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pivotTables/pivotTable12.xml" ContentType="application/vnd.openxmlformats-officedocument.spreadsheetml.pivotTable+xml"/>
  <Override PartName="/xl/pivotTables/pivotTable11.xml" ContentType="application/vnd.openxmlformats-officedocument.spreadsheetml.pivotTable+xml"/>
  <Override PartName="/xl/charts/chart2.xml" ContentType="application/vnd.openxmlformats-officedocument.drawingml.chart+xml"/>
  <Override PartName="/xl/pivotTables/pivotTable9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23131\repositorio estadística\FUNCIONARIOS\DANIELA DEL HIERRO\Informes_Periodicos_Julio_31_2015\"/>
    </mc:Choice>
  </mc:AlternateContent>
  <bookViews>
    <workbookView xWindow="0" yWindow="0" windowWidth="19200" windowHeight="11595"/>
  </bookViews>
  <sheets>
    <sheet name="TablasDinamicas" sheetId="3" r:id="rId1"/>
    <sheet name="Concordatos 31-Jul-2015" sheetId="1" r:id="rId2"/>
    <sheet name="Gráficas R" sheetId="2" r:id="rId3"/>
  </sheets>
  <externalReferences>
    <externalReference r:id="rId4"/>
    <externalReference r:id="rId5"/>
    <externalReference r:id="rId6"/>
  </externalReferences>
  <calcPr calcId="152511"/>
  <pivotCaches>
    <pivotCache cacheId="0" r:id="rId7"/>
    <pivotCache cacheId="1" r:id="rId8"/>
    <pivotCache cacheId="2" r:id="rId9"/>
  </pivotCaches>
</workbook>
</file>

<file path=xl/calcChain.xml><?xml version="1.0" encoding="utf-8"?>
<calcChain xmlns="http://schemas.openxmlformats.org/spreadsheetml/2006/main">
  <c r="C26" i="3" l="1"/>
  <c r="D28" i="2"/>
  <c r="D27" i="2"/>
  <c r="D26" i="2"/>
  <c r="D25" i="2"/>
  <c r="D24" i="2"/>
  <c r="D23" i="2"/>
  <c r="D22" i="2"/>
  <c r="D21" i="2"/>
  <c r="D20" i="2"/>
  <c r="D19" i="2"/>
  <c r="E12" i="2"/>
  <c r="B106" i="3"/>
  <c r="B85" i="3"/>
</calcChain>
</file>

<file path=xl/sharedStrings.xml><?xml version="1.0" encoding="utf-8"?>
<sst xmlns="http://schemas.openxmlformats.org/spreadsheetml/2006/main" count="7232" uniqueCount="1422">
  <si>
    <t>NIT</t>
  </si>
  <si>
    <t>RAZON_SOCIAL</t>
  </si>
  <si>
    <t>DEPARTAMENTO</t>
  </si>
  <si>
    <t>CIUDAD</t>
  </si>
  <si>
    <t>DEPENDENCIA</t>
  </si>
  <si>
    <t>PROMOTOR</t>
  </si>
  <si>
    <t>DOCUMENTO_GESTION</t>
  </si>
  <si>
    <t>EMPLEOS_DIRECTOS</t>
  </si>
  <si>
    <t>ACTIVOS</t>
  </si>
  <si>
    <t>PASIVOS</t>
  </si>
  <si>
    <t>FECHA_BALANCE</t>
  </si>
  <si>
    <t>CIIU</t>
  </si>
  <si>
    <t>SECTOR</t>
  </si>
  <si>
    <t>NOMINADOR</t>
  </si>
  <si>
    <t>ORIGEN_PROCESO</t>
  </si>
  <si>
    <t>PROCESO</t>
  </si>
  <si>
    <t>TAMANNO</t>
  </si>
  <si>
    <t>NOMINADOR_POR_CELEBRACION</t>
  </si>
  <si>
    <t>FECHA_ACUERDO</t>
  </si>
  <si>
    <t>FECHA_CIERRE</t>
  </si>
  <si>
    <t>FECHA_CELEBRACION</t>
  </si>
  <si>
    <t>ANNO_ACUERDO</t>
  </si>
  <si>
    <t>ANNO_CIERRE</t>
  </si>
  <si>
    <t>ANNO_CELEBRACION</t>
  </si>
  <si>
    <t>PROCESOS_CELEBRADOS</t>
  </si>
  <si>
    <t xml:space="preserve">INVERSIONES BONANZA LTDA EN LIQUIDACION OBLIGATORIA.                            </t>
  </si>
  <si>
    <t xml:space="preserve">VALLE                    </t>
  </si>
  <si>
    <t xml:space="preserve">CALI                     </t>
  </si>
  <si>
    <t>CALI</t>
  </si>
  <si>
    <t>EDUARDO MARTINEZ PHILLIDES</t>
  </si>
  <si>
    <t xml:space="preserve">SIN CIIU                                                    </t>
  </si>
  <si>
    <t xml:space="preserve">SUPERINTENDENCIA DE SOCIEDADES                                                  </t>
  </si>
  <si>
    <t>SOLICITUD DEL DEUDOR</t>
  </si>
  <si>
    <t>CONCORDATOS</t>
  </si>
  <si>
    <t xml:space="preserve">PEQUEÑA         </t>
  </si>
  <si>
    <t xml:space="preserve"> </t>
  </si>
  <si>
    <t>TERMINADOS</t>
  </si>
  <si>
    <t xml:space="preserve">CARBONES DE LOS ANDES S A </t>
  </si>
  <si>
    <t xml:space="preserve">CESAR                    </t>
  </si>
  <si>
    <t xml:space="preserve">VALLEDUPAR               </t>
  </si>
  <si>
    <t>GRUPO DE REORGANIZACIÓN</t>
  </si>
  <si>
    <t>ROSARIO DAZA LEMUS</t>
  </si>
  <si>
    <t>C1010</t>
  </si>
  <si>
    <t xml:space="preserve">MINERO                                                      </t>
  </si>
  <si>
    <t xml:space="preserve">GRANDE          </t>
  </si>
  <si>
    <t>RADIOMENSAJES DE COLOMBIA LTDA  EN ACUERDO DE REESTRUCTURACION</t>
  </si>
  <si>
    <t>JAVIER AUGUSTO LOAIZA CONTRERAS</t>
  </si>
  <si>
    <t>I6426</t>
  </si>
  <si>
    <t xml:space="preserve">SERVICIOS                                                   </t>
  </si>
  <si>
    <t>LITOGRAFIA INTERNACIONAL LIMITADA EN LIQUIDACION JUDICIAL</t>
  </si>
  <si>
    <t>BOGOTA D.C.</t>
  </si>
  <si>
    <t xml:space="preserve">BOGOTA D.C.  </t>
  </si>
  <si>
    <t>D2220</t>
  </si>
  <si>
    <t xml:space="preserve">MANUFACTURA                                                 </t>
  </si>
  <si>
    <t xml:space="preserve">ELECTROEQUIPOS CASTRO VARELA LTDA                                               </t>
  </si>
  <si>
    <t>1997-7787-AU</t>
  </si>
  <si>
    <t>N/A</t>
  </si>
  <si>
    <t xml:space="preserve">LA REPOSTERIA SAMPER POSADA S EN C EN LIQUIDACION OBLIGATORIA                   </t>
  </si>
  <si>
    <t>1997-1144-AU</t>
  </si>
  <si>
    <t xml:space="preserve">DSITRIBUIDORA CALIMA LTDA EN LIQUIDACION OBLIGATORIA                            </t>
  </si>
  <si>
    <t xml:space="preserve">CANDELARIA               </t>
  </si>
  <si>
    <t>1998-5847-AU</t>
  </si>
  <si>
    <t xml:space="preserve">CONSTRUIR INGENIERIA S A                                   </t>
  </si>
  <si>
    <t xml:space="preserve">CALDAS                   </t>
  </si>
  <si>
    <t xml:space="preserve">MANIZALES                </t>
  </si>
  <si>
    <t>MANIZALES</t>
  </si>
  <si>
    <t>2004-05-004629</t>
  </si>
  <si>
    <t>F4530</t>
  </si>
  <si>
    <t xml:space="preserve">CONSTRUCCION                                                </t>
  </si>
  <si>
    <t>DESDE LIQUIDACION OBLIGATORIA</t>
  </si>
  <si>
    <t>COLOMBIANA DE CELULOSA S A EN CONCORDATO EN LIQUIDACION JUDICIAL</t>
  </si>
  <si>
    <t>SEGURIDAD CONSTANTE LTDA., EN LIQUIDACION JUDICIAL</t>
  </si>
  <si>
    <t xml:space="preserve">ATLANTICO                </t>
  </si>
  <si>
    <t xml:space="preserve">BARRANQUILLA             </t>
  </si>
  <si>
    <t>BARRANQUILLA</t>
  </si>
  <si>
    <t>EGON ADOLFO SANTIAGO DURAN</t>
  </si>
  <si>
    <t>K7492</t>
  </si>
  <si>
    <t xml:space="preserve">MEDIANA         </t>
  </si>
  <si>
    <t xml:space="preserve">CONSTRUCCIONES ALVAREZ LIMITADA  EN CONCORDATO                                                      </t>
  </si>
  <si>
    <t>F4522</t>
  </si>
  <si>
    <t xml:space="preserve">LITO ESFERA LTDA EN CORCORDATO                                                  </t>
  </si>
  <si>
    <t xml:space="preserve">AGUDELO CAÑAVERAL SIGIFREDO                                                     </t>
  </si>
  <si>
    <t>238575-0-RA</t>
  </si>
  <si>
    <t>D2231</t>
  </si>
  <si>
    <t xml:space="preserve">CONFECCIONES TOVAL S.A.     EN CONCORDATO                                          </t>
  </si>
  <si>
    <t xml:space="preserve">ANTIOQUIA                </t>
  </si>
  <si>
    <t xml:space="preserve">MEDELLIN                 </t>
  </si>
  <si>
    <t>MEDELLIN</t>
  </si>
  <si>
    <t>D1741</t>
  </si>
  <si>
    <t>EN EJECUCIÒN</t>
  </si>
  <si>
    <t xml:space="preserve">JUAN MANUEL BECERRA Y CIA LTDA EN LIQUIDACION OBLIGATORIA                       </t>
  </si>
  <si>
    <t xml:space="preserve">TOLIMA                   </t>
  </si>
  <si>
    <t xml:space="preserve">ESPINAL                  </t>
  </si>
  <si>
    <t>1997-6624-AU</t>
  </si>
  <si>
    <t xml:space="preserve">CENTAURO MOTORS LTDA EN LIQUIDACION OBLIGATORIA                                 </t>
  </si>
  <si>
    <t xml:space="preserve">IBAGUE                   </t>
  </si>
  <si>
    <t>1997-7453-AU</t>
  </si>
  <si>
    <t xml:space="preserve">HAMBURGUESAS DE PRIMOS LTDA                                                     </t>
  </si>
  <si>
    <t>1999-1118-AU</t>
  </si>
  <si>
    <t xml:space="preserve">ARQUIAGRO Y CIA S. EN C. SIMPLE                                                 </t>
  </si>
  <si>
    <t xml:space="preserve">MAGDALENA                </t>
  </si>
  <si>
    <t xml:space="preserve">SANTA MARTA              </t>
  </si>
  <si>
    <t>1999-29-AU</t>
  </si>
  <si>
    <t xml:space="preserve">ARQUIEQUIPOS SANTA MARTA LTDA EN CONCORDATO    EN LIQUIDACION                                 </t>
  </si>
  <si>
    <t>ALONSO LINARES SALAS</t>
  </si>
  <si>
    <t>F4521</t>
  </si>
  <si>
    <t xml:space="preserve">AGROINDUSTRIAS COLOMBIANAS S.A. EN CONCORDATO EN LIQUIDACION                    </t>
  </si>
  <si>
    <t>G5121</t>
  </si>
  <si>
    <t xml:space="preserve">COMERCIO                                                    </t>
  </si>
  <si>
    <t>AUTOBUSES AGA DE COLOMBIA  S.A.</t>
  </si>
  <si>
    <t xml:space="preserve">BOYACA                   </t>
  </si>
  <si>
    <t xml:space="preserve">DUITAMA                  </t>
  </si>
  <si>
    <t>2003-01-165156</t>
  </si>
  <si>
    <t>D3420</t>
  </si>
  <si>
    <t>MARIA CRISTINA MEDINA B</t>
  </si>
  <si>
    <t>AYMER SABOGAL S EN C EN LIQUIDACION JUDICIAL</t>
  </si>
  <si>
    <t>RICARDO ASTUDILLO VILLEGAS</t>
  </si>
  <si>
    <t>HACIENDA FRIGORIFICO VIRA VIRA S A EN LIQUIDACION JUDICIAL</t>
  </si>
  <si>
    <t>MARITZA TRESA DIAZ CLEVES</t>
  </si>
  <si>
    <t xml:space="preserve">DE OFICIO </t>
  </si>
  <si>
    <t xml:space="preserve">PRODUMAR S A </t>
  </si>
  <si>
    <t xml:space="preserve">NARINO                   </t>
  </si>
  <si>
    <t xml:space="preserve">SAN ANDRES DE TUMACO                   </t>
  </si>
  <si>
    <t>VICENTE ARCOS</t>
  </si>
  <si>
    <t>LITOGRAFIA Y TIPOGRAFIA MEJIA E HIOS S.EN C.</t>
  </si>
  <si>
    <t>JIMENA OREJUELA LOZANO</t>
  </si>
  <si>
    <t>SERVICIOS PETROLEROS NACIONALES LTDA EN LIQUIDACION JUDICIAL</t>
  </si>
  <si>
    <t xml:space="preserve">SOSAMMEC LTDA .                                                             </t>
  </si>
  <si>
    <t>GRUPO DE ACUERDOS DE INSOLVENCIA EN EJECUCION</t>
  </si>
  <si>
    <t xml:space="preserve">ARANGO DE BERNAL MARIA DEL PILAR                                                </t>
  </si>
  <si>
    <t>O9309</t>
  </si>
  <si>
    <t xml:space="preserve">ECHEVERRI NARANJO Y CIA LTDA                                                    </t>
  </si>
  <si>
    <t>1997-6615-AU</t>
  </si>
  <si>
    <t xml:space="preserve">DENDY S.A. EN LIQUIDACION                                                       </t>
  </si>
  <si>
    <t xml:space="preserve">IREGUI DURAN ALBERTO                                                            </t>
  </si>
  <si>
    <t>307260-0-RA</t>
  </si>
  <si>
    <t>G5154</t>
  </si>
  <si>
    <t xml:space="preserve">LABORATORIOS GALEZ LTDA                                                             </t>
  </si>
  <si>
    <t>RODOLFO  YAÑEZ ORTEGA</t>
  </si>
  <si>
    <t>75052-0-RA</t>
  </si>
  <si>
    <t xml:space="preserve">D2423     </t>
  </si>
  <si>
    <t xml:space="preserve">IMPORTADORA Y PRODUCTORA DE LICORES S.A.                                        </t>
  </si>
  <si>
    <t xml:space="preserve">AREVALO CARRASCAL FERNANDO                                                      </t>
  </si>
  <si>
    <t>D1591</t>
  </si>
  <si>
    <t xml:space="preserve">LORENFORM S A                                                                   </t>
  </si>
  <si>
    <t>1996-2937-AU</t>
  </si>
  <si>
    <t xml:space="preserve">LAT PREFABRICACIONES LIMITADA EN LIQUIDACION OBLIGATORIA                        </t>
  </si>
  <si>
    <t>CARLOS EDUARDO MARTINEZ</t>
  </si>
  <si>
    <t xml:space="preserve">F4559     </t>
  </si>
  <si>
    <t xml:space="preserve">ZUGIMOTOR LTDA EN LIQUIDACION OBLIGATORIA                                       </t>
  </si>
  <si>
    <t>1999-53-AU</t>
  </si>
  <si>
    <t xml:space="preserve">INDUSTRIAS TRAPYSAC LTDA TRAPYSAC                                               </t>
  </si>
  <si>
    <t>1998-2063-AU</t>
  </si>
  <si>
    <t xml:space="preserve">ASFALTO DE COLOMBIA LTDA.        </t>
  </si>
  <si>
    <t>D2322</t>
  </si>
  <si>
    <t xml:space="preserve">JIRO DE OCCIDENTE S.A.                                                          </t>
  </si>
  <si>
    <t xml:space="preserve">LYLYCOM LTDA                                                                    </t>
  </si>
  <si>
    <t>1998-1905-AU</t>
  </si>
  <si>
    <t xml:space="preserve">HARINERAS DEL CENTRO LTDA.                                                                     </t>
  </si>
  <si>
    <t>D1541</t>
  </si>
  <si>
    <t xml:space="preserve">TINTEXA S.A.                            </t>
  </si>
  <si>
    <t xml:space="preserve">ITAGUI                   </t>
  </si>
  <si>
    <t>RAMIRO ALONSO VELEZ RESTREPO</t>
  </si>
  <si>
    <t>D1730</t>
  </si>
  <si>
    <t xml:space="preserve">MICRO           </t>
  </si>
  <si>
    <t xml:space="preserve">INVERSIONES ARMANDO GUTIERREZ ACEVEDO Y CIA. S.A EN LIQUIDACION OBLIGATORIA     </t>
  </si>
  <si>
    <t>2004-01-178316</t>
  </si>
  <si>
    <t xml:space="preserve">PLATITOL LIMITADA EN LIQUIDACION OBLIGATORIO                                    </t>
  </si>
  <si>
    <t>1998-5759-AU</t>
  </si>
  <si>
    <t xml:space="preserve">ARCO IRIS DISTRIBUIDOR AUTORIZADO S A                                           </t>
  </si>
  <si>
    <t>1996-2284-AU</t>
  </si>
  <si>
    <t xml:space="preserve">CARMONA Y CARMONA LTDA                                                                              </t>
  </si>
  <si>
    <t xml:space="preserve">RISARALDA                </t>
  </si>
  <si>
    <t xml:space="preserve">PEREIRA                  </t>
  </si>
  <si>
    <t>G5239</t>
  </si>
  <si>
    <t xml:space="preserve">INDUSTRIAS DEPORTIVAS TORINO LTDA. EN LIQUIDACION                               </t>
  </si>
  <si>
    <t>LUIS MARIO GIRALDO MARIN</t>
  </si>
  <si>
    <t>1999-5-AU</t>
  </si>
  <si>
    <t xml:space="preserve">IDERNA BASCULAS S. A.                                                           </t>
  </si>
  <si>
    <t>1999-14829-AU</t>
  </si>
  <si>
    <t xml:space="preserve">IDERNA RESORTES S. A.                                                           </t>
  </si>
  <si>
    <t>1999-14831-AU</t>
  </si>
  <si>
    <t xml:space="preserve">CRIAR  S. A .                                                    </t>
  </si>
  <si>
    <t xml:space="preserve">INGENIO VEGACHI LIMITADA  EN LIQUIDACION OBLIGATORIA                            </t>
  </si>
  <si>
    <t>1998-6481-AU</t>
  </si>
  <si>
    <t xml:space="preserve">GRUPO CONCALIDAD S.A.  EN LIQUIDACION OBLIGATORIA                                </t>
  </si>
  <si>
    <t>2011-01-022529</t>
  </si>
  <si>
    <t xml:space="preserve">GELA REPUESTOS Y CIA LTDA EN LIQUIDACION OBLIGATORIA                            </t>
  </si>
  <si>
    <t>ISMAEL LOPEZ BERMUDEZ</t>
  </si>
  <si>
    <t>379305-0-RA</t>
  </si>
  <si>
    <t>G5030</t>
  </si>
  <si>
    <t xml:space="preserve">SOCIEDAD DE LOS RIOS DELGADO Y CIA LTDA EN LIQUIDACION OBLIGATORIA              </t>
  </si>
  <si>
    <t xml:space="preserve">PASTO                    </t>
  </si>
  <si>
    <t>1998-21431-AU</t>
  </si>
  <si>
    <t xml:space="preserve">UNION TEXTILERA S.A. UNITEX S.A. EN LIQUIDACION OBLIGATORIA                     </t>
  </si>
  <si>
    <t xml:space="preserve">PALMIRA                  </t>
  </si>
  <si>
    <t>1998-7518-AU</t>
  </si>
  <si>
    <t>CUATRO EN TEXTILES S.A. LIQUIDADA</t>
  </si>
  <si>
    <t>G5131</t>
  </si>
  <si>
    <t xml:space="preserve">CASTRO JARAMILLO Y ASOCIADOS LIMITADA EN LIQUIDACION OBLIGATORIA                </t>
  </si>
  <si>
    <t xml:space="preserve">BONILLA GOMEZ E HIJOS Y CIA S EN C                                              </t>
  </si>
  <si>
    <t>2002-01-133942</t>
  </si>
  <si>
    <t>G5237</t>
  </si>
  <si>
    <t xml:space="preserve">C B A LIMITADA EN LIQUIDACION OBLIGATORIA                                       </t>
  </si>
  <si>
    <t>1999-4833-AU</t>
  </si>
  <si>
    <t xml:space="preserve">POLYFILM LTDA EN LIQUIDACION OBLIGATORIA                                        </t>
  </si>
  <si>
    <t>1997-4765-AU</t>
  </si>
  <si>
    <t xml:space="preserve">FUNDACION AGROINDUSTRIAL Y AVIACION AGRICOLA LTDA.-FAGRA                        </t>
  </si>
  <si>
    <t>1996-6366-AU</t>
  </si>
  <si>
    <t xml:space="preserve">LITTLE PRINCESS FASHIONS LIMITADA                                               </t>
  </si>
  <si>
    <t xml:space="preserve">SANTANDER                </t>
  </si>
  <si>
    <t xml:space="preserve">BUCARAMANGA              </t>
  </si>
  <si>
    <t>BUCARAMANGA</t>
  </si>
  <si>
    <t>D1810</t>
  </si>
  <si>
    <t xml:space="preserve">ALCUADRADO S.A </t>
  </si>
  <si>
    <t>OSCAR ECHEVERRI PALACIO</t>
  </si>
  <si>
    <t>K7230</t>
  </si>
  <si>
    <t xml:space="preserve">PLASTICOS   PANORAMA S.A EN LIQUIDACION OBLIGATORIA                             </t>
  </si>
  <si>
    <t>1999-254-AU</t>
  </si>
  <si>
    <t xml:space="preserve">EL TRINEO LIMITADA                                                              </t>
  </si>
  <si>
    <t xml:space="preserve">ENVIGADO                 </t>
  </si>
  <si>
    <t>COMPAÑIA AGROINDUSTRIAL DEL PACIFICO S.A. EN CONCORDATO</t>
  </si>
  <si>
    <t>2000-410--AU</t>
  </si>
  <si>
    <t xml:space="preserve">HOLSAN CHEMICALS LTDA .                               </t>
  </si>
  <si>
    <t>129715-0-RA</t>
  </si>
  <si>
    <t>D2429</t>
  </si>
  <si>
    <t xml:space="preserve">ARQUITECTOS CONSTRUCTORES ASOCIADOS LIMITADA                                    </t>
  </si>
  <si>
    <t>D2234</t>
  </si>
  <si>
    <t xml:space="preserve">SERVIMUELLES Y FRENOS LTDA                                                      </t>
  </si>
  <si>
    <t>K7421</t>
  </si>
  <si>
    <t xml:space="preserve">EL CONVITE S.A.                                                                                     </t>
  </si>
  <si>
    <t xml:space="preserve">RIO CEDRO S.A.                                                                                      </t>
  </si>
  <si>
    <t xml:space="preserve">CENTURION S A                                                            </t>
  </si>
  <si>
    <t xml:space="preserve">EL OLIMPO LIMITADA                                                              </t>
  </si>
  <si>
    <t>A0113</t>
  </si>
  <si>
    <t xml:space="preserve">AGROPECUARIO                                                </t>
  </si>
  <si>
    <t xml:space="preserve">AGRICOLA CASALOMA LIMITADA                                                      </t>
  </si>
  <si>
    <t xml:space="preserve">TECNIBURGOS Y CIA S EN C EN LIQUIDACION OBLIGATORIA                             </t>
  </si>
  <si>
    <t>1998-3845-AU</t>
  </si>
  <si>
    <t xml:space="preserve">CARLOS J BLANCO R Y COMPANIA LIMITADA                                           </t>
  </si>
  <si>
    <t>1997-5637-AU</t>
  </si>
  <si>
    <t>GRUPO RODRIGUEZ INGENIEROS CONSTRUCTORES LTDA  EN LIQUIDACION JUDICIAL</t>
  </si>
  <si>
    <t xml:space="preserve">ESTRADA SIERRA RUBEN RAMIRO                                                     </t>
  </si>
  <si>
    <t xml:space="preserve">INTERNACIONAL DE MODA S A EN LIQUIDACION OBLIGATORIA                            </t>
  </si>
  <si>
    <t>1997-6621-AU</t>
  </si>
  <si>
    <t xml:space="preserve">SOCIEDAD PORTUARIA ATLANTIC COAL DE COLOMBIA S.A.                               </t>
  </si>
  <si>
    <t>2002-01-066793</t>
  </si>
  <si>
    <t>C1320</t>
  </si>
  <si>
    <t xml:space="preserve">INVERSIONES PLENAMAR S A EN LIQUIDACION                                         </t>
  </si>
  <si>
    <t>GILBERTO ARANGO LONDOÑO</t>
  </si>
  <si>
    <t xml:space="preserve">GARMENT INTERNATIONAL S A EN LIQUIDACION OBLIGATORIA                            </t>
  </si>
  <si>
    <t xml:space="preserve">PEREZ CASTRO ALVARO                                                             </t>
  </si>
  <si>
    <t xml:space="preserve">PLEGAPAK LTDA EN LIQUIDACION OBLIGATORIA                                        </t>
  </si>
  <si>
    <t xml:space="preserve">ZULUAGA OSPINA Y ASOCIADOS LTDA.EN LIQUIDACION OBLIGATORIA                      </t>
  </si>
  <si>
    <t>EDGAR HENAO CUBIDES</t>
  </si>
  <si>
    <t xml:space="preserve">G5243     </t>
  </si>
  <si>
    <t xml:space="preserve">CARBONES Y PETROLEOS COOMBIANOS CARBOPETROL S.A.                                                    </t>
  </si>
  <si>
    <t>JAIRO ARTURO VARGAS RUIZ</t>
  </si>
  <si>
    <t>399672-0-RA</t>
  </si>
  <si>
    <t>G5151</t>
  </si>
  <si>
    <t xml:space="preserve">BIENES Y RECREACION S A EN LIQUIDACION OBLIGATORIA                              </t>
  </si>
  <si>
    <t>JOSE ALFONSO PERDOMO VILLALOBO</t>
  </si>
  <si>
    <t>1998-3287-AU</t>
  </si>
  <si>
    <t xml:space="preserve">HUMBERTO CAMARGO E HIJOS LTDA EN LIQUIDACION OBLIGATORIA                        </t>
  </si>
  <si>
    <t xml:space="preserve">DOS QUEBRADAS            </t>
  </si>
  <si>
    <t>JOSE OSCAR TAMAYO RIVERA</t>
  </si>
  <si>
    <t>1997-2626-AU</t>
  </si>
  <si>
    <t>LA SUSANA DE COLOMBIA LTDA EN LIQUIDACION JUDICIAL</t>
  </si>
  <si>
    <t xml:space="preserve">CAUCA                    </t>
  </si>
  <si>
    <t xml:space="preserve">POPAYAN                  </t>
  </si>
  <si>
    <t xml:space="preserve">ALVARO   RAMIREZ  DIAZ </t>
  </si>
  <si>
    <t>2005-03-016051</t>
  </si>
  <si>
    <t>A0111</t>
  </si>
  <si>
    <t xml:space="preserve">BUSCAPERSONAS S A                                                               </t>
  </si>
  <si>
    <t>1999-5825-AU</t>
  </si>
  <si>
    <t>MOLINO EL ARROZAL LTDA EN LIQUIDACION</t>
  </si>
  <si>
    <t xml:space="preserve">META                     </t>
  </si>
  <si>
    <t xml:space="preserve">GUAMAL                   </t>
  </si>
  <si>
    <t>2003-01-156704</t>
  </si>
  <si>
    <t xml:space="preserve">SOLUCIONES E INFORMATICA LIMITADA                                               </t>
  </si>
  <si>
    <t>LUIS ERNESTO MEJIA SERRANO</t>
  </si>
  <si>
    <t>K7220</t>
  </si>
  <si>
    <t xml:space="preserve">CANTERAS DE LOS ANDES S.A.                                                                          </t>
  </si>
  <si>
    <t>1997-4200-AU</t>
  </si>
  <si>
    <t xml:space="preserve">AGRICOLA BANANERA LA CEIBA S A                                                  </t>
  </si>
  <si>
    <t>A0118</t>
  </si>
  <si>
    <t xml:space="preserve">GRH CLUB S.A. EN LIQUIDACION                                                    </t>
  </si>
  <si>
    <t>FIDUCIARIA ALIANZA S A</t>
  </si>
  <si>
    <t>H5511</t>
  </si>
  <si>
    <t>CIA COLOMBIANA DE CULTIVOS TROPICALES COLTROPICO LTDA EN LIQUIDACION OBLIGATORIA</t>
  </si>
  <si>
    <t>1998-11127-AU</t>
  </si>
  <si>
    <t xml:space="preserve">MESO LIMITADA    </t>
  </si>
  <si>
    <t>D2696</t>
  </si>
  <si>
    <t xml:space="preserve">MARCAL Y CIA LIMITADA EN LIQUIDACION OBLIGATORIA                                </t>
  </si>
  <si>
    <t>1997-387-AU</t>
  </si>
  <si>
    <t xml:space="preserve">ASTRAL EDICIONES LTDA                                                           </t>
  </si>
  <si>
    <t>1996-5559-AU</t>
  </si>
  <si>
    <t xml:space="preserve">ARCODISENOS LTDA                                                                </t>
  </si>
  <si>
    <t>1998-7595-AU</t>
  </si>
  <si>
    <t xml:space="preserve">MECANIZADOS Y MOTORES S.A. EN LIQUIDACION OBLIGATORIA                           </t>
  </si>
  <si>
    <t>1998-6231-AU</t>
  </si>
  <si>
    <t xml:space="preserve">MARIO GIRALDO H COMPAÑIA LTDA EN LIQUIDACION OBLIGATORIA                        </t>
  </si>
  <si>
    <t>1999-197-AU</t>
  </si>
  <si>
    <t xml:space="preserve">ELECTRICAS BARRANQUILLA LIMITADA EN CONCORDATO                                  </t>
  </si>
  <si>
    <t>SALAZAR BRAVO Y CIA LTDA</t>
  </si>
  <si>
    <t>G5241</t>
  </si>
  <si>
    <t>C I IMPORTEX S A</t>
  </si>
  <si>
    <t>1999-2873-AU</t>
  </si>
  <si>
    <t xml:space="preserve">DISTRIACEITES S.A                                                               </t>
  </si>
  <si>
    <t xml:space="preserve">PAYOME SUAREZ JORGE                                                             </t>
  </si>
  <si>
    <t>1997-7738-AU</t>
  </si>
  <si>
    <t>D1522</t>
  </si>
  <si>
    <t xml:space="preserve">ANGEL LAB Y CIA LTDA EN LIQUIDACION                                              </t>
  </si>
  <si>
    <t>PRACTICOS LTDA .</t>
  </si>
  <si>
    <t xml:space="preserve">SUCCESS LTDA EN LIQUIDACION OBLIGATORIA                                         </t>
  </si>
  <si>
    <t>1998-7596-AU</t>
  </si>
  <si>
    <t xml:space="preserve">AUTOS COSACO LIMITADA EN LIQUIDACION OBLIGATORIA                                </t>
  </si>
  <si>
    <t>1996-2247-AU</t>
  </si>
  <si>
    <t xml:space="preserve">COMERCIAL DE HERRAMIENTAS LTDA                                                  </t>
  </si>
  <si>
    <t>G5141</t>
  </si>
  <si>
    <t xml:space="preserve">COMPAÑIA DE GRANOS LIMITADA     EN LIQUIDACION OBLIGATORIA                                                </t>
  </si>
  <si>
    <t>MARIA DEL PILAR OSPINA GAVIRIA</t>
  </si>
  <si>
    <t>1996-2935-AU</t>
  </si>
  <si>
    <t xml:space="preserve">CASA BEHAR LTDA EN LIQUIDACION                                                  </t>
  </si>
  <si>
    <t>1998-5633-AU</t>
  </si>
  <si>
    <t xml:space="preserve">EDI PRINTERS LIMITADA                                                           </t>
  </si>
  <si>
    <t>1997-4775-AU</t>
  </si>
  <si>
    <t xml:space="preserve">URBANIZADORA EL CORTIJO S.A.  EN LIQUIDACION OBLIGATORIA                        </t>
  </si>
  <si>
    <t xml:space="preserve">QUINDIO                  </t>
  </si>
  <si>
    <t xml:space="preserve">ARMENIA                  </t>
  </si>
  <si>
    <t>OCTAVIO  RESTREPO CASTAÑO</t>
  </si>
  <si>
    <t xml:space="preserve">INVERSIONES AGROPECUARIAS MERCADO DE ANDREIS LTDA                               </t>
  </si>
  <si>
    <t>1996-5700-AU</t>
  </si>
  <si>
    <t xml:space="preserve">BETANCOURT RESTREPO ASOCIADOS LTDA. EN LIQUIDACION OBLIGATORIA                  </t>
  </si>
  <si>
    <t>O9301</t>
  </si>
  <si>
    <t xml:space="preserve">MUEBLES DE OFICINA ABIERTA MOA LTDA EN LIQUIDACION OBLIGATORIA                  </t>
  </si>
  <si>
    <t>1999-1236-AU</t>
  </si>
  <si>
    <t>INDUSTRIA AUTOMOTRIZ DEL CARIBE S A</t>
  </si>
  <si>
    <t xml:space="preserve">COMERCIALIZADORA CARIOCA LIMITADA  </t>
  </si>
  <si>
    <t xml:space="preserve">GUADALAJARA DE BUGA                     </t>
  </si>
  <si>
    <t xml:space="preserve">BRIQUETAS DE ANTIOQUIA S.A. EN LIQUIDACION OBLIGATORIA                          </t>
  </si>
  <si>
    <t xml:space="preserve">AMAGA                    </t>
  </si>
  <si>
    <t xml:space="preserve">ARBELAEZ LEON JUAN CARLOS                                                       </t>
  </si>
  <si>
    <t>G5249</t>
  </si>
  <si>
    <t xml:space="preserve">COMPUSOFTWARE DEL CARIBE LIMITADA EN CONCORDATO                                 </t>
  </si>
  <si>
    <t>MARIANO RAMOS E HIJOS Y CIA S EN C EN CONCORDATO</t>
  </si>
  <si>
    <t>ADELA MARIA CALERO ARCILA</t>
  </si>
  <si>
    <t xml:space="preserve">SIDERURGICA TECNICA DE COLOMBIA S A SITECOL S A EN LIQUIDACION OBLIGATORIA      </t>
  </si>
  <si>
    <t>RAUL RIVEIRA MOLINARES</t>
  </si>
  <si>
    <t>D2710</t>
  </si>
  <si>
    <t xml:space="preserve">VICTOR GUERRA Y CIA S. EN. C.                                                   </t>
  </si>
  <si>
    <t xml:space="preserve">IMOLTRO LTDA                                                                    </t>
  </si>
  <si>
    <t>1997-6616-AU</t>
  </si>
  <si>
    <t xml:space="preserve">JOCARNO LTDA EN LIQUIDACION OBLIGATORIA                                         </t>
  </si>
  <si>
    <t>1997-6622-AU</t>
  </si>
  <si>
    <t>BANANERA LA GRANJA E. U. EN LIQUIDACION JUDICIAL</t>
  </si>
  <si>
    <t>2002-04-000088</t>
  </si>
  <si>
    <t xml:space="preserve">PRODUCTOS 3A LTDA.                                      </t>
  </si>
  <si>
    <t>FERNANDO VILLAMIZAR H</t>
  </si>
  <si>
    <t xml:space="preserve">G5229     </t>
  </si>
  <si>
    <t xml:space="preserve">WILLIAM GUERRERO ORTEGA LIMITADA Y CIA S EN C                                   </t>
  </si>
  <si>
    <t>1996-5191-AU</t>
  </si>
  <si>
    <t xml:space="preserve">COLOMBIANA DE ENSAMBLE AUTOMOTRIZ S A CEA                                       </t>
  </si>
  <si>
    <t xml:space="preserve">YUMBO                    </t>
  </si>
  <si>
    <t>G5011</t>
  </si>
  <si>
    <t xml:space="preserve">AGROPECUARIA LAS YABEZ &amp; COMPAÑIA LIMITADA EN CONCORDATO                        </t>
  </si>
  <si>
    <t>RICARDO ANTONIO RUMIR MEJIA</t>
  </si>
  <si>
    <t xml:space="preserve">ANDALUCIA S.A.S.  EN EJECUCION DEL ACUERDO DE REESTRUCTURACION                                    </t>
  </si>
  <si>
    <t>FIDUCIARIA PETROLERA S A</t>
  </si>
  <si>
    <t>A0112</t>
  </si>
  <si>
    <t xml:space="preserve">CONVERTIDORA DE PAPEL COPAPEL LTDA                                              </t>
  </si>
  <si>
    <t xml:space="preserve">PROMEDIAS DE COLOMBIA LTDA EN LIQUIDACION OBLIGATORIA                           </t>
  </si>
  <si>
    <t>1999-295-AU</t>
  </si>
  <si>
    <t xml:space="preserve">ATLAN FOOTWEAR MANUFACTURERS S.A.                                               </t>
  </si>
  <si>
    <t>1996-4790-AU</t>
  </si>
  <si>
    <t>ALPES INMOBILIA S A S</t>
  </si>
  <si>
    <t>1996-4934-AU</t>
  </si>
  <si>
    <t xml:space="preserve">AUTOMASTER LIMITADA                                                             </t>
  </si>
  <si>
    <t>1999-8-AU</t>
  </si>
  <si>
    <t xml:space="preserve">ALYMEZ  LTDA                                                                    </t>
  </si>
  <si>
    <t>1999-10-AU</t>
  </si>
  <si>
    <t xml:space="preserve">TEXTILES CREHOGAR LTDA                                                          </t>
  </si>
  <si>
    <t>1998-11112-AU</t>
  </si>
  <si>
    <t xml:space="preserve">CERVECERIA ANCLA S.A. EN LIQUIDACION OBLIGATORIA                                </t>
  </si>
  <si>
    <t xml:space="preserve">SAN SEBASTIAN DE MARIQUITA                </t>
  </si>
  <si>
    <t>1996-5172-AU</t>
  </si>
  <si>
    <t xml:space="preserve">GLOBO COMERCIAL P.LTDA                                                          </t>
  </si>
  <si>
    <t>1997-4392-AU</t>
  </si>
  <si>
    <t xml:space="preserve">CORISIA LTDA EN CONCORDATO                                                      </t>
  </si>
  <si>
    <t>2002-01-095121</t>
  </si>
  <si>
    <t xml:space="preserve">CASA LICOR LIMITADA EN LIQUIDACION OBLIGATORIA                                  </t>
  </si>
  <si>
    <t>1998-8302-AU</t>
  </si>
  <si>
    <t xml:space="preserve">AUTO BECK LIMITADA EN LIQUIDACION OBLIGATORIA                                   </t>
  </si>
  <si>
    <t>1997-6619-AU</t>
  </si>
  <si>
    <t xml:space="preserve">EXPORT MARMOL LTDA EN LIQUIDACION OBLIGATORIA                                   </t>
  </si>
  <si>
    <t xml:space="preserve">HUILA                    </t>
  </si>
  <si>
    <t xml:space="preserve">NEIVA                    </t>
  </si>
  <si>
    <t>1999-1238-AU</t>
  </si>
  <si>
    <t xml:space="preserve">FRANCOPER S A  EN LIQUIDACION OBLIGATORIA                                       </t>
  </si>
  <si>
    <t xml:space="preserve">CRIALES MARTINEZ ANGEL HUMBERTO                                                 </t>
  </si>
  <si>
    <t xml:space="preserve">H5521     </t>
  </si>
  <si>
    <t>C P A CONSTRUCCIONES PREFABRICADAS  S A EN CONCORDATO</t>
  </si>
  <si>
    <t>FABIO PARRA BOLAÑOS</t>
  </si>
  <si>
    <t>1999-19330-AU</t>
  </si>
  <si>
    <t xml:space="preserve">F4549     </t>
  </si>
  <si>
    <t xml:space="preserve">CONDOR LEATHER LIMITADA EN LIQUIDACION OBLIGATORIA                              </t>
  </si>
  <si>
    <t>1996-6364-AU</t>
  </si>
  <si>
    <t xml:space="preserve">CORRUTEC S.A. EN LIQUIDACION OBLIGATORIA                                        </t>
  </si>
  <si>
    <t>NELSON  ROA REYES</t>
  </si>
  <si>
    <t>1999-191-AU</t>
  </si>
  <si>
    <t xml:space="preserve">CONVERSION Y PAPELES LIMITADA CONVEPAL                                          </t>
  </si>
  <si>
    <t>1997-1284-AU</t>
  </si>
  <si>
    <t xml:space="preserve">COMERCIALIZADORA DE LICORES DEL MAGDALENA S A LIQUIDACION OBLIGATORIA           </t>
  </si>
  <si>
    <t>K7499</t>
  </si>
  <si>
    <t>PETICIÓN  DE UNO O VARIOS ACREEDORES</t>
  </si>
  <si>
    <t xml:space="preserve">GIRO DE COLOMBIA S.A.                                                           </t>
  </si>
  <si>
    <t>JOSE MARIA CASTELLANOS ESPARZA</t>
  </si>
  <si>
    <t xml:space="preserve">INVERSIONES SIRELLI LTDA                                                        </t>
  </si>
  <si>
    <t xml:space="preserve">S CARPIN Y CIA LTDA                                                             </t>
  </si>
  <si>
    <t xml:space="preserve">FLORIDABLANCA            </t>
  </si>
  <si>
    <t>AVEGAR SAS</t>
  </si>
  <si>
    <t xml:space="preserve">GOMEZ PARIS CLEMENCIA                                                           </t>
  </si>
  <si>
    <t>G5222</t>
  </si>
  <si>
    <t xml:space="preserve">COMPANIA NACIONAL PETROQUIMICA LIMITADA CONAPET                                 </t>
  </si>
  <si>
    <t>ALVARO  MONTAÑES ROMERO</t>
  </si>
  <si>
    <t>123818-0-RA</t>
  </si>
  <si>
    <t xml:space="preserve">D2322     </t>
  </si>
  <si>
    <t xml:space="preserve">COLKA S.A                                                                       </t>
  </si>
  <si>
    <t>1996-2286-AU</t>
  </si>
  <si>
    <t xml:space="preserve">PROXINY LTDA                                                                    </t>
  </si>
  <si>
    <t>1996-6577-AU</t>
  </si>
  <si>
    <t xml:space="preserve">TUBODUCTIL DE LA SABANA S A                                                     </t>
  </si>
  <si>
    <t>1996-5394-AU</t>
  </si>
  <si>
    <t xml:space="preserve">COMERCIALIZADORA VELEZ FORTICH LTDA - EN LIQUIDACION OBLIGATORIA                </t>
  </si>
  <si>
    <t xml:space="preserve">BOLIVAR                  </t>
  </si>
  <si>
    <t xml:space="preserve">CARTAGENA                </t>
  </si>
  <si>
    <t>CARTAGENA</t>
  </si>
  <si>
    <t xml:space="preserve">INCER COVO DIANA LUZ                                                            </t>
  </si>
  <si>
    <t>1998-96-AU</t>
  </si>
  <si>
    <t>SACOS DE COLOMBIA S.A. EN LIQUIDACION JUDICIAL</t>
  </si>
  <si>
    <t>1999-5434-AU</t>
  </si>
  <si>
    <t xml:space="preserve">MAGISTRA EDITORES S A EN LIQUIDACION                                            </t>
  </si>
  <si>
    <t xml:space="preserve">SAAVEDRA HENAO DORYS MARTHA                                                     </t>
  </si>
  <si>
    <t>G5139</t>
  </si>
  <si>
    <t xml:space="preserve">C. I. OIL  CHEMICAL S.A.                                                                         </t>
  </si>
  <si>
    <t>CARLOS HUMBERTO PAVA SIERRA</t>
  </si>
  <si>
    <t xml:space="preserve">RICARDO BARON Y CIA LITA EN LIQUIDACION OBLIGATORIA                             </t>
  </si>
  <si>
    <t>1998-4593-AU</t>
  </si>
  <si>
    <t xml:space="preserve">DIBER S.A. EN LIQUIDACION OBLIGATORIA                                           </t>
  </si>
  <si>
    <t>2002-04-005295</t>
  </si>
  <si>
    <t>G5244</t>
  </si>
  <si>
    <t xml:space="preserve">INSUMOS PARA BALANCEADOS INFABA S A EN LIQUIDACION                              </t>
  </si>
  <si>
    <t xml:space="preserve">CUNDINAMARCA             </t>
  </si>
  <si>
    <t xml:space="preserve">FUSAGASUGA               </t>
  </si>
  <si>
    <t>1998-6046-AU</t>
  </si>
  <si>
    <t xml:space="preserve">GENIAL KIDS Y CIA LTDA                                                          </t>
  </si>
  <si>
    <t>1998-72714-AU</t>
  </si>
  <si>
    <t xml:space="preserve">GLOBAL MARKETING P M LTDA                                                       </t>
  </si>
  <si>
    <t>1997-615-AU</t>
  </si>
  <si>
    <t xml:space="preserve">DISTRAL INDUSTRIAL SOCIEDAD ANONIMA EN LIQUIDACION OBLIGATORIA                  </t>
  </si>
  <si>
    <t>1999-1285-AU</t>
  </si>
  <si>
    <t xml:space="preserve">ORGANIZACION  EDUARDO GOMEZ Y CIA SCA SUCESORES                                          </t>
  </si>
  <si>
    <t>1999-190-AU</t>
  </si>
  <si>
    <t xml:space="preserve">LADRILLERA LOS ANDES LTDA                                                       </t>
  </si>
  <si>
    <t>ARNULFO CRUZ CASTRO</t>
  </si>
  <si>
    <t xml:space="preserve">MULTIPROPIEDADES S.A. EN LIQUIDACION OBLIGATORIA                                </t>
  </si>
  <si>
    <t>1998-5003-AU</t>
  </si>
  <si>
    <t xml:space="preserve">SALTEC S A                                                                      </t>
  </si>
  <si>
    <t>G5233</t>
  </si>
  <si>
    <t xml:space="preserve">GRANELES S.A.                                                                   </t>
  </si>
  <si>
    <t>I6310</t>
  </si>
  <si>
    <t xml:space="preserve">RAVENTOS PUBLICIDAD S A EN LIQUIDACION OBLIGATORIA                              </t>
  </si>
  <si>
    <t>1997-2-AU</t>
  </si>
  <si>
    <t xml:space="preserve">ALIMENTOS CONCENTRADOS LLANEROS LTDA. "ALILLANOS LTDA"                          </t>
  </si>
  <si>
    <t xml:space="preserve">VILLAVICENCIO            </t>
  </si>
  <si>
    <t>1997-3380-AU</t>
  </si>
  <si>
    <t xml:space="preserve">GRUPO DE INVERSIONES Y PROYECTOS LIMITADA EN LIQUIDACION OBLIGATORIA            </t>
  </si>
  <si>
    <t>1999-145-AU</t>
  </si>
  <si>
    <t xml:space="preserve">ARTE LADRILLERO ARCA LTDA. EN CONCORDATO                              </t>
  </si>
  <si>
    <t xml:space="preserve">COGUA                    </t>
  </si>
  <si>
    <t xml:space="preserve">CASTILLO SANCHEZ PABLO ENRIQUE                                                  </t>
  </si>
  <si>
    <t>396197-0-RA</t>
  </si>
  <si>
    <t>C1413</t>
  </si>
  <si>
    <t>BOSQUES DE PENALISA S A     EN LIQUIDACION</t>
  </si>
  <si>
    <t xml:space="preserve">HERNANDEZ GOMEZ OSCAR ANTONIO                                                   </t>
  </si>
  <si>
    <t xml:space="preserve">MASTER COOLER &amp; CIA LTDA EN LIQUIDACION OBLIGATORIA                             </t>
  </si>
  <si>
    <t>1998-468-AU</t>
  </si>
  <si>
    <t xml:space="preserve">CLEMENT S.A. EN LIQUIDACION OBLIGATORIA                                         </t>
  </si>
  <si>
    <t>1999-1097-AU</t>
  </si>
  <si>
    <t xml:space="preserve">CENTRO EMPAQUES S.A. EN LIQUIDACION OBLIGATORIA                                 </t>
  </si>
  <si>
    <t>ROCIO INES ARROYAVE LOAIZA</t>
  </si>
  <si>
    <t xml:space="preserve">CONSTRUCTORA HOYOS VELASQUEZ Y COMPAÑIA LIMITADA EN LIQUIDACION OBLIGATORIA     </t>
  </si>
  <si>
    <t>2004-02-011514</t>
  </si>
  <si>
    <t>K7010</t>
  </si>
  <si>
    <t>PAVIMENTOS Y VIAS COLOMBIANAS S.A. PAVICOL S.A. EN LIQUIDACION OBLIGATORIA EN LI</t>
  </si>
  <si>
    <t>SILVIA GOMEZ GALVIS</t>
  </si>
  <si>
    <t>E4511</t>
  </si>
  <si>
    <t xml:space="preserve">ATICO INVERSIONES LTDA EN LIQUIDACION OBLIGATORIA                               </t>
  </si>
  <si>
    <t>1999-16020-AU</t>
  </si>
  <si>
    <t>CONSTRUCCIONES TEUSACA S.A..</t>
  </si>
  <si>
    <t>RAFAEL SANTAMARIA URIBE</t>
  </si>
  <si>
    <t xml:space="preserve">AUTOEXPRESS LIMITADA                                                            </t>
  </si>
  <si>
    <t xml:space="preserve">TUNJA                    </t>
  </si>
  <si>
    <t>1996-6365-AU</t>
  </si>
  <si>
    <t xml:space="preserve">AMADOR RENGIFO R. Y CIA. S. EN C. EN LIQUIDACION OBLIGATORIA                    </t>
  </si>
  <si>
    <t>1998-11129-AU</t>
  </si>
  <si>
    <t xml:space="preserve">SG INGENIERIA DE CALIDAD LIMITADA EN CONCORDATO                                 </t>
  </si>
  <si>
    <t>OMAR ENRIQUE JIMENEZ MORA</t>
  </si>
  <si>
    <t>SUPERMERCADO DEL SUR LIMITADA</t>
  </si>
  <si>
    <t xml:space="preserve">INSTRUMENTOS Y MONTAJES INDUSTRIALES IMI LTDA                                   </t>
  </si>
  <si>
    <t xml:space="preserve">DISTRITEC LTDA                                                                  </t>
  </si>
  <si>
    <t xml:space="preserve">IVONELLY &amp; CIA LTDA                                                             </t>
  </si>
  <si>
    <t>1996-5336-AU</t>
  </si>
  <si>
    <t xml:space="preserve">SENSEI  MOTOR  LTDA                                                             </t>
  </si>
  <si>
    <t>2001-03-007847</t>
  </si>
  <si>
    <t>DESDE ACUERDO DE REESTRUCTURACION</t>
  </si>
  <si>
    <t xml:space="preserve">PAPELES Y CARTONES TEÑIDOS LIMITADA                                             </t>
  </si>
  <si>
    <t>FERNANDO PIEDRAHITA URIBE</t>
  </si>
  <si>
    <t>D2109</t>
  </si>
  <si>
    <t xml:space="preserve">PAYMENT TECHNOLOGIES COLOMBIA S A EN LIQUIDACION OBLIGATORIA                    </t>
  </si>
  <si>
    <t>1999-8547-AU</t>
  </si>
  <si>
    <t xml:space="preserve">PARQUEADERO COLOMBO LIMITADA                                                    </t>
  </si>
  <si>
    <t xml:space="preserve">IMPORTACIONES JIVEP LTDA                                                        </t>
  </si>
  <si>
    <t>1999-79-AU</t>
  </si>
  <si>
    <t xml:space="preserve">PAPAGALLO LIMITADA                                                              </t>
  </si>
  <si>
    <t>1999-189-AU</t>
  </si>
  <si>
    <t>PRO-TEJIDOS EL SOL LTDA EN ACUERDO DE REESTRUCTURACION</t>
  </si>
  <si>
    <t>1999-559-AU</t>
  </si>
  <si>
    <t>WINDSOR TRANS CONTINENTAL HOTELS LTDA EN LIQUIDACION JUDICIAL</t>
  </si>
  <si>
    <t xml:space="preserve">AGRICOLA CANADA LTDA                                                            </t>
  </si>
  <si>
    <t xml:space="preserve">DOLLAR FIFTY COLOMBIA S A                                                       </t>
  </si>
  <si>
    <t>1999-19065-AU</t>
  </si>
  <si>
    <t>INVERSIONES GONZALEZ OSSA Y CIA. S. EN C. EN CONCORDATO</t>
  </si>
  <si>
    <t>2007-05-002584</t>
  </si>
  <si>
    <t>SERVICIOS Y REPRESENTACIONES SERESA S.A.  EN ACUERDO DE REESTRUCTURACION</t>
  </si>
  <si>
    <t>1998-551-AU</t>
  </si>
  <si>
    <t>DEPOSITO DE DROGAS MONACO S A</t>
  </si>
  <si>
    <t>1999-5037-AU</t>
  </si>
  <si>
    <t xml:space="preserve">COMPLEJO DISTRIBUIDORES ASOCIADOS S.A.                                          </t>
  </si>
  <si>
    <t>1997-2628-AU</t>
  </si>
  <si>
    <t xml:space="preserve">GRUPO INFANTIL S.A. EN LIQUIDACION OBLIGATORIA                                  </t>
  </si>
  <si>
    <t xml:space="preserve">FIGUEROA JARAMILLO ALBERTO                                                      </t>
  </si>
  <si>
    <t>D1921</t>
  </si>
  <si>
    <t xml:space="preserve">INFORMATICA DEL ORIENTE LTDA                                                    </t>
  </si>
  <si>
    <t>1998-397-AU</t>
  </si>
  <si>
    <t xml:space="preserve">CASA Y OBRA - PREFABRICADA LTDA. EN LIQUIDACION OBLIGATORIA                     </t>
  </si>
  <si>
    <t>1999-923-AU</t>
  </si>
  <si>
    <t xml:space="preserve">CONJUNTO RESIDENCIAL ARRAYANES LTDA                  </t>
  </si>
  <si>
    <t xml:space="preserve">RIONEGRO                 </t>
  </si>
  <si>
    <t>2008-02-004773</t>
  </si>
  <si>
    <t xml:space="preserve">FERTILIZANTES DEL PAEZ  FERTIPAEZ S.A                                           </t>
  </si>
  <si>
    <t xml:space="preserve">TESALIA                  </t>
  </si>
  <si>
    <t>GUSTAVO AREVALO VILLAREAL</t>
  </si>
  <si>
    <t>D3599</t>
  </si>
  <si>
    <t xml:space="preserve">CONSTRUCTORA BENAVIDES LUCERO LTDA EN LIQUIDACION OBLIGATORIA.                  </t>
  </si>
  <si>
    <t>1999-980-AU</t>
  </si>
  <si>
    <t xml:space="preserve">CONSTRUCTORA VILLA DE LOS RIOS LIMITADA EN LIQUIDACION OBLIGATORIA              </t>
  </si>
  <si>
    <t>1999-163-AU</t>
  </si>
  <si>
    <t xml:space="preserve">QUIMICA MODERNA S.A. QUIMOR .S.A                                                               </t>
  </si>
  <si>
    <t xml:space="preserve">CARPLAZA LIMITADA EN LIQUIDACION OBLIGATORIA                                    </t>
  </si>
  <si>
    <t>1999-477-AU</t>
  </si>
  <si>
    <t xml:space="preserve">INVERSIONES Y URBANIZADORA DEL CAUCA LTDA INURCA LTDA                           </t>
  </si>
  <si>
    <t>CARLOS ENRIQUE VELASCO ANGULO</t>
  </si>
  <si>
    <t>ANDINA DE EMPAQUES S A   LIQUIDADA</t>
  </si>
  <si>
    <t xml:space="preserve">SANTANDER DE QUILICHAO   </t>
  </si>
  <si>
    <t>D2101</t>
  </si>
  <si>
    <t>MADERAS Y CHAPAS DE NARINO S A</t>
  </si>
  <si>
    <t xml:space="preserve">INVERCO LTDA - INVERSIONES &amp; CONSTRUCCIONES                                     </t>
  </si>
  <si>
    <t>ALFONSO LINERO SALAS</t>
  </si>
  <si>
    <t xml:space="preserve">GRANOS Y CEREALES S.A.                          </t>
  </si>
  <si>
    <t>2008-01-187532</t>
  </si>
  <si>
    <t>A0115</t>
  </si>
  <si>
    <t xml:space="preserve">R P M LTDA EN CONCORDATO                                                        </t>
  </si>
  <si>
    <t>CARLOS  GONZALEZ VARGAS</t>
  </si>
  <si>
    <t>232867-0-RA</t>
  </si>
  <si>
    <t xml:space="preserve">TURISMARKETING LIMITADA                                                         </t>
  </si>
  <si>
    <t>1997-8454-AU</t>
  </si>
  <si>
    <t xml:space="preserve">AUTOMOTORES COMAGRO S.A.                                                               </t>
  </si>
  <si>
    <t>2000-8654-AU</t>
  </si>
  <si>
    <t xml:space="preserve">INDUSTRIAS MYSITEX S A                                                          </t>
  </si>
  <si>
    <t>1998-9428-AU</t>
  </si>
  <si>
    <t>INTERNET DE COLOMBIA COMPANIA INTERNACIONAL DE TELECOMUNICACIONES S.A. EN LIQUID</t>
  </si>
  <si>
    <t>1998-5660-AU</t>
  </si>
  <si>
    <t xml:space="preserve">ENVIO EXPRESS S A EN LIQUIDACION OBLIGATORIA                                    </t>
  </si>
  <si>
    <t>1998-3844-AU</t>
  </si>
  <si>
    <t xml:space="preserve">CONSTRUCCIONES E INVERSIONES CORPORATIVAS LTDA CONEINCOR LTDA                   </t>
  </si>
  <si>
    <t>1999-785-AU</t>
  </si>
  <si>
    <t>TINTURAS Y TEXTILES SA TTINTTEX SA EN LIQUIDACION JUDICIAL</t>
  </si>
  <si>
    <t>308273-0-RA</t>
  </si>
  <si>
    <t>D1749</t>
  </si>
  <si>
    <t xml:space="preserve">ULTRACOM LIMITADA EN LIQUIDACION OBLIGATORIA                                    </t>
  </si>
  <si>
    <t>290321-0-RA</t>
  </si>
  <si>
    <t xml:space="preserve">G5232     </t>
  </si>
  <si>
    <t xml:space="preserve">ANDESIA QUIMICOS INDUSTRIALES S A EN CONCORDATO                      </t>
  </si>
  <si>
    <t xml:space="preserve">G5153     </t>
  </si>
  <si>
    <t xml:space="preserve">ARROZ SAN RAFAEL S A. </t>
  </si>
  <si>
    <t xml:space="preserve">CASANARE                 </t>
  </si>
  <si>
    <t xml:space="preserve">YOPAL                    </t>
  </si>
  <si>
    <t>2009-01-356776</t>
  </si>
  <si>
    <t xml:space="preserve">MENDAL HERMANOS LTDA                    </t>
  </si>
  <si>
    <t xml:space="preserve">SOACHA                   </t>
  </si>
  <si>
    <t>D1820</t>
  </si>
  <si>
    <t xml:space="preserve">INDUSTRIA COLOMBIANA DE BORDADOS S A ICOBORDADO S A                             </t>
  </si>
  <si>
    <t>1996-2254-AU</t>
  </si>
  <si>
    <t xml:space="preserve">CONFECCIONES CORAYCO &amp; LUIGI LIMITDA EN LIQUIDACION                             </t>
  </si>
  <si>
    <t>1997-8853-AU</t>
  </si>
  <si>
    <t>FABRICA NACIONAL DE MUÑECOS S.A. EN LIQUIDACION JUDICIAL</t>
  </si>
  <si>
    <t>EDGAR JORGE CAMACHO ORTEGA</t>
  </si>
  <si>
    <t>1999-19334-AU</t>
  </si>
  <si>
    <t>D3694</t>
  </si>
  <si>
    <t xml:space="preserve">TEXTILES ASCOT LTDA                                                             </t>
  </si>
  <si>
    <t>1999-19134-AU</t>
  </si>
  <si>
    <t>GRANCOLOMBIANA DE INGENIERIA Y CONSTRUCCIONES S A  EN LIQUIDACION JUDICIAL</t>
  </si>
  <si>
    <t xml:space="preserve">TAPAMETAL S.A. EN LIQUIDACION OBLIGATORIA                                       </t>
  </si>
  <si>
    <t>1997-10-AU</t>
  </si>
  <si>
    <t xml:space="preserve">TRICOT TEXTILES COLOMBIANOS LIMITADA TRICOTEXCO                                 </t>
  </si>
  <si>
    <t>1996-5821-AU</t>
  </si>
  <si>
    <t xml:space="preserve">INDUSTRIAS MARATHON SAS EN CONCORDATO                                </t>
  </si>
  <si>
    <t>FIDUCIARIA FES S A</t>
  </si>
  <si>
    <t xml:space="preserve">FABRICA DE ELECTRODOMESTICOS S A EN LIQUIDACION                                 </t>
  </si>
  <si>
    <t xml:space="preserve">ARAOZ- FRASER RAMIREZ SANTIAGO                                                  </t>
  </si>
  <si>
    <t>D2930</t>
  </si>
  <si>
    <t xml:space="preserve">MANHATTAN DE COLOMBIA LIMITADA                                                  </t>
  </si>
  <si>
    <t>TUBOS MOORE S A. EN CONCORDATO</t>
  </si>
  <si>
    <t>CESAR  UCROS BARROS</t>
  </si>
  <si>
    <t>2009-01-118900</t>
  </si>
  <si>
    <t>D2693</t>
  </si>
  <si>
    <t>VIDRIERA DE COLOMBIA S A  EN LIQUIDACION JUDICIAL</t>
  </si>
  <si>
    <t>CARLOS  TORRES ORTIZ</t>
  </si>
  <si>
    <t xml:space="preserve">EXCO COLOMBIANA S A. </t>
  </si>
  <si>
    <t>MARIA LUCIANETT GARCIA</t>
  </si>
  <si>
    <t>D2899</t>
  </si>
  <si>
    <t xml:space="preserve">DISTRIBUIDORA DE EQUIPOS INDUSTRIALES AMEREX SA EN LIQUIDACION OBLIGATORIA      </t>
  </si>
  <si>
    <t>1998-3090-AU</t>
  </si>
  <si>
    <t xml:space="preserve">PFAFF DE COLOMBIA  S.A EN LIQUIDACION OBLIGATORIA                               </t>
  </si>
  <si>
    <t>1997-6618-AU</t>
  </si>
  <si>
    <t>SEDGEWICK PACIFIC INC EN LIQUIDACION JUDICIAL</t>
  </si>
  <si>
    <t>LUIS FERNANDO ARBOLEDA MONTOYA</t>
  </si>
  <si>
    <t>D2321</t>
  </si>
  <si>
    <t xml:space="preserve">TEJISEDA LTDA                                                                   </t>
  </si>
  <si>
    <t>1996-4789-AU</t>
  </si>
  <si>
    <t xml:space="preserve">LIZCANO GUTIERREZ LTDA EN LIQUIDACION OBLIGATORIA                               </t>
  </si>
  <si>
    <t>1998-6773-AU</t>
  </si>
  <si>
    <t>FABRICA DE HILAZAS VANYLON S.A.  EN LIQUIDACION JUDICIAL</t>
  </si>
  <si>
    <t>D1710</t>
  </si>
  <si>
    <t xml:space="preserve">HARINERA PARDO S.A </t>
  </si>
  <si>
    <t xml:space="preserve">DISTRAL S A EN LIQUIDACION OBLIGATORIA                                          </t>
  </si>
  <si>
    <t xml:space="preserve">JARAMILLO MARTINEZ OMAR                                                         </t>
  </si>
  <si>
    <t>1999-5860-AU</t>
  </si>
  <si>
    <t>ENVASES Y CORRUGADOS DIANA S.A. EN LIQUIDACION JUDICIAL</t>
  </si>
  <si>
    <t xml:space="preserve">JARAMILLO ABONDANO LUIS GABRIEL                                                 </t>
  </si>
  <si>
    <t xml:space="preserve">D2101     </t>
  </si>
  <si>
    <t xml:space="preserve">INDUSTRIAS WESTELL LIMITADA EN LIQUIDACION OBLIGATORIA                          </t>
  </si>
  <si>
    <t>1996-5448-AU</t>
  </si>
  <si>
    <t xml:space="preserve">AEROLINEAS TERRITORIALES DE COLOMBIA LIMITADA EN LIQUIDACION OBLIGATORIA        </t>
  </si>
  <si>
    <t>I6220</t>
  </si>
  <si>
    <t xml:space="preserve">TRANSPORTE                                                  </t>
  </si>
  <si>
    <t xml:space="preserve">CANTERAS UNIDAS LIMITADA                                                        </t>
  </si>
  <si>
    <t>1996-6178-AU</t>
  </si>
  <si>
    <t xml:space="preserve">SEMCO LTDA EN LIQUIDACION OBLIGATORIA                                           </t>
  </si>
  <si>
    <t>1998-11130-AU</t>
  </si>
  <si>
    <t>COMPAÑIA AEROAGRICOLA INTEGRAL S.A.</t>
  </si>
  <si>
    <t xml:space="preserve">CAREPA                   </t>
  </si>
  <si>
    <t xml:space="preserve">BUENAHORA OCHOA MARIA PATRICIA                                                  </t>
  </si>
  <si>
    <t>A0140</t>
  </si>
  <si>
    <t xml:space="preserve">CONSORICO PESQUERO COLOMBIA                                                     </t>
  </si>
  <si>
    <t xml:space="preserve">BUENAVENTURA             </t>
  </si>
  <si>
    <t xml:space="preserve">HILACOL S.A. EN LIQUIDACION OBLIGATORIA                                         </t>
  </si>
  <si>
    <t>FIDUPETROL S A</t>
  </si>
  <si>
    <t xml:space="preserve">SEPULVEDA LOZANO CIA LTDA                                                                           </t>
  </si>
  <si>
    <t xml:space="preserve">SANABRIA GOMEZ LUIS FERNANDO                                                    </t>
  </si>
  <si>
    <t>104479-1-RA</t>
  </si>
  <si>
    <t>MASAPAN S.A EN LIQUIDACIÓN JUDICIAL</t>
  </si>
  <si>
    <t>HERMAN PIECHACON F</t>
  </si>
  <si>
    <t>ELECTROINDUSTRIALES LTDA EN LIQUIDACION</t>
  </si>
  <si>
    <t xml:space="preserve">TURISHOTELES S A                                                                </t>
  </si>
  <si>
    <t xml:space="preserve">GERMAN MORALES E HIJOS ORGANIZACION HOTELERA S A EN LIQUIDACION OBLIOGATORIA    </t>
  </si>
  <si>
    <t xml:space="preserve">EPSILON S A INGENIEROS CIVILES Y ELECTRICOS EN LIQUIDACION OBLIGATORIOA         </t>
  </si>
  <si>
    <t>1999-19151-AU</t>
  </si>
  <si>
    <t>COBE S.A. EN CONCORDATO</t>
  </si>
  <si>
    <t>GANITEX LTDA EN LIQUIDACION JUDICIAL</t>
  </si>
  <si>
    <t xml:space="preserve">ROMERO JIMENEZ CARLOS ARTURO                                                    </t>
  </si>
  <si>
    <t xml:space="preserve">FABRICA DE BATERIAS S A  F A B A                                                </t>
  </si>
  <si>
    <t>D3120</t>
  </si>
  <si>
    <t xml:space="preserve">COMERCIAL MODERNA S.A. COMODERNA S.A. EN LIQUIDACION OBLIGATORIA                </t>
  </si>
  <si>
    <t>MONICA ALEXANDRA MACIAS SANCHEZ</t>
  </si>
  <si>
    <t>1999-5161-AU</t>
  </si>
  <si>
    <t xml:space="preserve">RACORES DE COLOMBIA LTDA  RADECO TORRES Y CIA EN LIQUIDACION                    </t>
  </si>
  <si>
    <t>1998-469-AU</t>
  </si>
  <si>
    <t xml:space="preserve">TORRES Y TORRES Y COMPAÑIA S C A EN LIQUIDACION                                 </t>
  </si>
  <si>
    <t xml:space="preserve">TAFUR GALVIS RAFAEL DE JESUS                                                    </t>
  </si>
  <si>
    <t xml:space="preserve">TALLERES DE AVIACION CIRO LIMITADA EN LIQUIDACION OBLIGATORIA                                </t>
  </si>
  <si>
    <t>2003-441-666-AU</t>
  </si>
  <si>
    <t>G5170</t>
  </si>
  <si>
    <t xml:space="preserve">CONSTRUCTORA DE CARRETERAS Y OBRAS CIVILES S.A. EN LIQUIDACION OBLIGATORIA      </t>
  </si>
  <si>
    <t xml:space="preserve">RIVERA RORIGUEZ PATRICIA                                                        </t>
  </si>
  <si>
    <t xml:space="preserve">INTERNACIONAL DE TEJIDOS DE PUNTO INTERPUNTO LTDA                               </t>
  </si>
  <si>
    <t>1996-6742-AU</t>
  </si>
  <si>
    <t>PROCESADORA DE FIBRAS FIBRALANA S A EN LIQUIDACION JUDICIAL</t>
  </si>
  <si>
    <t xml:space="preserve">INDUSTRIAS TYF S.A. EN LIQUIDACION OBLIGATORIA                                  </t>
  </si>
  <si>
    <t>1997-4259-AU</t>
  </si>
  <si>
    <t xml:space="preserve">ROYAL CORNATIONSLTDA                                                            </t>
  </si>
  <si>
    <t>SADEICO S.A. EN LIQUIDACION JUDICIAL</t>
  </si>
  <si>
    <t>1999-3250-AU</t>
  </si>
  <si>
    <t>BON REAL LTDA EN LIQUIDACION JUDICIAL</t>
  </si>
  <si>
    <t>NELSON AUGUSTO ROZO SALAZAR</t>
  </si>
  <si>
    <t>POLLO FIESTA S A EN CONCORDATO</t>
  </si>
  <si>
    <t>FRANCISCA TRIVIÑO DE LOPEZ</t>
  </si>
  <si>
    <t>A0123</t>
  </si>
  <si>
    <t>INVERSIONES GERMAN DE LA ROCHE EN LIQUIDACION JUDICIAL</t>
  </si>
  <si>
    <t xml:space="preserve">MONTACARGAS AL INSTANTE LTDA                                                    </t>
  </si>
  <si>
    <t xml:space="preserve">MARTINEZ CRUZ GUILLERMO LEON                                                    </t>
  </si>
  <si>
    <t>SCHRADER CAMARGO INGENIEROS ASOCIADOS S A</t>
  </si>
  <si>
    <t xml:space="preserve">CHIA                     </t>
  </si>
  <si>
    <t>28055-1-RA</t>
  </si>
  <si>
    <t>COMESA INDUSTRIA METALMECANICA S A COMESA S A EN LQUIDACION OBLIGATORIA          EN LIQUIDACION OBLIGATORIA</t>
  </si>
  <si>
    <t xml:space="preserve">FIDUCIARIA PETROLERA S A FIDUPETROL S A                                         </t>
  </si>
  <si>
    <t>1999-6079-AU</t>
  </si>
  <si>
    <t xml:space="preserve">METALURGICA PARA FABRICACION DE REPUESTOS Y TRANSFORMACION DE ACEROS INDUSTRIAS </t>
  </si>
  <si>
    <t>1998-7198-AU</t>
  </si>
  <si>
    <t xml:space="preserve">PRODUCTOS ALIMENTICIOS SIMONETTA LTDA                           </t>
  </si>
  <si>
    <t>D1552</t>
  </si>
  <si>
    <t xml:space="preserve">SOCIEDAD UNION IMPRESORES  S.A EN EJECUCION  DEL ACUERDO DE REESTRUCTURACION    </t>
  </si>
  <si>
    <t>FAMOPLAST LIMITADA</t>
  </si>
  <si>
    <t xml:space="preserve">ROJAS GUTIERREZ PEDRO JOAQUIN                                                   </t>
  </si>
  <si>
    <t xml:space="preserve">D2529     </t>
  </si>
  <si>
    <t xml:space="preserve">DALHOM S A EN LIQUIDACION                                                       </t>
  </si>
  <si>
    <t>GONZALO LEMA VILLEGAS</t>
  </si>
  <si>
    <t>300291-0-RA</t>
  </si>
  <si>
    <t>G5235</t>
  </si>
  <si>
    <t>FLORES DEL CAUCA S A C I EN LIQUIDACION JUDICIAL</t>
  </si>
  <si>
    <t>JAIME ALVIRA PARDO</t>
  </si>
  <si>
    <t xml:space="preserve">CONSTRUCTURA RODRIGUEZ NUEVA ERA S A EN CONCORDATO                              </t>
  </si>
  <si>
    <t xml:space="preserve">CALA BOTERO ENRIQUE                                                             </t>
  </si>
  <si>
    <t xml:space="preserve">G5141     </t>
  </si>
  <si>
    <t>MADERERIA CENTRAL LTDA. EN LIQUIDACION JUDICIAL</t>
  </si>
  <si>
    <t xml:space="preserve">ECHAVARRIA TORO PABLO                                                           </t>
  </si>
  <si>
    <t>88122-0-RA</t>
  </si>
  <si>
    <t xml:space="preserve">D2090     </t>
  </si>
  <si>
    <t xml:space="preserve">PLINCO S A                                                            </t>
  </si>
  <si>
    <t xml:space="preserve">BORDA MEDINA MARIA PAULINA                                                      </t>
  </si>
  <si>
    <t>365978-0-RA</t>
  </si>
  <si>
    <t>ITAL COLOMBIA S A EN LIQUIDACION JUDICIAL</t>
  </si>
  <si>
    <t>D2240</t>
  </si>
  <si>
    <t xml:space="preserve">CURTIEMBRES INMACU S.A. EN LIQUIDACION OBLIGATORIA                              </t>
  </si>
  <si>
    <t>D1910</t>
  </si>
  <si>
    <t xml:space="preserve">AUTO ANDINO S.A. EN LIQUIDACION OBLIGATORIA                                     </t>
  </si>
  <si>
    <t>1999-11295-AU</t>
  </si>
  <si>
    <t xml:space="preserve">PRODUCTOS ALIMENTICIOS Y PASABOCAS CHISPITA LTDA EN LIQUIDACION OBLIGATORIA     </t>
  </si>
  <si>
    <t>1997-1998-AU</t>
  </si>
  <si>
    <t xml:space="preserve">ANDESIA COLOMBIA S A EN LIQUIDACION                                             </t>
  </si>
  <si>
    <t>FIDUCOLOMBIA S A</t>
  </si>
  <si>
    <t>G5153</t>
  </si>
  <si>
    <t>VERTAC DE COLOMBIA S A EN LIQUIDACION JUDICIAL</t>
  </si>
  <si>
    <t xml:space="preserve">INDUSTRIAS PICOLIN LTDA                                                         </t>
  </si>
  <si>
    <t>1996-2253-AU</t>
  </si>
  <si>
    <t xml:space="preserve">CIMPAC LTDA                                                                     </t>
  </si>
  <si>
    <t>1998-6910-AU</t>
  </si>
  <si>
    <t>PROMOTORA AEROCREDITOS LTDA EN LIQUIDACION JUDICIAL</t>
  </si>
  <si>
    <t>J6714</t>
  </si>
  <si>
    <t>COMERCIALIZADORA PROMUSICA LTDA EN LIQUIDACION JUDICIAL</t>
  </si>
  <si>
    <t>ALVARO ANTONIO ARANGO DELGADO</t>
  </si>
  <si>
    <t xml:space="preserve">PIZZA NOSTRA,S.A.                                                               </t>
  </si>
  <si>
    <t>1997-5974-AU</t>
  </si>
  <si>
    <t xml:space="preserve">CURTIDOS Y MANUFACTURAS DEL CARIBE LTDA                                         </t>
  </si>
  <si>
    <t xml:space="preserve">INVERSIONES LOPEZ PINEROS LTDA </t>
  </si>
  <si>
    <t xml:space="preserve">INDUSTRIAS ALIMENTICIAS ARETAMA S.A.                    </t>
  </si>
  <si>
    <t xml:space="preserve">RIVERA RODRIGUEZ VILMA                                                          </t>
  </si>
  <si>
    <t>MOLINO PLUS UTRA MARTINEZ M HNOS. LTDA</t>
  </si>
  <si>
    <t>2001-01-105202</t>
  </si>
  <si>
    <t xml:space="preserve">AVIA  PUBLICIDAD LTDA                                                           </t>
  </si>
  <si>
    <t xml:space="preserve">PAEZ CASTRO ENRIQUE .A </t>
  </si>
  <si>
    <t>K7430</t>
  </si>
  <si>
    <t xml:space="preserve">INMUNIZADORA SABANETA IMSA S.A. EN LIQUIDACION OBLIGATORIA                      </t>
  </si>
  <si>
    <t xml:space="preserve">CAMERANO FUENTES EDITH ROSINA                                                   </t>
  </si>
  <si>
    <t>D3699</t>
  </si>
  <si>
    <t>INDUSTRIAS METALMECANICAS BRA LTDA</t>
  </si>
  <si>
    <t>JOSE MANUEL AGUAS</t>
  </si>
  <si>
    <t>D3430</t>
  </si>
  <si>
    <t>PRODUCTOS FRESCOS DE EXPORTACION S A  EN LIQUIDACION JUDICIAL</t>
  </si>
  <si>
    <t xml:space="preserve">MONTEVERDE LTDA                                                                 </t>
  </si>
  <si>
    <t>1999-8028-AU</t>
  </si>
  <si>
    <t xml:space="preserve">COLCHONES PARAISO S A                                                           </t>
  </si>
  <si>
    <t>G5232</t>
  </si>
  <si>
    <t xml:space="preserve">CONFECCIONES DAIRO LTDA                                                         </t>
  </si>
  <si>
    <t>WILLIAM ARANA GRAJALES</t>
  </si>
  <si>
    <t>346307-0-RA</t>
  </si>
  <si>
    <t xml:space="preserve">MERCANTIL AJUSTADORA  S A  EN LIQUIDACION JUDICIAL                                                 </t>
  </si>
  <si>
    <t>ALFONSO TORRES TRUJILLO</t>
  </si>
  <si>
    <t>DISTRIMUSICAL LTDA EN LIQUIDACION JUDICIAL</t>
  </si>
  <si>
    <t xml:space="preserve">SOCIEDAD DOMO LIMITADA EN LIQUIDACION                                           </t>
  </si>
  <si>
    <t xml:space="preserve">RUIZ CAICEDO FIDEL ALEJANDRO                                                    </t>
  </si>
  <si>
    <t>H5521</t>
  </si>
  <si>
    <t>CALDERON HERMANOS Y CIA LTDA EN LIQUIDACION</t>
  </si>
  <si>
    <t>ENRIQUE PLATA ULLOA</t>
  </si>
  <si>
    <t xml:space="preserve">G5121     </t>
  </si>
  <si>
    <t xml:space="preserve">COESTRELLAS S A </t>
  </si>
  <si>
    <t>2006-01-200733</t>
  </si>
  <si>
    <t>O9213</t>
  </si>
  <si>
    <t>C &amp; A INTERNATIONAL S A PUDIENDO USAR LA SIGLA C &amp; A S A EN LIQUIDACION OBLIGATO</t>
  </si>
  <si>
    <t>JORGE PAYOME SUAREZ</t>
  </si>
  <si>
    <t>F4549</t>
  </si>
  <si>
    <t xml:space="preserve">SARJO LTDA                                                                      </t>
  </si>
  <si>
    <t>1998-3843-AU</t>
  </si>
  <si>
    <t xml:space="preserve">INGENIERIA PLINCO S.A                                                                               </t>
  </si>
  <si>
    <t xml:space="preserve">PARIS PARIS FERNANDO JOSE                                                       </t>
  </si>
  <si>
    <t>373359-0-RA</t>
  </si>
  <si>
    <t xml:space="preserve">K7020     </t>
  </si>
  <si>
    <t>COMERCIAL DEL SONIDO LTDA EN LIQUIDACION JUDICIAL</t>
  </si>
  <si>
    <t xml:space="preserve">INDUSTRIA COLOMBIANA DE BICICLETAS STANDAR LTDA                                 </t>
  </si>
  <si>
    <t>D3592</t>
  </si>
  <si>
    <t>DISTRIBUIDORA MARTELLO LTDA EN LIQUIDACION</t>
  </si>
  <si>
    <t xml:space="preserve">AVICOLA LOS CAMBULOS LTDA. EN CONCORDATO                                                                      </t>
  </si>
  <si>
    <t>CONSORCIO A P I LTDA</t>
  </si>
  <si>
    <t>369972-0-RA</t>
  </si>
  <si>
    <t xml:space="preserve">OBANDO ESPITIA Y CIA S EN C                                                     </t>
  </si>
  <si>
    <t>1998-6633-AU</t>
  </si>
  <si>
    <t xml:space="preserve">COLOMBIANA DE COMPUTADORES COLCOMP S A                                          </t>
  </si>
  <si>
    <t>1997-6620-AU</t>
  </si>
  <si>
    <t xml:space="preserve">EDITORA E IMPRESORA RANCO LTDA RANCO LTDA                                       </t>
  </si>
  <si>
    <t>1996-810-AU</t>
  </si>
  <si>
    <t>CREACIONES TATY SA EN LIQUIDACION JUDICIAL</t>
  </si>
  <si>
    <t>1997-4-AU</t>
  </si>
  <si>
    <t>INDUSTRIA DE CALZADO JOVICAL S.A.</t>
  </si>
  <si>
    <t xml:space="preserve">MOSQUERA                 </t>
  </si>
  <si>
    <t>1999-5824-AU</t>
  </si>
  <si>
    <t xml:space="preserve">HILANDERIAS DE LA SABANA TABORDA Y CIA S EN C                                   </t>
  </si>
  <si>
    <t>1997-3463-AU</t>
  </si>
  <si>
    <t xml:space="preserve">PRODICAUCHOS LTDA                                                               </t>
  </si>
  <si>
    <t>MARIA CLAUDIA MORALES</t>
  </si>
  <si>
    <t>D2511</t>
  </si>
  <si>
    <t xml:space="preserve">EXPORTADORA DE BANANO S.A.                                                                          </t>
  </si>
  <si>
    <t xml:space="preserve">FORMAS IMPRESORES LTDA EN LIQUIDACION OBLIGATORIA                               </t>
  </si>
  <si>
    <t>1999-1119-AU</t>
  </si>
  <si>
    <t xml:space="preserve">COMPAÑIA INDUSTRIAL DE CALZADO LTDA.                                            </t>
  </si>
  <si>
    <t>1997-1980-AU</t>
  </si>
  <si>
    <t xml:space="preserve">MEDIAS ITALIANA Y CIA LTDA EN LIQUIDACION  OBLIGATORIA                          </t>
  </si>
  <si>
    <t>1999-3361-AU</t>
  </si>
  <si>
    <t>INMOBILIARIA JOSE DAVID NARANJO M Y CIA S C S EN LIQUIDACION JUDICIAL</t>
  </si>
  <si>
    <t>2002-01-163329</t>
  </si>
  <si>
    <t xml:space="preserve">POLLO ANDINO  S.A.                                                     </t>
  </si>
  <si>
    <t>GUILLERMO LEON MARTINEZ</t>
  </si>
  <si>
    <t xml:space="preserve">TECNICOS FABRICANTES COLOMBIANOS DE CARROCERIAS LTDA                            </t>
  </si>
  <si>
    <t>1996-4395-AU</t>
  </si>
  <si>
    <t xml:space="preserve">PROVEEDORES DE CARROS PROCAR LTDA EN LIQUIDACION                                </t>
  </si>
  <si>
    <t>1996-877-AU</t>
  </si>
  <si>
    <t>INTERCOLOMBIA S A INTERNACIONAL EN LIQUIDACION JUDICIAL</t>
  </si>
  <si>
    <t>RODRIGUEZ PARDO FERNANDO</t>
  </si>
  <si>
    <t xml:space="preserve">SOCIEDAD COLOMBIANA DE EXPANSION AGROPECUARIA S.A.                    </t>
  </si>
  <si>
    <t>1985-00295-AU</t>
  </si>
  <si>
    <t>INTERNACIONAL DE CONSTRUCCIONES LIMITADA EN LIQUIDACION JUDICIAL</t>
  </si>
  <si>
    <t xml:space="preserve">LEASING ORO S A                                                                 </t>
  </si>
  <si>
    <t>K7020</t>
  </si>
  <si>
    <t xml:space="preserve">TECNICAS ELECTRICAS APLICADAS S.A.                                                                </t>
  </si>
  <si>
    <t xml:space="preserve">ARANGO ORREGO LUIS CARLOS </t>
  </si>
  <si>
    <t xml:space="preserve">D3110     </t>
  </si>
  <si>
    <t xml:space="preserve">MEGACORP S.A. EN LIQUIDACION OBLIGATORIA                                        </t>
  </si>
  <si>
    <t>SOTO GOMEZ LUIS GUILLERMO</t>
  </si>
  <si>
    <t>PROFESA S A EN LIQUIDACION JUDICIAL</t>
  </si>
  <si>
    <t>CEMENTOS Y CONCRETOS DE COLOMBIA LTDA EN CONCORDATO</t>
  </si>
  <si>
    <t xml:space="preserve">USAQUEN                  </t>
  </si>
  <si>
    <t>MARIO VERASTEGUI NOGUERA</t>
  </si>
  <si>
    <t>LADRILLERA E INVERSIONES PIAVE S A EN LIQUIDACION JUDICIAL</t>
  </si>
  <si>
    <t xml:space="preserve">C.G. INGENIERIA S. A. EN LIQUIDACION OBLIGATORIA                                </t>
  </si>
  <si>
    <t>OCTAVIO ZUÑIGA ORTIZ</t>
  </si>
  <si>
    <t>COMPAÑIA INDUSTRIAL MANRIQUES SANTAMARIA LTDA EN LIQUIDACION JUDICIAL</t>
  </si>
  <si>
    <t>EDDA SILVIA RODRIGUEZ DE GOMEZ</t>
  </si>
  <si>
    <t xml:space="preserve">MARTINEZ AUTOMOTORES MART-AUTO LIMITADA EN LIQUIDACION OBLIGATORIA              </t>
  </si>
  <si>
    <t>1997-6623-AU</t>
  </si>
  <si>
    <t xml:space="preserve">COMPAÑIA DE INVERSIONES INCA OCTAVIO PEREZ SIERRA LTDA       </t>
  </si>
  <si>
    <t xml:space="preserve">CASAS VARGAS RICARDO                                                            </t>
  </si>
  <si>
    <t>187419-0-RA</t>
  </si>
  <si>
    <t>FACTORES  S A EN LIQUIDACION JUDICIAL</t>
  </si>
  <si>
    <t xml:space="preserve">INTERNACIONAL DE SEGURIDAD INDUSTRIAL LIMITADA EN LIQUIDACION OBLIGATORIA       </t>
  </si>
  <si>
    <t>1999-11401-AU</t>
  </si>
  <si>
    <t xml:space="preserve">ACADEMIA JULIO C DONA Y CIA S EN C                                              </t>
  </si>
  <si>
    <t>298761-0-RA</t>
  </si>
  <si>
    <t>N8515</t>
  </si>
  <si>
    <t xml:space="preserve">TERSSURA LIMITADA                                                               </t>
  </si>
  <si>
    <t>1996-2071-AU</t>
  </si>
  <si>
    <t xml:space="preserve">TREFILA DE COLOMBIA S.A. EN LIQUIDACION OBLIGATORIA                             </t>
  </si>
  <si>
    <t>1996-794-AU</t>
  </si>
  <si>
    <t xml:space="preserve">GUIA EDITORES E IMPRESORES LTDA EN LIQUIDACION OBLIGATORIA                      </t>
  </si>
  <si>
    <t>1997-1730-AU</t>
  </si>
  <si>
    <t xml:space="preserve">VEHICULOS DE MAXIMA SEGURIDAD LIMITADA                                          </t>
  </si>
  <si>
    <t>1996-3824-AU</t>
  </si>
  <si>
    <t>FINANCIERA EMPRESARIAL S A  EN LIQUIDACION JUDICIAL</t>
  </si>
  <si>
    <t>G5111</t>
  </si>
  <si>
    <t>CONSTRUCTORA DI DOMENICO &amp; CIA LTDA ARQUITECTOS INGENIEROS CONSTRUCTORES EN LIQU</t>
  </si>
  <si>
    <t>1998-7254-AU</t>
  </si>
  <si>
    <t xml:space="preserve">INTERATLANTICA S.A. EN LIQUIDACION OBLIGATORIA                                  </t>
  </si>
  <si>
    <t xml:space="preserve">OJEDA TORREGROZA LUZ MARINA                                                     </t>
  </si>
  <si>
    <t>252614-0-RA</t>
  </si>
  <si>
    <t xml:space="preserve">LAMPARAS FORMULCE LTDA                                                          </t>
  </si>
  <si>
    <t>D3150</t>
  </si>
  <si>
    <t xml:space="preserve">PVMETAL S.A.                                           </t>
  </si>
  <si>
    <t xml:space="preserve">MORA URIBE ALVARO RAFAEL                                                        </t>
  </si>
  <si>
    <t xml:space="preserve">G5142     </t>
  </si>
  <si>
    <t xml:space="preserve">AEROMENSAJERIA LTDA EN LIQUIDACION OBLIGATORIA                                  </t>
  </si>
  <si>
    <t>1999-15322-AU</t>
  </si>
  <si>
    <t xml:space="preserve">EQUIPOS INDUSTRIALES E INOXIDABLES LTDA LIQUIDACION OBLIGATORIA                 </t>
  </si>
  <si>
    <t>1999-5305-AU</t>
  </si>
  <si>
    <t xml:space="preserve">SERVICIOS TECNICOS FARMACEUTICOS LTDA S T F LTDA EN LIQUIDACION OBLIGATORIA     </t>
  </si>
  <si>
    <t>JULIAN ALBERTO BECERRA GARCIA</t>
  </si>
  <si>
    <t xml:space="preserve">TIENDAS MITAD DE PRECIO EN LIQUIDACION OBLIGATORIA                              </t>
  </si>
  <si>
    <t>1996-2936-AU</t>
  </si>
  <si>
    <t xml:space="preserve">INVERSIONES ESPIRO LIMITADA EN LIQUIDACION OBLIGATORIA                          </t>
  </si>
  <si>
    <t xml:space="preserve">RODRIGUEZ POLANCO AMPARO                                                        </t>
  </si>
  <si>
    <t>INVERSIONES DOMES LTDA EN LIQUIDACION</t>
  </si>
  <si>
    <t>NANCY MARIA DEL PILAR RODRIGUEZ VARGAS</t>
  </si>
  <si>
    <t xml:space="preserve">CONTRATISTAS S.A.                                                               </t>
  </si>
  <si>
    <t>373360-0-RA</t>
  </si>
  <si>
    <t xml:space="preserve">MUEBLES MARTEK S.A. EN LIQUIDACION OBLIGATORIA                                  </t>
  </si>
  <si>
    <t>1998-10327-AU</t>
  </si>
  <si>
    <t xml:space="preserve">PROPIL Y COMPANIA LTDA                                                          </t>
  </si>
  <si>
    <t xml:space="preserve">GALOFRE MARTINEZ ESTHER CECILIA                                                 </t>
  </si>
  <si>
    <t>1997-2622-AU</t>
  </si>
  <si>
    <t xml:space="preserve">LIBRERIA Y PAPELERIA BEDOUT S.A                                                 </t>
  </si>
  <si>
    <t>HERIBERTO PINTO BOCANEGRA</t>
  </si>
  <si>
    <t xml:space="preserve">G5139     </t>
  </si>
  <si>
    <t xml:space="preserve">TECNIESTUDIOS LTDA  EN LIQUIDACION OBLIGATORIA                                  </t>
  </si>
  <si>
    <t>1996-5338-AU</t>
  </si>
  <si>
    <t xml:space="preserve">FLORES BACHUE LTDA EN LIQUIDACION OBLIGATORIA                                   </t>
  </si>
  <si>
    <t>PATRICIA BUENAHORA OCHOA</t>
  </si>
  <si>
    <t xml:space="preserve">INDUAROM LTDA.                                                                  </t>
  </si>
  <si>
    <t>D2030</t>
  </si>
  <si>
    <t>DISTRIBUIDORA Y ALMACENES EL PORTA LIMITADA DISPORTA LTDA EN LIQUIDACION OBLIGAT</t>
  </si>
  <si>
    <t>1997-13-AU</t>
  </si>
  <si>
    <t xml:space="preserve">CARNES LOS SAUCES S.A. </t>
  </si>
  <si>
    <t>1999-5196-AU</t>
  </si>
  <si>
    <t xml:space="preserve">ALFOCOL LIMITADA                                                                </t>
  </si>
  <si>
    <t>1997-3528-AU</t>
  </si>
  <si>
    <t>RENTANDO MAQUINARIA LTDA EN LIQUIDACION JUDICIAL</t>
  </si>
  <si>
    <t xml:space="preserve">MEDICINAS COLOMBIANAS S A                                                       </t>
  </si>
  <si>
    <t>LA MARCA TEXTIL S.A.  LIQUIDADA</t>
  </si>
  <si>
    <t xml:space="preserve">CURREA Y VILLEGAS CURVILCO LTDA. EN LIQUIDACION OBLIGATORIA                     </t>
  </si>
  <si>
    <t>1996-2255-AU</t>
  </si>
  <si>
    <t xml:space="preserve">VIPERTRONIC S A EN CONCORDATO                                                   </t>
  </si>
  <si>
    <t>1998-7345-AU</t>
  </si>
  <si>
    <t xml:space="preserve">FABRICA DE CONFECCIONES DEL ORIENTE S A                                         </t>
  </si>
  <si>
    <t>1997-6625-AU</t>
  </si>
  <si>
    <t xml:space="preserve">NACIONAL DE REFLECTIVAS LTDA                                                    </t>
  </si>
  <si>
    <t>1998-6048-AU</t>
  </si>
  <si>
    <t xml:space="preserve">PALMERAS DEL HUMEA S.A.                                                         </t>
  </si>
  <si>
    <t>RIGOBERTO JACOBO JIMENEZ JUNCO</t>
  </si>
  <si>
    <t xml:space="preserve">INSUCON LIMITADA                                                                </t>
  </si>
  <si>
    <t>1997-8457-AU</t>
  </si>
  <si>
    <t xml:space="preserve">BENHABITAT LTDA </t>
  </si>
  <si>
    <t>1999-1271-AU</t>
  </si>
  <si>
    <t xml:space="preserve">MONTOYA Y ARANGO LTDA                                                           </t>
  </si>
  <si>
    <t>1998-55142-AU</t>
  </si>
  <si>
    <t xml:space="preserve">SALGADO Y COMPAÑIA LIMITADA INGENIEROS CIVILES EN LIQUIDACION OBLIGATORIA       </t>
  </si>
  <si>
    <t>1997-5542-AU</t>
  </si>
  <si>
    <t xml:space="preserve">TEXTILES SAAB DE COLOMBIA S A  EN LIQUIDACION OBLIGATORIA                       </t>
  </si>
  <si>
    <t xml:space="preserve">SOLEDAD                  </t>
  </si>
  <si>
    <t xml:space="preserve">ALVARO MEDINA TORRES                           </t>
  </si>
  <si>
    <t>D1720</t>
  </si>
  <si>
    <t xml:space="preserve">FRANCISCO JASSIR E HIJOS LTDA  EN LIQUIDACION OBLIGATORIA                       </t>
  </si>
  <si>
    <t>1996-3712-AU</t>
  </si>
  <si>
    <t xml:space="preserve">MULTI BLOCK LTDA                                                                </t>
  </si>
  <si>
    <t>1998-3772-AU</t>
  </si>
  <si>
    <t xml:space="preserve">PLATA Y COMPAÑIA EN CONCORDATO                                                                                    </t>
  </si>
  <si>
    <t xml:space="preserve">AUTOMOTORES DE LA COSTA LTDA                                                    </t>
  </si>
  <si>
    <t xml:space="preserve">KALUSIN IMPORTING COMPANY S A EN ACUERDO DE REESTRUCTURACION                          </t>
  </si>
  <si>
    <t>1999-160-AU</t>
  </si>
  <si>
    <t xml:space="preserve">REMACHES INDUSTRIALES S.A. EN LIQUIDACION OBLIGATORIA             </t>
  </si>
  <si>
    <t>JAMES JALIL JANNA TELLO</t>
  </si>
  <si>
    <t>INDUSTRIA DE CARROCERIAS Y ACCESORIOS LTDA EN LIQUIDACION JUDICIAL</t>
  </si>
  <si>
    <t>1984-OC-00406-AU</t>
  </si>
  <si>
    <t>AEROCOSTA S. A. EN CONCORDATO</t>
  </si>
  <si>
    <t xml:space="preserve">TALLERES Y ALMACENES ELECTROMECANICOS S.A.  EN LIQUIDACION                      </t>
  </si>
  <si>
    <t>SANTANDER ENRIQUE GOMEZ MEDRANO</t>
  </si>
  <si>
    <t>5405822-0-RA</t>
  </si>
  <si>
    <t xml:space="preserve">NEGOCIOS PCI LTDA Y CIA S C A </t>
  </si>
  <si>
    <t>1997-1237-AU</t>
  </si>
  <si>
    <t xml:space="preserve">MOTORES DE LA COSTA S A S                                                                           </t>
  </si>
  <si>
    <t xml:space="preserve">CREACIONES LIZ LIMITADA                                                         </t>
  </si>
  <si>
    <t>ENVASES INDUSTRIALES DEL CARIBE LTDA - EICEL                                     EN LIQUIDACION OBLIGATORIA</t>
  </si>
  <si>
    <t>1999-7177-AU</t>
  </si>
  <si>
    <t xml:space="preserve">ELECTRO COSTA LIMITADA                                                          </t>
  </si>
  <si>
    <t>DANIEL MORENO VILLALBA</t>
  </si>
  <si>
    <t>G5190</t>
  </si>
  <si>
    <t xml:space="preserve">LINEAS AEREAS DEL CARIBE S.A. LAC-LAC AIRLINES LIQUIDACION OBLIGA               </t>
  </si>
  <si>
    <t>1996-2285-AU</t>
  </si>
  <si>
    <t xml:space="preserve">FUNDICIONES DEL NORTE S A                                                       </t>
  </si>
  <si>
    <t xml:space="preserve">ALMACENES CHIC LTDA EN LIQUIDACION OBLIGATORIA                                  </t>
  </si>
  <si>
    <t>1997-1763-AU</t>
  </si>
  <si>
    <t xml:space="preserve">RIBALDO &amp; CEPEDA COMPAÑIA LIMITADA EN LIQUIDACION OBLIGATORIA                   </t>
  </si>
  <si>
    <t xml:space="preserve">MOTOEXITO S.A. EN LIQUIDACION OBLIGATORIA                                       </t>
  </si>
  <si>
    <t>1998-2500-AU</t>
  </si>
  <si>
    <t>DUNCAN S.A - EN LIQUIDACION JUDICIAL</t>
  </si>
  <si>
    <t xml:space="preserve">CREAZZO HNOS Y CIA LTDA                                                         </t>
  </si>
  <si>
    <t>G5223</t>
  </si>
  <si>
    <t xml:space="preserve">TEXMUNDO S.A.                                                                                       </t>
  </si>
  <si>
    <t xml:space="preserve">C.I. ENERGIA SOLAR S.A. ES WINDOWS                                                                  </t>
  </si>
  <si>
    <t>HECTOR EMILIO DEL CHIARO GONZALEZ</t>
  </si>
  <si>
    <t xml:space="preserve">CONSTRUCTORA DE VIVIENDA LIMITADA                                               </t>
  </si>
  <si>
    <t>1996-4443-AU</t>
  </si>
  <si>
    <t xml:space="preserve">COMPANIA COMERCIAL AGRICOLA BOHORQUEZ Y COMPANIA                                </t>
  </si>
  <si>
    <t>D1589</t>
  </si>
  <si>
    <t>EMPRESA METALURGICA COLOMBIANA S.A  EN LIQUIDACION JUDICIAL</t>
  </si>
  <si>
    <t>D2921</t>
  </si>
  <si>
    <t xml:space="preserve">FORJAS DE COLOMBIA S A    EN CONCORDATO                                                     </t>
  </si>
  <si>
    <t>D2891</t>
  </si>
  <si>
    <t xml:space="preserve">NEPOMUCENO CARTAGENA G. E HIJOS - EN LIQUIDACION OBLIGATORIA                    </t>
  </si>
  <si>
    <t>1999-4987-AU</t>
  </si>
  <si>
    <t xml:space="preserve">C.I. CREACIONES PERIQUITA LIMITADA - EN LIQUIDACION OBLIGATORIA                 </t>
  </si>
  <si>
    <t xml:space="preserve">BEAUTY FASHIONS LIZCANO OSORIO &amp; COMPAÑIA LIMITADA                              </t>
  </si>
  <si>
    <t>1999-58-AU</t>
  </si>
  <si>
    <t xml:space="preserve">AVICOLA TAMAYA LTDA                                                             </t>
  </si>
  <si>
    <t>1998-386-AU</t>
  </si>
  <si>
    <t xml:space="preserve">IMPORTADORA DE REPUESTOS LTDA                                                   </t>
  </si>
  <si>
    <t xml:space="preserve">ESCUELA DE AUTOMOVILISMO VICTOR LTDA                                            </t>
  </si>
  <si>
    <t>1999-755-AU</t>
  </si>
  <si>
    <t xml:space="preserve">PACONAR LIMITADA CONTRATISTAS- EN LIQUIDACION OBLIGATORIA                       </t>
  </si>
  <si>
    <t xml:space="preserve">GIRON                    </t>
  </si>
  <si>
    <t xml:space="preserve">PUYANA FERREIRA HERNANDO                                                        </t>
  </si>
  <si>
    <t>350319-0-RA</t>
  </si>
  <si>
    <t xml:space="preserve">F4511     </t>
  </si>
  <si>
    <t xml:space="preserve">CREACIONES CARINA RUEDA VILLAMIZAR LTDA                                         </t>
  </si>
  <si>
    <t>1999-103-AU</t>
  </si>
  <si>
    <t xml:space="preserve">ARTES MODALIN LIMITADA - EN LIQUIDACION OBLIGATORIA                             </t>
  </si>
  <si>
    <t xml:space="preserve">INDUSTRIAS WONDER S.A. - EN  LIQUIDACION JUDICIAL </t>
  </si>
  <si>
    <t>2003-01-106779</t>
  </si>
  <si>
    <t>G5134</t>
  </si>
  <si>
    <t xml:space="preserve">CONSTRUCTORA GERARDO MARTINEZ E HIJOS LIMITADA -EN CONCORDATO                            </t>
  </si>
  <si>
    <t>2004-06-004905</t>
  </si>
  <si>
    <t>ANIBAL SANTAMARIA E HIJOS S EN C EN LIQUIDACIO JUDICIAL</t>
  </si>
  <si>
    <t xml:space="preserve">PIEDECUESTA              </t>
  </si>
  <si>
    <t xml:space="preserve">CAMACHO ORDOÑEZ LUZ EUGENIA                                                     </t>
  </si>
  <si>
    <t>1998-1131-AU</t>
  </si>
  <si>
    <t xml:space="preserve">ARMANDO TOLEDO N Y CIA LTDA EN LIQUIDACION OBLIGATORIA                          </t>
  </si>
  <si>
    <t>CLUB DE LA RIBERA S A EN LIQUIDACION JUDICIAL</t>
  </si>
  <si>
    <t>REGULO SOLANILLA MOSQUERA</t>
  </si>
  <si>
    <t xml:space="preserve">TITAN S.A EN LIQUIDACION OBLIGATORIA                                            </t>
  </si>
  <si>
    <t xml:space="preserve">OLANO &amp; PARDO LTDA EN LIQUIDACION OBLIGATORIA                                   </t>
  </si>
  <si>
    <t>D2102</t>
  </si>
  <si>
    <t xml:space="preserve">TALLERES DE OCCIDENTE LIMITADA                                                  </t>
  </si>
  <si>
    <t>JORGE ENRIQUE QUIÑONEZ PLAZA</t>
  </si>
  <si>
    <t>D2929</t>
  </si>
  <si>
    <t xml:space="preserve">TEXTILES EL CEDRO S A                                                           </t>
  </si>
  <si>
    <t>1996-5629-AU</t>
  </si>
  <si>
    <t xml:space="preserve">IMPORTADORA DE MAQUINARIA AGRICOLA E INDUSTRIAL DE COLOMBIA                     </t>
  </si>
  <si>
    <t xml:space="preserve">INDUSTRIA COLOMBIANA DE LAPICES S.A EN LIQUIDACION OBLIGATORIA                  </t>
  </si>
  <si>
    <t>1998-2499-AU</t>
  </si>
  <si>
    <t xml:space="preserve">INDUSTRIA NACIONAL DE REPUESTOS                                                 </t>
  </si>
  <si>
    <t xml:space="preserve">ACE ARANGOS S.A. EN LIQUIDACION OBLIGATORIA                                     </t>
  </si>
  <si>
    <t>1998-7484-AU</t>
  </si>
  <si>
    <t xml:space="preserve">CAMPEADOR LTDA                                                                  </t>
  </si>
  <si>
    <t>1997-3756-AU</t>
  </si>
  <si>
    <t xml:space="preserve">INDUSTRIA QUIMICA NACIONAL LTDA INQUINAL LTDA                                   </t>
  </si>
  <si>
    <t>D2421</t>
  </si>
  <si>
    <t xml:space="preserve">ARISTON DE COLOMBIA S.A. EN LIQUIDACION OBLIGATORIA                             </t>
  </si>
  <si>
    <t>INDUSTRIAS MECANICAS DE COLOMBIA VANEGAS &amp; CIA S C A  EN LIQUIDACION JUDICIAL</t>
  </si>
  <si>
    <t xml:space="preserve">MARIA ELDA NUÑEZ </t>
  </si>
  <si>
    <t xml:space="preserve">DIEGO LOPEZ S A S                                                </t>
  </si>
  <si>
    <t xml:space="preserve">GER ELECTRO LTDA                                                                </t>
  </si>
  <si>
    <t xml:space="preserve">METALURGICAS MIVASQUEZ LIMITADA EN LIQUIDACION OBLIGATORIA                      </t>
  </si>
  <si>
    <t>1999-692-AU</t>
  </si>
  <si>
    <t>EXPORTADORA INTERAMERICANA S A EN LIQUIDACION OBLIGATORIA</t>
  </si>
  <si>
    <t xml:space="preserve">INDUSTRIA ITALOCOLOMBIANA DE CONDUCTORES ELECTRICOS LTDA.                                </t>
  </si>
  <si>
    <t>D3130</t>
  </si>
  <si>
    <t xml:space="preserve">CONFECCIONES NOVA S.A.S                                                          </t>
  </si>
  <si>
    <t xml:space="preserve">ALMACENES ARCAL LIMITADA EN LIQUIDACION OBLIGATORIA                             </t>
  </si>
  <si>
    <t>1999-117-AU</t>
  </si>
  <si>
    <t>IMPRESOS INDUSTRIALES S.A.S. EN LIQUIDACION JUDICIAL</t>
  </si>
  <si>
    <t>LUIS FERNANDO BORDA  CAICEDO</t>
  </si>
  <si>
    <t xml:space="preserve">LOPER AUTOMOVILIARIA ANDINA S.A EN LIQUIDACION OBLIGATORIA                      </t>
  </si>
  <si>
    <t xml:space="preserve">PROCESADORA AVICOLA DEL VALLE S.A. EN LIQUIDACION OBLIGATORIA                   </t>
  </si>
  <si>
    <t>JAVIER  COPETE ORTIZ</t>
  </si>
  <si>
    <t>1997-8049-AU</t>
  </si>
  <si>
    <t xml:space="preserve">NACIONAL CONSTRUCTORA S.A.                                                                      </t>
  </si>
  <si>
    <t xml:space="preserve">SUPER ELECTRO LTDA                                                              </t>
  </si>
  <si>
    <t xml:space="preserve">COLOBIANA DE MOLDURAS S.A EN LIQUIDACION OBLIGATORIA                            </t>
  </si>
  <si>
    <t xml:space="preserve">ROMULO TRUJILLO PAREDES </t>
  </si>
  <si>
    <t xml:space="preserve">TRITURADORA SARATOGA LTDA. EN CONCORDATO                           </t>
  </si>
  <si>
    <t xml:space="preserve">C. I. SECCOL S. A. EN LIQUIDACION OBLIGATORIA                                   </t>
  </si>
  <si>
    <t>1997-389-AU</t>
  </si>
  <si>
    <t>CARLEIB S A EN CONCORDATO EN LIQUIDACION JUDICIAL</t>
  </si>
  <si>
    <t xml:space="preserve">BABOO LTDA EN LIQUIDACION OBLIGATORIA                                           </t>
  </si>
  <si>
    <t>1999-19064-AU</t>
  </si>
  <si>
    <t xml:space="preserve">URBANIZADORA OCCIDENTAL S A EN CONCORDATO                                                                        </t>
  </si>
  <si>
    <t>LIDA FERNANDEZ DE FALK</t>
  </si>
  <si>
    <t>SERVICIOS DE INGENIERIA Y SONSULTORIA S.A. SINCO S.A. EN LIQUIDACION OBLIGATORIA</t>
  </si>
  <si>
    <t>1999-616-AU</t>
  </si>
  <si>
    <t xml:space="preserve">INDUSTRIA VALLECAUCANA CONFECCIONES INVACON LTDA  LIQUIDACION                                     </t>
  </si>
  <si>
    <t xml:space="preserve">COLOMBIANA DE ALMIDONES Y DERIVADOS S.A. EN LIQUIDACION OBLIGATORIA             </t>
  </si>
  <si>
    <t>D1542</t>
  </si>
  <si>
    <t xml:space="preserve">PRODUCTOS ALIMENTICIOS EL PORVENIR S.A. EN LIQUIDACION OBLIGATORIA              </t>
  </si>
  <si>
    <t>1999-1214-AU</t>
  </si>
  <si>
    <t xml:space="preserve">PROVEQUIPOS LIMITADA                                                            </t>
  </si>
  <si>
    <t>SCREEN PACK LTDA EN LIQUIDACION JUDICIAL</t>
  </si>
  <si>
    <t>JOSE LUIS CAICEDO</t>
  </si>
  <si>
    <t xml:space="preserve">LADRILLERAS SAN CAYETANO LTDA                                      </t>
  </si>
  <si>
    <t xml:space="preserve">SOLANILLA MOSQUERA REGULO                                                       </t>
  </si>
  <si>
    <t xml:space="preserve">INVERSIONES ROMAGUD LIMITADA  </t>
  </si>
  <si>
    <t xml:space="preserve">BECERRA NELSON HERNANDO                                                         </t>
  </si>
  <si>
    <t xml:space="preserve">ARANGO URIBE LIMITADA                                                           </t>
  </si>
  <si>
    <t xml:space="preserve">SUPRAPAK S.A.S.                                                        </t>
  </si>
  <si>
    <t xml:space="preserve">CHOCOLATERIA COLOMBIANA SOCIEDAD ANONIMA CHOCOLSA                               </t>
  </si>
  <si>
    <t xml:space="preserve">DAGUA                    </t>
  </si>
  <si>
    <t xml:space="preserve">DISTRIBUCIONES LAS AMERICAS LTDA EN LIQUIDACION OBLIGATORIA                     </t>
  </si>
  <si>
    <t>1998-5845-AU</t>
  </si>
  <si>
    <t xml:space="preserve">CONMOTOS LTDA                                                                   </t>
  </si>
  <si>
    <t xml:space="preserve">CONSTRUCTORA ALPES S A </t>
  </si>
  <si>
    <t xml:space="preserve">CONFECCIONES PRAGA LIMITADA EN LIQUIDACION OBLIGATORIA                          </t>
  </si>
  <si>
    <t>1997-388-AU</t>
  </si>
  <si>
    <t>PROQUIM INDUSTRIAL S A EN LIQUIDACION JUDICIAL</t>
  </si>
  <si>
    <t>GERMAN BOLIVAR BLANCO</t>
  </si>
  <si>
    <t xml:space="preserve">BIOVA S.A. EN LIQUIDACION OBLIGATORIA                                           </t>
  </si>
  <si>
    <t>D3611</t>
  </si>
  <si>
    <t>AGRO BOSQUE S A C I EN LIQUIDACION JUDICIAL</t>
  </si>
  <si>
    <t xml:space="preserve">JOSE ANTONIO VELASCO PARDO Y CIA ARQUITECTOS LTDA EN LIQUIDACION OBLIGATORIA    </t>
  </si>
  <si>
    <t>1999-8029-AU</t>
  </si>
  <si>
    <t>ARQUITECTURA CONSTRUCCIONES Y URBANIZACIONES  ARKUS S.A. EN LIQUIDACION OBLIGATO</t>
  </si>
  <si>
    <t>1998-3044-AU</t>
  </si>
  <si>
    <t xml:space="preserve">GONZALEZ VALENCIA &amp; CIA S EN C                                                  </t>
  </si>
  <si>
    <t>ADRIANA PALCIOS JURADO</t>
  </si>
  <si>
    <t>COMPAÑIA INDUSTRIAL DE COMPONENTES ELECTRICOS LTDA EN LIQUIDACION OBLIGATORIA EN LIQUIDACION JUDICIAL</t>
  </si>
  <si>
    <t xml:space="preserve">DISTRIBUIDORA CONTINENTAL LTDA EN LIQUIDACION OBLIGATORIA                       </t>
  </si>
  <si>
    <t>1998-5846-AU</t>
  </si>
  <si>
    <t>GUINULERO S.A.</t>
  </si>
  <si>
    <t xml:space="preserve">AZUERO AZUERO JOSEFINA EUGENIA                                                  </t>
  </si>
  <si>
    <t xml:space="preserve">ARQUITECTOS CONSTRUCTORES LTDA EN LIQUIDACION OBLIGATORIA                       </t>
  </si>
  <si>
    <t>1999-682-AU</t>
  </si>
  <si>
    <t xml:space="preserve">INVERSIONES GUADARRAMA LTDA                                                     </t>
  </si>
  <si>
    <t>1998-11125-AU</t>
  </si>
  <si>
    <t>CARTOPEL S.A. EN LIQUIDACION JUDICIAL</t>
  </si>
  <si>
    <t xml:space="preserve">OPERATIVOS DE COLOMBIA S A                                                      </t>
  </si>
  <si>
    <t>1998-55333-AU</t>
  </si>
  <si>
    <t xml:space="preserve">TERMINAL DE TRANSPORTE DE CARTAGENA S.A.                                        </t>
  </si>
  <si>
    <t>1996-2559-AU</t>
  </si>
  <si>
    <t xml:space="preserve">TELECOMUNICACIONES ELECTRONICAS Y COMPUTO S A TELECOMPUTO                       </t>
  </si>
  <si>
    <t>1996-879-AU</t>
  </si>
  <si>
    <t xml:space="preserve">TEJAR DE PESCADERO S .A.S.                           </t>
  </si>
  <si>
    <t xml:space="preserve">NORTE DE SANTANDER       </t>
  </si>
  <si>
    <t xml:space="preserve">CUCUTA                   </t>
  </si>
  <si>
    <t>1996-5386-AU</t>
  </si>
  <si>
    <t>COMPAÑIA IBEROAMERICANA DE JUGUETES S A</t>
  </si>
  <si>
    <t>CUCUTA</t>
  </si>
  <si>
    <t xml:space="preserve">C I CARBONES DEL NORTE DE SANTANDER S A CARBONORTE                              </t>
  </si>
  <si>
    <t>1997-616-AU</t>
  </si>
  <si>
    <t xml:space="preserve">CENTRAL DE ABASTOS DE CUCUTA S.A.                                                                   </t>
  </si>
  <si>
    <t xml:space="preserve">CERAMICA ANDINA LTDA EN ACUERDO DE REESTRUCTURACION                                                        </t>
  </si>
  <si>
    <t xml:space="preserve">GONZALEZ DAVILA ALBERTO                                                         </t>
  </si>
  <si>
    <t>D2691</t>
  </si>
  <si>
    <t xml:space="preserve">IMPRESORES Y PUBLICITARIOS DE COLOMBIA S.A. EN LIQ. OBLIGATORIA                 </t>
  </si>
  <si>
    <t>1997-4776-AU</t>
  </si>
  <si>
    <t xml:space="preserve">CARBOEXCO C. I. LTDA.                              </t>
  </si>
  <si>
    <t>CARLOS DAVID GAMBOA ALVARADO</t>
  </si>
  <si>
    <t>D2310</t>
  </si>
  <si>
    <t xml:space="preserve">PROMOTORA TECNICA DE SERVICIOS  PROTECNICA LTDA EN LIQUIDACION OBLIGATORIA      </t>
  </si>
  <si>
    <t>1998-8044-AU</t>
  </si>
  <si>
    <t>GRANJA BUENOS AIRES S A</t>
  </si>
  <si>
    <t>JOSE ALIRIO VELOZA ARANGO</t>
  </si>
  <si>
    <t xml:space="preserve">INDUSTRIAS B.O.C. S.A. EN LIQUIDACION OBLIGATORIA                               </t>
  </si>
  <si>
    <t>1997-4280-AU</t>
  </si>
  <si>
    <t xml:space="preserve">MOLINO PACANDE - AURELIANO ARAGON Y CIA. LTDA.   EN LIQUIDACION                                </t>
  </si>
  <si>
    <t>CARLOS  CASTELLANOS FLOREZ</t>
  </si>
  <si>
    <t xml:space="preserve">TOLIBOLSA S.A. EN LIQUIDACION OBLIGATORIA                                       </t>
  </si>
  <si>
    <t>1998-5342-AU</t>
  </si>
  <si>
    <t xml:space="preserve">CREACIONES BILLIKEN S.A EN LIQUIDACION OBLIGATORIA                              </t>
  </si>
  <si>
    <t>PRODUCTORA Y COMERCIALIZADORA DE POLLOS Y GALLINAS S.A. - PROGALL- EN LIQUIDACIO</t>
  </si>
  <si>
    <t>1999-19091-AU</t>
  </si>
  <si>
    <t xml:space="preserve">PROCESADORA DE POLLOS GARZON LTDA </t>
  </si>
  <si>
    <t>JOSE NOEL BARRAGAN CALDERON</t>
  </si>
  <si>
    <t xml:space="preserve">INVERSIONES IDERNA S.A. CI                                                                      </t>
  </si>
  <si>
    <t>JORGE ALBERTO CEBALLOS L</t>
  </si>
  <si>
    <t xml:space="preserve">BRONZMETAL ANGEL MARIA ALVAREZ Y CIA LTDA EN LIQUIDACION OBLIGATORIA                              </t>
  </si>
  <si>
    <t xml:space="preserve">GONCHECOL LTDA     EN LIQUIDACION                                                                </t>
  </si>
  <si>
    <t xml:space="preserve">HOLGUIN POMBO ALFREDO                                                           </t>
  </si>
  <si>
    <t xml:space="preserve">G5126     </t>
  </si>
  <si>
    <t xml:space="preserve">CORPORACION DE MEDICINA INTEGRAL LIMITADA COMEDI EN LIQUIDACION                 </t>
  </si>
  <si>
    <t>1997-1295-AU</t>
  </si>
  <si>
    <t xml:space="preserve">HENAOS LTDA                                                                     </t>
  </si>
  <si>
    <t>2004-05-003890</t>
  </si>
  <si>
    <t xml:space="preserve">EDITORIAL RODRIGO S.A.                                                          </t>
  </si>
  <si>
    <t>1998-3-AU</t>
  </si>
  <si>
    <t xml:space="preserve">MINERALES DE CALDAS S A. </t>
  </si>
  <si>
    <t>GUILLERMO ALVAREZ ARIAS</t>
  </si>
  <si>
    <t>D2699</t>
  </si>
  <si>
    <t xml:space="preserve">LAS MAQUINAS LIMITADA EN LIQUIDACION OBLIGATORIA                                </t>
  </si>
  <si>
    <t>1999-204-AU</t>
  </si>
  <si>
    <t xml:space="preserve">CONSTRUCCIONES Y ASESORIAS TECNICAS LIMITADA                                    </t>
  </si>
  <si>
    <t>DIEGO FRANCISCO BOTERO</t>
  </si>
  <si>
    <t xml:space="preserve">SUPERCAUCHO LOPEZ Y HOYOS LIMITADA -  EN CONCORDATO                                        </t>
  </si>
  <si>
    <t>2005-05-001339</t>
  </si>
  <si>
    <t>D2519</t>
  </si>
  <si>
    <t xml:space="preserve">PROCAL S.A. EN LIQUIDACION                                                      </t>
  </si>
  <si>
    <t>PRODUCTORA AGRICOLA S.A. EN CONCORDATO</t>
  </si>
  <si>
    <t xml:space="preserve">IDERNA AUTOPARTES S. A.                                                         </t>
  </si>
  <si>
    <t>1999-14828-AU</t>
  </si>
  <si>
    <t>FOMENTO ELECTRICO ANDINO S A    EN LIQUIDACION OBLIGATORIA</t>
  </si>
  <si>
    <t xml:space="preserve">DISTRIBUCION DE TEJIDOS LETICIA S A                                             </t>
  </si>
  <si>
    <t>D1750</t>
  </si>
  <si>
    <t xml:space="preserve">PAÑOS VICUÑA SANTA FE S.A. EN LIQUIDACION OBLIGATORIA                           </t>
  </si>
  <si>
    <t>BALSEIR ANTONIO GUZMAN BAENA</t>
  </si>
  <si>
    <t>INTERNACIONAL COMERCIAL COLOMBIANA LTDA  EN LIQUIDACION OBLIGATORIA</t>
  </si>
  <si>
    <t>EDITORA BEDOUT TAMAYO S.A. BETA  EN LIQUIDACION JUDICIAL</t>
  </si>
  <si>
    <t xml:space="preserve">INDUSTRIAS BUFFALO FRANCISCO LUIS FERRER &amp; CIA S. EN C. LIQUIDADA               </t>
  </si>
  <si>
    <t>1999-11-AU</t>
  </si>
  <si>
    <t xml:space="preserve">MANUFACTURAS VANIDAD S A                                                        </t>
  </si>
  <si>
    <t xml:space="preserve">GAMECO S.A  EN LIQUIDACION OBLIGATORIA                                          </t>
  </si>
  <si>
    <t>1998-4845-AU</t>
  </si>
  <si>
    <t xml:space="preserve">PLASTEXTIL S.A.S                                                 </t>
  </si>
  <si>
    <t xml:space="preserve">ANAYA BERNAL LUIS ANTONIO </t>
  </si>
  <si>
    <t>D2521</t>
  </si>
  <si>
    <t>EDITORIAL MODELO LTDA. EN LIQUIDACION JUDICIAL</t>
  </si>
  <si>
    <t>2002-01-163330</t>
  </si>
  <si>
    <t xml:space="preserve">CONSTRUCCIONES PERVEL LIMITADA EN LIQUIDACION                                   </t>
  </si>
  <si>
    <t>1997-390-AU</t>
  </si>
  <si>
    <t xml:space="preserve">EQUIPOS GLEASON S.A.  </t>
  </si>
  <si>
    <t>FIDUCIARIA UNION</t>
  </si>
  <si>
    <t>K7122</t>
  </si>
  <si>
    <t xml:space="preserve">FRONTINO GOLD MINES LIMITED EN LIQUIDACION OBLIGATORIA                          </t>
  </si>
  <si>
    <t>LUIS FERNANDO ALVARADO ORTIZ</t>
  </si>
  <si>
    <t xml:space="preserve">LADRILLERA EL POMAR S.A EN LIQUIDACION OBLIGATORIA                              </t>
  </si>
  <si>
    <t>1999-8034-AU</t>
  </si>
  <si>
    <t xml:space="preserve">CERAMICAS CONTINENTAL LIMITADA EN LIQUIDACION OBLIGATORIA                       </t>
  </si>
  <si>
    <t xml:space="preserve">CARMEN DE VIBORAL        </t>
  </si>
  <si>
    <t>GUSTAVO  OSORIO SANCHEZ</t>
  </si>
  <si>
    <t>1996-4565-AU</t>
  </si>
  <si>
    <t xml:space="preserve">DISTRIBUIDORA TOLUJAN S.A.      </t>
  </si>
  <si>
    <t>2003-01-008248</t>
  </si>
  <si>
    <t xml:space="preserve">CONFECCIONES MARINELLA S.A. LIQUIDADA                                           </t>
  </si>
  <si>
    <t>1998-5040-AU</t>
  </si>
  <si>
    <t xml:space="preserve">MOLINOS CATOTO LTDA </t>
  </si>
  <si>
    <t>1999-383-AU</t>
  </si>
  <si>
    <t xml:space="preserve">FIVRES LTDA. EN LIQUIDACION OBLIGATORIA                                         </t>
  </si>
  <si>
    <t>1997-2597-AU</t>
  </si>
  <si>
    <t xml:space="preserve">COMPAÑIA METALURGICA COMET S. A. EN LIQUIDACION OBLIGATORIA                     </t>
  </si>
  <si>
    <t xml:space="preserve">CARTEX DE COLOMBIA LTDA                                                         </t>
  </si>
  <si>
    <t>G5252</t>
  </si>
  <si>
    <t xml:space="preserve">INDUSTRIAS CRISAZA S.A. EN CONCORDATO                                                               </t>
  </si>
  <si>
    <t xml:space="preserve">SABANETA                 </t>
  </si>
  <si>
    <t xml:space="preserve">POLISUIN S.A.       EN  REORGANIZACION                           </t>
  </si>
  <si>
    <t>1996-2184-AU</t>
  </si>
  <si>
    <t xml:space="preserve">INDUSTRIAS C Q LTDA                                                             </t>
  </si>
  <si>
    <t>PROMOTORA MERCANTIL E INDUSTRIAL S A PREMIS EN LIQUIDACION JUDICIAL</t>
  </si>
  <si>
    <t xml:space="preserve">COMERCIALIZADORA JUANGUI S.A. EN CONCORDATO                           </t>
  </si>
  <si>
    <t xml:space="preserve">INDUSTRIAL DEL VESTIDO S.A. EN LIQUIDACION OBLIGATORIA                          </t>
  </si>
  <si>
    <t xml:space="preserve">DON MATIAS               </t>
  </si>
  <si>
    <t>RUBIEL DE JESÚS SUÁREZ MONSALVE</t>
  </si>
  <si>
    <t>2003-02-015792</t>
  </si>
  <si>
    <t>CEDAL S.A EN LIQUIDACION OBLIGATORIO                                             EN LIQUIDACION OBLIGATORIA</t>
  </si>
  <si>
    <t>1999-102-AU</t>
  </si>
  <si>
    <t>BANANERA SANTILLANA S.A.S</t>
  </si>
  <si>
    <t xml:space="preserve">INDUSTRIAS MANNIX LIMITADA                                                      </t>
  </si>
  <si>
    <t xml:space="preserve">INDUSTRIA COLOMBIANA DE COCINAS SA. EN LIQUIDACION OBLIGATORIA                  </t>
  </si>
  <si>
    <t xml:space="preserve">HERNANDEZ PULIDO LUIS ENRIQUE                                                   </t>
  </si>
  <si>
    <t xml:space="preserve">INDUSTRIAL DE PLASTICOS LTDA                                                    </t>
  </si>
  <si>
    <t>D2413</t>
  </si>
  <si>
    <t>EXPORTACIONES BOCHICA S A C I  EN LIQUIDACION JUDICIAL</t>
  </si>
  <si>
    <t xml:space="preserve">LA CEJA                  </t>
  </si>
  <si>
    <t>FERNAN PIEDRAHITA URIBE</t>
  </si>
  <si>
    <t xml:space="preserve">AGROGANADERA TABLAITO LTDA EN LIQUIDACION OBLIGATORIA                           </t>
  </si>
  <si>
    <t xml:space="preserve">FRONTINO                 </t>
  </si>
  <si>
    <t>1997-3500-AU</t>
  </si>
  <si>
    <t>TRENZADOS MEDELLIN S.A. EN LIQUIDACION JUDICIAL</t>
  </si>
  <si>
    <t>ARMANDO LEON MEJIA BETANCOURT</t>
  </si>
  <si>
    <t>D1743</t>
  </si>
  <si>
    <t>DISTRIBUIDORA FONOGRAFICA COLOMBIANA LIMITADA DISFOCOL EN LIQUIDACION OBLIGATORI</t>
  </si>
  <si>
    <t>1999-5858-AU</t>
  </si>
  <si>
    <t xml:space="preserve">SAMYTEX LIMITADA                                                                </t>
  </si>
  <si>
    <t xml:space="preserve">C.I. LAND DE COLOMBIA S.A. EN CONCORDATO                                        </t>
  </si>
  <si>
    <t>D1931</t>
  </si>
  <si>
    <t>BALDOPISOS S.A.S</t>
  </si>
  <si>
    <t xml:space="preserve">LIVERPOOL SA EN LIQUIDACION OBLIGATORIA                                         </t>
  </si>
  <si>
    <t>1999-560-AU</t>
  </si>
  <si>
    <t xml:space="preserve">TEXTILES PUNTO FLEX S.A.                                                         </t>
  </si>
  <si>
    <t xml:space="preserve">COLAPSIBLES DE ANTIOQUIA LTDA. EN LIQUIDACION                                   </t>
  </si>
  <si>
    <t>RUBEN DARIO HENAO JARAMILLO</t>
  </si>
  <si>
    <t>D3210</t>
  </si>
  <si>
    <t xml:space="preserve">INDUSTRIAS METALICAS CELOPLAST S.A.                                             </t>
  </si>
  <si>
    <t>1997-3467-AU</t>
  </si>
  <si>
    <t xml:space="preserve">COMERCIAL LLANTAS Y ACCESORIOS LTDA                                             </t>
  </si>
  <si>
    <t>1997-2620-AU</t>
  </si>
  <si>
    <t xml:space="preserve">RUBY GOMEZ DE CANDAMIL Y CIA LTDA                                               </t>
  </si>
  <si>
    <t>TEXTILES PAPAGALLO S.A. -EN CONCORDATO</t>
  </si>
  <si>
    <t xml:space="preserve">COMERCIALIZADORA INTERNACIONAL BANACOL S A                            </t>
  </si>
  <si>
    <t xml:space="preserve">MEDERAS DE BELLO LIMITADA O MADEBELLO EN LIQUIDACION OBLIAGTORIA                </t>
  </si>
  <si>
    <t>1999-220-AU</t>
  </si>
  <si>
    <t>DISTRIBUIDORA NACIONAL DE AUTOMOTORES S.A-DINAUTO S.A EN LIQUIDACION OBLIGATORIA</t>
  </si>
  <si>
    <t>G5020</t>
  </si>
  <si>
    <t xml:space="preserve">DELTA ILUMINACION S.A EN LIQUIDACION OBLIGATORIA                                </t>
  </si>
  <si>
    <t>1999-3166-AU</t>
  </si>
  <si>
    <t xml:space="preserve">EDITORA NACIONAL DE COLOMBIA LTDA.   EN LIQUIDACION OBLIGATORIA                 </t>
  </si>
  <si>
    <t>BERTULFO DE JESUS  CARDONA NARVAEZ</t>
  </si>
  <si>
    <t>1998-7516-AU</t>
  </si>
  <si>
    <t xml:space="preserve">ACOVER LTDA                                                                     </t>
  </si>
  <si>
    <t>1998-355-AU</t>
  </si>
  <si>
    <t xml:space="preserve">AGUISAN S A EL FACTORING                                                        </t>
  </si>
  <si>
    <t>J6595</t>
  </si>
  <si>
    <t>TINTORERIA SERVICOLOR S.A. EN REORGANIZACIÓN</t>
  </si>
  <si>
    <t xml:space="preserve">TEXTILES ELASTICOS S.A. EN LIQUIDACION OBLIGATORIA                              </t>
  </si>
  <si>
    <t>1999-479-AU</t>
  </si>
  <si>
    <t xml:space="preserve">LUIS ORREGO T Y CIA LIMITADA EN LIQUIDACION                                     </t>
  </si>
  <si>
    <t>G5234</t>
  </si>
  <si>
    <t xml:space="preserve">INDUSTRIA DE FRIO LIMITADA EN LIQUIDACION                                       </t>
  </si>
  <si>
    <t>1999-516-AU</t>
  </si>
  <si>
    <t xml:space="preserve">INDUSTRIAS CADI S.A.                                     </t>
  </si>
  <si>
    <t xml:space="preserve">COLOMBIANA DE PIEDRAS LTDA   </t>
  </si>
  <si>
    <t xml:space="preserve">CORREA RESTREPO Y CIA S  EN C. EN LIQUIDACION OBLIGATORIA                       </t>
  </si>
  <si>
    <t>1999-1476-AU</t>
  </si>
  <si>
    <t xml:space="preserve">CALLEJEROS S A EN LIQUIDACION OBLIGATORIA                                       </t>
  </si>
  <si>
    <t>PABLO ARANGO ALVAREZ</t>
  </si>
  <si>
    <t xml:space="preserve">R J K CONFECCIONES INTERNACIONALES LTDA                                         </t>
  </si>
  <si>
    <t xml:space="preserve">COLOMBIANA DE SERVICIOS S.A.  </t>
  </si>
  <si>
    <t>1999-101-AU</t>
  </si>
  <si>
    <t xml:space="preserve">JUANAUTOS LIMITADA EN CONCORDATO                                                </t>
  </si>
  <si>
    <t>RODRIGO ANTONIO AGUDELO</t>
  </si>
  <si>
    <t>EMPRESA METALMECANICA DE ALUMINIO S.A.</t>
  </si>
  <si>
    <t>1997-3466-AU</t>
  </si>
  <si>
    <t xml:space="preserve">LAMPARAS OLMAR LIMITADA EN LIQUIDACION OBLIGATORIA                              </t>
  </si>
  <si>
    <t xml:space="preserve">BELLO                    </t>
  </si>
  <si>
    <t>1999-125-AU</t>
  </si>
  <si>
    <t xml:space="preserve">RINCON HERMANOS Y CIA LTDA                                                      </t>
  </si>
  <si>
    <t>1997-408-AU</t>
  </si>
  <si>
    <t xml:space="preserve">VIVA LA MODA LIMITADA EN LIQUIDACION                                            </t>
  </si>
  <si>
    <t xml:space="preserve">AGRICOLA EL CARMEN S A                                              </t>
  </si>
  <si>
    <t xml:space="preserve">WESTCOLD COMERCIALIZADORA LTDA                                                  </t>
  </si>
  <si>
    <t>1997-5636-AU</t>
  </si>
  <si>
    <t xml:space="preserve">HILANDERIAS DE LA MONTAÑA S.A. " LIQUIDADA"                    </t>
  </si>
  <si>
    <t xml:space="preserve">URIBE CORREA EDGAR                                                              </t>
  </si>
  <si>
    <t xml:space="preserve">HILANDERIAS PIMA SA EN LIQUIDACION OBLIGATORIA                                  </t>
  </si>
  <si>
    <t>1999-150-AU</t>
  </si>
  <si>
    <t xml:space="preserve">ELECTROMONTANA S.A.                                      </t>
  </si>
  <si>
    <t>AGROMARINA TUMACO S.A. AMT S.A.   EN CONCORDATO</t>
  </si>
  <si>
    <t xml:space="preserve">SOCIEDAD AGROPECUARIA DE OCCIDENTE S.A. EN CONCORDATO                                                           </t>
  </si>
  <si>
    <t>SANTANDER PERLAZA CONTRERAS</t>
  </si>
  <si>
    <t>334009-0-RA</t>
  </si>
  <si>
    <t>A0114</t>
  </si>
  <si>
    <t xml:space="preserve">PRODUCTIVIDAD PARA EL CAMPO S.A.  </t>
  </si>
  <si>
    <t>PRODUCTOS AGROPECUARIOS S.A.S</t>
  </si>
  <si>
    <t xml:space="preserve">VIR ARDINA LTDA                                                                 </t>
  </si>
  <si>
    <t xml:space="preserve">URGENCIAS MEDICAS LTDA                                                          </t>
  </si>
  <si>
    <t>2006-03-018405</t>
  </si>
  <si>
    <t>N8512</t>
  </si>
  <si>
    <t xml:space="preserve">SOCIEDAD LAS VICTORIAS LTDA.                                                    </t>
  </si>
  <si>
    <t>1999-1-AU</t>
  </si>
  <si>
    <t xml:space="preserve">CABAL DE PINZON Y CIA S EN C EN CONCORDATO                                      </t>
  </si>
  <si>
    <t>GERARDO BEJARANO Y CIA S EN C EN CONCORDATOS</t>
  </si>
  <si>
    <t>HAROLD HERNAN MORENO CARDONA</t>
  </si>
  <si>
    <t xml:space="preserve">AGROPECUARIA URIBE TORO HERMANOS Y CIA S C S </t>
  </si>
  <si>
    <t>HEBERT GALVIS NAVIA</t>
  </si>
  <si>
    <t xml:space="preserve">ALTEC S A                                                                       </t>
  </si>
  <si>
    <t>G5169</t>
  </si>
  <si>
    <t>ALMACEN RELLANTAS HERNANDO GRAJALES V &amp; CIA LTDA</t>
  </si>
  <si>
    <t xml:space="preserve">CARTONERIA MUNDIAL LEMUS Y CIA S EN C S                                                             </t>
  </si>
  <si>
    <t>FABIO ACEVEDO RIOS</t>
  </si>
  <si>
    <t>EMPAQUES Y CAJAS DE CARTON MUNDIAL LTDA</t>
  </si>
  <si>
    <t>LOPEZ LONDOÑO HECTOR HERNANDO</t>
  </si>
  <si>
    <t xml:space="preserve">RISARALDA MOTOR S.A - EN LIQUIDACION-                                           </t>
  </si>
  <si>
    <t>1998-1803-AU</t>
  </si>
  <si>
    <t xml:space="preserve">INDUSTRIAS MC TAYLOR LIMITADA                                                   </t>
  </si>
  <si>
    <t>1997-1566-AU</t>
  </si>
  <si>
    <t xml:space="preserve">EMPRESAS TECNICAS LIMITADA                                                      </t>
  </si>
  <si>
    <t>ALBERTO VELASCO MOSQUERA</t>
  </si>
  <si>
    <t xml:space="preserve">FRUTAYRONA  S.  A.                                          </t>
  </si>
  <si>
    <t>JOSE ALIRIO AREVALO CARRASCAL</t>
  </si>
  <si>
    <t xml:space="preserve">K7010     </t>
  </si>
  <si>
    <t xml:space="preserve">INDUSTRIA LICORERA DEL MAGDALENA EN LIQUIDACION                                 </t>
  </si>
  <si>
    <t xml:space="preserve">INVERSIONES MIRAFLORES LIMITADA EN LIQUIDACION                                  </t>
  </si>
  <si>
    <t xml:space="preserve">GARCIA MORALES HERNAN MAURICIO                                                  </t>
  </si>
  <si>
    <t>217689-0-RA</t>
  </si>
  <si>
    <t>AO116</t>
  </si>
  <si>
    <t xml:space="preserve">AUTO SEUL COBAUTOS LIMITADA EN LIQUIDACION OBLIGATORIA                          </t>
  </si>
  <si>
    <t>1996-880-AU</t>
  </si>
  <si>
    <t>PROCESADORA DE CEREALES DEL CASANARE LTDA - PROCECAS - EN LIQUIDACION OBLIGATORI</t>
  </si>
  <si>
    <t xml:space="preserve">AGUAZUL                  </t>
  </si>
  <si>
    <t>1997-8507-AU</t>
  </si>
  <si>
    <t xml:space="preserve">SUMINISTRADORA DE PAPEL S.A.S. EN CONCORDATO                                                          </t>
  </si>
  <si>
    <t>LUIS DAVID ESGUERRA S</t>
  </si>
  <si>
    <t xml:space="preserve">INVERSIONES PALATINO S.A   EN CONCORDATO                                        </t>
  </si>
  <si>
    <t xml:space="preserve">GALVIS NAVIA HEBERT                                                             </t>
  </si>
  <si>
    <t xml:space="preserve">SEMILLAS DEL LLANO S A S                                                                            </t>
  </si>
  <si>
    <t>79497-0-RA</t>
  </si>
  <si>
    <t xml:space="preserve">CIMET LTDA                                                                      </t>
  </si>
  <si>
    <t xml:space="preserve">ACACIAS                  </t>
  </si>
  <si>
    <t>C1411</t>
  </si>
  <si>
    <t xml:space="preserve">COMERCIAL DEL CESAR LTDA </t>
  </si>
  <si>
    <t>1997-24-AU</t>
  </si>
  <si>
    <t>Etiquetas de fila</t>
  </si>
  <si>
    <t>Cuenta de ANNO_ACUERDO</t>
  </si>
  <si>
    <t>ND</t>
  </si>
  <si>
    <t>Total general</t>
  </si>
  <si>
    <t>OTRO NOMINADOR</t>
  </si>
  <si>
    <t>Participación %</t>
  </si>
  <si>
    <t>Ente Territorial</t>
  </si>
  <si>
    <t xml:space="preserve">CAQUETA                  </t>
  </si>
  <si>
    <t xml:space="preserve">CORDOBA                  </t>
  </si>
  <si>
    <t xml:space="preserve">LA GUAJIRA               </t>
  </si>
  <si>
    <t xml:space="preserve">ND              </t>
  </si>
  <si>
    <t>(Todas)</t>
  </si>
  <si>
    <t>CAMARAS DE COMERCIO</t>
  </si>
  <si>
    <t xml:space="preserve">MINISTERIO DE HACIENDA Y CREDITO PUBLICO                                        </t>
  </si>
  <si>
    <t xml:space="preserve">SUPERINTENDENCIA DE LA ECONOMIA SOLIDARIA                                       </t>
  </si>
  <si>
    <t xml:space="preserve">SUPERINTENDENCIA DE PUERTOS Y TRANSPORTE                                        </t>
  </si>
  <si>
    <t xml:space="preserve">SUPERINTENDENCIA DE SERVICIOS PUBLICOS DOMICILIARIOS                            </t>
  </si>
  <si>
    <t xml:space="preserve">SUPERINTENDENCIA DE VIGILANCIA Y SEGURIDAD PRIVADA                              </t>
  </si>
  <si>
    <t xml:space="preserve">SUPERINTENDENCIA FINANCIERA DE COLOMBIA                                         </t>
  </si>
  <si>
    <t xml:space="preserve">SUPERINTENDENCIA NACIONAL DE SALUD                                              </t>
  </si>
  <si>
    <t>Cuenta de NIT</t>
  </si>
  <si>
    <t>Suma de EMPLEOS_DIRECTOS</t>
  </si>
  <si>
    <t>Suma de ACTIVOS</t>
  </si>
  <si>
    <t>Suma de PASIVOS</t>
  </si>
  <si>
    <r>
      <t xml:space="preserve">Total  </t>
    </r>
    <r>
      <rPr>
        <sz val="10"/>
        <color indexed="8"/>
        <rFont val="Calibri"/>
        <family val="2"/>
      </rPr>
      <t>Procesos</t>
    </r>
  </si>
  <si>
    <t>Grande</t>
  </si>
  <si>
    <t>Mediana</t>
  </si>
  <si>
    <t>Pequeña</t>
  </si>
  <si>
    <t>Micro</t>
  </si>
  <si>
    <t>Entre Territorial</t>
  </si>
  <si>
    <t>Año</t>
  </si>
  <si>
    <t>Procesos iniciados</t>
  </si>
  <si>
    <t> 1</t>
  </si>
  <si>
    <t>Total</t>
  </si>
  <si>
    <t>ANTES DE 1996</t>
  </si>
  <si>
    <t>(en blanco)</t>
  </si>
  <si>
    <t>Cuenta de FECHA_CIERRE</t>
  </si>
  <si>
    <t>Datos</t>
  </si>
  <si>
    <t>ND+SI CIIU</t>
  </si>
  <si>
    <t>Cuenta de ANNO_CIERRE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</si>
</sst>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3A8A"/>
      </left>
      <right style="medium">
        <color rgb="FF003A8A"/>
      </right>
      <top style="medium">
        <color rgb="FF003A8A"/>
      </top>
      <bottom style="medium">
        <color rgb="FF003A8A"/>
      </bottom>
      <diagonal/>
    </border>
    <border>
      <left style="medium">
        <color rgb="FF003A8A"/>
      </left>
      <right style="medium">
        <color rgb="FF003A8A"/>
      </right>
      <top/>
      <bottom style="medium">
        <color rgb="FF003A8A"/>
      </bottom>
      <diagonal/>
    </border>
    <border>
      <left style="medium">
        <color rgb="FF003A8A"/>
      </left>
      <right style="medium">
        <color rgb="FF003A8A"/>
      </right>
      <top style="medium">
        <color rgb="FF003A8A"/>
      </top>
      <bottom/>
      <diagonal/>
    </border>
    <border>
      <left/>
      <right style="medium">
        <color rgb="FF003A8A"/>
      </right>
      <top/>
      <bottom style="medium">
        <color rgb="FF003A8A"/>
      </bottom>
      <diagonal/>
    </border>
    <border>
      <left/>
      <right style="medium">
        <color rgb="FF003A8A"/>
      </right>
      <top style="medium">
        <color rgb="FF003A8A"/>
      </top>
      <bottom style="medium">
        <color rgb="FF003A8A"/>
      </bottom>
      <diagonal/>
    </border>
    <border>
      <left style="medium">
        <color rgb="FF003A8A"/>
      </left>
      <right/>
      <top style="medium">
        <color rgb="FF003A8A"/>
      </top>
      <bottom style="medium">
        <color rgb="FF003A8A"/>
      </bottom>
      <diagonal/>
    </border>
    <border>
      <left/>
      <right/>
      <top style="medium">
        <color rgb="FF003A8A"/>
      </top>
      <bottom style="medium">
        <color rgb="FF003A8A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4" xfId="0" applyFont="1" applyBorder="1"/>
    <xf numFmtId="14" fontId="4" fillId="0" borderId="4" xfId="0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5" fillId="3" borderId="7" xfId="0" applyFont="1" applyFill="1" applyBorder="1" applyAlignment="1">
      <alignment horizontal="right" vertical="center" wrapText="1"/>
    </xf>
    <xf numFmtId="10" fontId="2" fillId="0" borderId="0" xfId="1" applyNumberFormat="1" applyFont="1"/>
    <xf numFmtId="0" fontId="5" fillId="4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0" fillId="4" borderId="9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0" xfId="0" applyFont="1" applyBorder="1" applyAlignment="1">
      <alignment horizontal="right" vertical="center" wrapText="1"/>
    </xf>
    <xf numFmtId="0" fontId="0" fillId="4" borderId="8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10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pivotButton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NumberFormat="1" applyBorder="1"/>
    <xf numFmtId="0" fontId="0" fillId="0" borderId="22" xfId="0" pivotButton="1" applyBorder="1"/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14" xfId="0" pivotButton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3" xfId="0" applyBorder="1"/>
    <xf numFmtId="0" fontId="0" fillId="0" borderId="19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6" xfId="0" applyNumberFormat="1" applyBorder="1"/>
    <xf numFmtId="0" fontId="0" fillId="4" borderId="6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3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SOCIEDADES ACEPTADAS A UN ACUERDO DE REESTRUCTURACIÓN POR TAMAÑO ACUMULADO A 31 DE JULIO DE 2015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[1]Hoja6!$F$96:$F$97</c:f>
              <c:strCache>
                <c:ptCount val="2"/>
                <c:pt idx="0">
                  <c:v>Total  Procesos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[1]Hoja6!$E$98:$E$103</c:f>
              <c:strCache>
                <c:ptCount val="6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</c:v>
                </c:pt>
                <c:pt idx="4">
                  <c:v>Entre Territorial</c:v>
                </c:pt>
                <c:pt idx="5">
                  <c:v>ND</c:v>
                </c:pt>
              </c:strCache>
            </c:strRef>
          </c:cat>
          <c:val>
            <c:numRef>
              <c:f>[1]Hoja6!$F$98:$F$103</c:f>
              <c:numCache>
                <c:formatCode>General</c:formatCode>
                <c:ptCount val="6"/>
                <c:pt idx="0">
                  <c:v>307</c:v>
                </c:pt>
                <c:pt idx="1">
                  <c:v>434</c:v>
                </c:pt>
                <c:pt idx="2">
                  <c:v>416</c:v>
                </c:pt>
                <c:pt idx="3">
                  <c:v>53</c:v>
                </c:pt>
                <c:pt idx="4">
                  <c:v>84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SOCIEDADES ACEPTADAS A UN ACUERDO DE REESTRUCTURACIÓN POR AÑO DE ACEPTACIÓN ACUMULADO A 31 DE JULIO DE 2015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0561679790026247"/>
          <c:y val="3.0188679245283019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573809523809521E-2"/>
          <c:y val="0.15862400793650794"/>
          <c:w val="0.94023571428571429"/>
          <c:h val="0.722758531746031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[1]Hoja6!$F$112</c:f>
              <c:strCache>
                <c:ptCount val="1"/>
                <c:pt idx="0">
                  <c:v>Procesos iniciados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[1]Hoja6!$E$113:$E$129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Total</c:v>
                </c:pt>
              </c:strCache>
            </c:strRef>
          </c:cat>
          <c:val>
            <c:numRef>
              <c:f>[1]Hoja6!$F$113:$F$129</c:f>
              <c:numCache>
                <c:formatCode>General</c:formatCode>
                <c:ptCount val="17"/>
                <c:pt idx="0">
                  <c:v>223</c:v>
                </c:pt>
                <c:pt idx="1">
                  <c:v>189</c:v>
                </c:pt>
                <c:pt idx="2">
                  <c:v>134</c:v>
                </c:pt>
                <c:pt idx="3">
                  <c:v>89</c:v>
                </c:pt>
                <c:pt idx="4">
                  <c:v>80</c:v>
                </c:pt>
                <c:pt idx="5">
                  <c:v>68</c:v>
                </c:pt>
                <c:pt idx="6">
                  <c:v>63</c:v>
                </c:pt>
                <c:pt idx="7">
                  <c:v>35</c:v>
                </c:pt>
                <c:pt idx="12">
                  <c:v>0</c:v>
                </c:pt>
                <c:pt idx="13">
                  <c:v>1</c:v>
                </c:pt>
                <c:pt idx="16">
                  <c:v>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8312352"/>
        <c:axId val="428312744"/>
        <c:axId val="0"/>
      </c:bar3DChart>
      <c:catAx>
        <c:axId val="42831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428312744"/>
        <c:crosses val="autoZero"/>
        <c:auto val="1"/>
        <c:lblAlgn val="ctr"/>
        <c:lblOffset val="100"/>
        <c:noMultiLvlLbl val="0"/>
      </c:catAx>
      <c:valAx>
        <c:axId val="42831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8312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82</xdr:row>
      <xdr:rowOff>95250</xdr:rowOff>
    </xdr:from>
    <xdr:to>
      <xdr:col>17</xdr:col>
      <xdr:colOff>66675</xdr:colOff>
      <xdr:row>105</xdr:row>
      <xdr:rowOff>142875</xdr:rowOff>
    </xdr:to>
    <xdr:graphicFrame macro="">
      <xdr:nvGraphicFramePr>
        <xdr:cNvPr id="1105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131</xdr:row>
      <xdr:rowOff>28575</xdr:rowOff>
    </xdr:from>
    <xdr:to>
      <xdr:col>11</xdr:col>
      <xdr:colOff>590550</xdr:colOff>
      <xdr:row>157</xdr:row>
      <xdr:rowOff>123825</xdr:rowOff>
    </xdr:to>
    <xdr:graphicFrame macro="">
      <xdr:nvGraphicFramePr>
        <xdr:cNvPr id="1106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cesos_Jurisdiccionales%2031-07-2015%209-30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_Jurisdiccionales 31-07"/>
      <sheetName val="Hoja6"/>
      <sheetName val="Acuerdos reestructu 31-Jul-2015"/>
      <sheetName val="Concordatos 31-Jul-2015"/>
      <sheetName val="Liquidación Judici 31-Jul-2015"/>
      <sheetName val="Liquidación Obligat 31-Jul-2015"/>
      <sheetName val="Reorgani y Validaci 31-Jul-2015"/>
    </sheetNames>
    <sheetDataSet>
      <sheetData sheetId="0"/>
      <sheetData sheetId="1">
        <row r="96">
          <cell r="F96" t="str">
            <v>Total  Procesos</v>
          </cell>
        </row>
        <row r="98">
          <cell r="E98" t="str">
            <v>Grande</v>
          </cell>
          <cell r="F98">
            <v>307</v>
          </cell>
        </row>
        <row r="99">
          <cell r="E99" t="str">
            <v>Mediana</v>
          </cell>
          <cell r="F99">
            <v>434</v>
          </cell>
        </row>
        <row r="100">
          <cell r="E100" t="str">
            <v>Pequeña</v>
          </cell>
          <cell r="F100">
            <v>416</v>
          </cell>
        </row>
        <row r="101">
          <cell r="E101" t="str">
            <v>Micro</v>
          </cell>
          <cell r="F101">
            <v>53</v>
          </cell>
        </row>
        <row r="102">
          <cell r="E102" t="str">
            <v>Entre Territorial</v>
          </cell>
          <cell r="F102">
            <v>84</v>
          </cell>
        </row>
        <row r="103">
          <cell r="E103" t="str">
            <v>ND</v>
          </cell>
          <cell r="F103">
            <v>30</v>
          </cell>
        </row>
        <row r="112">
          <cell r="F112" t="str">
            <v>Procesos iniciados</v>
          </cell>
        </row>
        <row r="113">
          <cell r="E113">
            <v>2000</v>
          </cell>
          <cell r="F113">
            <v>223</v>
          </cell>
        </row>
        <row r="114">
          <cell r="E114">
            <v>2001</v>
          </cell>
          <cell r="F114">
            <v>189</v>
          </cell>
        </row>
        <row r="115">
          <cell r="E115">
            <v>2002</v>
          </cell>
          <cell r="F115">
            <v>134</v>
          </cell>
        </row>
        <row r="116">
          <cell r="E116">
            <v>2003</v>
          </cell>
          <cell r="F116">
            <v>89</v>
          </cell>
        </row>
        <row r="117">
          <cell r="E117">
            <v>2004</v>
          </cell>
          <cell r="F117">
            <v>80</v>
          </cell>
        </row>
        <row r="118">
          <cell r="E118">
            <v>2005</v>
          </cell>
          <cell r="F118">
            <v>68</v>
          </cell>
        </row>
        <row r="119">
          <cell r="E119">
            <v>2006</v>
          </cell>
          <cell r="F119">
            <v>63</v>
          </cell>
        </row>
        <row r="120">
          <cell r="E120">
            <v>2007</v>
          </cell>
          <cell r="F120">
            <v>35</v>
          </cell>
        </row>
        <row r="121">
          <cell r="E121">
            <v>2008</v>
          </cell>
        </row>
        <row r="122">
          <cell r="E122">
            <v>2009</v>
          </cell>
        </row>
        <row r="123">
          <cell r="E123">
            <v>2010</v>
          </cell>
        </row>
        <row r="124">
          <cell r="E124">
            <v>2011</v>
          </cell>
        </row>
        <row r="125">
          <cell r="E125">
            <v>2012</v>
          </cell>
          <cell r="F125" t="str">
            <v> 1</v>
          </cell>
        </row>
        <row r="126">
          <cell r="E126">
            <v>2013</v>
          </cell>
          <cell r="F126">
            <v>1</v>
          </cell>
        </row>
        <row r="127">
          <cell r="E127">
            <v>2014</v>
          </cell>
        </row>
        <row r="128">
          <cell r="E128">
            <v>2015</v>
          </cell>
        </row>
        <row r="129">
          <cell r="E129" t="str">
            <v>Total</v>
          </cell>
          <cell r="F129">
            <v>883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7">
          <cell r="D7" t="str">
            <v>Procesos Iniciados</v>
          </cell>
        </row>
        <row r="8">
          <cell r="C8" t="str">
            <v>ANTES DE 1996</v>
          </cell>
          <cell r="D8">
            <v>117</v>
          </cell>
        </row>
        <row r="9">
          <cell r="C9">
            <v>1995</v>
          </cell>
          <cell r="D9">
            <v>19</v>
          </cell>
        </row>
        <row r="10">
          <cell r="C10">
            <v>1996</v>
          </cell>
          <cell r="D10">
            <v>64</v>
          </cell>
        </row>
        <row r="11">
          <cell r="C11">
            <v>1997</v>
          </cell>
          <cell r="D11">
            <v>88</v>
          </cell>
        </row>
        <row r="12">
          <cell r="C12">
            <v>1998</v>
          </cell>
          <cell r="D12">
            <v>118</v>
          </cell>
        </row>
        <row r="13">
          <cell r="C13">
            <v>1999</v>
          </cell>
          <cell r="D13">
            <v>201</v>
          </cell>
        </row>
        <row r="14">
          <cell r="C14">
            <v>2000</v>
          </cell>
          <cell r="D14">
            <v>2</v>
          </cell>
        </row>
        <row r="15">
          <cell r="C15">
            <v>2001</v>
          </cell>
          <cell r="D15">
            <v>5</v>
          </cell>
        </row>
        <row r="16">
          <cell r="C16">
            <v>2002</v>
          </cell>
          <cell r="D16">
            <v>8</v>
          </cell>
        </row>
        <row r="17">
          <cell r="C17">
            <v>2003</v>
          </cell>
          <cell r="D17">
            <v>6</v>
          </cell>
        </row>
        <row r="18">
          <cell r="C18">
            <v>2004</v>
          </cell>
          <cell r="D18">
            <v>5</v>
          </cell>
        </row>
        <row r="19">
          <cell r="C19">
            <v>2005</v>
          </cell>
          <cell r="D19">
            <v>2</v>
          </cell>
        </row>
        <row r="20">
          <cell r="C20">
            <v>2006</v>
          </cell>
          <cell r="D20">
            <v>1</v>
          </cell>
        </row>
        <row r="21">
          <cell r="C21">
            <v>2007</v>
          </cell>
          <cell r="D21">
            <v>2</v>
          </cell>
        </row>
        <row r="22">
          <cell r="C22">
            <v>2008</v>
          </cell>
          <cell r="D22">
            <v>2</v>
          </cell>
        </row>
        <row r="23">
          <cell r="C23">
            <v>2009</v>
          </cell>
          <cell r="D23">
            <v>2</v>
          </cell>
        </row>
        <row r="24">
          <cell r="C24">
            <v>2011</v>
          </cell>
          <cell r="D24">
            <v>1</v>
          </cell>
        </row>
        <row r="25">
          <cell r="C25">
            <v>2012</v>
          </cell>
        </row>
        <row r="26">
          <cell r="C26">
            <v>2013</v>
          </cell>
        </row>
        <row r="27">
          <cell r="C27">
            <v>2014</v>
          </cell>
        </row>
        <row r="28">
          <cell r="C28">
            <v>2015</v>
          </cell>
        </row>
        <row r="29">
          <cell r="C29" t="str">
            <v>Total General</v>
          </cell>
          <cell r="D29">
            <v>624</v>
          </cell>
        </row>
        <row r="35">
          <cell r="D35" t="str">
            <v>Procesos Iniciados</v>
          </cell>
          <cell r="E35" t="str">
            <v>Procesos Terminados</v>
          </cell>
        </row>
        <row r="36">
          <cell r="C36" t="str">
            <v xml:space="preserve">GRANDE          </v>
          </cell>
          <cell r="D36">
            <v>111</v>
          </cell>
          <cell r="E36">
            <v>94</v>
          </cell>
        </row>
        <row r="37">
          <cell r="C37" t="str">
            <v xml:space="preserve">MEDIANA         </v>
          </cell>
          <cell r="D37">
            <v>89</v>
          </cell>
          <cell r="E37">
            <v>79</v>
          </cell>
        </row>
        <row r="38">
          <cell r="C38" t="str">
            <v xml:space="preserve">MICRO           </v>
          </cell>
          <cell r="D38">
            <v>28</v>
          </cell>
          <cell r="E38">
            <v>25</v>
          </cell>
        </row>
        <row r="39">
          <cell r="C39" t="str">
            <v xml:space="preserve">PEQUEÑA         </v>
          </cell>
          <cell r="D39">
            <v>84</v>
          </cell>
          <cell r="E39">
            <v>79</v>
          </cell>
        </row>
        <row r="40">
          <cell r="C40" t="str">
            <v>ND</v>
          </cell>
          <cell r="D40">
            <v>312</v>
          </cell>
          <cell r="E40">
            <v>310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cesos_Jurisdiccionales%2031-07-2015%209-30am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an Ulises Velandia Soto" refreshedDate="42216.449837268519" createdVersion="4" refreshedVersion="4" minRefreshableVersion="3" recordCount="1324">
  <cacheSource type="worksheet">
    <worksheetSource ref="A1:Y1325" sheet="Acuerdos reestructu 31-Jul-2015" r:id="rId2"/>
  </cacheSource>
  <cacheFields count="25">
    <cacheField name="NIT" numFmtId="0">
      <sharedItems containsSemiMixedTypes="0" containsString="0" containsNumber="1" containsInteger="1" minValue="800000090" maxValue="900324504"/>
    </cacheField>
    <cacheField name="RAZON_SOCIAL" numFmtId="0">
      <sharedItems/>
    </cacheField>
    <cacheField name="DEPARTAMENTO" numFmtId="0">
      <sharedItems count="30">
        <s v="ANTIOQUIA                "/>
        <s v="BOGOTA D.C."/>
        <s v="VALLE                    "/>
        <s v="CALDAS                   "/>
        <s v="CAUCA                    "/>
        <s v="NORTE DE SANTANDER       "/>
        <s v="ATLANTICO                "/>
        <s v="BOLIVAR                  "/>
        <s v="CORDOBA                  "/>
        <s v="MAGDALENA                "/>
        <s v="BOYACA                   "/>
        <s v="TOLIMA                   "/>
        <s v="RISARALDA                "/>
        <s v="CUNDINAMARCA             "/>
        <s v="SUCRE                    "/>
        <s v="NARINO                   "/>
        <s v="SANTANDER                "/>
        <s v="META                     "/>
        <s v="LA GUAJIRA               "/>
        <s v="VICHADA                  "/>
        <s v="PUTUMAYO                 "/>
        <s v="CHOCO                    "/>
        <s v="CAQUETA                  "/>
        <s v="HUILA                    "/>
        <s v="CESAR                    "/>
        <s v="SAN ANDRES Y PROVIDENCIA "/>
        <s v="QUINDIO                  "/>
        <s v="CASANARE                 "/>
        <s v="GUAINIA                  "/>
        <s v="AMAZONAS                 "/>
      </sharedItems>
    </cacheField>
    <cacheField name="CIUDAD" numFmtId="0">
      <sharedItems/>
    </cacheField>
    <cacheField name="DEPENDENCIA" numFmtId="0">
      <sharedItems/>
    </cacheField>
    <cacheField name="PROMOTOR" numFmtId="0">
      <sharedItems containsBlank="1"/>
    </cacheField>
    <cacheField name="DOCUMENTO_GESTION" numFmtId="0">
      <sharedItems containsMixedTypes="1" containsNumber="1" containsInteger="1" minValue="999999" maxValue="999999"/>
    </cacheField>
    <cacheField name="EMPLEOS_DIRECTOS" numFmtId="0">
      <sharedItems containsString="0" containsBlank="1" containsNumber="1" containsInteger="1" minValue="0" maxValue="5789"/>
    </cacheField>
    <cacheField name="ACTIVOS" numFmtId="0">
      <sharedItems containsString="0" containsBlank="1" containsNumber="1" containsInteger="1" minValue="0" maxValue="5685768000000000"/>
    </cacheField>
    <cacheField name="PASIVOS" numFmtId="0">
      <sharedItems containsString="0" containsBlank="1" containsNumber="1" containsInteger="1" minValue="0" maxValue="526213000"/>
    </cacheField>
    <cacheField name="FECHA_BALANCE" numFmtId="0">
      <sharedItems containsNonDate="0" containsDate="1" containsString="0" containsBlank="1" minDate="1998-12-31T00:00:00" maxDate="2013-10-01T00:00:00"/>
    </cacheField>
    <cacheField name="CIIU" numFmtId="0">
      <sharedItems containsBlank="1" containsMixedTypes="1" containsNumber="1" containsInteger="1" minValue="0" maxValue="0"/>
    </cacheField>
    <cacheField name="SECTOR" numFmtId="0">
      <sharedItems count="10">
        <s v="CONSTRUCCION                                                "/>
        <s v="SERVICIOS                                                   "/>
        <s v="AGROPECUARIO                                                "/>
        <s v="COMERCIO                                                    "/>
        <s v="MANUFACTURA                                                 "/>
        <s v="Ente Territorial"/>
        <s v="ND"/>
        <s v="MINERO                                                      "/>
        <s v="TRANSPORTE                                                  "/>
        <s v="SIN CIIU                                                    "/>
      </sharedItems>
    </cacheField>
    <cacheField name="NOMINADOR" numFmtId="0">
      <sharedItems count="2">
        <s v="SUPERINTENDENCIA DE SOCIEDADES                                                  "/>
        <s v="OTRO NOMINADOR"/>
      </sharedItems>
    </cacheField>
    <cacheField name="ORIGEN_PROCESO" numFmtId="0">
      <sharedItems containsBlank="1"/>
    </cacheField>
    <cacheField name="PROCESO" numFmtId="0">
      <sharedItems/>
    </cacheField>
    <cacheField name="TAMANNO" numFmtId="0">
      <sharedItems count="6">
        <s v="PEQUEÑA         "/>
        <s v="MEDIANA         "/>
        <s v="GRANDE          "/>
        <s v="Ente Territorial"/>
        <s v="MICRO           "/>
        <s v="ND              "/>
      </sharedItems>
    </cacheField>
    <cacheField name="NOMINADOR_POR_CELEBRACION" numFmtId="0">
      <sharedItems count="9">
        <s v="SUPERINTENDENCIA DE SOCIEDADES                                                  "/>
        <s v="SUPERINTENDENCIA NACIONAL DE SALUD                                              "/>
        <s v="CAMARAS DE COMERCIO"/>
        <s v="MINISTERIO DE HACIENDA Y CREDITO PUBLICO                                        "/>
        <s v="SUPERINTENDENCIA DE LA ECONOMIA SOLIDARIA                                       "/>
        <s v="SUPERINTENDENCIA FINANCIERA DE COLOMBIA                                         "/>
        <s v="SUPERINTENDENCIA DE SERVICIOS PUBLICOS DOMICILIARIOS                            "/>
        <s v="SUPERINTENDENCIA DE PUERTOS Y TRANSPORTE                                        "/>
        <s v="SUPERINTENDENCIA DE VIGILANCIA Y SEGURIDAD PRIVADA                              "/>
      </sharedItems>
    </cacheField>
    <cacheField name="FECHA_ACUERDO" numFmtId="0">
      <sharedItems containsSemiMixedTypes="0" containsNonDate="0" containsDate="1" containsString="0" minDate="2000-01-09T00:00:00" maxDate="2013-11-18T00:00:00"/>
    </cacheField>
    <cacheField name="FECHA_CIERRE" numFmtId="0">
      <sharedItems containsNonDate="0" containsDate="1" containsString="0" containsBlank="1" minDate="2000-05-24T00:00:00" maxDate="2015-04-24T00:00:00"/>
    </cacheField>
    <cacheField name="FECHA_CELEBRACION" numFmtId="0">
      <sharedItems containsNonDate="0" containsDate="1" containsString="0" containsBlank="1" minDate="2000-07-27T00:00:00" maxDate="2015-08-01T00:00:00"/>
    </cacheField>
    <cacheField name="ANNO_ACUERDO" numFmtId="0">
      <sharedItems containsSemiMixedTypes="0" containsString="0" containsNumber="1" containsInteger="1" minValue="2000" maxValue="2013" count="14">
        <n v="2000"/>
        <n v="2007"/>
        <n v="2001"/>
        <n v="2005"/>
        <n v="2006"/>
        <n v="2003"/>
        <n v="2002"/>
        <n v="2004"/>
        <n v="2009"/>
        <n v="2008"/>
        <n v="2011"/>
        <n v="2010"/>
        <n v="2013"/>
        <n v="2012"/>
      </sharedItems>
    </cacheField>
    <cacheField name="ANNO_CIERRE" numFmtId="0">
      <sharedItems containsString="0" containsBlank="1" containsNumber="1" containsInteger="1" minValue="2000" maxValue="2015" count="17">
        <n v="2009"/>
        <m/>
        <n v="2001"/>
        <n v="2011"/>
        <n v="2007"/>
        <n v="2000"/>
        <n v="2006"/>
        <n v="2004"/>
        <n v="2010"/>
        <n v="2014"/>
        <n v="2002"/>
        <n v="2008"/>
        <n v="2005"/>
        <n v="2012"/>
        <n v="2003"/>
        <n v="2013"/>
        <n v="2015"/>
      </sharedItems>
    </cacheField>
    <cacheField name="ANNO_CELEBRACION" numFmtId="0">
      <sharedItems containsString="0" containsBlank="1" containsNumber="1" containsInteger="1" minValue="2000" maxValue="2014" count="15">
        <n v="2001"/>
        <n v="2008"/>
        <m/>
        <n v="2002"/>
        <n v="2006"/>
        <n v="2003"/>
        <n v="2000"/>
        <n v="2004"/>
        <n v="2005"/>
        <n v="2007"/>
        <n v="2009"/>
        <n v="2010"/>
        <n v="2011"/>
        <n v="2014"/>
        <n v="2013"/>
      </sharedItems>
    </cacheField>
    <cacheField name="PROCESOS_CELEBRA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niela Catherine del Hierro Patiño" refreshedDate="42216.585929745372" createdVersion="1" refreshedVersion="4" recordCount="624" upgradeOnRefresh="1">
  <cacheSource type="worksheet">
    <worksheetSource ref="A1:Y625" sheet="Concordatos 31-Jul-2015"/>
  </cacheSource>
  <cacheFields count="25">
    <cacheField name="NIT" numFmtId="0">
      <sharedItems containsSemiMixedTypes="0" containsString="0" containsNumber="1" containsInteger="1" minValue="800001567" maxValue="892300578"/>
    </cacheField>
    <cacheField name="RAZON_SOCIAL" numFmtId="0">
      <sharedItems/>
    </cacheField>
    <cacheField name="DEPARTAMENTO" numFmtId="0">
      <sharedItems/>
    </cacheField>
    <cacheField name="CIUDAD" numFmtId="0">
      <sharedItems/>
    </cacheField>
    <cacheField name="DEPENDENCIA" numFmtId="0">
      <sharedItems/>
    </cacheField>
    <cacheField name="PROMOTOR" numFmtId="0">
      <sharedItems containsBlank="1"/>
    </cacheField>
    <cacheField name="DOCUMENTO_GESTION" numFmtId="0">
      <sharedItems containsMixedTypes="1" containsNumber="1" containsInteger="1" minValue="99999" maxValue="999999"/>
    </cacheField>
    <cacheField name="EMPLEOS_DIRECTOS" numFmtId="0">
      <sharedItems containsString="0" containsBlank="1" containsNumber="1" containsInteger="1" minValue="0" maxValue="2137"/>
    </cacheField>
    <cacheField name="ACTIVOS" numFmtId="0">
      <sharedItems containsString="0" containsBlank="1" containsNumber="1" containsInteger="1" minValue="0" maxValue="102871731"/>
    </cacheField>
    <cacheField name="PASIVOS" numFmtId="0">
      <sharedItems containsString="0" containsBlank="1" containsNumber="1" containsInteger="1" minValue="0" maxValue="1554781183"/>
    </cacheField>
    <cacheField name="FECHA_BALANCE" numFmtId="0">
      <sharedItems containsNonDate="0" containsDate="1" containsString="0" containsBlank="1" minDate="1971-12-31T00:00:00" maxDate="2011-02-01T00:00:00"/>
    </cacheField>
    <cacheField name="CIIU" numFmtId="0">
      <sharedItems containsBlank="1" containsMixedTypes="1" containsNumber="1" containsInteger="1" minValue="0" maxValue="0"/>
    </cacheField>
    <cacheField name="SECTOR" numFmtId="0">
      <sharedItems/>
    </cacheField>
    <cacheField name="NOMINADOR" numFmtId="0">
      <sharedItems count="1">
        <s v="SUPERINTENDENCIA DE SOCIEDADES                                                  "/>
      </sharedItems>
    </cacheField>
    <cacheField name="ORIGEN_PROCESO" numFmtId="0">
      <sharedItems containsBlank="1"/>
    </cacheField>
    <cacheField name="PROCESO" numFmtId="0">
      <sharedItems/>
    </cacheField>
    <cacheField name="TAMANNO" numFmtId="0">
      <sharedItems containsBlank="1"/>
    </cacheField>
    <cacheField name="NOMINADOR_POR_CELEBRACION" numFmtId="0">
      <sharedItems/>
    </cacheField>
    <cacheField name="FECHA_ACUERDO" numFmtId="0">
      <sharedItems containsSemiMixedTypes="0" containsNonDate="0" containsDate="1" containsString="0" minDate="1971-09-01T00:00:00" maxDate="2011-02-07T00:00:00"/>
    </cacheField>
    <cacheField name="FECHA_CIERRE" numFmtId="0">
      <sharedItems containsNonDate="0" containsDate="1" containsString="0" containsBlank="1" minDate="1997-01-31T00:00:00" maxDate="2015-06-05T00:00:00" count="453">
        <d v="2005-01-17T00:00:00"/>
        <d v="2005-09-15T00:00:00"/>
        <d v="2002-01-04T00:00:00"/>
        <d v="2012-11-06T00:00:00"/>
        <d v="2003-05-08T00:00:00"/>
        <d v="2002-01-14T00:00:00"/>
        <d v="1999-06-10T00:00:00"/>
        <d v="2013-03-20T00:00:00"/>
        <d v="2015-05-19T00:00:00"/>
        <d v="2008-03-13T00:00:00"/>
        <d v="2008-08-17T00:00:00"/>
        <d v="2005-05-25T00:00:00"/>
        <m/>
        <d v="1998-10-19T00:00:00"/>
        <d v="1998-12-16T00:00:00"/>
        <d v="2001-10-09T00:00:00"/>
        <d v="2000-06-13T00:00:00"/>
        <d v="2012-03-28T00:00:00"/>
        <d v="2005-11-04T00:00:00"/>
        <d v="2005-06-13T00:00:00"/>
        <d v="2002-03-27T00:00:00"/>
        <d v="2014-02-13T00:00:00"/>
        <d v="2010-08-20T00:00:00"/>
        <d v="2010-09-08T00:00:00"/>
        <d v="2001-06-05T00:00:00"/>
        <d v="2009-07-14T00:00:00"/>
        <d v="2014-04-02T00:00:00"/>
        <d v="2003-05-12T00:00:00"/>
        <d v="2006-06-29T00:00:00"/>
        <d v="2004-10-22T00:00:00"/>
        <d v="2000-06-23T00:00:00"/>
        <d v="1999-07-30T00:00:00"/>
        <d v="1998-10-18T00:00:00"/>
        <d v="2009-06-11T00:00:00"/>
        <d v="2012-01-13T00:00:00"/>
        <d v="1999-06-30T00:00:00"/>
        <d v="2002-02-27T00:00:00"/>
        <d v="2013-08-05T00:00:00"/>
        <d v="2005-09-01T00:00:00"/>
        <d v="2000-08-09T00:00:00"/>
        <d v="2001-10-04T00:00:00"/>
        <d v="2012-11-26T00:00:00"/>
        <d v="2000-08-16T00:00:00"/>
        <d v="2001-09-07T00:00:00"/>
        <d v="2009-06-26T00:00:00"/>
        <d v="2001-04-30T00:00:00"/>
        <d v="2003-06-17T00:00:00"/>
        <d v="2001-12-05T00:00:00"/>
        <d v="2000-02-14T00:00:00"/>
        <d v="2009-07-21T00:00:00"/>
        <d v="2001-12-31T00:00:00"/>
        <d v="2004-11-16T00:00:00"/>
        <d v="2000-10-13T00:00:00"/>
        <d v="2001-10-12T00:00:00"/>
        <d v="2000-08-04T00:00:00"/>
        <d v="2002-09-07T00:00:00"/>
        <d v="2009-01-29T00:00:00"/>
        <d v="2000-06-28T00:00:00"/>
        <d v="2002-05-30T00:00:00"/>
        <d v="2010-05-14T00:00:00"/>
        <d v="2005-05-03T00:00:00"/>
        <d v="2004-12-02T00:00:00"/>
        <d v="2006-04-07T00:00:00"/>
        <d v="2002-04-22T00:00:00"/>
        <d v="1999-08-04T00:00:00"/>
        <d v="1997-09-02T00:00:00"/>
        <d v="2009-03-20T00:00:00"/>
        <d v="2001-02-06T00:00:00"/>
        <d v="2008-02-14T00:00:00"/>
        <d v="2003-03-31T00:00:00"/>
        <d v="2002-12-18T00:00:00"/>
        <d v="2003-10-30T00:00:00"/>
        <d v="2003-06-18T00:00:00"/>
        <d v="2002-05-21T00:00:00"/>
        <d v="1999-08-23T00:00:00"/>
        <d v="1997-11-05T00:00:00"/>
        <d v="2009-02-06T00:00:00"/>
        <d v="2007-12-03T00:00:00"/>
        <d v="2003-11-24T00:00:00"/>
        <d v="1999-09-07T00:00:00"/>
        <d v="2003-07-07T00:00:00"/>
        <d v="2002-09-09T00:00:00"/>
        <d v="2014-01-07T00:00:00"/>
        <d v="1998-06-02T00:00:00"/>
        <d v="1998-02-26T00:00:00"/>
        <d v="1999-11-08T00:00:00"/>
        <d v="2002-04-01T00:00:00"/>
        <d v="2000-08-24T00:00:00"/>
        <d v="2004-07-16T00:00:00"/>
        <d v="1999-03-05T00:00:00"/>
        <d v="2003-04-29T00:00:00"/>
        <d v="2011-06-13T00:00:00"/>
        <d v="2012-04-16T00:00:00"/>
        <d v="1999-06-02T00:00:00"/>
        <d v="1998-09-25T00:00:00"/>
        <d v="2003-02-18T00:00:00"/>
        <d v="2003-05-05T00:00:00"/>
        <d v="2007-04-17T00:00:00"/>
        <d v="1997-02-24T00:00:00"/>
        <d v="2006-03-16T00:00:00"/>
        <d v="2001-07-13T00:00:00"/>
        <d v="2012-12-06T00:00:00"/>
        <d v="2005-11-30T00:00:00"/>
        <d v="2004-09-03T00:00:00"/>
        <d v="2003-03-10T00:00:00"/>
        <d v="2000-04-04T00:00:00"/>
        <d v="1998-06-24T00:00:00"/>
        <d v="2013-10-30T00:00:00"/>
        <d v="2001-12-28T00:00:00"/>
        <d v="2000-05-02T00:00:00"/>
        <d v="2006-05-17T00:00:00"/>
        <d v="2003-02-06T00:00:00"/>
        <d v="2000-06-08T00:00:00"/>
        <d v="2002-12-16T00:00:00"/>
        <d v="1999-04-30T00:00:00"/>
        <d v="2000-07-14T00:00:00"/>
        <d v="2000-02-28T00:00:00"/>
        <d v="1999-12-22T00:00:00"/>
        <d v="1997-11-25T00:00:00"/>
        <d v="2000-08-15T00:00:00"/>
        <d v="2004-10-26T00:00:00"/>
        <d v="2000-07-21T00:00:00"/>
        <d v="2001-09-04T00:00:00"/>
        <d v="2000-09-20T00:00:00"/>
        <d v="2005-04-19T00:00:00"/>
        <d v="2012-09-13T00:00:00"/>
        <d v="1998-02-23T00:00:00"/>
        <d v="2001-06-22T00:00:00"/>
        <d v="2000-12-14T00:00:00"/>
        <d v="2003-11-26T00:00:00"/>
        <d v="2002-05-22T00:00:00"/>
        <d v="2002-06-28T00:00:00"/>
        <d v="2004-12-13T00:00:00"/>
        <d v="2002-07-26T00:00:00"/>
        <d v="2000-08-08T00:00:00"/>
        <d v="2001-01-25T00:00:00"/>
        <d v="2002-12-24T00:00:00"/>
        <d v="1999-04-16T00:00:00"/>
        <d v="2000-06-01T00:00:00"/>
        <d v="2002-10-17T00:00:00"/>
        <d v="2007-09-12T00:00:00"/>
        <d v="2000-08-17T00:00:00"/>
        <d v="2005-03-23T00:00:00"/>
        <d v="2000-12-13T00:00:00"/>
        <d v="2000-07-31T00:00:00"/>
        <d v="2001-12-07T00:00:00"/>
        <d v="2001-05-29T00:00:00"/>
        <d v="2002-12-27T00:00:00"/>
        <d v="1999-08-09T00:00:00"/>
        <d v="2005-07-14T00:00:00"/>
        <d v="2001-10-10T00:00:00"/>
        <d v="1998-07-21T00:00:00"/>
        <d v="2000-02-03T00:00:00"/>
        <d v="2007-01-30T00:00:00"/>
        <d v="2000-12-18T00:00:00"/>
        <d v="2000-09-15T00:00:00"/>
        <d v="2004-09-01T00:00:00"/>
        <d v="2005-11-25T00:00:00"/>
        <d v="2004-07-22T00:00:00"/>
        <d v="2000-06-06T00:00:00"/>
        <d v="2003-05-29T00:00:00"/>
        <d v="2000-04-03T00:00:00"/>
        <d v="2012-02-22T00:00:00"/>
        <d v="2002-10-25T00:00:00"/>
        <d v="2004-07-12T00:00:00"/>
        <d v="1999-04-19T00:00:00"/>
        <d v="2003-01-30T00:00:00"/>
        <d v="2004-06-23T00:00:00"/>
        <d v="2002-04-26T00:00:00"/>
        <d v="2000-05-08T00:00:00"/>
        <d v="2001-03-30T00:00:00"/>
        <d v="2000-04-24T00:00:00"/>
        <d v="2001-02-26T00:00:00"/>
        <d v="2012-05-23T00:00:00"/>
        <d v="2000-08-01T00:00:00"/>
        <d v="2000-03-03T00:00:00"/>
        <d v="2000-07-12T00:00:00"/>
        <d v="2004-07-15T00:00:00"/>
        <d v="1999-08-10T00:00:00"/>
        <d v="2000-10-12T00:00:00"/>
        <d v="2008-05-29T00:00:00"/>
        <d v="2007-03-23T00:00:00"/>
        <d v="2001-05-18T00:00:00"/>
        <d v="2000-10-30T00:00:00"/>
        <d v="2009-11-11T00:00:00"/>
        <d v="2001-11-14T00:00:00"/>
        <d v="2006-06-21T00:00:00"/>
        <d v="2006-12-22T00:00:00"/>
        <d v="2000-12-11T00:00:00"/>
        <d v="2004-06-04T00:00:00"/>
        <d v="2001-11-30T00:00:00"/>
        <d v="2006-04-10T00:00:00"/>
        <d v="2001-08-01T00:00:00"/>
        <d v="2000-09-29T00:00:00"/>
        <d v="1999-05-03T00:00:00"/>
        <d v="2001-07-31T00:00:00"/>
        <d v="2009-02-19T00:00:00"/>
        <d v="2008-04-17T00:00:00"/>
        <d v="1999-06-29T00:00:00"/>
        <d v="2000-03-02T00:00:00"/>
        <d v="2003-04-11T00:00:00"/>
        <d v="2000-11-22T00:00:00"/>
        <d v="2013-03-13T00:00:00"/>
        <d v="1998-10-15T00:00:00"/>
        <d v="1998-11-30T00:00:00"/>
        <d v="2005-05-06T00:00:00"/>
        <d v="2003-09-15T00:00:00"/>
        <d v="2015-06-04T00:00:00"/>
        <d v="1999-05-04T00:00:00"/>
        <d v="1997-11-04T00:00:00"/>
        <d v="2010-09-14T00:00:00"/>
        <d v="2002-11-13T00:00:00"/>
        <d v="1999-11-19T00:00:00"/>
        <d v="2011-11-23T00:00:00"/>
        <d v="1997-09-19T00:00:00"/>
        <d v="2001-03-22T00:00:00"/>
        <d v="2009-04-28T00:00:00"/>
        <d v="2000-10-20T00:00:00"/>
        <d v="2003-02-20T00:00:00"/>
        <d v="2003-01-27T00:00:00"/>
        <d v="1999-12-23T00:00:00"/>
        <d v="2007-10-24T00:00:00"/>
        <d v="2002-02-05T00:00:00"/>
        <d v="2004-03-31T00:00:00"/>
        <d v="2012-10-11T00:00:00"/>
        <d v="2013-05-27T00:00:00"/>
        <d v="2002-08-01T00:00:00"/>
        <d v="2003-07-10T00:00:00"/>
        <d v="2008-03-14T00:00:00"/>
        <d v="2006-10-27T00:00:00"/>
        <d v="2000-04-26T00:00:00"/>
        <d v="1998-08-20T00:00:00"/>
        <d v="2006-12-20T00:00:00"/>
        <d v="2003-02-25T00:00:00"/>
        <d v="2009-05-21T00:00:00"/>
        <d v="1998-12-01T00:00:00"/>
        <d v="2010-08-24T00:00:00"/>
        <d v="2012-02-02T00:00:00"/>
        <d v="2009-06-23T00:00:00"/>
        <d v="2002-07-05T00:00:00"/>
        <d v="2003-12-23T00:00:00"/>
        <d v="2000-05-15T00:00:00"/>
        <d v="2007-11-23T00:00:00"/>
        <d v="2002-03-18T00:00:00"/>
        <d v="2008-02-12T00:00:00"/>
        <d v="2003-03-11T00:00:00"/>
        <d v="2008-04-04T00:00:00"/>
        <d v="2003-05-30T00:00:00"/>
        <d v="2002-03-14T00:00:00"/>
        <d v="2004-11-23T00:00:00"/>
        <d v="2010-09-28T00:00:00"/>
        <d v="2008-04-10T00:00:00"/>
        <d v="2003-10-15T00:00:00"/>
        <d v="2004-12-06T00:00:00"/>
        <d v="2005-04-15T00:00:00"/>
        <d v="2002-07-19T00:00:00"/>
        <d v="2008-09-04T00:00:00"/>
        <d v="2001-09-27T00:00:00"/>
        <d v="2004-06-16T00:00:00"/>
        <d v="2003-09-18T00:00:00"/>
        <d v="2003-06-04T00:00:00"/>
        <d v="2002-08-13T00:00:00"/>
        <d v="2007-11-01T00:00:00"/>
        <d v="1999-12-05T00:00:00"/>
        <d v="2003-07-15T00:00:00"/>
        <d v="2001-02-13T00:00:00"/>
        <d v="2007-10-11T00:00:00"/>
        <d v="2012-02-07T00:00:00"/>
        <d v="2000-11-29T00:00:00"/>
        <d v="1999-03-09T00:00:00"/>
        <d v="1999-08-05T00:00:00"/>
        <d v="2002-10-31T00:00:00"/>
        <d v="2004-07-01T00:00:00"/>
        <d v="2000-06-17T00:00:00"/>
        <d v="2002-03-04T00:00:00"/>
        <d v="1998-09-09T00:00:00"/>
        <d v="1998-08-13T00:00:00"/>
        <d v="2006-03-06T00:00:00"/>
        <d v="2003-11-21T00:00:00"/>
        <d v="2001-11-21T00:00:00"/>
        <d v="2012-11-21T00:00:00"/>
        <d v="2008-03-27T00:00:00"/>
        <d v="2001-10-26T00:00:00"/>
        <d v="2009-07-02T00:00:00"/>
        <d v="1997-11-10T00:00:00"/>
        <d v="2000-02-23T00:00:00"/>
        <d v="1997-11-24T00:00:00"/>
        <d v="2002-12-11T00:00:00"/>
        <d v="2002-10-18T00:00:00"/>
        <d v="2003-09-09T00:00:00"/>
        <d v="2001-03-14T00:00:00"/>
        <d v="2003-04-07T00:00:00"/>
        <d v="2003-04-08T00:00:00"/>
        <d v="2000-07-26T00:00:00"/>
        <d v="2004-03-12T00:00:00"/>
        <d v="2003-08-26T00:00:00"/>
        <d v="2005-11-08T00:00:00"/>
        <d v="1998-07-07T00:00:00"/>
        <d v="2003-02-24T00:00:00"/>
        <d v="2001-12-26T00:00:00"/>
        <d v="1998-10-22T00:00:00"/>
        <d v="2001-09-11T00:00:00"/>
        <d v="2008-11-27T00:00:00"/>
        <d v="2009-07-17T00:00:00"/>
        <d v="1997-02-07T00:00:00"/>
        <d v="1999-06-01T00:00:00"/>
        <d v="2007-05-04T00:00:00"/>
        <d v="2001-01-17T00:00:00"/>
        <d v="2003-12-03T00:00:00"/>
        <d v="1999-10-08T00:00:00"/>
        <d v="2001-05-15T00:00:00"/>
        <d v="2006-02-20T00:00:00"/>
        <d v="2009-06-25T00:00:00"/>
        <d v="2002-05-07T00:00:00"/>
        <d v="2000-09-06T00:00:00"/>
        <d v="2007-05-06T00:00:00"/>
        <d v="2002-06-26T00:00:00"/>
        <d v="2000-11-03T00:00:00"/>
        <d v="1997-08-13T00:00:00"/>
        <d v="2000-07-27T00:00:00"/>
        <d v="2001-07-18T00:00:00"/>
        <d v="1999-10-06T00:00:00"/>
        <d v="2008-08-25T00:00:00"/>
        <d v="2003-05-28T00:00:00"/>
        <d v="2007-01-03T00:00:00"/>
        <d v="1997-01-31T00:00:00"/>
        <d v="1999-03-01T00:00:00"/>
        <d v="2007-10-17T00:00:00"/>
        <d v="2000-08-31T00:00:00"/>
        <d v="2005-07-27T00:00:00"/>
        <d v="2000-04-14T00:00:00"/>
        <d v="1998-12-24T00:00:00"/>
        <d v="1999-08-25T00:00:00"/>
        <d v="2001-01-12T00:00:00"/>
        <d v="2005-01-09T00:00:00"/>
        <d v="2000-10-02T00:00:00"/>
        <d v="2003-03-21T00:00:00"/>
        <d v="2014-03-04T00:00:00"/>
        <d v="2001-02-28T00:00:00"/>
        <d v="2004-10-05T00:00:00"/>
        <d v="2007-09-20T00:00:00"/>
        <d v="2004-06-22T00:00:00"/>
        <d v="2003-06-13T00:00:00"/>
        <d v="2006-08-15T00:00:00"/>
        <d v="1999-11-16T00:00:00"/>
        <d v="2000-03-13T00:00:00"/>
        <d v="2004-04-14T00:00:00"/>
        <d v="2001-04-19T00:00:00"/>
        <d v="2007-06-01T00:00:00"/>
        <d v="2001-11-28T00:00:00"/>
        <d v="2010-05-03T00:00:00"/>
        <d v="2006-06-23T00:00:00"/>
        <d v="2009-09-12T00:00:00"/>
        <d v="2008-04-22T00:00:00"/>
        <d v="2003-09-03T00:00:00"/>
        <d v="2001-11-16T00:00:00"/>
        <d v="2013-06-13T00:00:00"/>
        <d v="2002-01-17T00:00:00"/>
        <d v="2004-06-07T00:00:00"/>
        <d v="2000-12-01T00:00:00"/>
        <d v="2005-09-21T00:00:00"/>
        <d v="2010-02-24T00:00:00"/>
        <d v="2005-09-12T00:00:00"/>
        <d v="2002-04-11T00:00:00"/>
        <d v="2012-06-29T00:00:00"/>
        <d v="2002-04-29T00:00:00"/>
        <d v="2005-12-05T00:00:00"/>
        <d v="2002-10-30T00:00:00"/>
        <d v="2001-10-17T00:00:00"/>
        <d v="2004-03-17T00:00:00"/>
        <d v="2004-08-13T00:00:00"/>
        <d v="2001-01-10T00:00:00"/>
        <d v="2001-05-16T00:00:00"/>
        <d v="2013-10-04T00:00:00"/>
        <d v="2001-09-21T00:00:00"/>
        <d v="2001-12-14T00:00:00"/>
        <d v="2002-05-14T00:00:00"/>
        <d v="1999-12-25T00:00:00"/>
        <d v="2001-09-18T00:00:00"/>
        <d v="2003-12-02T00:00:00"/>
        <d v="2000-09-26T00:00:00"/>
        <d v="2013-06-28T00:00:00"/>
        <d v="2007-12-20T00:00:00"/>
        <d v="2000-08-10T00:00:00"/>
        <d v="2006-08-23T00:00:00"/>
        <d v="2002-02-18T00:00:00"/>
        <d v="2009-04-30T00:00:00"/>
        <d v="2011-06-17T00:00:00"/>
        <d v="2007-03-28T00:00:00"/>
        <d v="2005-01-31T00:00:00"/>
        <d v="1999-03-15T00:00:00"/>
        <d v="2005-07-01T00:00:00"/>
        <d v="2000-01-19T00:00:00"/>
        <d v="2014-09-23T00:00:00"/>
        <d v="2010-10-01T00:00:00"/>
        <d v="2006-09-06T00:00:00"/>
        <d v="2006-10-03T00:00:00"/>
        <d v="2013-05-28T00:00:00"/>
        <d v="2000-11-20T00:00:00"/>
        <d v="2012-05-28T00:00:00"/>
        <d v="2005-03-15T00:00:00"/>
        <d v="2004-07-29T00:00:00"/>
        <d v="2000-03-08T00:00:00"/>
        <d v="2001-10-03T00:00:00"/>
        <d v="2001-01-19T00:00:00"/>
        <d v="2006-10-04T00:00:00"/>
        <d v="2013-07-04T00:00:00"/>
        <d v="2001-04-02T00:00:00"/>
        <d v="2010-07-08T00:00:00"/>
        <d v="2000-11-30T00:00:00"/>
        <d v="2004-08-03T00:00:00"/>
        <d v="2003-11-07T00:00:00"/>
        <d v="2004-12-15T00:00:00"/>
        <d v="2001-03-28T00:00:00"/>
        <d v="2008-10-29T00:00:00"/>
        <d v="2001-05-08T00:00:00"/>
        <d v="2003-01-23T00:00:00"/>
        <d v="2008-06-10T00:00:00"/>
        <d v="2004-02-02T00:00:00"/>
        <d v="1997-06-03T00:00:00"/>
        <d v="2014-08-04T00:00:00"/>
        <d v="2000-08-14T00:00:00"/>
        <d v="2001-03-15T00:00:00"/>
        <d v="2000-05-22T00:00:00"/>
        <d v="2001-03-27T00:00:00"/>
        <d v="2002-08-30T00:00:00"/>
        <d v="2004-03-16T00:00:00"/>
        <d v="2000-05-18T00:00:00"/>
        <d v="2005-09-02T00:00:00"/>
        <d v="2013-03-04T00:00:00"/>
        <d v="2002-05-29T00:00:00"/>
        <d v="2000-03-31T00:00:00"/>
        <d v="2006-12-28T00:00:00"/>
        <d v="2001-10-08T00:00:00"/>
        <d v="2001-02-20T00:00:00"/>
        <d v="2002-11-07T00:00:00"/>
        <d v="1998-05-29T00:00:00"/>
        <d v="2002-11-06T00:00:00"/>
        <d v="2013-07-23T00:00:00"/>
        <d v="2009-08-06T00:00:00"/>
        <d v="2000-10-27T00:00:00"/>
        <d v="2012-06-08T00:00:00"/>
        <d v="2010-12-06T00:00:00"/>
        <d v="2002-06-07T00:00:00"/>
        <d v="2001-12-18T00:00:00"/>
        <d v="2006-08-24T00:00:00"/>
        <d v="2008-05-07T00:00:00"/>
        <d v="2000-05-09T00:00:00"/>
        <d v="2000-05-10T00:00:00"/>
        <d v="2005-10-26T00:00:00"/>
        <d v="2002-08-15T00:00:00"/>
        <d v="2004-10-13T00:00:00"/>
        <d v="1997-03-19T00:00:00"/>
      </sharedItems>
    </cacheField>
    <cacheField name="FECHA_CELEBRACION" numFmtId="0">
      <sharedItems containsSemiMixedTypes="0" containsNonDate="0" containsDate="1" containsString="0" minDate="2015-07-31T00:00:00" maxDate="2015-08-01T00:00:00"/>
    </cacheField>
    <cacheField name="ANNO_ACUERDO" numFmtId="0">
      <sharedItems containsSemiMixedTypes="0" containsString="0" containsNumber="1" containsInteger="1" minValue="1971" maxValue="2011" count="36">
        <n v="1999"/>
        <n v="1997"/>
        <n v="1998"/>
        <n v="2004"/>
        <n v="1995"/>
        <n v="1994"/>
        <n v="2003"/>
        <n v="1988"/>
        <n v="1990"/>
        <n v="1996"/>
        <n v="2001"/>
        <n v="2011"/>
        <n v="2002"/>
        <n v="2000"/>
        <n v="2005"/>
        <n v="1991"/>
        <n v="2007"/>
        <n v="2008"/>
        <n v="1977"/>
        <n v="2009"/>
        <n v="1983"/>
        <n v="1986"/>
        <n v="1980"/>
        <n v="1993"/>
        <n v="1979"/>
        <n v="1981"/>
        <n v="1974"/>
        <n v="1984"/>
        <n v="1985"/>
        <n v="1989"/>
        <n v="1982"/>
        <n v="1987"/>
        <n v="1976"/>
        <n v="1971"/>
        <n v="1975"/>
        <n v="2006"/>
      </sharedItems>
    </cacheField>
    <cacheField name="ANNO_CIERRE" numFmtId="0">
      <sharedItems containsString="0" containsBlank="1" containsNumber="1" containsInteger="1" minValue="1997" maxValue="2015" count="20">
        <n v="2005"/>
        <n v="2002"/>
        <n v="2012"/>
        <n v="2003"/>
        <n v="1999"/>
        <n v="2013"/>
        <n v="2015"/>
        <n v="2008"/>
        <m/>
        <n v="1998"/>
        <n v="2001"/>
        <n v="2000"/>
        <n v="2014"/>
        <n v="2010"/>
        <n v="2009"/>
        <n v="2006"/>
        <n v="2004"/>
        <n v="1997"/>
        <n v="2007"/>
        <n v="2011"/>
      </sharedItems>
    </cacheField>
    <cacheField name="ANNO_CELEBRACION" numFmtId="0">
      <sharedItems containsSemiMixedTypes="0" containsString="0" containsNumber="1" containsInteger="1" minValue="0" maxValue="0"/>
    </cacheField>
    <cacheField name="PROCESOS_CELEBRA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aniela Catherine del Hierro Patiño" refreshedDate="42216.595632407407" createdVersion="1" refreshedVersion="4" recordCount="624" upgradeOnRefresh="1">
  <cacheSource type="worksheet">
    <worksheetSource ref="A1:Y625" sheet="Concordatos 31-Jul-2015"/>
  </cacheSource>
  <cacheFields count="25">
    <cacheField name="NIT" numFmtId="0">
      <sharedItems containsSemiMixedTypes="0" containsString="0" containsNumber="1" containsInteger="1" minValue="800001567" maxValue="892300578"/>
    </cacheField>
    <cacheField name="RAZON_SOCIAL" numFmtId="0">
      <sharedItems/>
    </cacheField>
    <cacheField name="DEPARTAMENTO" numFmtId="0">
      <sharedItems count="20">
        <s v="VALLE                    "/>
        <s v="CESAR                    "/>
        <s v="BOGOTA D.C."/>
        <s v="CALDAS                   "/>
        <s v="ATLANTICO                "/>
        <s v="ANTIOQUIA                "/>
        <s v="TOLIMA                   "/>
        <s v="MAGDALENA                "/>
        <s v="BOYACA                   "/>
        <s v="NARINO                   "/>
        <s v="RISARALDA                "/>
        <s v="SANTANDER                "/>
        <s v="CAUCA                    "/>
        <s v="META                     "/>
        <s v="QUINDIO                  "/>
        <s v="HUILA                    "/>
        <s v="BOLIVAR                  "/>
        <s v="CUNDINAMARCA             "/>
        <s v="CASANARE                 "/>
        <s v="NORTE DE SANTANDER       "/>
      </sharedItems>
    </cacheField>
    <cacheField name="CIUDAD" numFmtId="0">
      <sharedItems/>
    </cacheField>
    <cacheField name="DEPENDENCIA" numFmtId="0">
      <sharedItems/>
    </cacheField>
    <cacheField name="PROMOTOR" numFmtId="0">
      <sharedItems containsBlank="1"/>
    </cacheField>
    <cacheField name="DOCUMENTO_GESTION" numFmtId="0">
      <sharedItems containsMixedTypes="1" containsNumber="1" containsInteger="1" minValue="99999" maxValue="999999"/>
    </cacheField>
    <cacheField name="EMPLEOS_DIRECTOS" numFmtId="0">
      <sharedItems containsString="0" containsBlank="1" containsNumber="1" containsInteger="1" minValue="0" maxValue="2137" count="116">
        <n v="3"/>
        <n v="148"/>
        <n v="0"/>
        <n v="29"/>
        <m/>
        <n v="1"/>
        <n v="221"/>
        <n v="8"/>
        <n v="163"/>
        <n v="90"/>
        <n v="167"/>
        <n v="12"/>
        <n v="26"/>
        <n v="15"/>
        <n v="54"/>
        <n v="40"/>
        <n v="33"/>
        <n v="10"/>
        <n v="14"/>
        <n v="32"/>
        <n v="35"/>
        <n v="202"/>
        <n v="9"/>
        <n v="48"/>
        <n v="13"/>
        <n v="23"/>
        <n v="5"/>
        <n v="7"/>
        <n v="4"/>
        <n v="6"/>
        <n v="2"/>
        <n v="25"/>
        <n v="56"/>
        <n v="78"/>
        <n v="176"/>
        <n v="86"/>
        <n v="11"/>
        <n v="22"/>
        <n v="175"/>
        <n v="307"/>
        <n v="37"/>
        <n v="46"/>
        <n v="107"/>
        <n v="30"/>
        <n v="173"/>
        <n v="47"/>
        <n v="61"/>
        <n v="19"/>
        <n v="110"/>
        <n v="194"/>
        <n v="953"/>
        <n v="125"/>
        <n v="79"/>
        <n v="65"/>
        <n v="2137"/>
        <n v="247"/>
        <n v="119"/>
        <n v="627"/>
        <n v="87"/>
        <n v="38"/>
        <n v="210"/>
        <n v="270"/>
        <n v="206"/>
        <n v="66"/>
        <n v="75"/>
        <n v="76"/>
        <n v="1263"/>
        <n v="225"/>
        <n v="53"/>
        <n v="58"/>
        <n v="191"/>
        <n v="31"/>
        <n v="120"/>
        <n v="17"/>
        <n v="322"/>
        <n v="73"/>
        <n v="59"/>
        <n v="52"/>
        <n v="211"/>
        <n v="24"/>
        <n v="411"/>
        <n v="100"/>
        <n v="16"/>
        <n v="60"/>
        <n v="123"/>
        <n v="121"/>
        <n v="101"/>
        <n v="20"/>
        <n v="118"/>
        <n v="106"/>
        <n v="57"/>
        <n v="41"/>
        <n v="166"/>
        <n v="89"/>
        <n v="50"/>
        <n v="64"/>
        <n v="693"/>
        <n v="82"/>
        <n v="55"/>
        <n v="108"/>
        <n v="158"/>
        <n v="186"/>
        <n v="419"/>
        <n v="81"/>
        <n v="170"/>
        <n v="44"/>
        <n v="99"/>
        <n v="98"/>
        <n v="116"/>
        <n v="94"/>
        <n v="72"/>
        <n v="21"/>
        <n v="45"/>
        <n v="370"/>
        <n v="18"/>
        <n v="69"/>
      </sharedItems>
    </cacheField>
    <cacheField name="ACTIVOS" numFmtId="0">
      <sharedItems containsString="0" containsBlank="1" containsNumber="1" containsInteger="1" minValue="0" maxValue="102871731" count="326">
        <n v="704421"/>
        <n v="52369497"/>
        <n v="1246568"/>
        <n v="663121"/>
        <m/>
        <n v="1360977"/>
        <n v="7429858"/>
        <n v="1185416"/>
        <n v="3189702"/>
        <n v="591373"/>
        <n v="8535446"/>
        <n v="629542"/>
        <n v="1002456"/>
        <n v="5918554"/>
        <n v="5353001"/>
        <n v="756246"/>
        <n v="3112038"/>
        <n v="911265"/>
        <n v="1137000"/>
        <n v="6260658"/>
        <n v="1633738"/>
        <n v="14799171"/>
        <n v="613536"/>
        <n v="671326"/>
        <n v="553059"/>
        <n v="198543"/>
        <n v="0"/>
        <n v="1166621"/>
        <n v="1611265"/>
        <n v="1786554"/>
        <n v="11429810"/>
        <n v="456"/>
        <n v="812095"/>
        <n v="967158"/>
        <n v="2103000"/>
        <n v="727476"/>
        <n v="1440975"/>
        <n v="24675373"/>
        <n v="1454049"/>
        <n v="75010"/>
        <n v="411837"/>
        <n v="779185"/>
        <n v="7300685"/>
        <n v="4323819"/>
        <n v="2107863"/>
        <n v="62877127"/>
        <n v="14543265"/>
        <n v="2322009"/>
        <n v="262285"/>
        <n v="195522"/>
        <n v="2057961"/>
        <n v="2614621"/>
        <n v="661271"/>
        <n v="347127"/>
        <n v="1670695"/>
        <n v="10141324"/>
        <n v="1086572"/>
        <n v="869170"/>
        <n v="5837323"/>
        <n v="2194326"/>
        <n v="1016839"/>
        <n v="165071"/>
        <n v="4396034"/>
        <n v="888963"/>
        <n v="4239500"/>
        <n v="2927187"/>
        <n v="4709228"/>
        <n v="223342"/>
        <n v="13623940"/>
        <n v="5280870"/>
        <n v="995958"/>
        <n v="1455000"/>
        <n v="2777269"/>
        <n v="979451"/>
        <n v="8304057"/>
        <n v="25974281"/>
        <n v="3909302"/>
        <n v="1363746"/>
        <n v="255474"/>
        <n v="18978"/>
        <n v="545941"/>
        <n v="1150688"/>
        <n v="2471484"/>
        <n v="403646"/>
        <n v="1618"/>
        <n v="2382660"/>
        <n v="7183144"/>
        <n v="11128332"/>
        <n v="638817"/>
        <n v="1054256"/>
        <n v="5685476"/>
        <n v="57728"/>
        <n v="456987"/>
        <n v="189597"/>
        <n v="1496314"/>
        <n v="480125"/>
        <n v="840511"/>
        <n v="5871811"/>
        <n v="851315"/>
        <n v="540261"/>
        <n v="331460"/>
        <n v="1801229"/>
        <n v="858879"/>
        <n v="9665700"/>
        <n v="9730280"/>
        <n v="263158"/>
        <n v="4739700"/>
        <n v="4513853"/>
        <n v="453621"/>
        <n v="6315384"/>
        <n v="1140889"/>
        <n v="694416"/>
        <n v="5465829"/>
        <n v="4065121"/>
        <n v="246"/>
        <n v="10104442"/>
        <n v="2255870"/>
        <n v="10188908"/>
        <n v="19369038"/>
        <n v="2105408"/>
        <n v="22222"/>
        <n v="11238204"/>
        <n v="17332"/>
        <n v="61821725"/>
        <n v="9670125"/>
        <n v="15438628"/>
        <n v="1466498"/>
        <n v="1431085"/>
        <n v="88368503"/>
        <n v="8647462"/>
        <n v="8745285"/>
        <n v="38165"/>
        <n v="11157158"/>
        <n v="411"/>
        <n v="2876296"/>
        <n v="204682"/>
        <n v="86679"/>
        <n v="2200000"/>
        <n v="30376764"/>
        <n v="71071"/>
        <n v="13174533"/>
        <n v="278501"/>
        <n v="390723"/>
        <n v="18627155"/>
        <n v="3542028"/>
        <n v="4519577"/>
        <n v="7104988"/>
        <n v="55647283"/>
        <n v="12695683"/>
        <n v="46327491"/>
        <n v="2222326"/>
        <n v="6837146"/>
        <n v="21071"/>
        <n v="12122173"/>
        <n v="19102153"/>
        <n v="1221924"/>
        <n v="3913070"/>
        <n v="19737675"/>
        <n v="256281"/>
        <n v="243941"/>
        <n v="3323479"/>
        <n v="956101"/>
        <n v="774997"/>
        <n v="876"/>
        <n v="3860674"/>
        <n v="3027690"/>
        <n v="850265"/>
        <n v="2980366"/>
        <n v="2089956"/>
        <n v="1940043"/>
        <n v="5642284"/>
        <n v="9018645"/>
        <n v="638311"/>
        <n v="4047184"/>
        <n v="15600037"/>
        <n v="39616"/>
        <n v="2433251"/>
        <n v="39755"/>
        <n v="26214"/>
        <n v="22786550"/>
        <n v="427000"/>
        <n v="2694154"/>
        <n v="936000"/>
        <n v="1496"/>
        <n v="564"/>
        <n v="465"/>
        <n v="408795"/>
        <n v="750"/>
        <n v="3567678"/>
        <n v="2928821"/>
        <n v="1529668"/>
        <n v="1374102"/>
        <n v="763389"/>
        <n v="230858"/>
        <n v="948894"/>
        <n v="2197289"/>
        <n v="3957937"/>
        <n v="19422"/>
        <n v="1144790"/>
        <n v="1648409"/>
        <n v="12373282"/>
        <n v="889647"/>
        <n v="27674"/>
        <n v="3946267"/>
        <n v="2471217"/>
        <n v="4724700"/>
        <n v="695965"/>
        <n v="2256894"/>
        <n v="242"/>
        <n v="4229965"/>
        <n v="7118266"/>
        <n v="491526"/>
        <n v="4829871"/>
        <n v="3179476"/>
        <n v="738000"/>
        <n v="3362"/>
        <n v="259352"/>
        <n v="4293143"/>
        <n v="2827066"/>
        <n v="7485000"/>
        <n v="4877865"/>
        <n v="30307805"/>
        <n v="12869298"/>
        <n v="1237822"/>
        <n v="257"/>
        <n v="146578"/>
        <n v="727007"/>
        <n v="15404087"/>
        <n v="466363"/>
        <n v="2782217"/>
        <n v="1248585"/>
        <n v="3284646"/>
        <n v="1553231"/>
        <n v="12054356"/>
        <n v="30041"/>
        <n v="30795"/>
        <n v="34139"/>
        <n v="10460575"/>
        <n v="6437436"/>
        <n v="13584234"/>
        <n v="493964"/>
        <n v="1113"/>
        <n v="458381"/>
        <n v="410605"/>
        <n v="354490"/>
        <n v="9158493"/>
        <n v="1327993"/>
        <n v="6363065"/>
        <n v="41071875"/>
        <n v="979961"/>
        <n v="4401924"/>
        <n v="15096230"/>
        <n v="1605927"/>
        <n v="3190331"/>
        <n v="5863600"/>
        <n v="1704304"/>
        <n v="71"/>
        <n v="2447500"/>
        <n v="4771560"/>
        <n v="2145954"/>
        <n v="21779654"/>
        <n v="4993442"/>
        <n v="3162167"/>
        <n v="2376993"/>
        <n v="8175264"/>
        <n v="1314075"/>
        <n v="2465371"/>
        <n v="1832347"/>
        <n v="3483679"/>
        <n v="1184091"/>
        <n v="1683318"/>
        <n v="3814767"/>
        <n v="7027"/>
        <n v="23440"/>
        <n v="21076219"/>
        <n v="43975"/>
        <n v="9370810"/>
        <n v="539965"/>
        <n v="13024000"/>
        <n v="3025030"/>
        <n v="1687303"/>
        <n v="73495"/>
        <n v="3121487"/>
        <n v="126279"/>
        <n v="6191105"/>
        <n v="326846"/>
        <n v="2711112"/>
        <n v="2157111"/>
        <n v="396879"/>
        <n v="822534"/>
        <n v="2278805"/>
        <n v="1851899"/>
        <n v="1526936"/>
        <n v="910312"/>
        <n v="8389582"/>
        <n v="363215"/>
        <n v="1270531"/>
        <n v="3602291"/>
        <n v="762568"/>
        <n v="76545"/>
        <n v="1627746"/>
        <n v="1144706"/>
        <n v="1225489"/>
        <n v="77629"/>
        <n v="363056"/>
        <n v="1881940"/>
        <n v="4510400"/>
        <n v="13100"/>
        <n v="54562064"/>
        <n v="102871731"/>
        <n v="1495655"/>
        <n v="1662000"/>
        <n v="14246932"/>
        <n v="844052"/>
        <n v="1031994"/>
        <n v="375084"/>
        <n v="52881"/>
        <n v="1400620"/>
        <n v="2505123"/>
        <n v="633386"/>
        <n v="1038766"/>
        <n v="368520"/>
        <n v="21107764"/>
        <n v="1503675"/>
        <n v="5046405"/>
        <n v="391911"/>
      </sharedItems>
    </cacheField>
    <cacheField name="PASIVOS" numFmtId="0">
      <sharedItems containsString="0" containsBlank="1" containsNumber="1" containsInteger="1" minValue="0" maxValue="1554781183"/>
    </cacheField>
    <cacheField name="FECHA_BALANCE" numFmtId="0">
      <sharedItems containsNonDate="0" containsDate="1" containsString="0" containsBlank="1" minDate="1971-12-31T00:00:00" maxDate="2011-02-01T00:00:00"/>
    </cacheField>
    <cacheField name="CIIU" numFmtId="0">
      <sharedItems containsBlank="1" containsMixedTypes="1" containsNumber="1" containsInteger="1" minValue="0" maxValue="0"/>
    </cacheField>
    <cacheField name="SECTOR" numFmtId="0">
      <sharedItems count="9">
        <s v="SIN CIIU                                                    "/>
        <s v="MINERO                                                      "/>
        <s v="SERVICIOS                                                   "/>
        <s v="MANUFACTURA                                                 "/>
        <s v="N/A"/>
        <s v="CONSTRUCCION                                                "/>
        <s v="COMERCIO                                                    "/>
        <s v="AGROPECUARIO                                                "/>
        <s v="TRANSPORTE                                                  "/>
      </sharedItems>
    </cacheField>
    <cacheField name="NOMINADOR" numFmtId="0">
      <sharedItems count="1">
        <s v="SUPERINTENDENCIA DE SOCIEDADES                                                  "/>
      </sharedItems>
    </cacheField>
    <cacheField name="ORIGEN_PROCESO" numFmtId="0">
      <sharedItems containsBlank="1"/>
    </cacheField>
    <cacheField name="PROCESO" numFmtId="0">
      <sharedItems/>
    </cacheField>
    <cacheField name="TAMANNO" numFmtId="0">
      <sharedItems containsBlank="1" count="5">
        <s v="PEQUEÑA         "/>
        <s v="GRANDE          "/>
        <m/>
        <s v="MEDIANA         "/>
        <s v="MICRO           "/>
      </sharedItems>
    </cacheField>
    <cacheField name="NOMINADOR_POR_CELEBRACION" numFmtId="0">
      <sharedItems/>
    </cacheField>
    <cacheField name="FECHA_ACUERDO" numFmtId="0">
      <sharedItems containsSemiMixedTypes="0" containsNonDate="0" containsDate="1" containsString="0" minDate="1971-09-01T00:00:00" maxDate="2011-02-07T00:00:00"/>
    </cacheField>
    <cacheField name="FECHA_CIERRE" numFmtId="0">
      <sharedItems containsNonDate="0" containsDate="1" containsString="0" containsBlank="1" minDate="1997-01-31T00:00:00" maxDate="2015-06-05T00:00:00"/>
    </cacheField>
    <cacheField name="FECHA_CELEBRACION" numFmtId="0">
      <sharedItems containsSemiMixedTypes="0" containsNonDate="0" containsDate="1" containsString="0" minDate="2015-07-31T00:00:00" maxDate="2015-08-01T00:00:00"/>
    </cacheField>
    <cacheField name="ANNO_ACUERDO" numFmtId="0">
      <sharedItems containsSemiMixedTypes="0" containsString="0" containsNumber="1" containsInteger="1" minValue="1971" maxValue="2011"/>
    </cacheField>
    <cacheField name="ANNO_CIERRE" numFmtId="0">
      <sharedItems containsString="0" containsBlank="1" containsNumber="1" containsInteger="1" minValue="1997" maxValue="2015"/>
    </cacheField>
    <cacheField name="ANNO_CELEBRACION" numFmtId="0">
      <sharedItems containsSemiMixedTypes="0" containsString="0" containsNumber="1" containsInteger="1" minValue="0" maxValue="0"/>
    </cacheField>
    <cacheField name="PROCESOS_CELEBRA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4">
  <r>
    <n v="800000090"/>
    <s v="INGENIEROS SERVICIOS CONSTRUCTIVOS S.A.                       "/>
    <x v="0"/>
    <s v="MEDELLIN                 "/>
    <s v="MEDELLIN"/>
    <s v="DAMATO BETANCUR DANIEL                                                          "/>
    <n v="999999"/>
    <n v="20"/>
    <n v="649642"/>
    <n v="668747"/>
    <d v="2000-07-31T00:00:00"/>
    <s v="F4530"/>
    <x v="0"/>
    <x v="0"/>
    <s v="SOLICITUD DEL DEUDOR"/>
    <s v="ACUERDOS DE REESTRUCTURACION"/>
    <x v="0"/>
    <x v="0"/>
    <d v="2000-10-23T00:00:00"/>
    <d v="2009-12-18T00:00:00"/>
    <d v="2001-06-15T00:00:00"/>
    <x v="0"/>
    <x v="0"/>
    <x v="0"/>
    <s v="EN EJECUCIÓN"/>
  </r>
  <r>
    <n v="800000519"/>
    <s v="CENTROS COOPERATIVOS PARA LA SALUD COOPSALUD EN ACUERDO DE REESTRUCT                                    "/>
    <x v="1"/>
    <s v="BOGOTA D.C.  "/>
    <s v="GRUPO DE CONTROL DE SOCIEDADES Y SEGUIMIENTO A ACUERDOS DE REESTRUCTURACION"/>
    <s v="HERNANDEZ GALINDO MARIA HERMI                                                   "/>
    <n v="999999"/>
    <n v="40"/>
    <n v="1699000"/>
    <n v="1436000"/>
    <d v="2000-05-30T00:00:00"/>
    <s v="N8512"/>
    <x v="1"/>
    <x v="1"/>
    <s v="SOLICITUD DEL DEUDOR"/>
    <s v="ACUERDOS DE REESTRUCTURACION"/>
    <x v="1"/>
    <x v="1"/>
    <d v="2000-08-23T00:00:00"/>
    <m/>
    <d v="2001-07-23T00:00:00"/>
    <x v="0"/>
    <x v="1"/>
    <x v="0"/>
    <s v="EN EJECUCIÓN"/>
  </r>
  <r>
    <n v="800001792"/>
    <s v="KNIGHTSBRIDGE SCHOOLS INTERNATIONAL BOGOTA  S.A.S EN EJECUCION  ACUERDO  DE REESTRUCTURACION"/>
    <x v="1"/>
    <s v="BOGOTA D.C.  "/>
    <s v="GRUPO DE CONTROL DE SOCIEDADES Y SEGUIMIENTO A ACUERDOS DE REESTRUCTURACION"/>
    <s v="RODRIGUEZ URREGO FRANCISCO ANTONIO                                              "/>
    <s v="2007-01-117459"/>
    <n v="74"/>
    <n v="5789914"/>
    <n v="2664723"/>
    <d v="2007-05-31T00:00:00"/>
    <s v="M8043"/>
    <x v="1"/>
    <x v="0"/>
    <s v="SOLICITUD DEL DEUDOR"/>
    <s v="ACUERDOS DE REESTRUCTURACION"/>
    <x v="1"/>
    <x v="0"/>
    <d v="2007-06-25T00:00:00"/>
    <m/>
    <d v="2008-02-22T00:00:00"/>
    <x v="1"/>
    <x v="1"/>
    <x v="1"/>
    <s v="EN EJECUCIÓN"/>
  </r>
  <r>
    <n v="800002448"/>
    <s v="AGROINDUSTRIAL SAN JOSE LIMITADA.                                               "/>
    <x v="0"/>
    <s v="MEDELLIN                 "/>
    <s v="GRUPO DE CONTROL DE SOCIEDADES Y SEGUIMIENTO A ACUERDOS DE REESTRUCTURACION"/>
    <s v="PARIS OROZCO JOSE IGNACIO                                                       "/>
    <n v="999999"/>
    <n v="45"/>
    <n v="2959000"/>
    <n v="1699000"/>
    <d v="2000-04-30T00:00:00"/>
    <s v="A0113"/>
    <x v="2"/>
    <x v="0"/>
    <s v="SOLICITUD DEL DEUDOR"/>
    <s v="ACUERDOS DE REESTRUCTURACION"/>
    <x v="1"/>
    <x v="0"/>
    <d v="2000-06-23T00:00:00"/>
    <m/>
    <d v="2001-01-16T00:00:00"/>
    <x v="0"/>
    <x v="1"/>
    <x v="0"/>
    <s v="EN EJECUCIÓN"/>
  </r>
  <r>
    <n v="800002563"/>
    <s v="AGROROSAS S A EN LIQUIDACION OBLIGATORIA                                        "/>
    <x v="1"/>
    <s v="BOGOTA D.C.  "/>
    <s v="GRUPO DE ACUERDOS DE INSOLVENCIA EN EJECUCION"/>
    <s v="RESTREPO CARDENAS ALIRIO                                                        "/>
    <n v="999999"/>
    <n v="0"/>
    <n v="9376051"/>
    <n v="7224874"/>
    <d v="2000-06-30T00:00:00"/>
    <s v="A0112"/>
    <x v="2"/>
    <x v="0"/>
    <m/>
    <s v="ACUERDOS DE REESTRUCTURACION"/>
    <x v="2"/>
    <x v="0"/>
    <d v="2000-10-19T00:00:00"/>
    <d v="2001-03-20T00:00:00"/>
    <m/>
    <x v="0"/>
    <x v="2"/>
    <x v="2"/>
    <s v="TERMINADOS"/>
  </r>
  <r>
    <n v="800002819"/>
    <s v="RADIOMENSAJES DE COLOMBIA LTDA  EN ACUERDO DE REESTRUCTURACION"/>
    <x v="2"/>
    <s v="CALI                     "/>
    <s v="GRUPO DE CONTROL DE SOCIEDADES Y SEGUIMIENTO A ACUERDOS DE REESTRUCTURACION"/>
    <s v="CALERO ARCILA ADELA MARIA "/>
    <s v="2001-03-005795"/>
    <n v="0"/>
    <n v="1246568"/>
    <n v="1151599"/>
    <d v="2000-12-31T00:00:00"/>
    <s v="I6426"/>
    <x v="1"/>
    <x v="0"/>
    <s v="DESDE CONCORDATOS"/>
    <s v="ACUERDOS DE REESTRUCTURACION"/>
    <x v="0"/>
    <x v="0"/>
    <d v="2001-12-05T00:00:00"/>
    <m/>
    <d v="2002-08-02T00:00:00"/>
    <x v="2"/>
    <x v="1"/>
    <x v="3"/>
    <s v="EN EJECUCIÓN"/>
  </r>
  <r>
    <n v="800003333"/>
    <s v="COLOMBIAN EXPORTS COMPANY LTDA EN LIQUIDACION JUDICIAL"/>
    <x v="1"/>
    <s v="BOGOTA D.C.  "/>
    <s v="GRUPO DE ACUERDOS DE INSOLVENCIA EN EJECUCION"/>
    <s v="AMANDA  JIMENEZ RODRIGUEZ"/>
    <s v="2005-01-076719"/>
    <n v="9"/>
    <n v="818043"/>
    <n v="1038659"/>
    <d v="2005-03-31T00:00:00"/>
    <s v="G5111"/>
    <x v="3"/>
    <x v="0"/>
    <s v="SOLICITUD DEL DEUDOR"/>
    <s v="ACUERDOS DE REESTRUCTURACION"/>
    <x v="0"/>
    <x v="0"/>
    <d v="2005-06-29T00:00:00"/>
    <d v="2011-03-03T00:00:00"/>
    <d v="2006-12-16T00:00:00"/>
    <x v="3"/>
    <x v="3"/>
    <x v="4"/>
    <s v="EN EJECUCIÓN"/>
  </r>
  <r>
    <n v="800003562"/>
    <s v="DISTRIBUIDORA PLAYA MANIZALES S.A. EN LIQUIDACION JUDICIAL"/>
    <x v="3"/>
    <s v="MANIZALES                "/>
    <s v="GRUPO DE ACUERDOS DE INSOLVENCIA EN EJECUCION"/>
    <s v="HOLGUIN VILLA LUIS FERNANDO                                                     "/>
    <s v="2006-05-004258"/>
    <n v="57"/>
    <n v="4505867"/>
    <n v="4307586"/>
    <d v="2006-07-31T00:00:00"/>
    <s v="G5211"/>
    <x v="3"/>
    <x v="0"/>
    <s v="SOLICITUD DEL DEUDOR"/>
    <s v="ACUERDOS DE REESTRUCTURACION"/>
    <x v="1"/>
    <x v="0"/>
    <d v="2006-10-10T00:00:00"/>
    <d v="2007-10-08T00:00:00"/>
    <m/>
    <x v="4"/>
    <x v="4"/>
    <x v="2"/>
    <s v="TERMINADOS"/>
  </r>
  <r>
    <n v="800005092"/>
    <s v="MAYA Y CIA LTDA                                                                 "/>
    <x v="2"/>
    <s v="PALMIRA                  "/>
    <s v="GRUPO DE ACUERDOS DE INSOLVENCIA EN EJECUCION"/>
    <s v="ALVIRA PARDO JAIME                                                              "/>
    <n v="999999"/>
    <n v="14"/>
    <n v="472000"/>
    <n v="376000"/>
    <d v="2000-05-23T00:00:00"/>
    <s v="D2424"/>
    <x v="4"/>
    <x v="1"/>
    <m/>
    <s v="ACUERDOS DE REESTRUCTURACION"/>
    <x v="0"/>
    <x v="2"/>
    <d v="2000-05-23T00:00:00"/>
    <d v="2000-10-24T00:00:00"/>
    <m/>
    <x v="0"/>
    <x v="5"/>
    <x v="2"/>
    <s v="TERMINADOS"/>
  </r>
  <r>
    <n v="800005458"/>
    <s v="SOCIEDAD DE COMERCIALIZACION  I   FLORES ACUARELA S.A. EN LIQUIDACION OBLIGATORIA           "/>
    <x v="1"/>
    <s v="BOGOTA D.C.  "/>
    <s v="GRUPO DE ACUERDOS DE INSOLVENCIA EN EJECUCION"/>
    <s v="SAMPER INSIGNARES LUIS ALFONSO                                                  "/>
    <s v="2005-01-173920"/>
    <n v="179"/>
    <n v="2223581"/>
    <n v="1560399"/>
    <d v="2005-09-30T00:00:00"/>
    <s v="A0112"/>
    <x v="2"/>
    <x v="0"/>
    <s v="SOLICITUD DEL DEUDOR"/>
    <s v="ACUERDOS DE REESTRUCTURACION"/>
    <x v="1"/>
    <x v="0"/>
    <d v="2005-11-17T00:00:00"/>
    <d v="2006-05-08T00:00:00"/>
    <m/>
    <x v="3"/>
    <x v="6"/>
    <x v="2"/>
    <s v="TERMINADOS"/>
  </r>
  <r>
    <n v="800007185"/>
    <s v="PISOCHAGO LIMITADA EN LIQUIDACION OBLIGATORIA                                   "/>
    <x v="4"/>
    <s v="POPAYAN                  "/>
    <s v="GRUPO DE ACUERDOS DE INSOLVENCIA EN EJECUCION"/>
    <s v="SANCHEZ ASTUDILLO JOSE RODRIGO                                                  "/>
    <n v="999999"/>
    <n v="183"/>
    <n v="3109000"/>
    <n v="0"/>
    <d v="2000-10-31T00:00:00"/>
    <s v="A0130"/>
    <x v="2"/>
    <x v="1"/>
    <m/>
    <s v="ACUERDOS DE REESTRUCTURACION"/>
    <x v="1"/>
    <x v="2"/>
    <d v="2000-10-31T00:00:00"/>
    <d v="2004-04-29T00:00:00"/>
    <d v="2001-06-26T00:00:00"/>
    <x v="0"/>
    <x v="7"/>
    <x v="0"/>
    <s v="EN EJECUCIÓN"/>
  </r>
  <r>
    <n v="800007652"/>
    <s v="ALCALDIA DE LA CIUDAD PAMPLONA DEPARTAMENTO DE NORTE DE SANTANDER"/>
    <x v="5"/>
    <s v="PAMPLONA                 "/>
    <s v="GRUPO DE ACUERDOS DE INSOLVENCIA EN EJECUCION"/>
    <s v="ROSMERY CASTILLO PACHECO"/>
    <s v="2003-01-102268"/>
    <m/>
    <m/>
    <m/>
    <m/>
    <m/>
    <x v="5"/>
    <x v="1"/>
    <s v="SOLICITUD DEL DEUDOR"/>
    <s v="ACUERDOS DE REESTRUCTURACION"/>
    <x v="3"/>
    <x v="3"/>
    <d v="2003-05-02T00:00:00"/>
    <d v="2010-07-26T00:00:00"/>
    <d v="2003-12-04T00:00:00"/>
    <x v="5"/>
    <x v="8"/>
    <x v="5"/>
    <s v="EN EJECUCIÓN"/>
  </r>
  <r>
    <n v="800008360"/>
    <s v="INDUSTRIAS A R Y CIA LIMITADA EN LIQUIDACION OBLIGATORIA                        "/>
    <x v="0"/>
    <s v="MEDELLIN                 "/>
    <s v="MEDELLIN"/>
    <s v="ARAMBURO SIEGERT CARLOS CRISTIAN                                                "/>
    <n v="999999"/>
    <n v="9"/>
    <n v="304683"/>
    <n v="193693"/>
    <d v="2000-04-30T00:00:00"/>
    <s v="D2811"/>
    <x v="4"/>
    <x v="0"/>
    <m/>
    <s v="ACUERDOS DE REESTRUCTURACION"/>
    <x v="0"/>
    <x v="0"/>
    <d v="2000-07-25T00:00:00"/>
    <d v="2001-05-10T00:00:00"/>
    <m/>
    <x v="0"/>
    <x v="2"/>
    <x v="2"/>
    <s v="TERMINADOS"/>
  </r>
  <r>
    <n v="800009199"/>
    <s v="INGENIEROS Y ARQUITECTOS CONSULTORES CONSTRUC. ASOC LTDA "/>
    <x v="1"/>
    <s v="BOGOTA D.C.  "/>
    <s v="GRUPO DE ACUERDOS DE INSOLVENCIA EN EJECUCION"/>
    <s v="CUESTA QUINTERO JUAN CARLOS "/>
    <n v="999999"/>
    <n v="3"/>
    <n v="2561000"/>
    <n v="4368000"/>
    <d v="2000-08-31T00:00:00"/>
    <s v="F4521"/>
    <x v="0"/>
    <x v="0"/>
    <s v="SOLICITUD DEL DEUDOR"/>
    <s v="ACUERDOS DE REESTRUCTURACION"/>
    <x v="1"/>
    <x v="0"/>
    <d v="2000-09-18T00:00:00"/>
    <d v="2014-11-06T00:00:00"/>
    <d v="2001-05-25T00:00:00"/>
    <x v="0"/>
    <x v="9"/>
    <x v="0"/>
    <s v="EN EJECUCIÓN"/>
  </r>
  <r>
    <n v="800010567"/>
    <s v="LUIS E. BARRERA Y ASOCIADOS LTDA."/>
    <x v="6"/>
    <s v="BARRANQUILLA             "/>
    <s v="BARRANQUILLA"/>
    <s v="CARBONELL BLANCO PROSPERO ALBERTO"/>
    <n v="999999"/>
    <n v="4"/>
    <n v="2712000"/>
    <n v="1359000"/>
    <d v="2001-04-30T00:00:00"/>
    <s v="F4521"/>
    <x v="0"/>
    <x v="0"/>
    <s v="SOLICITUD DEL DEUDOR"/>
    <s v="ACUERDOS DE REESTRUCTURACION"/>
    <x v="1"/>
    <x v="0"/>
    <d v="2001-06-20T00:00:00"/>
    <d v="2006-11-22T00:00:00"/>
    <d v="2002-02-15T00:00:00"/>
    <x v="2"/>
    <x v="6"/>
    <x v="3"/>
    <s v="EN EJECUCIÓN"/>
  </r>
  <r>
    <n v="800010671"/>
    <s v="SUAREZ BETANCOURT LTDA EN ACUERDO DE REESTRUCTURACION.                                               "/>
    <x v="7"/>
    <s v="CARTAGENA                "/>
    <s v="GRUPO DE CONTROL DE SOCIEDADES Y SEGUIMIENTO A ACUERDOS DE REESTRUCTURACION"/>
    <s v="RICO CALVANO FLORENTINO ANTONIO                                                 "/>
    <n v="999999"/>
    <n v="7"/>
    <n v="802000"/>
    <n v="295000"/>
    <d v="2000-01-31T00:00:00"/>
    <s v="K7421"/>
    <x v="1"/>
    <x v="0"/>
    <s v="SOLICITUD DEL DEUDOR"/>
    <s v="ACUERDOS DE REESTRUCTURACION"/>
    <x v="0"/>
    <x v="0"/>
    <d v="2000-03-13T00:00:00"/>
    <m/>
    <d v="2000-11-14T00:00:00"/>
    <x v="0"/>
    <x v="1"/>
    <x v="6"/>
    <s v="EN EJECUCIÓN"/>
  </r>
  <r>
    <n v="800014499"/>
    <s v="SERVI REPUESTOS DEL OCCIDENTE S A S"/>
    <x v="1"/>
    <s v="BOGOTA D.C.  "/>
    <s v="GRUPO DE ACUERDOS DE INSOLVENCIA EN EJECUCION"/>
    <s v="VELASQUEZ DAZA JORGE IVAN                                                       "/>
    <s v="2002-01-018427"/>
    <n v="35"/>
    <n v="2010000"/>
    <n v="1629000"/>
    <d v="2002-01-31T00:00:00"/>
    <s v="G5030"/>
    <x v="6"/>
    <x v="0"/>
    <s v="SOLICITUD DEL DEUDOR"/>
    <s v="ACUERDOS DE REESTRUCTURACION"/>
    <x v="1"/>
    <x v="0"/>
    <d v="2002-05-09T00:00:00"/>
    <d v="2009-01-28T00:00:00"/>
    <d v="2002-12-17T00:00:00"/>
    <x v="6"/>
    <x v="0"/>
    <x v="3"/>
    <s v="EN EJECUCIÓN"/>
  </r>
  <r>
    <n v="800016050"/>
    <s v="IMPORT COPIAS LTDA EN LIQUIDACION OBLIGATORIA                                   "/>
    <x v="1"/>
    <s v="BOGOTA D.C.  "/>
    <s v="GRUPO DE ACUERDOS DE INSOLVENCIA EN EJECUCION"/>
    <s v="CUESTA QUINTERO JUAN CARLOS "/>
    <s v="2003-01-109710"/>
    <n v="20"/>
    <n v="2412000"/>
    <n v="2279000"/>
    <d v="2003-03-31T00:00:00"/>
    <s v="D2232"/>
    <x v="4"/>
    <x v="0"/>
    <s v="SOLICITUD DEL DEUDOR"/>
    <s v="ACUERDOS DE REESTRUCTURACION"/>
    <x v="1"/>
    <x v="0"/>
    <d v="2003-06-17T00:00:00"/>
    <d v="2004-08-06T00:00:00"/>
    <m/>
    <x v="5"/>
    <x v="7"/>
    <x v="2"/>
    <s v="TERMINADOS"/>
  </r>
  <r>
    <n v="800016423"/>
    <s v="REDES Y DISEÑOS ELECTRICOS LTDA EN LIQUIDACION OBLIGATORIA                      "/>
    <x v="1"/>
    <s v="BOGOTA D.C.  "/>
    <s v="GRUPO DE ACUERDOS DE INSOLVENCIA EN EJECUCION"/>
    <s v="JARAMILLO ABONDANO LUIS GABRIEL                                                 "/>
    <n v="999999"/>
    <n v="25"/>
    <n v="6217000"/>
    <n v="6434000"/>
    <d v="1999-10-31T00:00:00"/>
    <s v="F4542"/>
    <x v="0"/>
    <x v="0"/>
    <s v="SOLICITUD DEL DEUDOR"/>
    <s v="ACUERDOS DE REESTRUCTURACION"/>
    <x v="2"/>
    <x v="0"/>
    <d v="2000-02-09T00:00:00"/>
    <d v="2002-05-28T00:00:00"/>
    <d v="2000-10-13T00:00:00"/>
    <x v="0"/>
    <x v="10"/>
    <x v="6"/>
    <s v="EN EJECUCIÓN"/>
  </r>
  <r>
    <n v="800018738"/>
    <s v="COOPERATIVA AGROPECUARIA DE CORDOBA                                             "/>
    <x v="8"/>
    <s v="CERETE                   "/>
    <s v="GRUPO DE ACUERDOS DE INSOLVENCIA EN EJECUCION"/>
    <s v="CABALLERO ALEMAN AYDA LUZ DE LAS MERCEDES                                       "/>
    <s v="2002-01-081701"/>
    <n v="17"/>
    <n v="7122000"/>
    <n v="5159000"/>
    <d v="2002-04-30T00:00:00"/>
    <s v="A0130"/>
    <x v="2"/>
    <x v="1"/>
    <s v="SOLICITUD DEL DEUDOR"/>
    <s v="ACUERDOS DE REESTRUCTURACION"/>
    <x v="2"/>
    <x v="4"/>
    <d v="2002-06-04T00:00:00"/>
    <d v="2004-05-14T00:00:00"/>
    <d v="2002-12-19T00:00:00"/>
    <x v="6"/>
    <x v="7"/>
    <x v="3"/>
    <s v="EN EJECUCIÓN"/>
  </r>
  <r>
    <n v="800020023"/>
    <s v="HOTEL SANTA CLARA S A EN ACUERDO DE REESTRUCTURACION"/>
    <x v="7"/>
    <s v="CARTAGENA                "/>
    <s v="GRUPO DE CONTROL DE SOCIEDADES Y SEGUIMIENTO A ACUERDOS DE REESTRUCTURACION"/>
    <s v="JARAMILLO ABONDANO LUIS GABRIEL                                                 "/>
    <s v="2002-01-028412"/>
    <n v="235"/>
    <n v="54097111"/>
    <n v="41161683"/>
    <d v="2002-02-28T00:00:00"/>
    <s v="H5511"/>
    <x v="1"/>
    <x v="0"/>
    <s v="SOLICITUD DEL DEUDOR"/>
    <s v="ACUERDOS DE REESTRUCTURACION"/>
    <x v="2"/>
    <x v="0"/>
    <d v="2002-04-15T00:00:00"/>
    <m/>
    <d v="2003-03-14T00:00:00"/>
    <x v="6"/>
    <x v="1"/>
    <x v="5"/>
    <s v="EN EJECUCIÓN"/>
  </r>
  <r>
    <n v="800021129"/>
    <s v="ARQUIAGRO Y CIA S. EN C. SIMPLE                                                 "/>
    <x v="9"/>
    <s v="SANTA MARTA              "/>
    <s v="GRUPO DE ACUERDOS DE INSOLVENCIA EN EJECUCION"/>
    <s v="ARTURO ANTONIO DACOSTA DURAN"/>
    <n v="999999"/>
    <n v="23"/>
    <n v="1151000"/>
    <n v="478000"/>
    <d v="2000-06-13T00:00:00"/>
    <s v="A0115     "/>
    <x v="2"/>
    <x v="1"/>
    <s v="SOLICITUD DEL DEUDOR"/>
    <s v="ACUERDOS DE REESTRUCTURACION"/>
    <x v="0"/>
    <x v="2"/>
    <d v="2000-06-13T00:00:00"/>
    <d v="2008-08-27T00:00:00"/>
    <d v="2001-02-09T00:00:00"/>
    <x v="0"/>
    <x v="11"/>
    <x v="0"/>
    <s v="EN EJECUCIÓN"/>
  </r>
  <r>
    <n v="800021409"/>
    <s v="ACEITES COMESTIBLES DEL SINU S.A. EN ACUERDO DE REESTRUCTURACIÓN.                                           "/>
    <x v="8"/>
    <s v="CERETE                   "/>
    <s v="GRUPO DE CONTROL DE SOCIEDADES Y SEGUIMIENTO A ACUERDOS DE REESTRUCTURACION"/>
    <s v="VERGARA NAVARRO GUSTAVO ADOLFO "/>
    <s v="2003-01-131542"/>
    <n v="71"/>
    <n v="20040781"/>
    <n v="6469156"/>
    <d v="2004-12-31T00:00:00"/>
    <s v="A0115"/>
    <x v="2"/>
    <x v="0"/>
    <s v="SOLICITUD DEL DEUDOR"/>
    <s v="ACUERDOS DE REESTRUCTURACION"/>
    <x v="2"/>
    <x v="0"/>
    <d v="2003-09-15T00:00:00"/>
    <m/>
    <d v="2003-12-26T00:00:00"/>
    <x v="5"/>
    <x v="1"/>
    <x v="5"/>
    <s v="EN EJECUCIÓN"/>
  </r>
  <r>
    <n v="800022120"/>
    <s v="AGROMUR S.A.                                                                    "/>
    <x v="7"/>
    <s v="CARTAGENA                "/>
    <s v="CARTAGENA"/>
    <s v="JOSE NICOLAS ARRAZOLA MERLANO"/>
    <s v="2001-07-002141"/>
    <n v="25"/>
    <n v="1971000"/>
    <n v="666000"/>
    <d v="2001-10-31T00:00:00"/>
    <s v="A0117"/>
    <x v="2"/>
    <x v="0"/>
    <s v="SOLICITUD DEL DEUDOR"/>
    <s v="ACUERDOS DE REESTRUCTURACION"/>
    <x v="1"/>
    <x v="0"/>
    <d v="2002-01-14T00:00:00"/>
    <d v="2005-11-18T00:00:00"/>
    <d v="2002-09-10T00:00:00"/>
    <x v="6"/>
    <x v="12"/>
    <x v="3"/>
    <s v="EN EJECUCIÓN"/>
  </r>
  <r>
    <n v="800022415"/>
    <s v="COOPERATIVA BAVARIACOOP G.E.S.                                                  "/>
    <x v="10"/>
    <s v="DUITAMA                  "/>
    <s v="GRUPO DE CONTROL DE SOCIEDADES Y SEGUIMIENTO A ACUERDOS DE REESTRUCTURACION"/>
    <s v="DAVID FRANCISCO NEIRA BARRETO"/>
    <s v="2006-01-002881"/>
    <n v="6"/>
    <n v="741000"/>
    <n v="456000"/>
    <d v="2005-08-31T00:00:00"/>
    <s v="O9199"/>
    <x v="1"/>
    <x v="1"/>
    <s v="SOLICITUD DEL DEUDOR"/>
    <s v="ACUERDOS DE REESTRUCTURACION"/>
    <x v="0"/>
    <x v="4"/>
    <d v="2005-10-06T00:00:00"/>
    <m/>
    <d v="2006-03-28T00:00:00"/>
    <x v="3"/>
    <x v="1"/>
    <x v="4"/>
    <s v="EN EJECUCIÓN"/>
  </r>
  <r>
    <n v="800023273"/>
    <s v="AUTOLAGOS LTDA EN LIQUIDACION OBLIGATORIA                                       "/>
    <x v="1"/>
    <s v="BOGOTA D.C.  "/>
    <s v="GRUPO DE ACUERDOS DE INSOLVENCIA EN EJECUCION"/>
    <s v="ACHURY GASCA FABIOLA "/>
    <n v="999999"/>
    <n v="20"/>
    <n v="4290000"/>
    <n v="2521000"/>
    <d v="2000-01-31T00:00:00"/>
    <s v="G5011"/>
    <x v="3"/>
    <x v="0"/>
    <m/>
    <s v="ACUERDOS DE REESTRUCTURACION"/>
    <x v="1"/>
    <x v="0"/>
    <d v="2000-03-28T00:00:00"/>
    <d v="2000-07-28T00:00:00"/>
    <m/>
    <x v="0"/>
    <x v="5"/>
    <x v="2"/>
    <s v="TERMINADOS"/>
  </r>
  <r>
    <n v="800023452"/>
    <s v="INCIVILCO S.A.S                                                  "/>
    <x v="0"/>
    <s v="MEDELLIN                 "/>
    <s v="MEDELLIN"/>
    <s v="FERNANDEZ VELASQUEZ LUIS JAIME                                                  "/>
    <n v="999999"/>
    <n v="4"/>
    <n v="463000"/>
    <n v="363000"/>
    <d v="2000-06-30T00:00:00"/>
    <s v="F4512"/>
    <x v="0"/>
    <x v="0"/>
    <s v="SOLICITUD DEL DEUDOR"/>
    <s v="ACUERDOS DE REESTRUCTURACION"/>
    <x v="0"/>
    <x v="0"/>
    <d v="2000-08-11T00:00:00"/>
    <d v="2008-12-02T00:00:00"/>
    <d v="2001-04-04T00:00:00"/>
    <x v="0"/>
    <x v="11"/>
    <x v="0"/>
    <s v="EN EJECUCIÓN"/>
  </r>
  <r>
    <n v="800023875"/>
    <s v="JOSE TOLEDO B Y CIA LTDA                                                        "/>
    <x v="2"/>
    <s v="CALI                     "/>
    <s v="GRUPO DE ACUERDOS DE INSOLVENCIA EN EJECUCION"/>
    <s v="TRIVIÑO BEJARANO HENRY                                                          "/>
    <n v="999999"/>
    <n v="148"/>
    <n v="13804000"/>
    <n v="8543000"/>
    <d v="2000-06-30T00:00:00"/>
    <s v="D1810"/>
    <x v="4"/>
    <x v="0"/>
    <s v="SOLICITUD DEL DEUDOR"/>
    <s v="ACUERDOS DE REESTRUCTURACION"/>
    <x v="2"/>
    <x v="0"/>
    <d v="2000-08-28T00:00:00"/>
    <d v="2001-04-20T00:00:00"/>
    <d v="2001-04-18T00:00:00"/>
    <x v="0"/>
    <x v="2"/>
    <x v="0"/>
    <s v="EN EJECUCIÓN"/>
  </r>
  <r>
    <n v="800024544"/>
    <s v="SAPORITI LIMITADA "/>
    <x v="0"/>
    <s v="MEDELLIN                 "/>
    <s v="GRUPO DE ACUERDOS DE INSOLVENCIA EN EJECUCION"/>
    <s v="RESTREPO ECHAVARRIA JUAN LUIS                                                   "/>
    <s v="2004-02-001492"/>
    <n v="19"/>
    <n v="4095851"/>
    <n v="2536675"/>
    <d v="2003-12-31T00:00:00"/>
    <s v="D2090"/>
    <x v="4"/>
    <x v="0"/>
    <s v="SOLICITUD DEL DEUDOR"/>
    <s v="ACUERDOS DE REESTRUCTURACION"/>
    <x v="1"/>
    <x v="0"/>
    <d v="2004-04-04T00:00:00"/>
    <d v="2007-11-09T00:00:00"/>
    <d v="2004-10-28T00:00:00"/>
    <x v="7"/>
    <x v="4"/>
    <x v="7"/>
    <s v="EN EJECUCIÓN"/>
  </r>
  <r>
    <n v="800024744"/>
    <s v="UNIDAD DE CIRUGIA DEL TOLIMA S.A.                                            "/>
    <x v="11"/>
    <s v="IBAGUE                   "/>
    <s v="GRUPO DE ACUERDOS DE INSOLVENCIA EN EJECUCION"/>
    <s v="ALVARO MAURICIO ISAZA UPEGUI"/>
    <s v="2004-01-159695"/>
    <n v="32"/>
    <n v="2357000"/>
    <n v="841000"/>
    <d v="2004-09-30T00:00:00"/>
    <s v="N8511"/>
    <x v="1"/>
    <x v="1"/>
    <s v="SOLICITUD DEL DEUDOR"/>
    <s v="ACUERDOS DE REESTRUCTURACION"/>
    <x v="1"/>
    <x v="1"/>
    <d v="2004-10-20T00:00:00"/>
    <d v="2012-11-22T00:00:00"/>
    <d v="2005-06-09T00:00:00"/>
    <x v="7"/>
    <x v="13"/>
    <x v="8"/>
    <s v="EN EJECUCIÓN"/>
  </r>
  <r>
    <n v="800025540"/>
    <s v="DEPARTAMENTO DE BOLIVAR.                                                        "/>
    <x v="7"/>
    <s v="CARTAGENA                "/>
    <s v="GRUPO DE CONTROL DE SOCIEDADES Y SEGUIMIENTO A ACUERDOS DE REESTRUCTURACION"/>
    <s v="MENDOZA BOLAÑOS JAIRO ANTONIO                                                   "/>
    <s v="2002-01-081507"/>
    <m/>
    <m/>
    <m/>
    <m/>
    <m/>
    <x v="5"/>
    <x v="1"/>
    <s v="SOLICITUD DEL DEUDOR"/>
    <s v="ACUERDOS DE REESTRUCTURACION"/>
    <x v="3"/>
    <x v="3"/>
    <d v="2000-07-10T00:00:00"/>
    <m/>
    <d v="2001-12-14T00:00:00"/>
    <x v="0"/>
    <x v="1"/>
    <x v="0"/>
    <s v="EN EJECUCIÓN"/>
  </r>
  <r>
    <n v="800027498"/>
    <s v="PANIFICADORA DEL CARIBE S.A.S"/>
    <x v="7"/>
    <s v="CARTAGENA                "/>
    <s v="CARTAGENA"/>
    <s v="VARELA CONTRERAS HECTOR OSVALDO                                                 "/>
    <n v="999999"/>
    <n v="63"/>
    <n v="1082000"/>
    <n v="686000"/>
    <d v="2001-07-31T00:00:00"/>
    <s v="D1551"/>
    <x v="4"/>
    <x v="0"/>
    <s v="SOLICITUD DEL DEUDOR"/>
    <s v="ACUERDOS DE REESTRUCTURACION"/>
    <x v="0"/>
    <x v="0"/>
    <d v="2001-09-26T00:00:00"/>
    <d v="2009-12-10T00:00:00"/>
    <d v="2003-05-24T00:00:00"/>
    <x v="2"/>
    <x v="0"/>
    <x v="5"/>
    <s v="EN EJECUCIÓN"/>
  </r>
  <r>
    <n v="800027557"/>
    <s v="R Y S CONSTRUCTORES LTDA.                                             "/>
    <x v="3"/>
    <s v="MANIZALES                "/>
    <s v="MANIZALES"/>
    <s v="GUTIERREZ GOMEZ LUZ MARY                                                        "/>
    <s v="2001-05-000767"/>
    <n v="3"/>
    <n v="675552"/>
    <n v="641196"/>
    <d v="2001-09-30T00:00:00"/>
    <s v="F4530"/>
    <x v="0"/>
    <x v="0"/>
    <s v="SOLICITUD DEL DEUDOR"/>
    <s v="ACUERDOS DE REESTRUCTURACION"/>
    <x v="0"/>
    <x v="0"/>
    <d v="2001-11-08T00:00:00"/>
    <d v="2004-04-02T00:00:00"/>
    <d v="2002-11-14T00:00:00"/>
    <x v="2"/>
    <x v="7"/>
    <x v="3"/>
    <s v="EN EJECUCIÓN"/>
  </r>
  <r>
    <n v="800027962"/>
    <s v="ESCUELA NACIONAL DE SISTEMAS S.A. "/>
    <x v="1"/>
    <s v="BOGOTA D.C.  "/>
    <s v="GRUPO DE CONTROL DE SOCIEDADES Y SEGUIMIENTO A ACUERDOS DE REESTRUCTURACION"/>
    <s v="HERIBERTO  PINTO BOCANEGRA"/>
    <s v="2005-01-198428"/>
    <n v="22"/>
    <n v="515000"/>
    <n v="309000"/>
    <d v="2005-10-21T00:00:00"/>
    <s v="M8060"/>
    <x v="1"/>
    <x v="1"/>
    <s v="SOLICITUD DEL DEUDOR"/>
    <s v="ACUERDOS DE REESTRUCTURACION"/>
    <x v="0"/>
    <x v="2"/>
    <d v="2005-12-05T00:00:00"/>
    <m/>
    <d v="2006-08-04T00:00:00"/>
    <x v="3"/>
    <x v="1"/>
    <x v="4"/>
    <s v="EN EJECUCIÓN"/>
  </r>
  <r>
    <n v="800028268"/>
    <s v="DISTRIBUCIONES C. Y T. LTDA EN LIQUIDACION OBLIGATORIA                          "/>
    <x v="0"/>
    <s v="ITAGUI                   "/>
    <s v="GRUPO DE ACUERDOS DE INSOLVENCIA EN EJECUCION"/>
    <s v="LOPEZ ARIAS SILVIO AUGUSTO                                                      "/>
    <n v="999999"/>
    <n v="29"/>
    <n v="1033000"/>
    <n v="954000"/>
    <d v="2000-03-31T00:00:00"/>
    <s v="G5125"/>
    <x v="3"/>
    <x v="1"/>
    <m/>
    <s v="ACUERDOS DE REESTRUCTURACION"/>
    <x v="0"/>
    <x v="2"/>
    <d v="2000-03-27T00:00:00"/>
    <d v="2000-11-07T00:00:00"/>
    <m/>
    <x v="0"/>
    <x v="5"/>
    <x v="2"/>
    <s v="TERMINADOS"/>
  </r>
  <r>
    <n v="800028432"/>
    <s v="ALCALDIA DE LA CIUDAD MAGANGUé DEPARTAMENTO DE BOLíVAR"/>
    <x v="7"/>
    <s v="MAGANGUE                 "/>
    <s v="GRUPO DE CONTROL DE SOCIEDADES Y SEGUIMIENTO A ACUERDOS DE REESTRUCTURACION"/>
    <s v="ALAM DIAB DANIEL      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5-14T00:00:00"/>
    <m/>
    <d v="2002-07-04T00:00:00"/>
    <x v="2"/>
    <x v="1"/>
    <x v="3"/>
    <s v="EN EJECUCIÓN"/>
  </r>
  <r>
    <n v="800028742"/>
    <s v="LABORATORIO DIESEL CONTINENTAL LTDA EN LIQUIDACION JUDICIAL"/>
    <x v="1"/>
    <s v="BOGOTA D.C.  "/>
    <s v="GRUPO DE ACUERDOS DE INSOLVENCIA EN EJECUCION"/>
    <s v="CORTAZAR MORA JAVIER                                                            "/>
    <s v="2001-01-127129"/>
    <n v="22"/>
    <n v="1062000"/>
    <n v="884000"/>
    <d v="2002-04-30T00:00:00"/>
    <s v="G5030"/>
    <x v="3"/>
    <x v="0"/>
    <s v="SOLICITUD DEL DEUDOR"/>
    <s v="ACUERDOS DE REESTRUCTURACION"/>
    <x v="0"/>
    <x v="0"/>
    <d v="2002-07-03T00:00:00"/>
    <d v="2008-02-28T00:00:00"/>
    <d v="2003-02-19T00:00:00"/>
    <x v="6"/>
    <x v="11"/>
    <x v="5"/>
    <s v="EN EJECUCIÓN"/>
  </r>
  <r>
    <n v="800030119"/>
    <s v="COMERCIALIZADORA INTERNACIONAL PROYECTO DOS S.A- EN ACUERDO DE REESTRUCTURACION"/>
    <x v="3"/>
    <s v="VILLAMARIA               "/>
    <s v="GRUPO DE CONTROL DE SOCIEDADES Y SEGUIMIENTO A ACUERDOS DE REESTRUCTURACION"/>
    <s v="GUILLERMO  ALVAREZ ARIAS"/>
    <s v="2004-01-024412"/>
    <n v="10"/>
    <n v="814000"/>
    <n v="331000"/>
    <d v="2003-09-30T00:00:00"/>
    <s v="D1741"/>
    <x v="4"/>
    <x v="1"/>
    <s v="SOLICITUD DEL DEUDOR"/>
    <s v="ACUERDOS DE REESTRUCTURACION"/>
    <x v="0"/>
    <x v="2"/>
    <d v="2003-10-27T00:00:00"/>
    <m/>
    <d v="2007-12-20T00:00:00"/>
    <x v="5"/>
    <x v="1"/>
    <x v="9"/>
    <s v="EN EJECUCIÓN"/>
  </r>
  <r>
    <n v="800032819"/>
    <s v="HOTEL TORRE DE CALI Y CIA LTDA. EN LIQUIDACION OBLIGATORIA                      "/>
    <x v="2"/>
    <s v="CALI                     "/>
    <s v="CALI"/>
    <s v="CAICEDO ROBLEDO JOSE LUIS                                                       "/>
    <n v="999999"/>
    <n v="45"/>
    <n v="955000"/>
    <n v="901000"/>
    <d v="2000-01-31T00:00:00"/>
    <s v="K7499"/>
    <x v="1"/>
    <x v="0"/>
    <s v="SOLICITUD DEL DEUDOR"/>
    <s v="ACUERDOS DE REESTRUCTURACION"/>
    <x v="0"/>
    <x v="0"/>
    <d v="2000-03-08T00:00:00"/>
    <d v="2003-02-12T00:00:00"/>
    <d v="2000-11-14T00:00:00"/>
    <x v="0"/>
    <x v="14"/>
    <x v="6"/>
    <s v="EN EJECUCIÓN"/>
  </r>
  <r>
    <n v="800033055"/>
    <s v="MF PUBLICIDAD MERCADEO LIMITADA                                                 "/>
    <x v="2"/>
    <s v="CALI                     "/>
    <s v="GRUPO DE CONTROL DE SOCIEDADES Y SEGUIMIENTO A ACUERDOS DE REESTRUCTURACION"/>
    <s v="GUERRERO TORO WILLIAN                                                           "/>
    <n v="999999"/>
    <n v="10"/>
    <n v="934000"/>
    <n v="782000"/>
    <d v="2000-04-30T00:00:00"/>
    <s v="K7430"/>
    <x v="1"/>
    <x v="0"/>
    <s v="SOLICITUD DEL DEUDOR"/>
    <s v="ACUERDOS DE REESTRUCTURACION"/>
    <x v="0"/>
    <x v="0"/>
    <d v="2000-08-10T00:00:00"/>
    <m/>
    <d v="2001-04-16T00:00:00"/>
    <x v="0"/>
    <x v="1"/>
    <x v="0"/>
    <s v="EN EJECUCIÓN"/>
  </r>
  <r>
    <n v="800033489"/>
    <s v="REMEL LTDA EN ACUERDO DE REESTRUCTURACION                                                            "/>
    <x v="6"/>
    <s v="BARRANQUILLA             "/>
    <s v="GRUPO DE CONTROL DE SOCIEDADES Y SEGUIMIENTO A ACUERDOS DE REESTRUCTURACION"/>
    <s v="ORTIZ VELASQUEZ HUGO JOSE GREGORIO "/>
    <n v="999999"/>
    <n v="35"/>
    <n v="1260000"/>
    <n v="1063000"/>
    <d v="2000-10-31T00:00:00"/>
    <s v="G5170     "/>
    <x v="3"/>
    <x v="0"/>
    <s v="SOLICITUD DEL DEUDOR"/>
    <s v="ACUERDOS DE REESTRUCTURACION"/>
    <x v="0"/>
    <x v="0"/>
    <d v="2000-12-14T00:00:00"/>
    <m/>
    <d v="2001-06-28T00:00:00"/>
    <x v="0"/>
    <x v="1"/>
    <x v="0"/>
    <s v="EN EJECUCIÓN"/>
  </r>
  <r>
    <n v="800034870"/>
    <s v="FLORES MOCARI S.A. EN LIQUIDACION OBLIGATORIA                                                                          "/>
    <x v="1"/>
    <s v="BOGOTA D.C.  "/>
    <s v="GRUPO DE ACUERDOS DE INSOLVENCIA EN EJECUCION"/>
    <s v="LLINAS ANGULO GUILLERMO "/>
    <s v="2005-01-119667"/>
    <n v="400"/>
    <n v="20877850"/>
    <n v="15650066"/>
    <d v="2005-06-30T00:00:00"/>
    <s v="A0112"/>
    <x v="2"/>
    <x v="0"/>
    <s v="SOLICITUD DEL DEUDOR"/>
    <s v="ACUERDOS DE REESTRUCTURACION"/>
    <x v="2"/>
    <x v="0"/>
    <d v="2005-08-22T00:00:00"/>
    <d v="2007-06-26T00:00:00"/>
    <d v="2006-04-05T00:00:00"/>
    <x v="3"/>
    <x v="4"/>
    <x v="4"/>
    <s v="EN EJECUCIÓN"/>
  </r>
  <r>
    <n v="800035142"/>
    <s v="CORPORACION PRODUCTORA CIVICA DE MEDIOS PROCIVICA T.V.                          "/>
    <x v="2"/>
    <s v="CALI                     "/>
    <s v="GRUPO DE CONTROL DE SOCIEDADES Y SEGUIMIENTO A ACUERDOS DE REESTRUCTURACION"/>
    <s v="RAMIREZ SALCEDO ALFONSO                                                         "/>
    <n v="999999"/>
    <n v="0"/>
    <n v="637000"/>
    <n v="1084000"/>
    <d v="2001-06-30T00:00:00"/>
    <s v="O9199"/>
    <x v="1"/>
    <x v="1"/>
    <s v="SOLICITUD DEL DEUDOR"/>
    <s v="ACUERDOS DE REESTRUCTURACION"/>
    <x v="0"/>
    <x v="2"/>
    <d v="2001-08-17T00:00:00"/>
    <m/>
    <d v="2002-04-16T00:00:00"/>
    <x v="2"/>
    <x v="1"/>
    <x v="3"/>
    <s v="EN EJECUCIÓN"/>
  </r>
  <r>
    <n v="800035478"/>
    <s v="TOPOEQUIPOS S.A  EN  EJECUCION DEL ACUERDO DE REESTRUCTURACION"/>
    <x v="1"/>
    <s v="BOGOTA D.C.  "/>
    <s v="GRUPO DE ACUERDOS DE INSOLVENCIA EN EJECUCION"/>
    <s v="RIGOBERTO JACOBO JIMENEZ JUNCO"/>
    <n v="999999"/>
    <n v="16"/>
    <n v="1505000"/>
    <n v="802000"/>
    <d v="2000-04-30T00:00:00"/>
    <s v="G5245"/>
    <x v="3"/>
    <x v="0"/>
    <m/>
    <s v="ACUERDOS DE REESTRUCTURACION"/>
    <x v="1"/>
    <x v="0"/>
    <d v="2000-09-01T00:00:00"/>
    <d v="2000-12-29T00:00:00"/>
    <m/>
    <x v="0"/>
    <x v="5"/>
    <x v="2"/>
    <s v="TERMINADOS"/>
  </r>
  <r>
    <n v="800035478"/>
    <s v="TOPOEQUIPOS S.A  EN  EJECUCION DEL ACUERDO DE REESTRUCTURACION"/>
    <x v="1"/>
    <s v="BOGOTA D.C.  "/>
    <s v="GRUPO DE CONTROL DE SOCIEDADES Y SEGUIMIENTO A ACUERDOS DE REESTRUCTURACION"/>
    <s v="RIGOBERTO JACOBO JIMENEZ JUNCO"/>
    <s v="2003-01-080294"/>
    <n v="10"/>
    <n v="1610000"/>
    <n v="1217000"/>
    <d v="2003-03-31T00:00:00"/>
    <s v="G5245"/>
    <x v="3"/>
    <x v="0"/>
    <s v="SOLICITUD DEL DEUDOR"/>
    <s v="ACUERDOS DE REESTRUCTURACION"/>
    <x v="0"/>
    <x v="0"/>
    <d v="2003-06-09T00:00:00"/>
    <m/>
    <d v="2005-09-12T00:00:00"/>
    <x v="5"/>
    <x v="1"/>
    <x v="8"/>
    <s v="EN EJECUCIÓN"/>
  </r>
  <r>
    <n v="800035545"/>
    <s v="HISPANA DE REPUESTOS LTDA                                                       "/>
    <x v="1"/>
    <s v="BOGOTA D.C.  "/>
    <s v="GRUPO DE ACUERDOS DE INSOLVENCIA EN EJECUCION"/>
    <s v="VELASQUEZ DAZA JORGE IVAN                                                       "/>
    <s v="2002-01-088237"/>
    <n v="3"/>
    <n v="250795"/>
    <n v="321916"/>
    <d v="2002-05-31T00:00:00"/>
    <s v="G5030"/>
    <x v="3"/>
    <x v="0"/>
    <s v="SOLICITUD DEL DEUDOR"/>
    <s v="ACUERDOS DE REESTRUCTURACION"/>
    <x v="0"/>
    <x v="0"/>
    <d v="2002-08-01T00:00:00"/>
    <d v="2003-04-04T00:00:00"/>
    <d v="2002-12-17T00:00:00"/>
    <x v="6"/>
    <x v="14"/>
    <x v="3"/>
    <s v="EN EJECUCIÓN"/>
  </r>
  <r>
    <n v="800035661"/>
    <s v="EDUCAR VENTA DIRECTA S A                                                        "/>
    <x v="1"/>
    <s v="BOGOTA D.C.  "/>
    <s v="GRUPO DE ACUERDOS DE INSOLVENCIA EN EJECUCION"/>
    <s v="JIMENEZ MORA OMAR "/>
    <n v="999999"/>
    <n v="22"/>
    <n v="5237000"/>
    <n v="5923000"/>
    <d v="2000-11-30T00:00:00"/>
    <s v="D2211     "/>
    <x v="4"/>
    <x v="0"/>
    <s v="SOLICITUD DEL DEUDOR"/>
    <s v="ACUERDOS DE REESTRUCTURACION"/>
    <x v="2"/>
    <x v="0"/>
    <d v="2001-03-02T00:00:00"/>
    <d v="2003-02-04T00:00:00"/>
    <d v="2003-02-04T00:00:00"/>
    <x v="2"/>
    <x v="14"/>
    <x v="5"/>
    <s v="EN EJECUCIÓN"/>
  </r>
  <r>
    <n v="800036000"/>
    <s v="INDUSTRIAS METALMECANICAS PIÑEROS Y CIA. LTDA. EN LIQUIDACION                   "/>
    <x v="1"/>
    <s v="BOGOTA D.C.  "/>
    <s v="GRUPO DE ACUERDOS DE INSOLVENCIA EN EJECUCION"/>
    <s v="NESTOR ULISES PINZON AVILA"/>
    <s v="2001-01-126491"/>
    <n v="5"/>
    <n v="314000"/>
    <n v="232000"/>
    <d v="2001-11-30T00:00:00"/>
    <s v="D2811"/>
    <x v="4"/>
    <x v="0"/>
    <s v="SOLICITUD DEL DEUDOR"/>
    <s v="ACUERDOS DE REESTRUCTURACION"/>
    <x v="0"/>
    <x v="0"/>
    <d v="2002-02-15T00:00:00"/>
    <d v="2003-05-06T00:00:00"/>
    <d v="2002-10-21T00:00:00"/>
    <x v="6"/>
    <x v="14"/>
    <x v="3"/>
    <s v="EN EJECUCIÓN"/>
  </r>
  <r>
    <n v="800036662"/>
    <s v="AGROINDUSTRIAL DEL NORTE LTDA  EN LIQUIDACION JUDICIAL"/>
    <x v="11"/>
    <s v="SAN SEBASTIAN DE MARIQUITA                "/>
    <s v="GRUPO DE ACUERDOS DE INSOLVENCIA EN EJECUCION"/>
    <s v="JOSE ALIRIO VELOZA ARANGO"/>
    <s v="2007-01-129462"/>
    <n v="35"/>
    <n v="4967252"/>
    <n v="4154021"/>
    <d v="2007-04-30T00:00:00"/>
    <s v="G5153"/>
    <x v="3"/>
    <x v="1"/>
    <s v="SOLICITUD DEL ACREEDOR"/>
    <s v="ACUERDOS DE REESTRUCTURACION"/>
    <x v="1"/>
    <x v="2"/>
    <d v="2007-06-06T00:00:00"/>
    <d v="2012-04-17T00:00:00"/>
    <d v="2008-07-25T00:00:00"/>
    <x v="1"/>
    <x v="13"/>
    <x v="1"/>
    <s v="EN EJECUCIÓN"/>
  </r>
  <r>
    <n v="800036783"/>
    <s v="COLEGIO THOMAS JEFFERSON LTDA  EN LIQUIDACION JUDICIAL"/>
    <x v="1"/>
    <s v="BOGOTA D.C.  "/>
    <s v="GRUPO DE ACUERDOS DE INSOLVENCIA EN EJECUCION"/>
    <s v="MARTHA LUCIA PINZON BARCO"/>
    <n v="999999"/>
    <n v="84"/>
    <n v="1311000"/>
    <n v="1238000"/>
    <d v="2001-01-31T00:00:00"/>
    <s v="M8045"/>
    <x v="1"/>
    <x v="0"/>
    <s v="SOLICITUD DEL DEUDOR"/>
    <s v="ACUERDOS DE REESTRUCTURACION"/>
    <x v="0"/>
    <x v="0"/>
    <d v="2001-04-17T00:00:00"/>
    <d v="2008-08-27T00:00:00"/>
    <d v="2002-05-24T00:00:00"/>
    <x v="2"/>
    <x v="11"/>
    <x v="3"/>
    <s v="EN EJECUCIÓN"/>
  </r>
  <r>
    <n v="800037371"/>
    <s v="ALCALDIA DE LA CIUDAD ACHí DEPARTAMENTO DE BOLíVAR"/>
    <x v="7"/>
    <s v="ACHI                     "/>
    <s v="GRUPO DE CONTROL DE SOCIEDADES Y SEGUIMIENTO A ACUERDOS DE REESTRUCTURACION"/>
    <s v="PIÑEROS CASTRO SANDRA MARITZA                                                   "/>
    <s v="2005-01-006991"/>
    <m/>
    <m/>
    <m/>
    <m/>
    <m/>
    <x v="5"/>
    <x v="1"/>
    <s v="SOLICITUD DEL DEUDOR"/>
    <s v="ACUERDOS DE REESTRUCTURACION"/>
    <x v="3"/>
    <x v="3"/>
    <d v="2004-12-30T00:00:00"/>
    <m/>
    <d v="2005-06-27T00:00:00"/>
    <x v="7"/>
    <x v="1"/>
    <x v="8"/>
    <s v="EN EJECUCIÓN"/>
  </r>
  <r>
    <n v="800037488"/>
    <s v="FRUTALES DEL VALLE DEL PATIA S.A. EN LIQUIDACION OBLIGATORIA                    "/>
    <x v="2"/>
    <s v="CANDELARIA               "/>
    <s v="GRUPO DE ACUERDOS DE INSOLVENCIA EN EJECUCION"/>
    <s v="GONZALEZ ARANA OSCAR                                                            "/>
    <n v="999999"/>
    <n v="5"/>
    <n v="1669000"/>
    <n v="837000"/>
    <d v="2000-12-31T00:00:00"/>
    <s v="G5190"/>
    <x v="3"/>
    <x v="1"/>
    <m/>
    <s v="ACUERDOS DE REESTRUCTURACION"/>
    <x v="1"/>
    <x v="2"/>
    <d v="2001-03-06T00:00:00"/>
    <d v="2003-04-16T00:00:00"/>
    <m/>
    <x v="2"/>
    <x v="14"/>
    <x v="2"/>
    <s v="TERMINADOS"/>
  </r>
  <r>
    <n v="800037792"/>
    <s v="PALMAS OLEAGINOSAS SALAMANCA S A EN ACUERDO DE REESTRUCTURACION  "/>
    <x v="2"/>
    <s v="CALI                     "/>
    <s v="GRUPO DE ACUERDOS DE INSOLVENCIA EN EJECUCION"/>
    <s v="YANOVICH FARBAIARZ ISAAC                                                        "/>
    <n v="999999"/>
    <n v="107"/>
    <n v="21007000"/>
    <n v="7511000"/>
    <d v="2001-03-31T00:00:00"/>
    <s v="A0115     "/>
    <x v="2"/>
    <x v="0"/>
    <s v="SOLICITUD DEL DEUDOR"/>
    <s v="ACUERDOS DE REESTRUCTURACION"/>
    <x v="2"/>
    <x v="0"/>
    <d v="2001-06-21T00:00:00"/>
    <d v="2007-03-12T00:00:00"/>
    <d v="2002-02-11T00:00:00"/>
    <x v="2"/>
    <x v="4"/>
    <x v="3"/>
    <s v="EN EJECUCIÓN"/>
  </r>
  <r>
    <n v="800039710"/>
    <s v="COMERCIAL Y DISTRIBUCION DE CONFECCIONES LINEA VERDE LTDA EN LIQUIDACION OBLIGAT"/>
    <x v="0"/>
    <s v="ENVIGADO                 "/>
    <s v="MEDELLIN"/>
    <s v="RAÚL NICOLÁS GÓMEZ GIRALDO"/>
    <s v="2002-02-010360"/>
    <n v="63"/>
    <n v="1474000"/>
    <n v="1960000"/>
    <d v="2002-07-31T00:00:00"/>
    <s v="D1810"/>
    <x v="6"/>
    <x v="0"/>
    <s v="SOLICITUD DEL DEUDOR"/>
    <s v="ACUERDOS DE REESTRUCTURACION"/>
    <x v="0"/>
    <x v="0"/>
    <d v="2002-09-04T00:00:00"/>
    <d v="2003-04-16T00:00:00"/>
    <d v="2003-04-11T00:00:00"/>
    <x v="6"/>
    <x v="14"/>
    <x v="5"/>
    <s v="EN EJECUCIÓN"/>
  </r>
  <r>
    <n v="800040120"/>
    <s v="C I AGROQUIMICA COLOMBIANA DE CALDAS S A EN LIQUIDACION                          EN LIQUIDACION OBLIGATORIA"/>
    <x v="1"/>
    <s v="BOGOTA D.C.  "/>
    <s v="GRUPO DE ACUERDOS DE INSOLVENCIA EN EJECUCION"/>
    <s v="CASTRO ECHEVERRY EDUARDO                                                        "/>
    <s v="2002-01-073511"/>
    <n v="75"/>
    <n v="5934382"/>
    <n v="4015898"/>
    <d v="2002-05-31T00:00:00"/>
    <s v="D2421"/>
    <x v="4"/>
    <x v="0"/>
    <s v="SOLICITUD DEL DEUDOR"/>
    <s v="ACUERDOS DE REESTRUCTURACION"/>
    <x v="1"/>
    <x v="0"/>
    <d v="2002-07-22T00:00:00"/>
    <d v="2004-10-05T00:00:00"/>
    <d v="2003-03-12T00:00:00"/>
    <x v="6"/>
    <x v="7"/>
    <x v="5"/>
    <s v="EN EJECUCIÓN"/>
  </r>
  <r>
    <n v="800041761"/>
    <s v="CALZADO CALI LTDA EN LIQUIDACION OBLIGATORIA"/>
    <x v="2"/>
    <s v="CALI                     "/>
    <s v="CALI"/>
    <s v="MEDINA VILLEGAS CAMILO HUMBERTO                                                 "/>
    <s v="2004-03-000930"/>
    <n v="14"/>
    <n v="2233652"/>
    <n v="2119629"/>
    <d v="2003-12-31T00:00:00"/>
    <s v="D1921"/>
    <x v="4"/>
    <x v="0"/>
    <s v="SOLICITUD DEL DEUDOR"/>
    <s v="ACUERDOS DE REESTRUCTURACION"/>
    <x v="1"/>
    <x v="0"/>
    <d v="2004-02-16T00:00:00"/>
    <d v="2007-06-20T00:00:00"/>
    <d v="2004-10-14T00:00:00"/>
    <x v="7"/>
    <x v="4"/>
    <x v="7"/>
    <s v="EN EJECUCIÓN"/>
  </r>
  <r>
    <n v="800042706"/>
    <s v="FABRIPARTES S.A. EN LIQUIDACION JUDICIAL"/>
    <x v="1"/>
    <s v="BOGOTA D.C.  "/>
    <s v="GRUPO DE ACUERDOS DE INSOLVENCIA EN EJECUCION"/>
    <s v="FRANCISCO DE PAULA MUÑOZ GRISALES"/>
    <s v="2004-01-008178"/>
    <n v="90"/>
    <n v="5627599"/>
    <n v="3787114"/>
    <d v="2003-12-31T00:00:00"/>
    <s v="D3430"/>
    <x v="4"/>
    <x v="0"/>
    <s v="SOLICITUD DEL DEUDOR"/>
    <s v="ACUERDOS DE REESTRUCTURACION"/>
    <x v="1"/>
    <x v="0"/>
    <d v="2004-03-03T00:00:00"/>
    <d v="2012-07-05T00:00:00"/>
    <d v="2004-11-03T00:00:00"/>
    <x v="7"/>
    <x v="13"/>
    <x v="7"/>
    <s v="EN EJECUCIÓN"/>
  </r>
  <r>
    <n v="800043489"/>
    <s v="MAQUINARIA INGENIERIA Y CONSTRUCCIONES S.A.EN ACUERDO DE REESTRI                                                         "/>
    <x v="6"/>
    <s v="BARRANQUILLA             "/>
    <s v="GRUPO DE CONTROL DE SOCIEDADES Y SEGUIMIENTO A ACUERDOS DE REESTRUCTURACION"/>
    <s v="DANIEL  MORENO VILLALBA"/>
    <s v="2003-04-006718"/>
    <n v="28"/>
    <n v="22612397"/>
    <n v="20070312"/>
    <d v="2003-12-31T00:00:00"/>
    <s v="F4530"/>
    <x v="0"/>
    <x v="0"/>
    <s v="SOLICITUD DEL DEUDOR"/>
    <s v="ACUERDOS DE REESTRUCTURACION"/>
    <x v="2"/>
    <x v="0"/>
    <d v="2004-04-05T00:00:00"/>
    <m/>
    <d v="2005-06-07T00:00:00"/>
    <x v="7"/>
    <x v="1"/>
    <x v="8"/>
    <s v="EN EJECUCIÓN"/>
  </r>
  <r>
    <n v="800043852"/>
    <s v="C.I CLASICOS DE LA ELITE LTDA . EN LIQUIDACION JUDICIAL"/>
    <x v="1"/>
    <s v="BOGOTA D.C.  "/>
    <s v="GRUPO DE ACUERDOS DE INSOLVENCIA EN EJECUCION"/>
    <s v="FRANCISCA JOSEFA TRIVIÑO PELAEZ"/>
    <s v="2005-01-159961"/>
    <n v="108"/>
    <n v="3376048"/>
    <n v="3073348"/>
    <d v="2005-08-15T00:00:00"/>
    <s v="D1810"/>
    <x v="4"/>
    <x v="0"/>
    <s v="SOLICITUD DEL DEUDOR"/>
    <s v="ACUERDOS DE REESTRUCTURACION"/>
    <x v="1"/>
    <x v="0"/>
    <d v="2005-10-31T00:00:00"/>
    <d v="2011-06-30T00:00:00"/>
    <d v="2006-07-24T00:00:00"/>
    <x v="3"/>
    <x v="3"/>
    <x v="4"/>
    <s v="EN EJECUCIÓN"/>
  </r>
  <r>
    <n v="800043993"/>
    <s v="FIBRATOLIMA S.A. EN LIQUIDACION OBLIGATORIA                                     "/>
    <x v="11"/>
    <s v="IBAGUE                   "/>
    <s v="GRUPO DE ACUERDOS DE INSOLVENCIA EN EJECUCION"/>
    <s v="ARANGO LONDOÑO GILBERTO                                                         "/>
    <s v="2002-01-030753"/>
    <n v="973"/>
    <n v="110947000"/>
    <n v="76575000"/>
    <d v="2002-02-28T00:00:00"/>
    <s v="D1710"/>
    <x v="4"/>
    <x v="0"/>
    <s v="SOLICITUD DEL DEUDOR"/>
    <s v="ACUERDOS DE REESTRUCTURACION"/>
    <x v="2"/>
    <x v="0"/>
    <d v="2002-04-18T00:00:00"/>
    <d v="2004-04-20T00:00:00"/>
    <d v="2003-06-20T00:00:00"/>
    <x v="6"/>
    <x v="7"/>
    <x v="5"/>
    <s v="EN EJECUCIÓN"/>
  </r>
  <r>
    <n v="800044133"/>
    <s v="INDUSTRIAS CABYNOR S.A. - EN LIQUIDACION OBLIGATORIA                            "/>
    <x v="2"/>
    <s v="CALI                     "/>
    <s v="GRUPO DE ACUERDOS DE INSOLVENCIA EN EJECUCION"/>
    <s v="RINCON ANGULO ALFREDO "/>
    <n v="999999"/>
    <n v="36"/>
    <n v="2856000"/>
    <n v="3396000"/>
    <d v="2000-08-31T00:00:00"/>
    <s v="G5011"/>
    <x v="3"/>
    <x v="0"/>
    <s v="SOLICITUD DEL DEUDOR"/>
    <s v="ACUERDOS DE REESTRUCTURACION"/>
    <x v="1"/>
    <x v="0"/>
    <d v="2000-12-01T00:00:00"/>
    <d v="2004-06-30T00:00:00"/>
    <d v="2002-05-28T00:00:00"/>
    <x v="0"/>
    <x v="7"/>
    <x v="3"/>
    <s v="EN EJECUCIÓN"/>
  </r>
  <r>
    <n v="800045051"/>
    <s v="DIAZGRANADOS LOZANO &amp; CIA LTDA                                                  "/>
    <x v="6"/>
    <s v="BARRANQUILLA             "/>
    <s v="GRUPO DE CONTROL DE SOCIEDADES Y SEGUIMIENTO A ACUERDOS DE REESTRUCTURACION"/>
    <s v="DANIEL  MORENO VILLALBA"/>
    <s v="2004-04-000323"/>
    <n v="3"/>
    <n v="2752"/>
    <n v="2624"/>
    <d v="2004-01-22T00:00:00"/>
    <s v="O9309"/>
    <x v="1"/>
    <x v="0"/>
    <s v="SOLICITUD DEL DEUDOR"/>
    <s v="ACUERDOS DE REESTRUCTURACION"/>
    <x v="4"/>
    <x v="0"/>
    <d v="2004-01-22T00:00:00"/>
    <m/>
    <d v="2004-10-04T00:00:00"/>
    <x v="7"/>
    <x v="1"/>
    <x v="7"/>
    <s v="EN EJECUCIÓN"/>
  </r>
  <r>
    <n v="800045236"/>
    <s v="TECNIGRES S.A                                                     "/>
    <x v="3"/>
    <s v="MANIZALES                "/>
    <s v="GRUPO DE ACUERDOS DE INSOLVENCIA EN EJECUCION"/>
    <s v="CASTRO ECHEVERRY EDUARDO                                                        "/>
    <n v="999999"/>
    <n v="67"/>
    <n v="5597000"/>
    <n v="1880000"/>
    <d v="2000-11-30T00:00:00"/>
    <s v="D2699"/>
    <x v="4"/>
    <x v="0"/>
    <s v="SOLICITUD DEL DEUDOR"/>
    <s v="ACUERDOS DE REESTRUCTURACION"/>
    <x v="2"/>
    <x v="0"/>
    <d v="2001-04-30T00:00:00"/>
    <d v="2013-06-12T00:00:00"/>
    <d v="2001-09-19T00:00:00"/>
    <x v="2"/>
    <x v="15"/>
    <x v="0"/>
    <s v="EN EJECUCIÓN"/>
  </r>
  <r>
    <n v="800045422"/>
    <s v="CONFECCIONES MAVERICK LTDA EN LIQUIDACION JUDICIAL"/>
    <x v="2"/>
    <s v="CALI                     "/>
    <s v="CALI"/>
    <s v="TEJADA ECHEVERRI JOSE ALBERTO                                                   "/>
    <s v="2006-03-017697"/>
    <n v="102"/>
    <n v="4369497"/>
    <n v="2852310"/>
    <d v="2006-09-30T00:00:00"/>
    <s v="D1810"/>
    <x v="4"/>
    <x v="0"/>
    <s v="SOLICITUD DEL DEUDOR"/>
    <s v="ACUERDOS DE REESTRUCTURACION"/>
    <x v="1"/>
    <x v="0"/>
    <d v="2007-06-26T00:00:00"/>
    <d v="2008-07-30T00:00:00"/>
    <d v="2008-02-07T00:00:00"/>
    <x v="1"/>
    <x v="11"/>
    <x v="1"/>
    <s v="EN EJECUCIÓN"/>
  </r>
  <r>
    <n v="800045720"/>
    <s v="FLOR GRES S.A. EN ACUERDO DE REESTRUCTURACION"/>
    <x v="1"/>
    <s v="BOGOTA D.C.  "/>
    <s v="GRUPO DE CONTROL DE SOCIEDADES Y SEGUIMIENTO A ACUERDOS DE REESTRUCTURACION"/>
    <s v="JAIME ENRIQUE PIÑEROS TEQUIA"/>
    <s v="2003-01-015165"/>
    <n v="43"/>
    <n v="1653071"/>
    <n v="2102038"/>
    <d v="2002-12-31T00:00:00"/>
    <s v="C1411     "/>
    <x v="7"/>
    <x v="0"/>
    <s v="SOLICITUD DEL DEUDOR"/>
    <s v="ACUERDOS DE REESTRUCTURACION"/>
    <x v="1"/>
    <x v="0"/>
    <d v="2003-04-04T00:00:00"/>
    <m/>
    <d v="2004-06-20T00:00:00"/>
    <x v="5"/>
    <x v="1"/>
    <x v="7"/>
    <s v="EN EJECUCIÓN"/>
  </r>
  <r>
    <n v="800047031"/>
    <s v="TABLEMAC S.A.                                                                   "/>
    <x v="0"/>
    <s v="MEDELLIN                 "/>
    <s v="GRUPO DE ACUERDOS DE INSOLVENCIA EN EJECUCION"/>
    <s v="ALVARO DE JESUS LONDOÑO RESTREPO"/>
    <n v="999999"/>
    <n v="48"/>
    <n v="119588000"/>
    <n v="73504000"/>
    <d v="2001-03-30T00:00:00"/>
    <s v="D2101"/>
    <x v="4"/>
    <x v="1"/>
    <s v="SOLICITUD DEL DEUDOR"/>
    <s v="ACUERDOS DE REESTRUCTURACION"/>
    <x v="2"/>
    <x v="5"/>
    <d v="2001-04-11T00:00:00"/>
    <d v="2008-02-13T00:00:00"/>
    <d v="2001-12-07T00:00:00"/>
    <x v="2"/>
    <x v="11"/>
    <x v="0"/>
    <s v="EN EJECUCIÓN"/>
  </r>
  <r>
    <n v="800048097"/>
    <s v="COKOSILK S.A. EN LIQUIDACION OBLIGATORIA                                        "/>
    <x v="12"/>
    <s v="PEREIRA                  "/>
    <s v="GRUPO DE ACUERDOS DE INSOLVENCIA EN EJECUCION"/>
    <s v="ALONSO  ACUÑA ARANGO"/>
    <n v="999999"/>
    <n v="28"/>
    <n v="9024000"/>
    <n v="7376000"/>
    <d v="2000-09-30T00:00:00"/>
    <s v="D1710"/>
    <x v="4"/>
    <x v="0"/>
    <m/>
    <s v="ACUERDOS DE REESTRUCTURACION"/>
    <x v="2"/>
    <x v="0"/>
    <d v="2000-11-21T00:00:00"/>
    <d v="2004-05-31T00:00:00"/>
    <d v="2001-07-13T00:00:00"/>
    <x v="0"/>
    <x v="7"/>
    <x v="0"/>
    <s v="EN EJECUCIÓN"/>
  </r>
  <r>
    <n v="800048913"/>
    <s v="AGRICOLA LA DESPENSA S A                                                        "/>
    <x v="1"/>
    <s v="BOGOTA D.C.  "/>
    <s v="GRUPO DE ACUERDOS DE INSOLVENCIA EN EJECUCION"/>
    <s v="KLING GOMEZ HELMUT "/>
    <n v="999999"/>
    <n v="0"/>
    <n v="1947000"/>
    <n v="1270000"/>
    <d v="2000-08-31T00:00:00"/>
    <s v="A0113"/>
    <x v="2"/>
    <x v="0"/>
    <m/>
    <s v="ACUERDOS DE REESTRUCTURACION"/>
    <x v="1"/>
    <x v="0"/>
    <d v="2000-11-21T00:00:00"/>
    <d v="2001-12-19T00:00:00"/>
    <m/>
    <x v="0"/>
    <x v="2"/>
    <x v="2"/>
    <s v="TERMINADOS"/>
  </r>
  <r>
    <n v="800049483"/>
    <s v="ASOCIACION MUNICIPAL DE JUNTAS DE ACCION COMUNAL DE TENJO                       "/>
    <x v="13"/>
    <s v="TENJO                    "/>
    <s v="GRUPO DE ACUERDOS DE INSOLVENCIA EN EJECUCION"/>
    <s v="TORRES FORERO ISMAEL ENRIQUE                                                    "/>
    <s v="2002-01-012996"/>
    <n v="8"/>
    <n v="485000"/>
    <n v="378000"/>
    <d v="2001-03-31T00:00:00"/>
    <s v="O9199"/>
    <x v="1"/>
    <x v="1"/>
    <s v="SOLICITUD DEL DEUDOR"/>
    <s v="ACUERDOS DE REESTRUCTURACION"/>
    <x v="0"/>
    <x v="2"/>
    <d v="2001-05-22T00:00:00"/>
    <d v="2006-05-22T00:00:00"/>
    <d v="2003-06-05T00:00:00"/>
    <x v="2"/>
    <x v="6"/>
    <x v="5"/>
    <s v="EN EJECUCIÓN"/>
  </r>
  <r>
    <n v="800049731"/>
    <s v="GREXCO PROGRAMADORES SOCIEDAD ANONIMA                                                  "/>
    <x v="1"/>
    <s v="BOGOTA D.C.  "/>
    <s v="GRUPO DE CONTROL DE SOCIEDADES Y SEGUIMIENTO A ACUERDOS DE REESTRUCTURACION"/>
    <m/>
    <s v="2005-01-005480"/>
    <n v="7"/>
    <n v="502000"/>
    <n v="355000"/>
    <d v="2004-11-30T00:00:00"/>
    <s v="K7220"/>
    <x v="1"/>
    <x v="1"/>
    <s v="SOLICITUD DEL DEUDOR"/>
    <s v="ACUERDOS DE REESTRUCTURACION"/>
    <x v="0"/>
    <x v="2"/>
    <d v="2005-01-06T00:00:00"/>
    <m/>
    <d v="2005-08-19T00:00:00"/>
    <x v="3"/>
    <x v="1"/>
    <x v="8"/>
    <s v="EN EJECUCIÓN"/>
  </r>
  <r>
    <n v="800049826"/>
    <s v="ALCALDIA DE LA CIUDAD GALERAS DEPARTAMENTO DE SUCRE"/>
    <x v="14"/>
    <s v="GALERAS                  "/>
    <s v="GRUPO DE CONTROL DE SOCIEDADES Y SEGUIMIENTO A ACUERDOS DE REESTRUCTURACION"/>
    <s v="LOZANO ESPITIA VICTOR MANUEL                                                    "/>
    <s v="2005-01-006954"/>
    <m/>
    <m/>
    <m/>
    <m/>
    <m/>
    <x v="5"/>
    <x v="1"/>
    <s v="SOLICITUD DEL DEUDOR"/>
    <s v="ACUERDOS DE REESTRUCTURACION"/>
    <x v="3"/>
    <x v="3"/>
    <d v="2004-07-12T00:00:00"/>
    <m/>
    <d v="2005-02-25T00:00:00"/>
    <x v="7"/>
    <x v="1"/>
    <x v="8"/>
    <s v="EN EJECUCIÓN"/>
  </r>
  <r>
    <n v="800049979"/>
    <s v="POSTES Y TUBOS DE NARIÑO LTDA EN LIQUIDACION OBLIGATORIA                        "/>
    <x v="15"/>
    <s v="PASTO                    "/>
    <s v="GRUPO DE ACUERDOS DE INSOLVENCIA EN EJECUCION"/>
    <s v="FIGUEROA MORA OSCAR ROBERTO                                                     "/>
    <n v="999999"/>
    <m/>
    <m/>
    <m/>
    <m/>
    <m/>
    <x v="6"/>
    <x v="1"/>
    <m/>
    <s v="ACUERDOS DE REESTRUCTURACION"/>
    <x v="5"/>
    <x v="2"/>
    <d v="2001-09-18T00:00:00"/>
    <d v="2002-02-13T00:00:00"/>
    <m/>
    <x v="2"/>
    <x v="10"/>
    <x v="2"/>
    <s v="TERMINADOS"/>
  </r>
  <r>
    <n v="800050881"/>
    <s v="CLINICA UNION SOMEDICA LTDA"/>
    <x v="8"/>
    <s v="MONTERIA                 "/>
    <s v="GRUPO DE CONTROL DE SOCIEDADES Y SEGUIMIENTO A ACUERDOS DE REESTRUCTURACION"/>
    <s v="CABALLERO ALEMAN AYDA LUZ DE LAS MERCEDES                                       "/>
    <s v="2002-01-136162"/>
    <n v="72"/>
    <n v="3524000"/>
    <n v="1798000"/>
    <d v="2002-08-31T00:00:00"/>
    <s v="N8512"/>
    <x v="1"/>
    <x v="1"/>
    <s v="SOLICITUD DEL DEUDOR"/>
    <s v="ACUERDOS DE REESTRUCTURACION"/>
    <x v="1"/>
    <x v="1"/>
    <d v="2002-10-04T00:00:00"/>
    <m/>
    <d v="2003-06-07T00:00:00"/>
    <x v="6"/>
    <x v="1"/>
    <x v="5"/>
    <s v="EN EJECUCIÓN"/>
  </r>
  <r>
    <n v="800051598"/>
    <s v="STILOS DECORACIONES LTDA EN ACUERDO DE REESTRUCTURACION"/>
    <x v="9"/>
    <s v="SANTA MARTA              "/>
    <s v="GRUPO DE CONTROL DE SOCIEDADES Y SEGUIMIENTO A ACUERDOS DE REESTRUCTURACION"/>
    <s v="ARTURO ANTONIO DACOSTA DURAN"/>
    <s v="2002-01-000733"/>
    <n v="52"/>
    <n v="896000"/>
    <n v="693000"/>
    <d v="2001-11-30T00:00:00"/>
    <s v="D3699"/>
    <x v="4"/>
    <x v="1"/>
    <s v="SOLICITUD DEL DEUDOR"/>
    <s v="ACUERDOS DE REESTRUCTURACION"/>
    <x v="0"/>
    <x v="2"/>
    <d v="2002-01-04T00:00:00"/>
    <m/>
    <d v="2002-09-03T00:00:00"/>
    <x v="6"/>
    <x v="1"/>
    <x v="3"/>
    <s v="EN EJECUCIÓN"/>
  </r>
  <r>
    <n v="800051721"/>
    <s v="CONSTRUCTORA CAÑAVERAL LTDA                                    "/>
    <x v="16"/>
    <s v="BUCARAMANGA              "/>
    <s v="BUCARAMANGA"/>
    <s v="CARLOS  GONZALEZ VARGAS"/>
    <n v="999999"/>
    <n v="10"/>
    <n v="11777454"/>
    <n v="6406709"/>
    <d v="2000-02-29T00:00:00"/>
    <s v="F4521"/>
    <x v="0"/>
    <x v="0"/>
    <s v="SOLICITUD DEL DEUDOR"/>
    <s v="ACUERDOS DE REESTRUCTURACION"/>
    <x v="2"/>
    <x v="0"/>
    <d v="2000-04-07T00:00:00"/>
    <d v="2007-07-02T00:00:00"/>
    <d v="2000-12-11T00:00:00"/>
    <x v="0"/>
    <x v="4"/>
    <x v="6"/>
    <s v="EN EJECUCIÓN"/>
  </r>
  <r>
    <n v="800052169"/>
    <s v="EDITORIAL AGUASCLARAS S A "/>
    <x v="11"/>
    <s v="IBAGUE                   "/>
    <s v="GRUPO DE ACUERDOS DE INSOLVENCIA EN EJECUCION"/>
    <s v="TOBAR VARGAS LUCIA MARCELA                                                      "/>
    <n v="999999"/>
    <n v="80"/>
    <n v="3563000"/>
    <n v="2829000"/>
    <d v="2000-07-31T00:00:00"/>
    <s v="K7430"/>
    <x v="1"/>
    <x v="0"/>
    <s v="SOLICITUD DEL DEUDOR"/>
    <s v="ACUERDOS DE REESTRUCTURACION"/>
    <x v="1"/>
    <x v="0"/>
    <d v="2000-10-11T00:00:00"/>
    <d v="2009-12-30T00:00:00"/>
    <d v="2001-06-01T00:00:00"/>
    <x v="0"/>
    <x v="0"/>
    <x v="0"/>
    <s v="EN EJECUCIÓN"/>
  </r>
  <r>
    <n v="800052453"/>
    <s v="ANTONIO JOSE CAMACHO VILLORIA Y CIA S EN C EN LIQUIDACION JUDICIAL"/>
    <x v="11"/>
    <s v="ESPINAL                  "/>
    <s v="GRUPO DE ACUERDOS DE INSOLVENCIA EN EJECUCION"/>
    <s v="HUMBERTO MONROY GALLEGO"/>
    <n v="999999"/>
    <n v="3"/>
    <n v="886000"/>
    <n v="220000"/>
    <d v="2000-02-02T00:00:00"/>
    <s v="A0114"/>
    <x v="2"/>
    <x v="1"/>
    <s v="SOLICITUD DEL DEUDOR"/>
    <s v="ACUERDOS DE REESTRUCTURACION"/>
    <x v="0"/>
    <x v="2"/>
    <d v="2000-02-03T00:00:00"/>
    <d v="2013-02-19T00:00:00"/>
    <d v="2000-11-14T00:00:00"/>
    <x v="0"/>
    <x v="15"/>
    <x v="6"/>
    <s v="EN EJECUCIÓN"/>
  </r>
  <r>
    <n v="800054106"/>
    <s v="DROGAS PHARMABARATAS S A.EN ACUERDO DE REESTRUCTURACIÓN."/>
    <x v="11"/>
    <s v="IBAGUE                   "/>
    <s v="GRUPO DE CONTROL DE SOCIEDADES Y SEGUIMIENTO A ACUERDOS DE REESTRUCTURACION"/>
    <s v="PLATA ULLOA ENRIQUE                                                             "/>
    <s v="2004-01-179094"/>
    <n v="476"/>
    <n v="26357748"/>
    <n v="19641508"/>
    <d v="2004-11-30T00:00:00"/>
    <s v="G5135"/>
    <x v="3"/>
    <x v="0"/>
    <s v="SOLICITUD DEL DEUDOR"/>
    <s v="ACUERDOS DE REESTRUCTURACION"/>
    <x v="2"/>
    <x v="0"/>
    <d v="2004-12-23T00:00:00"/>
    <m/>
    <d v="2005-12-29T00:00:00"/>
    <x v="7"/>
    <x v="1"/>
    <x v="8"/>
    <s v="EN EJECUCIÓN"/>
  </r>
  <r>
    <n v="800055063"/>
    <s v="GRUPO CONCALIDAD S.A.  EN LIQUIDACION OBLIGATORIA                                "/>
    <x v="11"/>
    <s v="IBAGUE                   "/>
    <s v="GRUPO DE ACUERDOS DE INSOLVENCIA EN EJECUCION"/>
    <s v="GASTELBONDO AMAYA ENRIQUE                                                       "/>
    <s v="2004-01-095818"/>
    <n v="16"/>
    <n v="2708368"/>
    <n v="3535411"/>
    <d v="2004-05-31T00:00:00"/>
    <s v="D1810"/>
    <x v="4"/>
    <x v="0"/>
    <s v="SOLICITUD DEL DEUDOR"/>
    <s v="ACUERDOS DE REESTRUCTURACION"/>
    <x v="1"/>
    <x v="0"/>
    <d v="2004-08-03T00:00:00"/>
    <d v="2007-06-13T00:00:00"/>
    <d v="2005-04-07T00:00:00"/>
    <x v="7"/>
    <x v="4"/>
    <x v="8"/>
    <s v="EN EJECUCIÓN"/>
  </r>
  <r>
    <n v="800055144"/>
    <s v="DISEÑOS BASICOS S.A. EN LIQUIDACION JUDICIAL"/>
    <x v="0"/>
    <s v="MEDELLIN                 "/>
    <s v="GRUPO DE ACUERDOS DE INSOLVENCIA EN EJECUCION"/>
    <s v="ZULUAGA GIRALDO MARCO AURELIO                                                   "/>
    <s v="2006-01-076387"/>
    <n v="9"/>
    <n v="3435789"/>
    <n v="1069134"/>
    <d v="2006-05-31T00:00:00"/>
    <s v="D1810"/>
    <x v="4"/>
    <x v="0"/>
    <s v="SOLICITUD DEL DEUDOR"/>
    <s v="ACUERDOS DE REESTRUCTURACION"/>
    <x v="1"/>
    <x v="0"/>
    <d v="2006-08-16T00:00:00"/>
    <d v="2008-12-12T00:00:00"/>
    <d v="2007-04-12T00:00:00"/>
    <x v="4"/>
    <x v="11"/>
    <x v="9"/>
    <s v="EN EJECUCIÓN"/>
  </r>
  <r>
    <n v="800055878"/>
    <s v="MULTIACRILICOS LIMITADA EN LIQUIDACION                                          "/>
    <x v="2"/>
    <s v="CALI                     "/>
    <s v="CALI"/>
    <s v="BECERRA NELSON HERNANDO                                                         "/>
    <n v="999999"/>
    <n v="7"/>
    <n v="102000"/>
    <n v="253000"/>
    <d v="1999-12-31T00:00:00"/>
    <s v="D2220"/>
    <x v="4"/>
    <x v="0"/>
    <m/>
    <s v="ACUERDOS DE REESTRUCTURACION"/>
    <x v="4"/>
    <x v="0"/>
    <d v="2000-03-28T00:00:00"/>
    <d v="2000-09-29T00:00:00"/>
    <m/>
    <x v="0"/>
    <x v="5"/>
    <x v="2"/>
    <s v="TERMINADOS"/>
  </r>
  <r>
    <n v="800055880"/>
    <s v="RAMON RIBAS R. CIA SOCIEDAD EN COMANDITA                                        "/>
    <x v="9"/>
    <s v="SANTA MARTA              "/>
    <s v="GRUPO DE CONTROL DE SOCIEDADES Y SEGUIMIENTO A ACUERDOS DE REESTRUCTURACION"/>
    <s v="ARTURO ANTONIO DACOSTA DURAN"/>
    <s v="2005-01-181313"/>
    <n v="25"/>
    <n v="835000"/>
    <n v="700000"/>
    <d v="2005-09-30T00:00:00"/>
    <s v="D2211"/>
    <x v="4"/>
    <x v="1"/>
    <s v="SOLICITUD DEL DEUDOR"/>
    <s v="ACUERDOS DE REESTRUCTURACION"/>
    <x v="0"/>
    <x v="2"/>
    <d v="2005-11-10T00:00:00"/>
    <m/>
    <d v="2006-07-07T00:00:00"/>
    <x v="3"/>
    <x v="1"/>
    <x v="4"/>
    <s v="EN EJECUCIÓN"/>
  </r>
  <r>
    <n v="800055899"/>
    <s v="SOCIEDAD DE LOS RIOS DELGADO Y CIA LTDA EN LIQUIDACION OBLIGATORIA              "/>
    <x v="15"/>
    <s v="PASTO                    "/>
    <s v="GRUPO DE ACUERDOS DE INSOLVENCIA EN EJECUCION"/>
    <s v="GUSTAVO   TRUJILLO BETANCOURT"/>
    <n v="999999"/>
    <n v="12"/>
    <n v="346000"/>
    <n v="594000"/>
    <d v="2000-12-31T00:00:00"/>
    <s v="G5052"/>
    <x v="3"/>
    <x v="1"/>
    <m/>
    <s v="ACUERDOS DE REESTRUCTURACION"/>
    <x v="0"/>
    <x v="2"/>
    <d v="2001-02-28T00:00:00"/>
    <d v="2001-12-19T00:00:00"/>
    <m/>
    <x v="2"/>
    <x v="2"/>
    <x v="2"/>
    <s v="TERMINADOS"/>
  </r>
  <r>
    <n v="800057096"/>
    <s v="PAÑOS FLANEL SUPRA LTDA "/>
    <x v="1"/>
    <s v="BOGOTA D.C.  "/>
    <s v="GRUPO DE ACUERDOS DE INSOLVENCIA EN EJECUCION"/>
    <s v="BOTERO BERNAL MARIA DEL PILAR "/>
    <s v="2002-01-110503"/>
    <n v="6"/>
    <n v="626000"/>
    <n v="451000"/>
    <d v="2002-08-31T00:00:00"/>
    <s v="G5232"/>
    <x v="3"/>
    <x v="0"/>
    <s v="SOLICITUD DEL DEUDOR"/>
    <s v="ACUERDOS DE REESTRUCTURACION"/>
    <x v="0"/>
    <x v="0"/>
    <d v="2002-10-16T00:00:00"/>
    <d v="2007-04-11T00:00:00"/>
    <d v="2003-06-17T00:00:00"/>
    <x v="6"/>
    <x v="4"/>
    <x v="5"/>
    <s v="EN EJECUCIÓN"/>
  </r>
  <r>
    <n v="800058406"/>
    <s v="HERCAMPO &amp; CIA LTDA.                                                            "/>
    <x v="1"/>
    <s v="BOGOTA D.C.  "/>
    <s v="GRUPO DE ACUERDOS DE INSOLVENCIA EN EJECUCION"/>
    <s v="ABELLA BRICEÑO JAIME ALBERTO                                                    "/>
    <s v="2004-01-047195"/>
    <n v="5"/>
    <n v="574015"/>
    <n v="723489"/>
    <d v="2004-02-29T00:00:00"/>
    <s v="G5030"/>
    <x v="3"/>
    <x v="0"/>
    <s v="SOLICITUD DEL DEUDOR"/>
    <s v="ACUERDOS DE REESTRUCTURACION"/>
    <x v="0"/>
    <x v="0"/>
    <d v="2004-05-21T00:00:00"/>
    <d v="2005-12-23T00:00:00"/>
    <d v="2005-01-28T00:00:00"/>
    <x v="7"/>
    <x v="12"/>
    <x v="8"/>
    <s v="EN EJECUCIÓN"/>
  </r>
  <r>
    <n v="800061313"/>
    <s v="ALCALDIA DE LA CIUDAD GUARANDA DEPARTAMENTO DE SUCRE"/>
    <x v="14"/>
    <s v="GUARANOA                 "/>
    <s v="GRUPO DE CONTROL DE SOCIEDADES Y SEGUIMIENTO A ACUERDOS DE REESTRUCTURACION"/>
    <s v="HERNANDEZ JARAMILLO ANDRES FERNANDO                                             "/>
    <s v="2004-01-065836"/>
    <m/>
    <m/>
    <m/>
    <m/>
    <m/>
    <x v="5"/>
    <x v="1"/>
    <s v="SOLICITUD DEL DEUDOR"/>
    <s v="ACUERDOS DE REESTRUCTURACION"/>
    <x v="3"/>
    <x v="3"/>
    <d v="2004-04-28T00:00:00"/>
    <m/>
    <d v="2004-11-25T00:00:00"/>
    <x v="7"/>
    <x v="1"/>
    <x v="7"/>
    <s v="EN EJECUCIÓN"/>
  </r>
  <r>
    <n v="800061935"/>
    <s v="ADHESIVOS Y RECUBRIMIENTOS DE OCCIDENTE LTDA EN LIQUIDACION OBLIGATORIA         "/>
    <x v="4"/>
    <s v="SANTANDER DE QUILICHAO   "/>
    <s v="GRUPO DE ACUERDOS DE INSOLVENCIA EN EJECUCION"/>
    <s v="VELASCO ANGULO CARLOS ENRIQUE                                                   "/>
    <n v="999999"/>
    <n v="12"/>
    <n v="1331000"/>
    <n v="1772000"/>
    <d v="2000-05-05T00:00:00"/>
    <s v="D2429"/>
    <x v="4"/>
    <x v="1"/>
    <m/>
    <s v="ACUERDOS DE REESTRUCTURACION"/>
    <x v="1"/>
    <x v="2"/>
    <d v="2000-05-05T00:00:00"/>
    <d v="2001-08-03T00:00:00"/>
    <m/>
    <x v="0"/>
    <x v="2"/>
    <x v="2"/>
    <s v="TERMINADOS"/>
  </r>
  <r>
    <n v="800064102"/>
    <s v="BONILLA GOMEZ E HIJOS Y CIA S EN C                                              "/>
    <x v="1"/>
    <s v="BOGOTA D.C.  "/>
    <s v="GRUPO DE ACUERDOS DE INSOLVENCIA EN EJECUCION"/>
    <s v="ALVAREZ VEJARANO CLAUDIA                                                        "/>
    <n v="999999"/>
    <n v="1"/>
    <n v="2103000"/>
    <n v="1909000"/>
    <d v="2000-05-31T00:00:00"/>
    <s v="D2529"/>
    <x v="4"/>
    <x v="0"/>
    <m/>
    <s v="ACUERDOS DE REESTRUCTURACION"/>
    <x v="1"/>
    <x v="0"/>
    <d v="2000-06-23T00:00:00"/>
    <d v="2001-02-09T00:00:00"/>
    <m/>
    <x v="0"/>
    <x v="2"/>
    <x v="2"/>
    <s v="TERMINADOS"/>
  </r>
  <r>
    <n v="800064889"/>
    <s v="EXPOTELAS Y COMPAÑIA LIMITADA EN LIQUIDACION OBLIGATORIA                        "/>
    <x v="5"/>
    <s v="CUCUTA                   "/>
    <s v="GRUPO DE ACUERDOS DE INSOLVENCIA EN EJECUCION"/>
    <s v="MARIO  NAVAS GRANADOS"/>
    <s v="2001-08-001803"/>
    <n v="19"/>
    <n v="5913152"/>
    <n v="3566115"/>
    <d v="2001-11-30T00:00:00"/>
    <s v="G5232"/>
    <x v="3"/>
    <x v="0"/>
    <s v="SOLICITUD DEL DEUDOR"/>
    <s v="ACUERDOS DE REESTRUCTURACION"/>
    <x v="2"/>
    <x v="0"/>
    <d v="2002-02-05T00:00:00"/>
    <d v="2003-10-16T00:00:00"/>
    <d v="2003-07-04T00:00:00"/>
    <x v="6"/>
    <x v="14"/>
    <x v="5"/>
    <s v="EN EJECUCIÓN"/>
  </r>
  <r>
    <n v="800065153"/>
    <s v="MASAL LIMITADA                                                                  "/>
    <x v="0"/>
    <s v="MEDELLIN                 "/>
    <s v="GRUPO DE CONTROL DE SOCIEDADES Y SEGUIMIENTO A ACUERDOS DE REESTRUCTURACION"/>
    <s v="ALVARO MAURICIO ISAZA UPEGUI"/>
    <s v="2004-01-135803"/>
    <n v="14"/>
    <n v="116242"/>
    <n v="227223"/>
    <d v="2004-08-31T00:00:00"/>
    <s v="G5229"/>
    <x v="3"/>
    <x v="0"/>
    <s v="SOLICITUD DEL DEUDOR"/>
    <s v="ACUERDOS DE REESTRUCTURACION"/>
    <x v="4"/>
    <x v="0"/>
    <d v="2004-10-25T00:00:00"/>
    <m/>
    <d v="2005-09-16T00:00:00"/>
    <x v="7"/>
    <x v="1"/>
    <x v="8"/>
    <s v="EN EJECUCIÓN"/>
  </r>
  <r>
    <n v="800065399"/>
    <s v="INVERSIONES JARMANI LIMITADA EN LIQUIDACION                                     "/>
    <x v="13"/>
    <s v="COGUA                    "/>
    <s v="GRUPO DE ACUERDOS DE INSOLVENCIA EN EJECUCION"/>
    <s v="VILLATE BONILLA EDUARDO                                                         "/>
    <n v="999999"/>
    <n v="25"/>
    <n v="2138000"/>
    <n v="910000"/>
    <d v="2000-10-31T00:00:00"/>
    <s v="C1411"/>
    <x v="7"/>
    <x v="1"/>
    <s v="SOLICITUD DEL DEUDOR"/>
    <s v="ACUERDOS DE REESTRUCTURACION"/>
    <x v="1"/>
    <x v="2"/>
    <d v="2001-02-19T00:00:00"/>
    <d v="2005-04-29T00:00:00"/>
    <d v="2001-10-24T00:00:00"/>
    <x v="2"/>
    <x v="12"/>
    <x v="0"/>
    <s v="EN EJECUCIÓN"/>
  </r>
  <r>
    <n v="800065435"/>
    <s v="EMPRESA DE SERVICIOS PUBLICOS DE MAGANGUE EN ACUERDO DE REESTRUCTURA                                       "/>
    <x v="7"/>
    <s v="MAGANGUE                 "/>
    <s v="GRUPO DE CONTROL DE SOCIEDADES Y SEGUIMIENTO A ACUERDOS DE REESTRUCTURACION"/>
    <s v="LLINAS ANGULO GUILLERMO "/>
    <s v="2001-01-123940"/>
    <n v="47"/>
    <n v="3247000"/>
    <n v="2225000"/>
    <d v="2001-05-30T00:00:00"/>
    <s v="E4100"/>
    <x v="1"/>
    <x v="1"/>
    <s v="SOLICITUD DEL DEUDOR"/>
    <s v="ACUERDOS DE REESTRUCTURACION"/>
    <x v="1"/>
    <x v="6"/>
    <d v="2001-06-12T00:00:00"/>
    <m/>
    <d v="2002-02-14T00:00:00"/>
    <x v="2"/>
    <x v="1"/>
    <x v="3"/>
    <s v="EN EJECUCIÓN"/>
  </r>
  <r>
    <n v="800067316"/>
    <s v="CLINICA OFTALMOLOGICA UNIGARRO LTDA. EN ACUERDO DE REESTRUCTURACIÓN                                           "/>
    <x v="15"/>
    <s v="PASTO                    "/>
    <s v="GRUPO DE CONTROL DE SOCIEDADES Y SEGUIMIENTO A ACUERDOS DE REESTRUCTURACION"/>
    <s v="ALVARO  ORDOÑEZ TERAN"/>
    <n v="999999"/>
    <n v="10"/>
    <n v="1753000"/>
    <n v="1355000"/>
    <d v="2000-02-28T00:00:00"/>
    <s v="N8512"/>
    <x v="1"/>
    <x v="1"/>
    <s v="SOLICITUD DEL DEUDOR"/>
    <s v="ACUERDOS DE REESTRUCTURACION"/>
    <x v="1"/>
    <x v="1"/>
    <d v="2000-05-15T00:00:00"/>
    <m/>
    <d v="2000-11-30T00:00:00"/>
    <x v="0"/>
    <x v="1"/>
    <x v="6"/>
    <s v="EN EJECUCIÓN"/>
  </r>
  <r>
    <n v="800069698"/>
    <s v="INVERSIONES MERCAFARMA Y COMPAÑIA LTDA. EN LIQUIDACION JUDICIAL"/>
    <x v="0"/>
    <s v="TURBO                    "/>
    <s v="GRUPO DE ACUERDOS DE INSOLVENCIA EN EJECUCION"/>
    <s v="DAVID  HUMBERTO  LÓPEZ OSPINA"/>
    <s v="2005-01-092362"/>
    <n v="30"/>
    <n v="1009000"/>
    <n v="1917000"/>
    <d v="2005-04-30T00:00:00"/>
    <s v="G5135"/>
    <x v="3"/>
    <x v="1"/>
    <s v="SOLICITUD DEL DEUDOR"/>
    <s v="ACUERDOS DE REESTRUCTURACION"/>
    <x v="0"/>
    <x v="2"/>
    <d v="2005-05-24T00:00:00"/>
    <d v="2011-09-21T00:00:00"/>
    <d v="2006-01-23T00:00:00"/>
    <x v="3"/>
    <x v="3"/>
    <x v="4"/>
    <s v="EN EJECUCIÓN"/>
  </r>
  <r>
    <n v="800069741"/>
    <s v="ASINTER INGENIEROS LTDA EN REESTRUCTURACION                                     "/>
    <x v="1"/>
    <s v="BOGOTA D.C.  "/>
    <s v="GRUPO DE CONTROL DE SOCIEDADES Y SEGUIMIENTO A ACUERDOS DE REESTRUCTURACION"/>
    <s v="ELSY ESPERANZA ESTEVEZ NUÑEZ"/>
    <s v="2003-01-203732"/>
    <n v="2"/>
    <n v="846603"/>
    <n v="851719"/>
    <d v="2003-11-30T00:00:00"/>
    <s v="K7421"/>
    <x v="1"/>
    <x v="0"/>
    <s v="SOLICITUD DEL DEUDOR"/>
    <s v="ACUERDOS DE REESTRUCTURACION"/>
    <x v="0"/>
    <x v="0"/>
    <d v="2004-02-11T00:00:00"/>
    <d v="2015-04-08T00:00:00"/>
    <d v="2004-10-08T00:00:00"/>
    <x v="7"/>
    <x v="16"/>
    <x v="7"/>
    <s v="EN EJECUCIÓN"/>
  </r>
  <r>
    <n v="800072137"/>
    <s v="HOLSAN CHEMICALS LTDA .                               "/>
    <x v="1"/>
    <s v="BOGOTA D.C.  "/>
    <s v="GRUPO DE ACUERDOS DE INSOLVENCIA EN EJECUCION"/>
    <s v="ALVARO  MONTAÑES ROMERO"/>
    <s v="2005-01-139473"/>
    <n v="40"/>
    <n v="2438520"/>
    <n v="2039325"/>
    <d v="2005-07-31T00:00:00"/>
    <s v="C1120"/>
    <x v="7"/>
    <x v="0"/>
    <s v="SOLICITUD DEL DEUDOR"/>
    <s v="ACUERDOS DE REESTRUCTURACION"/>
    <x v="1"/>
    <x v="0"/>
    <d v="2005-11-17T00:00:00"/>
    <d v="2013-04-10T00:00:00"/>
    <d v="2008-05-27T00:00:00"/>
    <x v="3"/>
    <x v="15"/>
    <x v="1"/>
    <s v="EN EJECUCIÓN"/>
  </r>
  <r>
    <n v="800072974"/>
    <s v="UNIDADES RESIDENCIALES MODERNAS S.A.                                "/>
    <x v="1"/>
    <s v="BOGOTA D.C.  "/>
    <s v="GRUPO DE ACUERDOS DE INSOLVENCIA EN EJECUCION"/>
    <s v="ERNESTO  BURGOS RAMÍREZ"/>
    <n v="999999"/>
    <n v="30"/>
    <n v="4879000"/>
    <n v="2254000"/>
    <d v="2000-05-31T00:00:00"/>
    <s v="H5511"/>
    <x v="1"/>
    <x v="0"/>
    <s v="SOLICITUD DEL DEUDOR"/>
    <s v="ACUERDOS DE REESTRUCTURACION"/>
    <x v="1"/>
    <x v="0"/>
    <d v="2000-08-04T00:00:00"/>
    <d v="2008-10-08T00:00:00"/>
    <d v="2001-06-22T00:00:00"/>
    <x v="0"/>
    <x v="11"/>
    <x v="0"/>
    <s v="EN EJECUCIÓN"/>
  </r>
  <r>
    <n v="800073379"/>
    <s v="HILOS  TRENZADOS S.A. - EN LIQUIDACION OBLIGATORIA.                             "/>
    <x v="0"/>
    <s v="MEDELLIN                 "/>
    <s v="GRUPO DE ACUERDOS DE INSOLVENCIA EN EJECUCION"/>
    <s v="PATRICIA LILIANA RODRIGUEZ HENAO"/>
    <s v="2003-01-092369"/>
    <n v="33"/>
    <n v="1396000"/>
    <n v="1209000"/>
    <d v="2003-02-28T00:00:00"/>
    <s v="D1710"/>
    <x v="4"/>
    <x v="1"/>
    <s v="SOLICITUD DEL DEUDOR"/>
    <s v="ACUERDOS DE REESTRUCTURACION"/>
    <x v="0"/>
    <x v="2"/>
    <d v="2003-03-31T00:00:00"/>
    <d v="2003-12-19T00:00:00"/>
    <m/>
    <x v="5"/>
    <x v="14"/>
    <x v="2"/>
    <s v="TERMINADOS"/>
  </r>
  <r>
    <n v="800073542"/>
    <s v="CAS ARROZ LIMITADA EN LIQUIDACION JUDICIAL"/>
    <x v="11"/>
    <s v="IBAGUE                   "/>
    <s v="GRUPO DE ACUERDOS DE INSOLVENCIA EN EJECUCION"/>
    <s v="PIEDAD CONSUELO FRANCO RIOS"/>
    <s v="2006-01-161718"/>
    <n v="12"/>
    <n v="679000"/>
    <n v="587000"/>
    <d v="2006-05-31T00:00:00"/>
    <s v="G5211"/>
    <x v="3"/>
    <x v="1"/>
    <s v="SOLICITUD DEL DEUDOR"/>
    <s v="ACUERDOS DE REESTRUCTURACION"/>
    <x v="0"/>
    <x v="2"/>
    <d v="2006-06-27T00:00:00"/>
    <d v="2012-11-07T00:00:00"/>
    <d v="2007-07-18T00:00:00"/>
    <x v="4"/>
    <x v="13"/>
    <x v="9"/>
    <s v="EN EJECUCIÓN"/>
  </r>
  <r>
    <n v="800074750"/>
    <s v="DERIVADOS QUIMICOS S.A.S.                                               "/>
    <x v="0"/>
    <s v="MEDELLIN                 "/>
    <s v="MEDELLIN"/>
    <s v="DAVID  HUMBERTO  LÓPEZ OSPINA"/>
    <s v="2002-02-000628"/>
    <n v="3"/>
    <n v="141037"/>
    <n v="133157"/>
    <d v="2001-12-31T00:00:00"/>
    <s v="G5219"/>
    <x v="3"/>
    <x v="0"/>
    <s v="SOLICITUD DEL DEUDOR"/>
    <s v="ACUERDOS DE REESTRUCTURACION"/>
    <x v="4"/>
    <x v="0"/>
    <d v="2002-03-22T00:00:00"/>
    <d v="2010-11-16T00:00:00"/>
    <d v="2002-11-15T00:00:00"/>
    <x v="6"/>
    <x v="8"/>
    <x v="3"/>
    <s v="EN EJECUCIÓN"/>
  </r>
  <r>
    <n v="800074933"/>
    <s v="HACIENDA LA GRANJA Y MUCHAL LIMITADA EN LIQUIDACION OBLIGATORIA                 "/>
    <x v="1"/>
    <s v="BOGOTA D.C.  "/>
    <s v="GRUPO DE ACUERDOS DE INSOLVENCIA EN EJECUCION"/>
    <s v="ZULETA JARAMILLO LUIS ALBERTO "/>
    <n v="999999"/>
    <n v="128"/>
    <n v="7060000"/>
    <n v="4839000"/>
    <d v="2001-08-30T00:00:00"/>
    <s v="A0117     "/>
    <x v="2"/>
    <x v="0"/>
    <s v="SOLICITUD DEL DEUDOR"/>
    <s v="ACUERDOS DE REESTRUCTURACION"/>
    <x v="2"/>
    <x v="0"/>
    <d v="2001-11-08T00:00:00"/>
    <d v="2002-07-23T00:00:00"/>
    <d v="2002-07-08T00:00:00"/>
    <x v="2"/>
    <x v="10"/>
    <x v="3"/>
    <s v="EN EJECUCIÓN"/>
  </r>
  <r>
    <n v="800075257"/>
    <s v="DISTRIBUIDORA DE ABARROTES ZAPATA HNOS LTDA EN RESTRUCTURACION                  "/>
    <x v="0"/>
    <s v="MEDELLIN                 "/>
    <s v="MEDELLIN"/>
    <s v="ECHEVERRI NARANJO SERGIO "/>
    <n v="999999"/>
    <n v="14"/>
    <n v="669854"/>
    <n v="1600789"/>
    <d v="2000-02-29T00:00:00"/>
    <s v="G5125"/>
    <x v="3"/>
    <x v="0"/>
    <m/>
    <s v="ACUERDOS DE REESTRUCTURACION"/>
    <x v="0"/>
    <x v="0"/>
    <d v="2000-06-22T00:00:00"/>
    <d v="2002-01-30T00:00:00"/>
    <d v="2001-01-22T00:00:00"/>
    <x v="0"/>
    <x v="10"/>
    <x v="0"/>
    <s v="EN EJECUCIÓN"/>
  </r>
  <r>
    <n v="800075337"/>
    <s v="SUELOS INGENIERIA LIMITADA.              "/>
    <x v="6"/>
    <s v="BARRANQUILLA             "/>
    <s v="BARRANQUILLA"/>
    <s v="RUMIE MEJIA ROBERTO JOSE                                                        "/>
    <n v="999999"/>
    <n v="6"/>
    <n v="467833"/>
    <n v="359567"/>
    <d v="2000-07-31T00:00:00"/>
    <s v="F4521"/>
    <x v="0"/>
    <x v="0"/>
    <s v="SOLICITUD DEL DEUDOR"/>
    <s v="ACUERDOS DE REESTRUCTURACION"/>
    <x v="0"/>
    <x v="0"/>
    <d v="2000-08-10T00:00:00"/>
    <d v="2009-07-28T00:00:00"/>
    <d v="2001-04-06T00:00:00"/>
    <x v="0"/>
    <x v="0"/>
    <x v="0"/>
    <s v="EN EJECUCIÓN"/>
  </r>
  <r>
    <n v="800076124"/>
    <s v="CARNES PROCESADAS FRIZZ LTDA. EN LIQUIDACION JUDICIAL"/>
    <x v="2"/>
    <s v="YUMBO                    "/>
    <s v="GRUPO DE ACUERDOS DE INSOLVENCIA EN EJECUCION"/>
    <s v="MUÑOZ DE COBO DORA LUZ                                                          "/>
    <s v="2007-03-010378"/>
    <m/>
    <m/>
    <m/>
    <m/>
    <m/>
    <x v="6"/>
    <x v="1"/>
    <s v="SOLICITUD DEL DEUDOR"/>
    <s v="ACUERDOS DE REESTRUCTURACION"/>
    <x v="5"/>
    <x v="2"/>
    <d v="2007-01-03T00:00:00"/>
    <d v="2009-03-10T00:00:00"/>
    <d v="2007-08-24T00:00:00"/>
    <x v="1"/>
    <x v="0"/>
    <x v="9"/>
    <s v="EN EJECUCIÓN"/>
  </r>
  <r>
    <n v="800076374"/>
    <s v="FIBRAS DEL SINU S.A.EN ACUERDOS DE REESTRUCTURACION                                                   "/>
    <x v="8"/>
    <s v="CIENAGA DE ORO           "/>
    <s v="GRUPO DE CONTROL DE SOCIEDADES Y SEGUIMIENTO A ACUERDOS DE REESTRUCTURACION"/>
    <s v="VERGARA NAVARRO GUSTAVO ADOLFO "/>
    <s v="2003-01-131543"/>
    <n v="43"/>
    <n v="26044253"/>
    <n v="16836246"/>
    <d v="2003-06-30T00:00:00"/>
    <s v="G5121"/>
    <x v="3"/>
    <x v="0"/>
    <s v="SOLICITUD DEL DEUDOR"/>
    <s v="ACUERDOS DE REESTRUCTURACION"/>
    <x v="2"/>
    <x v="0"/>
    <d v="2003-09-15T00:00:00"/>
    <m/>
    <d v="2003-12-26T00:00:00"/>
    <x v="5"/>
    <x v="1"/>
    <x v="5"/>
    <s v="EN EJECUCIÓN"/>
  </r>
  <r>
    <n v="800077668"/>
    <s v="HELIANDES S.A.  EN LIQUIDACION OBLIGATORIA                                                      "/>
    <x v="0"/>
    <s v="MEDELLIN                 "/>
    <s v="GRUPO DE ACUERDOS DE INSOLVENCIA EN EJECUCION"/>
    <s v="ALVARO MAURICIO ISAZA UPEGUI"/>
    <s v="2007-01-088217"/>
    <n v="0"/>
    <n v="29828000"/>
    <n v="22020000"/>
    <d v="2005-12-31T00:00:00"/>
    <s v="I6220"/>
    <x v="8"/>
    <x v="1"/>
    <s v="SOLICITUD DEL DEUDOR"/>
    <s v="ACUERDOS DE REESTRUCTURACION"/>
    <x v="2"/>
    <x v="7"/>
    <d v="2006-01-07T00:00:00"/>
    <d v="2007-06-26T00:00:00"/>
    <m/>
    <x v="4"/>
    <x v="4"/>
    <x v="2"/>
    <s v="TERMINADOS"/>
  </r>
  <r>
    <n v="800077694"/>
    <s v="MANJARES DE COLOMBIA S.A.                                                                       "/>
    <x v="1"/>
    <s v="BOGOTA D.C.  "/>
    <s v="GRUPO DE ACUERDOS DE INSOLVENCIA EN EJECUCION"/>
    <s v="ZULETA LLERAS DIEGO                                                             "/>
    <s v="2002-01-098257"/>
    <n v="9"/>
    <n v="118978"/>
    <n v="166016"/>
    <d v="2002-05-31T00:00:00"/>
    <s v="D1521"/>
    <x v="4"/>
    <x v="0"/>
    <s v="SOLICITUD DEL DEUDOR"/>
    <s v="ACUERDOS DE REESTRUCTURACION"/>
    <x v="4"/>
    <x v="0"/>
    <d v="2002-09-17T00:00:00"/>
    <d v="2008-12-01T00:00:00"/>
    <d v="2003-11-10T00:00:00"/>
    <x v="6"/>
    <x v="11"/>
    <x v="5"/>
    <s v="EN EJECUCIÓN"/>
  </r>
  <r>
    <n v="800078522"/>
    <s v="FABRICA DE CALZADO ROMULO LIMITADA.EN ACUERDO DE REESTRUCTURACION "/>
    <x v="2"/>
    <s v="CALI                     "/>
    <s v="GRUPO DE CONTROL DE SOCIEDADES Y SEGUIMIENTO A ACUERDOS DE REESTRUCTURACION"/>
    <s v="JORGE ENRIQUE GALVEZ VELASQUEZ"/>
    <s v="2003-01-179366"/>
    <n v="120"/>
    <n v="5939968"/>
    <n v="5283625"/>
    <d v="2003-09-30T00:00:00"/>
    <s v="D1921"/>
    <x v="4"/>
    <x v="0"/>
    <s v="SOLICITUD DEL DEUDOR"/>
    <s v="ACUERDOS DE REESTRUCTURACION"/>
    <x v="1"/>
    <x v="0"/>
    <d v="2003-11-28T00:00:00"/>
    <m/>
    <d v="2004-07-23T00:00:00"/>
    <x v="5"/>
    <x v="1"/>
    <x v="7"/>
    <s v="EN EJECUCIÓN"/>
  </r>
  <r>
    <n v="800078566"/>
    <s v="TROPICAL FAUNA LTDA EN EJECUCION DEL ACUERDO DE REESTRUCTURACION                "/>
    <x v="1"/>
    <s v="BOGOTA D.C.  "/>
    <s v="GRUPO DE CONTROL DE SOCIEDADES Y SEGUIMIENTO A ACUERDOS DE REESTRUCTURACION"/>
    <s v="GALINDO VANEGAS ANDRES AUGUSTO "/>
    <s v="2001-01-104556"/>
    <n v="6"/>
    <n v="3414291"/>
    <n v="2383325"/>
    <d v="2001-12-31T00:00:00"/>
    <s v="A0125"/>
    <x v="2"/>
    <x v="0"/>
    <s v="SOLICITUD DEL DEUDOR"/>
    <s v="ACUERDOS DE REESTRUCTURACION"/>
    <x v="1"/>
    <x v="0"/>
    <d v="2002-04-15T00:00:00"/>
    <m/>
    <d v="2002-12-04T00:00:00"/>
    <x v="6"/>
    <x v="1"/>
    <x v="3"/>
    <s v="EN EJECUCIÓN"/>
  </r>
  <r>
    <n v="800078680"/>
    <s v="PALATA LTDA                                                         "/>
    <x v="0"/>
    <s v="MEDELLIN                 "/>
    <s v="MEDELLIN"/>
    <s v="ALVAREZ ARIAS JORGE IVAN                                                        "/>
    <n v="999999"/>
    <n v="3"/>
    <n v="487259"/>
    <n v="442476"/>
    <d v="2000-06-30T00:00:00"/>
    <s v="O9213"/>
    <x v="1"/>
    <x v="0"/>
    <s v="SOLICITUD DEL DEUDOR"/>
    <s v="ACUERDOS DE REESTRUCTURACION"/>
    <x v="0"/>
    <x v="0"/>
    <d v="2000-10-12T00:00:00"/>
    <d v="2013-07-30T00:00:00"/>
    <d v="2001-05-30T00:00:00"/>
    <x v="0"/>
    <x v="15"/>
    <x v="0"/>
    <s v="EN EJECUCIÓN"/>
  </r>
  <r>
    <n v="800078684"/>
    <s v="MANATI S.A.  EN LIQUIDACION JUDICIAL"/>
    <x v="0"/>
    <s v="MEDELLIN                 "/>
    <s v="GRUPO DE ACUERDOS DE INSOLVENCIA EN EJECUCION"/>
    <s v="LUIS FERNANDO ALVARADO ORTIZ"/>
    <s v="2006-01-010110"/>
    <n v="307"/>
    <n v="41801018"/>
    <n v="23732574"/>
    <d v="2005-12-31T00:00:00"/>
    <s v="A0113"/>
    <x v="2"/>
    <x v="0"/>
    <s v="SOLICITUD DEL DEUDOR"/>
    <s v="ACUERDOS DE REESTRUCTURACION"/>
    <x v="2"/>
    <x v="0"/>
    <d v="2006-02-08T00:00:00"/>
    <d v="2013-04-23T00:00:00"/>
    <d v="2007-12-26T00:00:00"/>
    <x v="4"/>
    <x v="15"/>
    <x v="9"/>
    <s v="EN EJECUCIÓN"/>
  </r>
  <r>
    <n v="800080425"/>
    <s v="MAGNA FLOWERS S.A.  EN LIQUIDACION JUDICIAL"/>
    <x v="1"/>
    <s v="BOGOTA D.C.  "/>
    <s v="GRUPO DE ACUERDOS DE INSOLVENCIA EN EJECUCION"/>
    <s v="DURAN GONZALEZ LUZ ESPERANZA "/>
    <s v="2005-01-103092"/>
    <n v="87"/>
    <n v="5124383"/>
    <n v="3902239"/>
    <d v="2005-05-31T00:00:00"/>
    <s v="A0112"/>
    <x v="2"/>
    <x v="0"/>
    <s v="SOLICITUD DEL DEUDOR"/>
    <s v="ACUERDOS DE REESTRUCTURACION"/>
    <x v="1"/>
    <x v="0"/>
    <d v="2005-07-29T00:00:00"/>
    <d v="2010-12-02T00:00:00"/>
    <d v="2007-05-22T00:00:00"/>
    <x v="3"/>
    <x v="8"/>
    <x v="9"/>
    <s v="EN EJECUCIÓN"/>
  </r>
  <r>
    <n v="800080618"/>
    <s v="C I PROQUIMICOS S.A. EN LIQUIDACION OBLIGATORIA                                 "/>
    <x v="3"/>
    <s v="MANIZALES                "/>
    <s v="GRUPO DE ACUERDOS DE INSOLVENCIA EN EJECUCION"/>
    <s v="HURTADO MEJIA GUILLERMO ANTONIO                                                 "/>
    <s v="2002-05-001907"/>
    <n v="8"/>
    <n v="6632090"/>
    <n v="7042720"/>
    <d v="2002-03-31T00:00:00"/>
    <s v="G5153     "/>
    <x v="3"/>
    <x v="0"/>
    <s v="SOLICITUD DEL DEUDOR"/>
    <s v="ACUERDOS DE REESTRUCTURACION"/>
    <x v="2"/>
    <x v="0"/>
    <d v="2002-06-12T00:00:00"/>
    <d v="2003-02-20T00:00:00"/>
    <m/>
    <x v="6"/>
    <x v="14"/>
    <x v="2"/>
    <s v="TERMINADOS"/>
  </r>
  <r>
    <n v="800082518"/>
    <s v="MEDIFARMA LTDA. EN LIQUIDACION JUDICIAL"/>
    <x v="1"/>
    <s v="BOGOTA D.C.  "/>
    <s v="GRUPO DE ACUERDOS DE INSOLVENCIA EN EJECUCION"/>
    <s v="BARRERO BUITRAGO ALVARO                                                         "/>
    <s v="2007-01-117877"/>
    <n v="30"/>
    <n v="13810426"/>
    <n v="8999071"/>
    <d v="2007-04-30T00:00:00"/>
    <s v="G5136"/>
    <x v="3"/>
    <x v="0"/>
    <s v="SOLICITUD DEL DEUDOR"/>
    <s v="ACUERDOS DE REESTRUCTURACION"/>
    <x v="2"/>
    <x v="0"/>
    <d v="2007-06-26T00:00:00"/>
    <d v="2009-12-18T00:00:00"/>
    <d v="2008-11-12T00:00:00"/>
    <x v="1"/>
    <x v="0"/>
    <x v="1"/>
    <s v="EN EJECUCIÓN"/>
  </r>
  <r>
    <n v="800082760"/>
    <s v="COMERCIALIZADORA INTERNACIONAL TINTAS Y PINTURAS."/>
    <x v="0"/>
    <s v="ITAGUI                   "/>
    <s v="GRUPO DE ACUERDOS DE INSOLVENCIA EN EJECUCION"/>
    <s v="ARBELAEZ GOMEZ TULIO ENRIQUE                                                    "/>
    <n v="999999"/>
    <n v="56"/>
    <n v="2441000"/>
    <n v="1499000"/>
    <d v="2001-03-01T00:00:00"/>
    <s v="D2422"/>
    <x v="4"/>
    <x v="1"/>
    <s v="SOLICITUD DEL DEUDOR"/>
    <s v="ACUERDOS DE REESTRUCTURACION"/>
    <x v="1"/>
    <x v="2"/>
    <d v="2001-05-10T00:00:00"/>
    <d v="2009-09-07T00:00:00"/>
    <d v="2001-11-30T00:00:00"/>
    <x v="2"/>
    <x v="0"/>
    <x v="0"/>
    <s v="EN EJECUCIÓN"/>
  </r>
  <r>
    <n v="800084378"/>
    <s v="ALCALDIA DE LA CIUDAD GUAPI DEPARTAMENTO DE CAUCA"/>
    <x v="4"/>
    <s v="GUAPI                    "/>
    <s v="GRUPO DE ACUERDOS DE INSOLVENCIA EN EJECUCION"/>
    <s v="LEGUIZAMON CEPEDA LUIS MARTIN                                                   "/>
    <s v="2005-01-008863"/>
    <m/>
    <m/>
    <m/>
    <m/>
    <m/>
    <x v="5"/>
    <x v="1"/>
    <s v="SOLICITUD DEL DEUDOR"/>
    <s v="ACUERDOS DE REESTRUCTURACION"/>
    <x v="3"/>
    <x v="3"/>
    <d v="2004-06-30T00:00:00"/>
    <d v="2008-03-03T00:00:00"/>
    <m/>
    <x v="7"/>
    <x v="11"/>
    <x v="2"/>
    <s v="TERMINADOS"/>
  </r>
  <r>
    <n v="800084399"/>
    <s v="COMPANIA TALLER JOTAUTOS LIMITADA                                               "/>
    <x v="0"/>
    <s v="MEDELLIN                 "/>
    <s v="MEDELLIN"/>
    <s v="VARGAS CARDONA MARIA EUGENIA                                                    "/>
    <n v="999999"/>
    <n v="15"/>
    <n v="42255"/>
    <n v="198544"/>
    <d v="2000-07-31T00:00:00"/>
    <s v="D3420"/>
    <x v="4"/>
    <x v="0"/>
    <m/>
    <s v="ACUERDOS DE REESTRUCTURACION"/>
    <x v="4"/>
    <x v="0"/>
    <d v="2000-08-08T00:00:00"/>
    <d v="2000-09-18T00:00:00"/>
    <m/>
    <x v="0"/>
    <x v="5"/>
    <x v="2"/>
    <s v="TERMINADOS"/>
  </r>
  <r>
    <n v="800084864"/>
    <s v="GALERIA CANO S A EN ACUERDO DE REESTRUCTURACION"/>
    <x v="1"/>
    <s v="BOGOTA D.C.  "/>
    <s v="GRUPO DE CONTROL DE SOCIEDADES Y SEGUIMIENTO A ACUERDOS DE REESTRUCTURACION"/>
    <s v="ALARCON FRENCH GABRIEL "/>
    <n v="999999"/>
    <n v="63"/>
    <n v="8193000"/>
    <n v="5858000"/>
    <d v="2000-09-30T00:00:00"/>
    <s v="D3691"/>
    <x v="4"/>
    <x v="0"/>
    <s v="SOLICITUD DEL DEUDOR"/>
    <s v="ACUERDOS DE REESTRUCTURACION"/>
    <x v="2"/>
    <x v="0"/>
    <d v="2000-12-20T00:00:00"/>
    <m/>
    <d v="2001-12-28T00:00:00"/>
    <x v="0"/>
    <x v="1"/>
    <x v="0"/>
    <s v="EN EJECUCIÓN"/>
  </r>
  <r>
    <n v="800085186"/>
    <s v="CREACIONES PIA LIMITADA - EN LIQUIDACION JUDICIAL"/>
    <x v="3"/>
    <s v="MANIZALES                "/>
    <s v="MANIZALES"/>
    <s v="MEJIA ARANGO ALEJANDRO                                                          "/>
    <s v="2006-05-003503"/>
    <n v="17"/>
    <n v="729760"/>
    <n v="1044600"/>
    <d v="2006-06-30T00:00:00"/>
    <s v="D1810"/>
    <x v="4"/>
    <x v="0"/>
    <s v="SOLICITUD DEL DEUDOR"/>
    <s v="ACUERDOS DE REESTRUCTURACION"/>
    <x v="0"/>
    <x v="0"/>
    <d v="2006-09-19T00:00:00"/>
    <d v="2009-07-10T00:00:00"/>
    <d v="2007-05-18T00:00:00"/>
    <x v="4"/>
    <x v="0"/>
    <x v="9"/>
    <s v="EN EJECUCIÓN"/>
  </r>
  <r>
    <n v="800085513"/>
    <s v="TRANSPORTES MULTIGRANEL S.A. TMGRANEL  EN ACUERDO DE REESTRUCTURACI                                         "/>
    <x v="13"/>
    <s v="SOACHA                   "/>
    <s v="GRUPO DE CONTROL DE SOCIEDADES Y SEGUIMIENTO A ACUERDOS DE REESTRUCTURACION"/>
    <s v="AMANDA  JIMENEZ RODRIGUEZ"/>
    <s v="2008-01-043552"/>
    <n v="0"/>
    <n v="38865389"/>
    <n v="22661610"/>
    <d v="2007-05-31T00:00:00"/>
    <s v="I6042"/>
    <x v="8"/>
    <x v="1"/>
    <s v="SOLICITUD DEL DEUDOR"/>
    <s v="ACUERDOS DE REESTRUCTURACION"/>
    <x v="2"/>
    <x v="7"/>
    <d v="2007-06-22T00:00:00"/>
    <m/>
    <d v="2009-07-01T00:00:00"/>
    <x v="1"/>
    <x v="1"/>
    <x v="10"/>
    <s v="EN EJECUCIÓN"/>
  </r>
  <r>
    <n v="800089083"/>
    <s v="CENTRO MEDICO OFTALMOLOGICO RAFAEL BAHAMON AMAT RBA LTDA                         EN LIQUIDACION OBLIGATORIA"/>
    <x v="1"/>
    <s v="BOGOTA D.C.  "/>
    <s v="GRUPO DE ACUERDOS DE INSOLVENCIA EN EJECUCION"/>
    <s v="PEÑA ONZAGA CARLOS "/>
    <n v="999999"/>
    <n v="0"/>
    <n v="1764000"/>
    <n v="1658000"/>
    <d v="2001-07-31T00:00:00"/>
    <s v="N8512"/>
    <x v="1"/>
    <x v="1"/>
    <s v="SOLICITUD DEL DEUDOR"/>
    <s v="ACUERDOS DE REESTRUCTURACION"/>
    <x v="1"/>
    <x v="1"/>
    <d v="2001-10-01T00:00:00"/>
    <d v="2007-03-27T00:00:00"/>
    <d v="2002-12-16T00:00:00"/>
    <x v="2"/>
    <x v="4"/>
    <x v="3"/>
    <s v="EN EJECUCIÓN"/>
  </r>
  <r>
    <n v="800089513"/>
    <s v="ASES Y CIA S C S."/>
    <x v="2"/>
    <s v="CALI                     "/>
    <s v="CALI"/>
    <s v="GERMAN RICARDO ARIAS LESMES"/>
    <s v="2004-03-004849"/>
    <n v="3"/>
    <n v="1819175"/>
    <n v="912287"/>
    <d v="2004-05-31T00:00:00"/>
    <s v="K7499"/>
    <x v="1"/>
    <x v="0"/>
    <s v="SOLICITUD DEL DEUDOR"/>
    <s v="ACUERDOS DE REESTRUCTURACION"/>
    <x v="1"/>
    <x v="0"/>
    <d v="2004-10-05T00:00:00"/>
    <d v="2006-01-25T00:00:00"/>
    <d v="2005-12-28T00:00:00"/>
    <x v="7"/>
    <x v="6"/>
    <x v="8"/>
    <s v="EN EJECUCIÓN"/>
  </r>
  <r>
    <n v="800090536"/>
    <s v="ALCALDIA DE LA CIUDAD SABANALARGA DEPARTAMENTO DE ATLáNTICO"/>
    <x v="6"/>
    <s v="SABANALARGA              "/>
    <s v="GRUPO DE ACUERDOS DE INSOLVENCIA EN EJECUCION"/>
    <s v="LOMBANA CHICA ANDRES GIOVANNI                                                   "/>
    <s v="2005-01-006989"/>
    <m/>
    <m/>
    <m/>
    <m/>
    <m/>
    <x v="5"/>
    <x v="1"/>
    <s v="SOLICITUD DEL DEUDOR"/>
    <s v="ACUERDOS DE REESTRUCTURACION"/>
    <x v="3"/>
    <x v="3"/>
    <d v="2004-09-27T00:00:00"/>
    <d v="2005-09-01T00:00:00"/>
    <m/>
    <x v="7"/>
    <x v="12"/>
    <x v="2"/>
    <s v="TERMINADOS"/>
  </r>
  <r>
    <n v="800091105"/>
    <s v="COMPAÑIA DE SERVICIOS AGROPECUARIOS LIMITADA.EN ACUERDO DE REESTRUCTURACION"/>
    <x v="17"/>
    <s v="VILLAVICENCIO            "/>
    <s v="GRUPO DE CONTROL DE SOCIEDADES Y SEGUIMIENTO A ACUERDOS DE REESTRUCTURACION"/>
    <s v="URIBE HOLGUIN JUAN NICOLAS "/>
    <s v="2005-01-054619"/>
    <n v="38"/>
    <n v="20865431"/>
    <n v="17178648"/>
    <d v="2005-02-28T00:00:00"/>
    <s v="G5121"/>
    <x v="3"/>
    <x v="0"/>
    <s v="SOLICITUD DEL DEUDOR"/>
    <s v="ACUERDOS DE REESTRUCTURACION"/>
    <x v="2"/>
    <x v="0"/>
    <d v="2005-04-26T00:00:00"/>
    <m/>
    <d v="2005-12-27T00:00:00"/>
    <x v="3"/>
    <x v="1"/>
    <x v="8"/>
    <s v="EN EJECUCIÓN"/>
  </r>
  <r>
    <n v="800091354"/>
    <s v="ANTARES TECNOLOGIA LTDA EN LIQUIDACION OBLIGATORIA                              "/>
    <x v="4"/>
    <s v="POPAYAN                  "/>
    <s v="GRUPO DE ACUERDOS DE INSOLVENCIA EN EJECUCION"/>
    <s v="VELASCO ANGULO CARLOS ENRIQUE                                                   "/>
    <n v="999999"/>
    <n v="8"/>
    <n v="1195000"/>
    <n v="0"/>
    <d v="2000-11-30T00:00:00"/>
    <s v="D3000"/>
    <x v="4"/>
    <x v="1"/>
    <s v="SOLICITUD DEL DEUDOR"/>
    <s v="ACUERDOS DE REESTRUCTURACION"/>
    <x v="0"/>
    <x v="2"/>
    <d v="2000-12-20T00:00:00"/>
    <d v="2006-03-09T00:00:00"/>
    <d v="2002-05-22T00:00:00"/>
    <x v="0"/>
    <x v="6"/>
    <x v="3"/>
    <s v="EN EJECUCIÓN"/>
  </r>
  <r>
    <n v="800092788"/>
    <s v="ALCALDIA DE LA CIUDAD EL MOLINO DEPARTAMENTO DE LA GUAJIRA"/>
    <x v="18"/>
    <s v="EL MOLINO"/>
    <s v="GRUPO DE CONTROL DE SOCIEDADES Y SEGUIMIENTO A ACUERDOS DE REESTRUCTURACION"/>
    <s v="PEREZ LIMAS LEYI ANDREA                                                         "/>
    <s v="2006-01-166436"/>
    <m/>
    <m/>
    <m/>
    <m/>
    <m/>
    <x v="5"/>
    <x v="1"/>
    <s v="SOLICITUD DEL DEUDOR"/>
    <s v="ACUERDOS DE REESTRUCTURACION"/>
    <x v="3"/>
    <x v="3"/>
    <d v="2006-08-02T00:00:00"/>
    <m/>
    <d v="2007-03-03T00:00:00"/>
    <x v="4"/>
    <x v="1"/>
    <x v="9"/>
    <s v="EN EJECUCIÓN"/>
  </r>
  <r>
    <n v="800092878"/>
    <s v="COMPAÑIA UNIVERSAL DE EMPAQUES LIMITADA UNESA  EN LIQUIDACION JUDICIAL"/>
    <x v="1"/>
    <s v="BOGOTA D.C.  "/>
    <s v="GRUPO DE ACUERDOS DE INSOLVENCIA EN EJECUCION"/>
    <s v="TORRES FORERO ISMAEL ENRIQUE                                                    "/>
    <s v="2004-01-094536"/>
    <n v="25"/>
    <n v="1404711"/>
    <n v="1191477"/>
    <d v="2004-05-31T00:00:00"/>
    <s v="G5190"/>
    <x v="3"/>
    <x v="0"/>
    <s v="SOLICITUD DEL DEUDOR"/>
    <s v="ACUERDOS DE REESTRUCTURACION"/>
    <x v="0"/>
    <x v="0"/>
    <d v="2004-08-03T00:00:00"/>
    <d v="2010-07-16T00:00:00"/>
    <d v="2005-04-04T00:00:00"/>
    <x v="7"/>
    <x v="8"/>
    <x v="8"/>
    <s v="EN EJECUCIÓN"/>
  </r>
  <r>
    <n v="800093547"/>
    <s v="AST SIA S.A. SOCIEDAD DE INTERMEDIACION ADUANERA . EN LIQUIDACION JUDICIAL"/>
    <x v="1"/>
    <s v="BOGOTA D.C.  "/>
    <s v="GRUPO DE ACUERDOS DE INSOLVENCIA EN EJECUCION"/>
    <s v="RAFAEL ANTONIO SANTAMARIA URIBE"/>
    <s v="2007-01-111908"/>
    <n v="74"/>
    <n v="2807478"/>
    <n v="2364419"/>
    <d v="2007-04-30T00:00:00"/>
    <s v="I6390"/>
    <x v="1"/>
    <x v="0"/>
    <s v="SOLICITUD DEL DEUDOR"/>
    <s v="ACUERDOS DE REESTRUCTURACION"/>
    <x v="1"/>
    <x v="0"/>
    <d v="2007-06-26T00:00:00"/>
    <d v="2009-02-18T00:00:00"/>
    <m/>
    <x v="1"/>
    <x v="0"/>
    <x v="2"/>
    <s v="TERMINADOS"/>
  </r>
  <r>
    <n v="800094067"/>
    <s v="DEPARTAMENTO DEL VICHADA                                                        "/>
    <x v="19"/>
    <s v="PUERTO CARRENO           "/>
    <s v="GRUPO DE ACUERDOS DE INSOLVENCIA EN EJECUCION"/>
    <s v="CARLOS ALFONSO ARAUJO CASTRO"/>
    <s v="2003-01-133414"/>
    <m/>
    <m/>
    <m/>
    <m/>
    <m/>
    <x v="5"/>
    <x v="1"/>
    <s v="SOLICITUD DEL DEUDOR"/>
    <s v="ACUERDOS DE REESTRUCTURACION"/>
    <x v="3"/>
    <x v="3"/>
    <d v="2003-06-11T00:00:00"/>
    <d v="2007-10-17T00:00:00"/>
    <d v="2004-02-04T00:00:00"/>
    <x v="5"/>
    <x v="4"/>
    <x v="7"/>
    <s v="EN EJECUCIÓN"/>
  </r>
  <r>
    <n v="800094164"/>
    <s v="DEPARTAMENTO DEL PUTUMAYO                                                       "/>
    <x v="20"/>
    <s v="MOCOA                    "/>
    <s v="GRUPO DE CONTROL DE SOCIEDADES Y SEGUIMIENTO A ACUERDOS DE REESTRUCTURACION"/>
    <m/>
    <s v="2010-01-159023"/>
    <m/>
    <m/>
    <m/>
    <m/>
    <m/>
    <x v="5"/>
    <x v="1"/>
    <s v="SOLICITUD DEL DEUDOR"/>
    <s v="ACUERDOS DE REESTRUCTURACION"/>
    <x v="3"/>
    <x v="3"/>
    <d v="2009-10-08T00:00:00"/>
    <m/>
    <d v="2010-06-05T00:00:00"/>
    <x v="8"/>
    <x v="1"/>
    <x v="11"/>
    <s v="EN EJECUCIÓN"/>
  </r>
  <r>
    <n v="800094605"/>
    <s v="INDUSTRIAS CELCO DEL NORTE S.A.S. "/>
    <x v="5"/>
    <s v="CUCUTA                   "/>
    <s v="CUCUTA"/>
    <s v="MARIO  NAVAS GRANADOS"/>
    <s v="2003-08-001852"/>
    <n v="21"/>
    <n v="1762394"/>
    <n v="1236158"/>
    <d v="2003-04-30T00:00:00"/>
    <s v="D3614"/>
    <x v="4"/>
    <x v="0"/>
    <s v="SOLICITUD DEL DEUDOR"/>
    <s v="ACUERDOS DE REESTRUCTURACION"/>
    <x v="1"/>
    <x v="0"/>
    <d v="2003-06-24T00:00:00"/>
    <d v="2014-02-05T00:00:00"/>
    <d v="2004-02-22T00:00:00"/>
    <x v="5"/>
    <x v="9"/>
    <x v="7"/>
    <s v="EN EJECUCIÓN"/>
  </r>
  <r>
    <n v="800095384"/>
    <s v="FLORES Y SERVICIOS CI. SA. EN REESTRUCTURACION                                  "/>
    <x v="1"/>
    <s v="BOGOTA D.C.  "/>
    <s v="GRUPO DE CONTROL DE SOCIEDADES Y SEGUIMIENTO A ACUERDOS DE REESTRUCTURACION"/>
    <s v="ANDUCKIA GUTIERREZ ALVARO ANTONIO                                               "/>
    <n v="999999"/>
    <n v="59"/>
    <n v="1403000"/>
    <n v="1323000"/>
    <d v="2001-09-30T00:00:00"/>
    <s v="G5123"/>
    <x v="3"/>
    <x v="0"/>
    <s v="SOLICITUD DEL DEUDOR"/>
    <s v="ACUERDOS DE REESTRUCTURACION"/>
    <x v="0"/>
    <x v="0"/>
    <d v="2001-11-22T00:00:00"/>
    <m/>
    <d v="2002-07-10T00:00:00"/>
    <x v="2"/>
    <x v="1"/>
    <x v="3"/>
    <s v="EN EJECUCIÓN"/>
  </r>
  <r>
    <n v="800095599"/>
    <s v="ALCALDIA DE LA CIUDAD NóVITA DEPARTAMENTO DE CHOCó"/>
    <x v="21"/>
    <s v="MEDIO SAN JUAN"/>
    <s v="GRUPO DE CONTROL DE SOCIEDADES Y SEGUIMIENTO A ACUERDOS DE REESTRUCTURACION"/>
    <s v="VILLAMIL LOPEZ ESMERALDA                                                        "/>
    <n v="999999"/>
    <m/>
    <m/>
    <m/>
    <m/>
    <m/>
    <x v="5"/>
    <x v="1"/>
    <s v="SOLICITUD DEL DEUDOR"/>
    <s v="ACUERDOS DE REESTRUCTURACION"/>
    <x v="3"/>
    <x v="3"/>
    <d v="2001-09-11T00:00:00"/>
    <m/>
    <d v="2002-05-31T00:00:00"/>
    <x v="2"/>
    <x v="1"/>
    <x v="3"/>
    <s v="EN EJECUCIÓN"/>
  </r>
  <r>
    <n v="800095734"/>
    <s v="ALCALDIA DE LA CIUDAD BELéN DE LOS ANDAQUíES DEPARTAMENTO DE CAQUETá"/>
    <x v="22"/>
    <s v="BELEN DE LOS ANDAQUIES   "/>
    <s v="GRUPO DE ACUERDOS DE INSOLVENCIA EN EJECUCION"/>
    <s v="HARBY LASSO NAVIA"/>
    <n v="999999"/>
    <n v="0"/>
    <n v="0"/>
    <n v="0"/>
    <d v="1999-12-31T00:00:00"/>
    <s v="L7512"/>
    <x v="5"/>
    <x v="1"/>
    <s v="SOLICITUD DEL DEUDOR"/>
    <s v="ACUERDOS DE REESTRUCTURACION"/>
    <x v="3"/>
    <x v="3"/>
    <d v="2001-05-08T00:00:00"/>
    <d v="2006-11-03T00:00:00"/>
    <d v="2002-01-11T00:00:00"/>
    <x v="2"/>
    <x v="6"/>
    <x v="3"/>
    <s v="EN EJECUCIÓN"/>
  </r>
  <r>
    <n v="800095935"/>
    <s v="GENTE IDONEA S A EN LIQUIDACION OBLIGATORIA                                     "/>
    <x v="1"/>
    <s v="BOGOTA D.C.  "/>
    <s v="GRUPO DE ACUERDOS DE INSOLVENCIA EN EJECUCION"/>
    <s v="CUBIDES GONZALEZ ALBERTO "/>
    <s v="2005-01-116484"/>
    <n v="722"/>
    <n v="2090000"/>
    <n v="2599000"/>
    <d v="2005-05-31T00:00:00"/>
    <s v="K7491"/>
    <x v="1"/>
    <x v="1"/>
    <s v="SOLICITUD DEL DEUDOR"/>
    <s v="ACUERDOS DE REESTRUCTURACION"/>
    <x v="1"/>
    <x v="2"/>
    <d v="2005-07-13T00:00:00"/>
    <d v="2006-03-30T00:00:00"/>
    <m/>
    <x v="3"/>
    <x v="6"/>
    <x v="2"/>
    <s v="TERMINADOS"/>
  </r>
  <r>
    <n v="800096271"/>
    <s v="CENTRAL DE ABASTOS DEL SUR S.A. SURABASTOS  S.A. EN LIQUIDACION OBLIGATORIA     "/>
    <x v="23"/>
    <s v="NEIVA                    "/>
    <s v="GRUPO DE ACUERDOS DE INSOLVENCIA EN EJECUCION"/>
    <s v="URREA BELTRAN RODRIGO ANTONIO                                                   "/>
    <s v="2001-01-127831"/>
    <n v="3"/>
    <n v="9351000"/>
    <n v="2045000"/>
    <d v="2001-11-30T00:00:00"/>
    <s v="F4522"/>
    <x v="0"/>
    <x v="0"/>
    <s v="SOLICITUD DEL DEUDOR"/>
    <s v="ACUERDOS DE REESTRUCTURACION"/>
    <x v="2"/>
    <x v="0"/>
    <d v="2002-02-14T00:00:00"/>
    <d v="2004-05-17T00:00:00"/>
    <d v="2002-10-21T00:00:00"/>
    <x v="6"/>
    <x v="7"/>
    <x v="3"/>
    <s v="EN EJECUCIÓN"/>
  </r>
  <r>
    <n v="800096558"/>
    <s v="ALCALDIA DE LA CIUDAD AGUSTíN CODAZZI DEPARTAMENTO DE CESAR"/>
    <x v="24"/>
    <s v="AGUSTIN CODAZZI          "/>
    <s v="GRUPO DE CONTROL DE SOCIEDADES Y SEGUIMIENTO A ACUERDOS DE REESTRUCTURACION"/>
    <s v="TORRES SALAZAR FERNANDO ALBERTO                                                 "/>
    <s v="2005-01-172276"/>
    <m/>
    <m/>
    <m/>
    <m/>
    <m/>
    <x v="5"/>
    <x v="1"/>
    <s v="SOLICITUD DEL DEUDOR"/>
    <s v="ACUERDOS DE REESTRUCTURACION"/>
    <x v="3"/>
    <x v="3"/>
    <d v="2005-09-28T00:00:00"/>
    <m/>
    <d v="2006-05-18T00:00:00"/>
    <x v="3"/>
    <x v="1"/>
    <x v="4"/>
    <s v="EN EJECUCIÓN"/>
  </r>
  <r>
    <n v="800096576"/>
    <s v="ALCALDIA DE LA CIUDAD BECERRIL DEPARTAMENTO DE CESAR"/>
    <x v="24"/>
    <s v="BECERRIL                 "/>
    <s v="GRUPO DE ACUERDOS DE INSOLVENCIA EN EJECUCION"/>
    <s v="COLLAZOS RODRIGUEZ RUBY ESNEIDER                                                "/>
    <s v="2002-01-062128"/>
    <m/>
    <m/>
    <m/>
    <m/>
    <m/>
    <x v="5"/>
    <x v="1"/>
    <s v="SOLICITUD DEL ACREEDOR"/>
    <s v="ACUERDOS DE REESTRUCTURACION"/>
    <x v="3"/>
    <x v="3"/>
    <d v="2001-12-14T00:00:00"/>
    <d v="2006-12-20T00:00:00"/>
    <d v="2002-07-18T00:00:00"/>
    <x v="2"/>
    <x v="6"/>
    <x v="3"/>
    <s v="EN EJECUCIÓN"/>
  </r>
  <r>
    <n v="800096605"/>
    <s v="ALCALDIA DE LA CIUDAD LA PAZ ROBLES DEPARTAMENTO DE CESAR"/>
    <x v="24"/>
    <s v="LA PAZ (ROBLES)          "/>
    <s v="GRUPO DE ACUERDOS DE INSOLVENCIA EN EJECUCION"/>
    <s v="BLANDON BERMUDEZ ELIZABETH                                                      "/>
    <s v="2002-01-044234"/>
    <m/>
    <m/>
    <m/>
    <m/>
    <m/>
    <x v="5"/>
    <x v="1"/>
    <s v="SOLICITUD DEL DEUDOR"/>
    <s v="ACUERDOS DE REESTRUCTURACION"/>
    <x v="3"/>
    <x v="3"/>
    <d v="2002-02-04T00:00:00"/>
    <d v="2009-11-06T00:00:00"/>
    <d v="2002-08-14T00:00:00"/>
    <x v="6"/>
    <x v="0"/>
    <x v="3"/>
    <s v="EN EJECUCIÓN"/>
  </r>
  <r>
    <n v="800096734"/>
    <s v="ALCALDIA DE LA CIUDAD MONTERíA DEPARTAMENTO DE CóRDOBA"/>
    <x v="8"/>
    <s v="MONTERIA                 "/>
    <s v="GRUPO DE CONTROL DE SOCIEDADES Y SEGUIMIENTO A ACUERDOS DE REESTRUCTURACION"/>
    <s v="RUEDA MUÑOZ YOLANDA                                                             "/>
    <s v="2003-01-078176"/>
    <m/>
    <m/>
    <m/>
    <m/>
    <m/>
    <x v="5"/>
    <x v="1"/>
    <s v="SOLICITUD DEL DEUDOR"/>
    <s v="ACUERDOS DE REESTRUCTURACION"/>
    <x v="3"/>
    <x v="3"/>
    <d v="2003-01-30T00:00:00"/>
    <m/>
    <d v="2004-07-29T00:00:00"/>
    <x v="5"/>
    <x v="1"/>
    <x v="7"/>
    <s v="EN EJECUCIÓN"/>
  </r>
  <r>
    <n v="800096737"/>
    <s v="ALCALDIA DE LA CIUDAD AYAPEL DEPARTAMENTO DE CóRDOBA"/>
    <x v="8"/>
    <s v="AYAPEL                   "/>
    <s v="GRUPO DE CONTROL DE SOCIEDADES Y SEGUIMIENTO A ACUERDOS DE REESTRUCTURACION"/>
    <m/>
    <s v="2010-01-011875"/>
    <m/>
    <m/>
    <m/>
    <m/>
    <m/>
    <x v="5"/>
    <x v="1"/>
    <s v="SOLICITUD DEL DEUDOR"/>
    <s v="ACUERDOS DE REESTRUCTURACION"/>
    <x v="3"/>
    <x v="3"/>
    <d v="2009-05-29T00:00:00"/>
    <m/>
    <d v="2009-11-26T00:00:00"/>
    <x v="8"/>
    <x v="1"/>
    <x v="10"/>
    <s v="EN EJECUCIÓN"/>
  </r>
  <r>
    <n v="800096744"/>
    <s v="ALCALDIA DE LA CIUDAD CERETé DEPARTAMENTO DE CóRDOBA"/>
    <x v="8"/>
    <s v="CERETE                   "/>
    <s v="GRUPO DE CONTROL DE SOCIEDADES Y SEGUIMIENTO A ACUERDOS DE REESTRUCTURACION"/>
    <s v="TORRES SALAZAR FERNANDO ALBERTO                                                 "/>
    <s v="2005-01-006961"/>
    <m/>
    <m/>
    <m/>
    <m/>
    <m/>
    <x v="5"/>
    <x v="1"/>
    <s v="SOLICITUD DEL DEUDOR"/>
    <s v="ACUERDOS DE REESTRUCTURACION"/>
    <x v="3"/>
    <x v="3"/>
    <d v="2004-07-30T00:00:00"/>
    <m/>
    <d v="2005-03-31T00:00:00"/>
    <x v="7"/>
    <x v="1"/>
    <x v="8"/>
    <s v="EN EJECUCIÓN"/>
  </r>
  <r>
    <n v="800098306"/>
    <s v="LA SUSANA DE COLOMBIA LTDA EN LIQUIDACION JUDICIAL"/>
    <x v="4"/>
    <s v="POPAYAN                  "/>
    <s v="GRUPO DE ACUERDOS DE INSOLVENCIA EN EJECUCION"/>
    <s v="SANCHEZ ASTUDILLO JOSE RODRIGO                                                  "/>
    <s v="2004-01-140840"/>
    <n v="2"/>
    <n v="2614000"/>
    <n v="1757000"/>
    <d v="2003-09-30T00:00:00"/>
    <s v="A0130"/>
    <x v="2"/>
    <x v="1"/>
    <s v="SOLICITUD DEL DEUDOR"/>
    <s v="ACUERDOS DE REESTRUCTURACION"/>
    <x v="1"/>
    <x v="2"/>
    <d v="2003-10-09T00:00:00"/>
    <d v="2004-09-21T00:00:00"/>
    <m/>
    <x v="5"/>
    <x v="7"/>
    <x v="2"/>
    <s v="TERMINADOS"/>
  </r>
  <r>
    <n v="800098477"/>
    <s v="POLYCOM S A EN LIQUIDACION OBLIGATORIA                                          "/>
    <x v="1"/>
    <s v="BOGOTA D.C.  "/>
    <s v="GRUPO DE ACUERDOS DE INSOLVENCIA EN EJECUCION"/>
    <s v="ALVARO  ORDOÑEZ TERAN"/>
    <n v="999999"/>
    <n v="26"/>
    <n v="5738000"/>
    <n v="5690000"/>
    <d v="2001-09-30T00:00:00"/>
    <s v="G5169"/>
    <x v="3"/>
    <x v="0"/>
    <s v="SOLICITUD DEL DEUDOR"/>
    <s v="ACUERDOS DE REESTRUCTURACION"/>
    <x v="2"/>
    <x v="0"/>
    <d v="2001-11-08T00:00:00"/>
    <d v="2002-08-12T00:00:00"/>
    <m/>
    <x v="2"/>
    <x v="10"/>
    <x v="2"/>
    <s v="TERMINADOS"/>
  </r>
  <r>
    <n v="800098495"/>
    <s v="INGENIERIA DE MANEJO DE MATERIALES LIMITADA EN LIQUIDACION OBLIGATORIA          "/>
    <x v="0"/>
    <s v="MEDELLIN                 "/>
    <s v="MEDELLIN"/>
    <s v="ALVAREZ ARIAS JORGE IVAN                                                        "/>
    <n v="999999"/>
    <n v="13"/>
    <n v="352848"/>
    <n v="226073"/>
    <d v="2000-07-31T00:00:00"/>
    <s v="F4530"/>
    <x v="0"/>
    <x v="0"/>
    <m/>
    <s v="ACUERDOS DE REESTRUCTURACION"/>
    <x v="0"/>
    <x v="0"/>
    <d v="2000-10-12T00:00:00"/>
    <d v="2001-06-05T00:00:00"/>
    <m/>
    <x v="0"/>
    <x v="2"/>
    <x v="2"/>
    <s v="TERMINADOS"/>
  </r>
  <r>
    <n v="800098867"/>
    <s v="MADERAS SAN JUAN LTDA "/>
    <x v="0"/>
    <s v="SANTA ROSA DE OSOS       "/>
    <s v="GRUPO DE ACUERDOS DE INSOLVENCIA EN EJECUCION"/>
    <s v="PATRICIA LILIANA RODRIGUEZ HENAO"/>
    <s v="2002-01-120524"/>
    <n v="24"/>
    <n v="644000"/>
    <n v="458000"/>
    <d v="2002-07-31T00:00:00"/>
    <s v="D2030"/>
    <x v="4"/>
    <x v="1"/>
    <s v="SOLICITUD DEL DEUDOR"/>
    <s v="ACUERDOS DE REESTRUCTURACION"/>
    <x v="0"/>
    <x v="2"/>
    <d v="2002-09-03T00:00:00"/>
    <d v="2009-06-05T00:00:00"/>
    <d v="2003-05-02T00:00:00"/>
    <x v="6"/>
    <x v="0"/>
    <x v="5"/>
    <s v="EN EJECUCIÓN"/>
  </r>
  <r>
    <n v="800099138"/>
    <s v="ALCALDIA DE LA CIUDAD SANDONá DEPARTAMENTO DE NARIñO"/>
    <x v="15"/>
    <s v="SANDONA                  "/>
    <s v="GRUPO DE CONTROL DE SOCIEDADES Y SEGUIMIENTO A ACUERDOS DE REESTRUCTURACION"/>
    <s v="MALDONADO SANDOVAL JOAN                                                         "/>
    <s v="2005-01-172279"/>
    <m/>
    <m/>
    <m/>
    <m/>
    <m/>
    <x v="5"/>
    <x v="1"/>
    <s v="SOLICITUD DEL DEUDOR"/>
    <s v="ACUERDOS DE REESTRUCTURACION"/>
    <x v="3"/>
    <x v="3"/>
    <d v="2005-02-03T00:00:00"/>
    <m/>
    <d v="2005-09-15T00:00:00"/>
    <x v="3"/>
    <x v="1"/>
    <x v="8"/>
    <s v="EN EJECUCIÓN"/>
  </r>
  <r>
    <n v="800099222"/>
    <s v="MUNICIPIO DE RIOHACHA                                                           "/>
    <x v="18"/>
    <s v="RIOHACHA                 "/>
    <s v="GRUPO DE CONTROL DE SOCIEDADES Y SEGUIMIENTO A ACUERDOS DE REESTRUCTURACION"/>
    <s v="OLIVERA VILLANUEVA FERNANDO                                                     "/>
    <s v="2002-01-081481"/>
    <m/>
    <m/>
    <m/>
    <m/>
    <m/>
    <x v="5"/>
    <x v="1"/>
    <s v="SOLICITUD DEL DEUDOR"/>
    <s v="ACUERDOS DE REESTRUCTURACION"/>
    <x v="3"/>
    <x v="3"/>
    <d v="2000-10-04T00:00:00"/>
    <m/>
    <d v="2001-06-12T00:00:00"/>
    <x v="0"/>
    <x v="1"/>
    <x v="0"/>
    <s v="EN EJECUCIÓN"/>
  </r>
  <r>
    <n v="800099224"/>
    <s v="ALCALDIA DE LA CIUDAD FONSECA DEPARTAMENTO DE LA GUAJIRA"/>
    <x v="18"/>
    <s v="FONSECA                  "/>
    <s v="GRUPO DE CONTROL DE SOCIEDADES Y SEGUIMIENTO A ACUERDOS DE REESTRUCTURACION"/>
    <s v="TORRES SALAZAR FERNANDO ALBERTO                                                 "/>
    <s v="2002-01-104545"/>
    <m/>
    <m/>
    <m/>
    <m/>
    <m/>
    <x v="5"/>
    <x v="1"/>
    <s v="SOLICITUD DEL DEUDOR"/>
    <s v="ACUERDOS DE REESTRUCTURACION"/>
    <x v="3"/>
    <x v="3"/>
    <d v="2002-06-24T00:00:00"/>
    <m/>
    <d v="2002-11-19T00:00:00"/>
    <x v="6"/>
    <x v="1"/>
    <x v="3"/>
    <s v="EN EJECUCIÓN"/>
  </r>
  <r>
    <n v="800099225"/>
    <s v="ALCALDIA DE LA CIUDAD MAICAO DEPARTAMENTO DE LA GUAJIRA"/>
    <x v="18"/>
    <s v="MAICAO                   "/>
    <s v="GRUPO DE ACUERDOS DE INSOLVENCIA EN EJECUCION"/>
    <s v="VALENZUELA ORDOÑEZ ARCESIO                                                      "/>
    <n v="999999"/>
    <m/>
    <m/>
    <m/>
    <m/>
    <m/>
    <x v="5"/>
    <x v="1"/>
    <s v="SOLICITUD DEL DEUDOR"/>
    <s v="ACUERDOS DE REESTRUCTURACION"/>
    <x v="3"/>
    <x v="3"/>
    <d v="2001-08-29T00:00:00"/>
    <d v="2007-10-11T00:00:00"/>
    <d v="2001-12-28T00:00:00"/>
    <x v="2"/>
    <x v="4"/>
    <x v="0"/>
    <s v="EN EJECUCIÓN"/>
  </r>
  <r>
    <n v="800099614"/>
    <s v="COMPAÑIA PRODUCTORA DE PITILLOS PLASTICOS LTDA "/>
    <x v="1"/>
    <s v="BOGOTA D.C.  "/>
    <s v="GRUPO DE ACUERDOS DE INSOLVENCIA EN EJECUCION"/>
    <s v="OSPINA ASELA LUIS DANIEL                                                        "/>
    <n v="999999"/>
    <n v="12"/>
    <n v="211000"/>
    <n v="183000"/>
    <d v="2000-02-29T00:00:00"/>
    <s v="D2521"/>
    <x v="4"/>
    <x v="0"/>
    <s v="SOLICITUD DEL DEUDOR"/>
    <s v="ACUERDOS DE REESTRUCTURACION"/>
    <x v="0"/>
    <x v="0"/>
    <d v="2000-05-02T00:00:00"/>
    <d v="2006-12-19T00:00:00"/>
    <d v="2001-02-02T00:00:00"/>
    <x v="0"/>
    <x v="6"/>
    <x v="0"/>
    <s v="EN EJECUCIÓN"/>
  </r>
  <r>
    <n v="800099850"/>
    <s v="CONSTRUCTORA ANTARES LTDA                                                       "/>
    <x v="0"/>
    <s v="MEDELLIN                 "/>
    <s v="MEDELLIN"/>
    <s v="MARCO TULIO ZAPATA GIRALDO"/>
    <s v="2003-02-019272"/>
    <n v="120"/>
    <n v="2493755"/>
    <n v="2049700"/>
    <d v="2003-11-30T00:00:00"/>
    <s v="F4530"/>
    <x v="0"/>
    <x v="0"/>
    <s v="SOLICITUD DEL DEUDOR"/>
    <s v="ACUERDOS DE REESTRUCTURACION"/>
    <x v="1"/>
    <x v="0"/>
    <d v="2004-01-22T00:00:00"/>
    <d v="2004-04-20T00:00:00"/>
    <d v="2004-04-20T00:00:00"/>
    <x v="7"/>
    <x v="7"/>
    <x v="7"/>
    <s v="EN EJECUCIÓN"/>
  </r>
  <r>
    <n v="800099859"/>
    <s v="MEC LTDA MANTENIMIENTO Y MONTAJES ELECTRICOS DE COLOMBIA LTDA."/>
    <x v="16"/>
    <s v="BARRANCABERMEJA          "/>
    <s v="GRUPO DE ACUERDOS DE INSOLVENCIA EN EJECUCION"/>
    <s v="OLAYA RODRIGUEZ JORGE ADOLFO "/>
    <s v="2003-01-176928"/>
    <n v="8"/>
    <n v="280000"/>
    <n v="167000"/>
    <d v="2003-06-30T00:00:00"/>
    <s v="F4542"/>
    <x v="0"/>
    <x v="1"/>
    <s v="SOLICITUD DEL DEUDOR"/>
    <s v="ACUERDOS DE REESTRUCTURACION"/>
    <x v="0"/>
    <x v="2"/>
    <d v="2003-07-31T00:00:00"/>
    <d v="2008-07-30T00:00:00"/>
    <d v="2004-08-02T00:00:00"/>
    <x v="5"/>
    <x v="11"/>
    <x v="7"/>
    <s v="EN EJECUCIÓN"/>
  </r>
  <r>
    <n v="800099999"/>
    <s v="C. I. CREACIONES MARGIE LTDA. EN LIQUIDACION JUDICIAL"/>
    <x v="1"/>
    <s v="BOGOTA D.C.  "/>
    <s v="GRUPO DE ACUERDOS DE INSOLVENCIA EN EJECUCION"/>
    <s v="ROMERO JARAMILLO ARNALDO MIGUEL                                                 "/>
    <s v="2006-01-106281"/>
    <n v="26"/>
    <n v="785621"/>
    <n v="725747"/>
    <d v="2006-05-31T00:00:00"/>
    <s v="D1810"/>
    <x v="4"/>
    <x v="0"/>
    <s v="SOLICITUD DEL DEUDOR"/>
    <s v="ACUERDOS DE REESTRUCTURACION"/>
    <x v="0"/>
    <x v="0"/>
    <d v="2006-08-16T00:00:00"/>
    <d v="2011-03-30T00:00:00"/>
    <d v="2007-04-16T00:00:00"/>
    <x v="4"/>
    <x v="3"/>
    <x v="9"/>
    <s v="EN EJECUCIÓN"/>
  </r>
  <r>
    <n v="800100048"/>
    <s v="ALCALDIA DE LA CIUDAD AMBALEMA DEPARTAMENTO DE TOLIMA"/>
    <x v="11"/>
    <s v="AMBALEMA                 "/>
    <s v="GRUPO DE CONTROL DE SOCIEDADES Y SEGUIMIENTO A ACUERDOS DE REESTRUCTURACION"/>
    <s v="RODRIGUEZ DE PINILLA YOLANDA                                                    "/>
    <s v="2002-01-161678"/>
    <m/>
    <m/>
    <m/>
    <m/>
    <m/>
    <x v="5"/>
    <x v="1"/>
    <s v="SOLICITUD DEL DEUDOR"/>
    <s v="ACUERDOS DE REESTRUCTURACION"/>
    <x v="3"/>
    <x v="3"/>
    <d v="2002-11-22T00:00:00"/>
    <m/>
    <d v="2004-06-24T00:00:00"/>
    <x v="6"/>
    <x v="1"/>
    <x v="7"/>
    <s v="EN EJECUCIÓN"/>
  </r>
  <r>
    <n v="800100061"/>
    <s v="ALCALDIA DE LA CIUDAD LíBANO DEPARTAMENTO DE TOLIMA"/>
    <x v="11"/>
    <s v="LIBANO                   "/>
    <s v="GRUPO DE CONTROL DE SOCIEDADES Y SEGUIMIENTO A ACUERDOS DE REESTRUCTURACION"/>
    <s v="HARBY LASSO NAVIA"/>
    <s v="2002-01-057440"/>
    <m/>
    <m/>
    <m/>
    <m/>
    <m/>
    <x v="5"/>
    <x v="1"/>
    <s v="SOLICITUD DEL ACREEDOR"/>
    <s v="ACUERDOS DE REESTRUCTURACION"/>
    <x v="3"/>
    <x v="3"/>
    <d v="2001-11-09T00:00:00"/>
    <m/>
    <d v="2002-07-08T00:00:00"/>
    <x v="2"/>
    <x v="1"/>
    <x v="3"/>
    <s v="EN EJECUCIÓN"/>
  </r>
  <r>
    <n v="800100138"/>
    <s v="ALCALDIA DE LA CIUDAD ROVIRA DEPARTAMENTO DE TOLIMA"/>
    <x v="11"/>
    <s v="ROVIRA                   "/>
    <s v="GRUPO DE ACUERDOS DE INSOLVENCIA EN EJECUCION"/>
    <s v="MENDOZA CADENA JAIRO MAURICIO                                                   "/>
    <s v="2003-01-134407"/>
    <m/>
    <m/>
    <m/>
    <m/>
    <m/>
    <x v="5"/>
    <x v="1"/>
    <s v="SOLICITUD DEL DEUDOR"/>
    <s v="ACUERDOS DE REESTRUCTURACION"/>
    <x v="3"/>
    <x v="3"/>
    <d v="2002-12-05T00:00:00"/>
    <d v="2010-02-01T00:00:00"/>
    <d v="2003-07-18T00:00:00"/>
    <x v="6"/>
    <x v="8"/>
    <x v="5"/>
    <s v="EN EJECUCIÓN"/>
  </r>
  <r>
    <n v="800100514"/>
    <s v="ALCALDIA DE LA CIUDAD DAGUA DEPARTAMENTO DE VALLE DEL CAUCA"/>
    <x v="2"/>
    <s v="DAGUA                    "/>
    <s v="GRUPO DE CONTROL DE SOCIEDADES Y SEGUIMIENTO A ACUERDOS DE REESTRUCTURACION"/>
    <s v="VALENZUELA ORDOÑEZ ARCESIO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7-12T00:00:00"/>
    <m/>
    <d v="2002-06-19T00:00:00"/>
    <x v="2"/>
    <x v="1"/>
    <x v="3"/>
    <s v="EN EJECUCIÓN"/>
  </r>
  <r>
    <n v="800100617"/>
    <s v="AMERICANA DE POSTES Y LUMINARIAS S A POSTELUM S A  EN LIQUIDACION OBLIGATORIA   "/>
    <x v="1"/>
    <s v="BOGOTA D.C.  "/>
    <s v="GRUPO DE ACUERDOS DE INSOLVENCIA EN EJECUCION"/>
    <s v="RODOLFO  YAÑEZ ORTEGA"/>
    <s v="2002-01-118496"/>
    <n v="16"/>
    <n v="3043447"/>
    <n v="2291180"/>
    <d v="2002-08-30T00:00:00"/>
    <s v="D2812"/>
    <x v="4"/>
    <x v="0"/>
    <s v="SOLICITUD DEL DEUDOR"/>
    <s v="ACUERDOS DE REESTRUCTURACION"/>
    <x v="1"/>
    <x v="0"/>
    <d v="2002-10-02T00:00:00"/>
    <d v="2004-05-17T00:00:00"/>
    <d v="2003-05-27T00:00:00"/>
    <x v="6"/>
    <x v="7"/>
    <x v="5"/>
    <s v="EN EJECUCIÓN"/>
  </r>
  <r>
    <n v="800100644"/>
    <s v="COMPANIA QUIMICA MASICAR LIMITADA MASICAR LTDA EN LIQUIDACION JUDICIAL"/>
    <x v="6"/>
    <s v="BARRANQUILLA             "/>
    <s v="BARRANQUILLA"/>
    <s v="RICAURTE AITA ALBERTO JOSE                                                      "/>
    <n v="999999"/>
    <n v="0"/>
    <n v="757000"/>
    <n v="695000"/>
    <d v="2001-05-31T00:00:00"/>
    <s v="D2422"/>
    <x v="4"/>
    <x v="0"/>
    <s v="SOLICITUD DEL DEUDOR"/>
    <s v="ACUERDOS DE REESTRUCTURACION"/>
    <x v="0"/>
    <x v="0"/>
    <d v="2001-08-15T00:00:00"/>
    <d v="2010-08-12T00:00:00"/>
    <d v="2002-04-15T00:00:00"/>
    <x v="2"/>
    <x v="8"/>
    <x v="3"/>
    <s v="EN EJECUCIÓN"/>
  </r>
  <r>
    <n v="800100747"/>
    <s v="ALCALDIA DE LA CIUDAD SINCé DEPARTAMENTO DE SUCRE"/>
    <x v="14"/>
    <s v="SINCE                    "/>
    <s v="GRUPO DE CONTROL DE SOCIEDADES Y SEGUIMIENTO A ACUERDOS DE REESTRUCTURACION"/>
    <s v="HERNANDEZ JARAMILLO ANDRES FERNANDO                                             "/>
    <s v="2009-01-293212"/>
    <m/>
    <m/>
    <m/>
    <m/>
    <m/>
    <x v="5"/>
    <x v="1"/>
    <s v="SOLICITUD DEL ACREEDOR"/>
    <s v="ACUERDOS DE REESTRUCTURACION"/>
    <x v="3"/>
    <x v="3"/>
    <d v="2009-02-24T00:00:00"/>
    <m/>
    <d v="2009-08-28T00:00:00"/>
    <x v="8"/>
    <x v="1"/>
    <x v="10"/>
    <s v="EN EJECUCIÓN"/>
  </r>
  <r>
    <n v="800100751"/>
    <s v="ALCALDIA DE LA CIUDAD TOLUVIEJO DEPARTAMENTO DE SUCRE"/>
    <x v="14"/>
    <s v="TOLUVIEJO                "/>
    <s v="GRUPO DE ACUERDOS DE INSOLVENCIA EN EJECUCION"/>
    <s v="MORENO BARRIGA AUGUSTO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3-12T00:00:00"/>
    <d v="2009-11-06T00:00:00"/>
    <d v="2001-11-16T00:00:00"/>
    <x v="2"/>
    <x v="0"/>
    <x v="0"/>
    <s v="EN EJECUCIÓN"/>
  </r>
  <r>
    <n v="800101942"/>
    <s v="DISTRIBUIDORA DE AIRES ACONDICIONADOS LIMITADA DISTRIAIRE LTDA EN OBLIGATORIA   "/>
    <x v="6"/>
    <s v="BARRANQUILLA             "/>
    <s v="BARRANQUILLA"/>
    <s v="EMILIANO  DE JESUS ACOSTA ACOSTA"/>
    <s v="2003-04-000606"/>
    <n v="1"/>
    <n v="872"/>
    <n v="1809"/>
    <d v="2003-02-17T00:00:00"/>
    <s v="H5519"/>
    <x v="1"/>
    <x v="0"/>
    <s v="SOLICITUD DEL DEUDOR"/>
    <s v="ACUERDOS DE REESTRUCTURACION"/>
    <x v="4"/>
    <x v="0"/>
    <d v="2003-02-17T00:00:00"/>
    <d v="2005-02-17T00:00:00"/>
    <m/>
    <x v="5"/>
    <x v="12"/>
    <x v="2"/>
    <s v="TERMINADOS"/>
  </r>
  <r>
    <n v="800102891"/>
    <s v="ALCALDIA DE LA CIUDAD MOCOA DEPARTAMENTO DE PUTUMAYO"/>
    <x v="20"/>
    <s v="MOCOA                    "/>
    <s v="GRUPO DE ACUERDOS DE INSOLVENCIA EN EJECUCION"/>
    <s v="TORRES SALAZAR FERNANDO ALBERTO                                                 "/>
    <s v="2002-01-044216"/>
    <m/>
    <m/>
    <m/>
    <m/>
    <m/>
    <x v="5"/>
    <x v="1"/>
    <s v="SOLICITUD DEL DEUDOR"/>
    <s v="ACUERDOS DE REESTRUCTURACION"/>
    <x v="3"/>
    <x v="3"/>
    <d v="2001-11-07T00:00:00"/>
    <d v="2002-07-24T00:00:00"/>
    <m/>
    <x v="2"/>
    <x v="10"/>
    <x v="2"/>
    <s v="TERMINADOS"/>
  </r>
  <r>
    <n v="800103021"/>
    <s v="MUNICIPIO DE PROVIDENCIA                                                        "/>
    <x v="25"/>
    <s v="PROVIDENCIA              "/>
    <s v="GRUPO DE ACUERDOS DE INSOLVENCIA EN EJECUCION"/>
    <s v="MESA DE CUERVO ANA SOFIA                                                        "/>
    <n v="999999"/>
    <m/>
    <m/>
    <m/>
    <m/>
    <m/>
    <x v="5"/>
    <x v="1"/>
    <s v="SOLICITUD DEL DEUDOR"/>
    <s v="ACUERDOS DE REESTRUCTURACION"/>
    <x v="3"/>
    <x v="3"/>
    <d v="2001-10-22T00:00:00"/>
    <d v="2007-10-25T00:00:00"/>
    <d v="2002-04-05T00:00:00"/>
    <x v="2"/>
    <x v="4"/>
    <x v="3"/>
    <s v="EN EJECUCIÓN"/>
  </r>
  <r>
    <n v="800103920"/>
    <s v="GOBERNACION DEL MAGDALENA                                                       "/>
    <x v="9"/>
    <s v="SANTA MARTA              "/>
    <s v="GRUPO DE CONTROL DE SOCIEDADES Y SEGUIMIENTO A ACUERDOS DE REESTRUCTURACION"/>
    <s v="OROZCO ORTEGA ANA VICTORIA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0-06-23T00:00:00"/>
    <m/>
    <d v="2001-07-23T00:00:00"/>
    <x v="0"/>
    <x v="1"/>
    <x v="0"/>
    <s v="EN EJECUCIÓN"/>
  </r>
  <r>
    <n v="800103923"/>
    <s v="DEPARTAMENTO DE NARIÑO                                                          "/>
    <x v="15"/>
    <s v="PASTO                    "/>
    <s v="GRUPO DE CONTROL DE SOCIEDADES Y SEGUIMIENTO A ACUERDOS DE REESTRUCTURACION"/>
    <s v="VILLOTA QUIÑONES LUIS FERNANDO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2-08T00:00:00"/>
    <m/>
    <d v="2002-04-25T00:00:00"/>
    <x v="2"/>
    <x v="1"/>
    <x v="3"/>
    <s v="EN EJECUCIÓN"/>
  </r>
  <r>
    <n v="800103931"/>
    <s v="DEPARTAMENTO DEL TOLIMA                                                         "/>
    <x v="11"/>
    <s v="IBAGUE                   "/>
    <s v="GRUPO DE CONTROL DE SOCIEDADES Y SEGUIMIENTO A ACUERDOS DE REESTRUCTURACION"/>
    <s v="VALENZUELA ORDOÑEZ ARCESIO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0-06-27T00:00:00"/>
    <m/>
    <d v="2001-06-20T00:00:00"/>
    <x v="0"/>
    <x v="1"/>
    <x v="0"/>
    <s v="EN EJECUCIÓN"/>
  </r>
  <r>
    <n v="800103935"/>
    <s v="DEPARTAMENTO DE CORDOBA                                                         "/>
    <x v="8"/>
    <s v="MONTERIA                 "/>
    <s v="GRUPO DE CONTROL DE SOCIEDADES Y SEGUIMIENTO A ACUERDOS DE REESTRUCTURACION"/>
    <m/>
    <s v="2010-01-011873"/>
    <m/>
    <m/>
    <m/>
    <m/>
    <m/>
    <x v="5"/>
    <x v="1"/>
    <s v="SOLICITUD DEL DEUDOR"/>
    <s v="ACUERDOS DE REESTRUCTURACION"/>
    <x v="3"/>
    <x v="3"/>
    <d v="2008-05-21T00:00:00"/>
    <m/>
    <d v="2009-11-23T00:00:00"/>
    <x v="9"/>
    <x v="1"/>
    <x v="10"/>
    <s v="EN EJECUCIÓN"/>
  </r>
  <r>
    <n v="800105103"/>
    <s v="CONFATEX S A EN LIQUIDACION OBLIGATORIA                                         "/>
    <x v="1"/>
    <s v="BOGOTA D.C.  "/>
    <s v="GRUPO DE ACUERDOS DE INSOLVENCIA EN EJECUCION"/>
    <s v="ERNESTO  BURGOS RAMÍREZ"/>
    <s v="2004-01-095819"/>
    <n v="64"/>
    <n v="2765604"/>
    <n v="2605082"/>
    <d v="2004-05-31T00:00:00"/>
    <s v="D1710"/>
    <x v="4"/>
    <x v="0"/>
    <s v="SOLICITUD DEL DEUDOR"/>
    <s v="ACUERDOS DE REESTRUCTURACION"/>
    <x v="1"/>
    <x v="0"/>
    <d v="2004-07-15T00:00:00"/>
    <d v="2006-10-10T00:00:00"/>
    <d v="2005-03-10T00:00:00"/>
    <x v="7"/>
    <x v="6"/>
    <x v="8"/>
    <s v="EN EJECUCIÓN"/>
  </r>
  <r>
    <n v="800107656"/>
    <s v="LOS COMPACT S LTDA EN LIQUIDACION OBLIGATORIA                                   "/>
    <x v="0"/>
    <s v="MEDELLIN                 "/>
    <s v="MEDELLIN"/>
    <s v="LOTERO BOTERO JORGE ENRIQUE "/>
    <n v="999999"/>
    <m/>
    <m/>
    <m/>
    <m/>
    <m/>
    <x v="6"/>
    <x v="0"/>
    <m/>
    <s v="ACUERDOS DE REESTRUCTURACION"/>
    <x v="5"/>
    <x v="0"/>
    <d v="2000-10-12T00:00:00"/>
    <d v="2001-06-04T00:00:00"/>
    <m/>
    <x v="0"/>
    <x v="2"/>
    <x v="2"/>
    <s v="TERMINADOS"/>
  </r>
  <r>
    <n v="800108103"/>
    <s v="SOCIEDAD DE COMERCIALIZACION INTERNACIONAL DOSKAR S.A.                           EN LIQUIDACION OBLIGATORIA"/>
    <x v="0"/>
    <s v="ITAGUI                   "/>
    <s v="GRUPO DE ACUERDOS DE INSOLVENCIA EN EJECUCION"/>
    <s v="LUIS CARLOS PINEDA ZULUAGA"/>
    <s v="2006-02-004876"/>
    <n v="347"/>
    <n v="15900389"/>
    <n v="17780704"/>
    <d v="2005-12-31T00:00:00"/>
    <s v="G5131"/>
    <x v="3"/>
    <x v="0"/>
    <s v="SOLICITUD DEL DEUDOR"/>
    <s v="ACUERDOS DE REESTRUCTURACION"/>
    <x v="2"/>
    <x v="0"/>
    <d v="2006-09-20T00:00:00"/>
    <d v="2007-06-26T00:00:00"/>
    <m/>
    <x v="4"/>
    <x v="4"/>
    <x v="2"/>
    <s v="TERMINADOS"/>
  </r>
  <r>
    <n v="800108683"/>
    <s v="ALCALDIA DE LA CIUDAD LA JAGUA DE IBIRICO DEPARTAMENTO DE CESAR"/>
    <x v="24"/>
    <s v="LA JAGUA DE IBIRICO      "/>
    <s v="GRUPO DE CONTROL DE SOCIEDADES Y SEGUIMIENTO A ACUERDOS DE REESTRUCTURACION"/>
    <s v="VILLALBA VALLEJO DIANA MILENA                                                   "/>
    <s v="2009-01-293209"/>
    <m/>
    <m/>
    <m/>
    <m/>
    <m/>
    <x v="5"/>
    <x v="1"/>
    <s v="SOLICITUD DEL ACREEDOR"/>
    <s v="ACUERDOS DE REESTRUCTURACION"/>
    <x v="3"/>
    <x v="3"/>
    <d v="2008-07-03T00:00:00"/>
    <m/>
    <d v="2009-02-26T00:00:00"/>
    <x v="9"/>
    <x v="1"/>
    <x v="10"/>
    <s v="EN EJECUCIÓN"/>
  </r>
  <r>
    <n v="800108852"/>
    <s v="INVERSIONES PROSPERIDAD S A EN ACUERDO DE REESTRUCTURACION"/>
    <x v="1"/>
    <s v="BOGOTA D.C.  "/>
    <s v="GRUPO DE CONTROL DE SOCIEDADES Y SEGUIMIENTO A ACUERDOS DE REESTRUCTURACION"/>
    <s v="ROBAYO DE CORDOBA MARTHA                                                        "/>
    <n v="999999"/>
    <n v="5"/>
    <n v="76749000"/>
    <n v="58010000"/>
    <d v="2000-07-31T00:00:00"/>
    <s v="H5511"/>
    <x v="1"/>
    <x v="0"/>
    <s v="SOLICITUD DEL DEUDOR"/>
    <s v="ACUERDOS DE REESTRUCTURACION"/>
    <x v="2"/>
    <x v="0"/>
    <d v="2000-09-12T00:00:00"/>
    <m/>
    <d v="2001-11-28T00:00:00"/>
    <x v="0"/>
    <x v="1"/>
    <x v="0"/>
    <s v="EN EJECUCIÓN"/>
  </r>
  <r>
    <n v="800110064"/>
    <s v="GALVEZ Y TABORDA LTDA EN ACUERDO DE REESTRUCTURACION                                                 "/>
    <x v="11"/>
    <s v="IBAGUE                   "/>
    <s v="GRUPO DE CONTROL DE SOCIEDADES Y SEGUIMIENTO A ACUERDOS DE REESTRUCTURACION"/>
    <s v="AMANDA  JIMENEZ RODRIGUEZ"/>
    <n v="999999"/>
    <n v="10"/>
    <n v="265000"/>
    <n v="134000"/>
    <d v="2000-09-30T00:00:00"/>
    <s v="G5030"/>
    <x v="3"/>
    <x v="1"/>
    <s v="SOLICITUD DEL DEUDOR"/>
    <s v="ACUERDOS DE REESTRUCTURACION"/>
    <x v="0"/>
    <x v="2"/>
    <d v="2000-11-22T00:00:00"/>
    <m/>
    <d v="2001-07-13T00:00:00"/>
    <x v="0"/>
    <x v="1"/>
    <x v="0"/>
    <s v="EN EJECUCIÓN"/>
  </r>
  <r>
    <n v="800111036"/>
    <s v="DE LA HACIENDA PUERTAS DE GRANADA LTDA DE LA HACIENDA LTDA                      "/>
    <x v="1"/>
    <s v="BOGOTA D.C.  "/>
    <s v="GRUPO DE CONTROL DE SOCIEDADES Y SEGUIMIENTO A ACUERDOS DE REESTRUCTURACION"/>
    <s v="GERMÁN ROBERTO FRANCO TRUJILLO"/>
    <s v="2006-01-010253"/>
    <n v="72"/>
    <n v="6368137"/>
    <n v="5300954"/>
    <d v="2005-12-31T00:00:00"/>
    <s v="G5121"/>
    <x v="3"/>
    <x v="0"/>
    <s v="SOLICITUD DEL DEUDOR"/>
    <s v="ACUERDOS DE REESTRUCTURACION"/>
    <x v="1"/>
    <x v="0"/>
    <d v="2006-02-22T00:00:00"/>
    <m/>
    <d v="2006-11-17T00:00:00"/>
    <x v="4"/>
    <x v="1"/>
    <x v="4"/>
    <s v="EN EJECUCIÓN"/>
  </r>
  <r>
    <n v="800111307"/>
    <s v="RUBBERMIX S A "/>
    <x v="2"/>
    <s v="YUMBO                    "/>
    <s v="GRUPO DE ACUERDOS DE INSOLVENCIA EN EJECUCION"/>
    <s v="LUIS FERNANDO LÓPEZ ROCA"/>
    <s v="2001-01-120962"/>
    <n v="19"/>
    <n v="18337829"/>
    <n v="17887229"/>
    <d v="2002-11-30T00:00:00"/>
    <s v="D2511"/>
    <x v="4"/>
    <x v="0"/>
    <s v="SOLICITUD DEL DEUDOR"/>
    <s v="ACUERDOS DE REESTRUCTURACION"/>
    <x v="2"/>
    <x v="0"/>
    <d v="2002-02-05T00:00:00"/>
    <d v="2011-12-20T00:00:00"/>
    <d v="2002-10-04T00:00:00"/>
    <x v="6"/>
    <x v="3"/>
    <x v="3"/>
    <s v="EN EJECUCIÓN"/>
  </r>
  <r>
    <n v="800111448"/>
    <s v="TRILLADORA MANIZALES S.A.EN ACUERDO DE REESTRUCTURACIO                                                                           "/>
    <x v="3"/>
    <s v="MANIZALES                "/>
    <s v="GRUPO DE CONTROL DE SOCIEDADES Y SEGUIMIENTO A ACUERDOS DE REESTRUCTURACION"/>
    <s v="HUGO  CANDAMIL CALLE"/>
    <s v="2006-05-005092"/>
    <n v="49"/>
    <n v="5201000"/>
    <n v="5171000"/>
    <d v="2006-09-30T00:00:00"/>
    <s v="A0111"/>
    <x v="2"/>
    <x v="0"/>
    <s v="SOLICITUD DEL DEUDOR"/>
    <s v="ACUERDOS DE REESTRUCTURACION"/>
    <x v="1"/>
    <x v="0"/>
    <d v="2006-12-10T00:00:00"/>
    <m/>
    <d v="2007-08-17T00:00:00"/>
    <x v="4"/>
    <x v="1"/>
    <x v="9"/>
    <s v="EN EJECUCIÓN"/>
  </r>
  <r>
    <n v="800114900"/>
    <s v="COMERFRANQ S.A.                                                                 "/>
    <x v="0"/>
    <s v="ITAGUI                   "/>
    <s v="GRUPO DE ACUERDOS DE INSOLVENCIA EN EJECUCION"/>
    <s v="ZULUAGA RUIZ CARLOS MARIA DE JESUS                                              "/>
    <s v="2002-01-066935"/>
    <n v="48"/>
    <n v="298300"/>
    <n v="755825"/>
    <d v="2002-02-28T00:00:00"/>
    <s v="H5521"/>
    <x v="1"/>
    <x v="1"/>
    <s v="SOLICITUD DEL ACREEDOR"/>
    <s v="ACUERDOS DE REESTRUCTURACION"/>
    <x v="0"/>
    <x v="2"/>
    <d v="2002-04-08T00:00:00"/>
    <d v="2002-12-13T00:00:00"/>
    <m/>
    <x v="6"/>
    <x v="10"/>
    <x v="2"/>
    <s v="TERMINADOS"/>
  </r>
  <r>
    <n v="800115199"/>
    <s v="ALIANZA LTDA VIGILANCIA Y SEGURIDAD EN ACUERDO DE REESTRUCTURACIÓN. EN LIQUIDACION JUDICIAL"/>
    <x v="6"/>
    <s v="BARRANQUILLA             "/>
    <s v="BARRANQUILLA"/>
    <s v="GOMEZ FONTALVO ALBERTO DE JESUS                                                 "/>
    <s v="2005-04-009420"/>
    <n v="56"/>
    <n v="1653400"/>
    <n v="932700"/>
    <d v="2005-07-31T00:00:00"/>
    <s v="N8532"/>
    <x v="1"/>
    <x v="1"/>
    <s v="SOLICITUD DEL DEUDOR"/>
    <s v="ACUERDOS DE REESTRUCTURACION"/>
    <x v="0"/>
    <x v="8"/>
    <d v="2005-11-02T00:00:00"/>
    <d v="2015-01-07T00:00:00"/>
    <d v="2006-10-13T00:00:00"/>
    <x v="3"/>
    <x v="16"/>
    <x v="4"/>
    <s v="EN EJECUCIÓN"/>
  </r>
  <r>
    <n v="800115376"/>
    <s v="SEGURIDAD GAMMA LIMITADA                                                        "/>
    <x v="1"/>
    <s v="BOGOTA D.C.  "/>
    <s v="GRUPO DE ACUERDOS DE INSOLVENCIA EN EJECUCION"/>
    <s v="RENÉ ALEJANDRO GUTIÉRREZ PÉREZ"/>
    <s v="2006-01-002562"/>
    <n v="52"/>
    <n v="1322000"/>
    <n v="1288000"/>
    <d v="2004-11-30T00:00:00"/>
    <s v="O9309"/>
    <x v="1"/>
    <x v="1"/>
    <s v="SOLICITUD DEL DEUDOR"/>
    <s v="ACUERDOS DE REESTRUCTURACION"/>
    <x v="0"/>
    <x v="8"/>
    <d v="2005-02-23T00:00:00"/>
    <d v="2006-05-22T00:00:00"/>
    <m/>
    <x v="3"/>
    <x v="6"/>
    <x v="2"/>
    <s v="TERMINADOS"/>
  </r>
  <r>
    <n v="800115685"/>
    <s v="AUROS INTERNACIONAL LTDA                                                        "/>
    <x v="6"/>
    <s v="BARRANQUILLA             "/>
    <s v="GRUPO DE ACUERDOS DE INSOLVENCIA EN EJECUCION"/>
    <s v="LLINAS ANGULO GUILLERMO "/>
    <s v="2003-01-072676"/>
    <n v="25"/>
    <n v="4243033"/>
    <n v="1732900"/>
    <d v="2003-04-30T00:00:00"/>
    <s v="G5137"/>
    <x v="3"/>
    <x v="0"/>
    <s v="SOLICITUD DEL ACREEDOR"/>
    <s v="ACUERDOS DE REESTRUCTURACION"/>
    <x v="1"/>
    <x v="0"/>
    <d v="2003-06-04T00:00:00"/>
    <d v="2005-05-20T00:00:00"/>
    <d v="2004-02-01T00:00:00"/>
    <x v="5"/>
    <x v="12"/>
    <x v="7"/>
    <s v="EN EJECUCIÓN"/>
  </r>
  <r>
    <n v="800118249"/>
    <s v="CONSTRUCTORA VELASCO SABOGAL CIA LIMITADA CONVESA LTDA                          "/>
    <x v="17"/>
    <s v="VILLAVICENCIO            "/>
    <s v="GRUPO DE CONTROL DE SOCIEDADES Y SEGUIMIENTO A ACUERDOS DE REESTRUCTURACION"/>
    <s v="BELTRAN RODRIGUEZ GUILLERMO "/>
    <n v="999999"/>
    <n v="2"/>
    <n v="6783000"/>
    <n v="5773000"/>
    <d v="2000-11-30T00:00:00"/>
    <s v="F4521"/>
    <x v="0"/>
    <x v="0"/>
    <s v="SOLICITUD DEL DEUDOR"/>
    <s v="ACUERDOS DE REESTRUCTURACION"/>
    <x v="2"/>
    <x v="0"/>
    <d v="2001-02-27T00:00:00"/>
    <m/>
    <d v="2002-05-28T00:00:00"/>
    <x v="2"/>
    <x v="1"/>
    <x v="3"/>
    <s v="EN EJECUCIÓN"/>
  </r>
  <r>
    <n v="800120755"/>
    <s v="ALVARO SUAREZ BUSTAMANTE Y CIA LTDA EN LIQUIDACION OBLIGATORIA                  "/>
    <x v="7"/>
    <s v="CARTAGENA                "/>
    <s v="CARTAGENA"/>
    <s v="PIÑERES PERDOMO ALFONSO EDUARDO                                                 "/>
    <s v="2003-07-003406"/>
    <n v="18"/>
    <n v="769470"/>
    <n v="653716"/>
    <d v="2003-12-31T00:00:00"/>
    <s v="G5242"/>
    <x v="3"/>
    <x v="0"/>
    <s v="SOLICITUD DEL DEUDOR"/>
    <s v="ACUERDOS DE REESTRUCTURACION"/>
    <x v="0"/>
    <x v="0"/>
    <d v="2003-08-05T00:00:00"/>
    <d v="2003-12-22T00:00:00"/>
    <m/>
    <x v="5"/>
    <x v="14"/>
    <x v="2"/>
    <s v="TERMINADOS"/>
  </r>
  <r>
    <n v="800120962"/>
    <s v="ESPECTRACOM LIMITADA EN LIQUIDACION OBLIGATORIA                                 "/>
    <x v="1"/>
    <s v="BOGOTA D.C.  "/>
    <s v="GRUPO DE ACUERDOS DE INSOLVENCIA EN EJECUCION"/>
    <s v="ROJAS GUTIERREZ PEDRO JOAQUIN                                                   "/>
    <n v="999999"/>
    <n v="227"/>
    <n v="10252000"/>
    <n v="7439000"/>
    <d v="1999-12-31T00:00:00"/>
    <s v="I6422"/>
    <x v="1"/>
    <x v="0"/>
    <m/>
    <s v="ACUERDOS DE REESTRUCTURACION"/>
    <x v="2"/>
    <x v="0"/>
    <d v="2000-02-09T00:00:00"/>
    <d v="2002-04-12T00:00:00"/>
    <d v="2000-09-28T00:00:00"/>
    <x v="0"/>
    <x v="10"/>
    <x v="6"/>
    <s v="EN EJECUCIÓN"/>
  </r>
  <r>
    <n v="800121958"/>
    <s v="INGENIERIA Y MONTAJES INDUSTRIALES LTDA. EN LIQUIDACION JUDICIAL"/>
    <x v="7"/>
    <s v="CARTAGENA                "/>
    <s v="CARTAGENA"/>
    <s v="GONZALEZ FORTICH ALVARO RICARDO "/>
    <s v="2004-07-004585"/>
    <n v="10"/>
    <n v="2450622"/>
    <n v="1614322"/>
    <d v="2004-06-30T00:00:00"/>
    <s v="F4530"/>
    <x v="0"/>
    <x v="0"/>
    <s v="SOLICITUD DEL DEUDOR"/>
    <s v="ACUERDOS DE REESTRUCTURACION"/>
    <x v="1"/>
    <x v="0"/>
    <d v="2004-09-13T00:00:00"/>
    <d v="2007-11-28T00:00:00"/>
    <d v="2005-09-02T00:00:00"/>
    <x v="7"/>
    <x v="4"/>
    <x v="8"/>
    <s v="EN EJECUCIÓN"/>
  </r>
  <r>
    <n v="800123399"/>
    <s v="DISPROALQUIMICOS S. A. EN ACUERDO DE REESTRUCTURACION"/>
    <x v="1"/>
    <s v="BOGOTA D.C.  "/>
    <s v="GRUPO DE CONTROL DE SOCIEDADES Y SEGUIMIENTO A ACUERDOS DE REESTRUCTURACION"/>
    <s v="CARLOS  GONZALEZ VARGAS"/>
    <s v="2006-01-147878"/>
    <n v="60"/>
    <n v="6040580"/>
    <n v="10535796"/>
    <d v="2006-07-31T00:00:00"/>
    <s v="G5153"/>
    <x v="3"/>
    <x v="0"/>
    <s v="SOLICITUD DEL DEUDOR"/>
    <s v="ACUERDOS DE REESTRUCTURACION"/>
    <x v="1"/>
    <x v="0"/>
    <d v="2006-11-15T00:00:00"/>
    <m/>
    <d v="2008-11-18T00:00:00"/>
    <x v="4"/>
    <x v="1"/>
    <x v="1"/>
    <s v="EN EJECUCIÓN"/>
  </r>
  <r>
    <n v="800123656"/>
    <s v="PRENDAS INTIMAS DIANA LTDA EN LIQUIDACION OBLIGATORIA                           "/>
    <x v="1"/>
    <s v="BOGOTA D.C.  "/>
    <s v="GRUPO DE ACUERDOS DE INSOLVENCIA EN EJECUCION"/>
    <s v="PAEZ CASTRO ENRIQUE .A "/>
    <n v="999999"/>
    <n v="3"/>
    <n v="323000"/>
    <n v="316000"/>
    <d v="2001-08-31T00:00:00"/>
    <s v="D1810"/>
    <x v="4"/>
    <x v="0"/>
    <s v="DE OFICIO"/>
    <s v="ACUERDOS DE REESTRUCTURACION"/>
    <x v="0"/>
    <x v="0"/>
    <d v="2001-11-08T00:00:00"/>
    <d v="2005-03-06T00:00:00"/>
    <d v="2002-07-08T00:00:00"/>
    <x v="2"/>
    <x v="12"/>
    <x v="3"/>
    <s v="EN EJECUCIÓN"/>
  </r>
  <r>
    <n v="800124546"/>
    <s v="SIETE FLORES C I  S A EN LIQUIDACION OBLIGATORIA                                "/>
    <x v="1"/>
    <s v="BOGOTA D.C.  "/>
    <s v="GRUPO DE ACUERDOS DE INSOLVENCIA EN EJECUCION"/>
    <s v="CUBIDES GONZALEZ ALBERTO "/>
    <n v="999999"/>
    <n v="600"/>
    <n v="12756000"/>
    <n v="9104000"/>
    <d v="2000-07-31T00:00:00"/>
    <s v="A0112"/>
    <x v="2"/>
    <x v="0"/>
    <m/>
    <s v="ACUERDOS DE REESTRUCTURACION"/>
    <x v="2"/>
    <x v="0"/>
    <d v="2000-09-20T00:00:00"/>
    <d v="2005-04-25T00:00:00"/>
    <d v="2001-05-30T00:00:00"/>
    <x v="0"/>
    <x v="12"/>
    <x v="0"/>
    <s v="EN EJECUCIÓN"/>
  </r>
  <r>
    <n v="800125209"/>
    <s v="INVERSIONES MAHECHA GOMEZ S A INVERMAGO S A EN LIQUIDACION OBLIGATORIA          "/>
    <x v="1"/>
    <s v="BOGOTA D.C.  "/>
    <s v="GRUPO DE ACUERDOS DE INSOLVENCIA EN EJECUCION"/>
    <s v="JOSE ALIRIO VELOZA ARANGO"/>
    <n v="999999"/>
    <n v="4"/>
    <n v="2142000"/>
    <n v="1848000"/>
    <d v="2000-05-19T00:00:00"/>
    <s v="F4521"/>
    <x v="0"/>
    <x v="0"/>
    <m/>
    <s v="ACUERDOS DE REESTRUCTURACION"/>
    <x v="1"/>
    <x v="0"/>
    <d v="2000-05-19T00:00:00"/>
    <d v="2001-05-08T00:00:00"/>
    <m/>
    <x v="0"/>
    <x v="2"/>
    <x v="2"/>
    <s v="TERMINADOS"/>
  </r>
  <r>
    <n v="800125786"/>
    <s v="BAG^ S   KIING LIMITADA.  EN LIQUIDACION JUDICIAL"/>
    <x v="1"/>
    <s v="BOGOTA D.C.  "/>
    <s v="GRUPO DE ACUERDOS DE INSOLVENCIA EN EJECUCION"/>
    <s v="JUAN PABLO SANCHEZ RUEDA"/>
    <s v="2003-01-100410"/>
    <n v="30"/>
    <n v="2457555"/>
    <n v="2178385"/>
    <d v="2003-04-30T00:00:00"/>
    <s v="D1931     "/>
    <x v="4"/>
    <x v="0"/>
    <s v="SOLICITUD DEL DEUDOR"/>
    <s v="ACUERDOS DE REESTRUCTURACION"/>
    <x v="1"/>
    <x v="0"/>
    <d v="2003-07-29T00:00:00"/>
    <d v="2011-10-14T00:00:00"/>
    <d v="2004-03-24T00:00:00"/>
    <x v="5"/>
    <x v="3"/>
    <x v="7"/>
    <s v="EN EJECUCIÓN"/>
  </r>
  <r>
    <n v="800126205"/>
    <s v="INGENIERIA TELECOMUNICACIONES Y CONSTRUCCION LTDA. INTELCO LTDA EN LIQUIDACION O"/>
    <x v="2"/>
    <s v="CALI                     "/>
    <s v="CALI"/>
    <s v="ANDRES  HERNANDEZ BÖHMER"/>
    <s v="2003-03-004485"/>
    <n v="13"/>
    <n v="1492665"/>
    <n v="761948"/>
    <d v="2003-03-31T00:00:00"/>
    <s v="I6426"/>
    <x v="1"/>
    <x v="0"/>
    <s v="SOLICITUD DEL DEUDOR"/>
    <s v="ACUERDOS DE REESTRUCTURACION"/>
    <x v="0"/>
    <x v="0"/>
    <d v="2003-06-17T00:00:00"/>
    <d v="2006-04-03T00:00:00"/>
    <d v="2004-02-02T00:00:00"/>
    <x v="5"/>
    <x v="6"/>
    <x v="7"/>
    <s v="EN EJECUCIÓN"/>
  </r>
  <r>
    <n v="800126603"/>
    <s v="C.I. INVEXPORT S. A. EN LIQUIDACION OBLIGATORIA                                 "/>
    <x v="0"/>
    <s v="SABANETA                 "/>
    <s v="GRUPO DE ACUERDOS DE INSOLVENCIA EN EJECUCION"/>
    <s v="RAFAEL  IGNACIO MOLINA ARANGO"/>
    <s v="2005-01-143754"/>
    <n v="591"/>
    <n v="25929575"/>
    <n v="24637442"/>
    <d v="2005-07-31T00:00:00"/>
    <s v="D1810"/>
    <x v="4"/>
    <x v="0"/>
    <s v="SOLICITUD DEL DEUDOR"/>
    <s v="ACUERDOS DE REESTRUCTURACION"/>
    <x v="2"/>
    <x v="0"/>
    <d v="2005-09-16T00:00:00"/>
    <d v="2006-03-31T00:00:00"/>
    <m/>
    <x v="3"/>
    <x v="6"/>
    <x v="2"/>
    <s v="TERMINADOS"/>
  </r>
  <r>
    <n v="800128132"/>
    <s v="TOP CATERING LTDA EN LIQUIDACION OBLIGATORIA                                    "/>
    <x v="1"/>
    <s v="BOGOTA D.C.  "/>
    <s v="GRUPO DE ACUERDOS DE INSOLVENCIA EN EJECUCION"/>
    <s v="CIMADEVILLA RODRIGUEZ CLARA INES                                                "/>
    <n v="999999"/>
    <n v="197"/>
    <n v="1333000"/>
    <n v="2557000"/>
    <d v="2001-04-30T00:00:00"/>
    <s v="H5522"/>
    <x v="1"/>
    <x v="0"/>
    <m/>
    <s v="ACUERDOS DE REESTRUCTURACION"/>
    <x v="0"/>
    <x v="0"/>
    <d v="2001-07-04T00:00:00"/>
    <d v="2005-05-03T00:00:00"/>
    <d v="2002-08-29T00:00:00"/>
    <x v="2"/>
    <x v="12"/>
    <x v="3"/>
    <s v="EN EJECUCIÓN"/>
  </r>
  <r>
    <n v="800130186"/>
    <s v="LA HERRADURA LTDA                                                               "/>
    <x v="6"/>
    <s v="BARRANQUILLA             "/>
    <s v="BARRANQUILLA"/>
    <s v="HEREDIA GUTIERREZ DIOBALDO CESAR "/>
    <n v="999999"/>
    <n v="7"/>
    <n v="594000"/>
    <n v="562800"/>
    <d v="2001-01-31T00:00:00"/>
    <s v="O9242"/>
    <x v="1"/>
    <x v="0"/>
    <m/>
    <s v="ACUERDOS DE REESTRUCTURACION"/>
    <x v="0"/>
    <x v="0"/>
    <d v="2001-06-01T00:00:00"/>
    <d v="2002-05-23T00:00:00"/>
    <m/>
    <x v="2"/>
    <x v="10"/>
    <x v="2"/>
    <s v="TERMINADOS"/>
  </r>
  <r>
    <n v="800130464"/>
    <s v="TERMINAL DE TRANSPORTES DE PITALITO S.A. SOCIEDAD DE ECONOMIA MIXTA DE ORDEN MUN"/>
    <x v="23"/>
    <s v="PITALITO                 "/>
    <s v="GRUPO DE ACUERDOS DE INSOLVENCIA EN EJECUCION"/>
    <s v="ALFREDO  RAMOS POLANIA"/>
    <n v="999999"/>
    <n v="17"/>
    <n v="4591000"/>
    <n v="4543000"/>
    <d v="2000-12-31T00:00:00"/>
    <s v="I6331"/>
    <x v="1"/>
    <x v="1"/>
    <s v="SOLICITUD DEL DEUDOR"/>
    <s v="ACUERDOS DE REESTRUCTURACION"/>
    <x v="1"/>
    <x v="7"/>
    <d v="2001-07-16T00:00:00"/>
    <d v="2011-06-10T00:00:00"/>
    <d v="2002-06-27T00:00:00"/>
    <x v="2"/>
    <x v="3"/>
    <x v="3"/>
    <s v="EN EJECUCIÓN"/>
  </r>
  <r>
    <n v="800130479"/>
    <s v="EMISORA RADIO GARZON Y CIA. LTDA.                                               "/>
    <x v="23"/>
    <s v="GARZON                   "/>
    <s v="GRUPO DE CONTROL DE SOCIEDADES Y SEGUIMIENTO A ACUERDOS DE REESTRUCTURACION"/>
    <s v="ALFREDO  RAMOS POLANIA"/>
    <s v="2005-01-092198"/>
    <n v="15"/>
    <n v="265000"/>
    <n v="178000"/>
    <d v="2005-04-30T00:00:00"/>
    <s v="O9213"/>
    <x v="1"/>
    <x v="1"/>
    <s v="SOLICITUD DEL DEUDOR"/>
    <s v="ACUERDOS DE REESTRUCTURACION"/>
    <x v="0"/>
    <x v="2"/>
    <d v="2005-05-16T00:00:00"/>
    <m/>
    <d v="2006-01-13T00:00:00"/>
    <x v="3"/>
    <x v="1"/>
    <x v="4"/>
    <s v="EN EJECUCIÓN"/>
  </r>
  <r>
    <n v="800131042"/>
    <s v="NUTRICION VEGETAL LIMITADA EN LIQUIDACION OBLIGATORIA                           "/>
    <x v="11"/>
    <s v="IBAGUE                   "/>
    <s v="GRUPO DE ACUERDOS DE INSOLVENCIA EN EJECUCION"/>
    <s v="TOBAR VARGAS LUCIA MARCELA                                                      "/>
    <n v="999999"/>
    <n v="12"/>
    <n v="581000"/>
    <n v="486000"/>
    <d v="2000-09-30T00:00:00"/>
    <s v="G5121"/>
    <x v="3"/>
    <x v="1"/>
    <m/>
    <s v="ACUERDOS DE REESTRUCTURACION"/>
    <x v="0"/>
    <x v="2"/>
    <d v="2000-11-20T00:00:00"/>
    <d v="2003-06-27T00:00:00"/>
    <d v="2001-07-19T00:00:00"/>
    <x v="0"/>
    <x v="14"/>
    <x v="0"/>
    <s v="EN EJECUCIÓN"/>
  </r>
  <r>
    <n v="800131417"/>
    <s v="COLOMBIANA DE DISENO Y TECNOLOGIA LTDA"/>
    <x v="13"/>
    <s v="SOACHA                   "/>
    <s v="GRUPO DE ACUERDOS DE INSOLVENCIA EN EJECUCION"/>
    <s v="GOMEZ ARANGO JAIME GILBERTO "/>
    <s v="2002-01-105764"/>
    <n v="15"/>
    <n v="2184000"/>
    <n v="1839000"/>
    <d v="2002-06-30T00:00:00"/>
    <s v="D3619"/>
    <x v="4"/>
    <x v="1"/>
    <s v="SOLICITUD DEL DEUDOR"/>
    <s v="ACUERDOS DE REESTRUCTURACION"/>
    <x v="1"/>
    <x v="2"/>
    <d v="2002-08-02T00:00:00"/>
    <d v="2010-04-15T00:00:00"/>
    <d v="2003-04-04T00:00:00"/>
    <x v="6"/>
    <x v="8"/>
    <x v="5"/>
    <s v="EN EJECUCIÓN"/>
  </r>
  <r>
    <n v="800131548"/>
    <s v="MECZA  S.A.                                                                     "/>
    <x v="0"/>
    <s v="MEDELLIN                 "/>
    <s v="GRUPO DE ACUERDOS DE INSOLVENCIA EN EJECUCION"/>
    <s v="ALONSO  SANIN FONNEGRA"/>
    <s v="2002-02-012313"/>
    <n v="66"/>
    <n v="9030705"/>
    <n v="5905207"/>
    <d v="2002-09-30T00:00:00"/>
    <s v="A0118"/>
    <x v="2"/>
    <x v="0"/>
    <s v="SOLICITUD DEL DEUDOR"/>
    <s v="ACUERDOS DE REESTRUCTURACION"/>
    <x v="2"/>
    <x v="0"/>
    <d v="2002-12-06T00:00:00"/>
    <d v="2003-12-09T00:00:00"/>
    <d v="2003-08-04T00:00:00"/>
    <x v="6"/>
    <x v="14"/>
    <x v="5"/>
    <s v="EN EJECUCIÓN"/>
  </r>
  <r>
    <n v="800131627"/>
    <s v="RUTA TEXTIL LTDA  EN LIQUIDACION JUDICIAL"/>
    <x v="0"/>
    <s v="ITAGUI                   "/>
    <s v="GRUPO DE ACUERDOS DE INSOLVENCIA EN EJECUCION"/>
    <s v="ECHEVERRI NARANJO SERGIO "/>
    <n v="999999"/>
    <n v="9"/>
    <n v="3526000"/>
    <n v="2639000"/>
    <d v="2000-06-30T00:00:00"/>
    <s v="G5131"/>
    <x v="3"/>
    <x v="0"/>
    <s v="SOLICITUD DEL DEUDOR"/>
    <s v="ACUERDOS DE REESTRUCTURACION"/>
    <x v="1"/>
    <x v="0"/>
    <d v="2000-08-28T00:00:00"/>
    <d v="2014-11-26T00:00:00"/>
    <d v="2001-04-20T00:00:00"/>
    <x v="0"/>
    <x v="9"/>
    <x v="0"/>
    <s v="EN EJECUCIÓN"/>
  </r>
  <r>
    <n v="800132921"/>
    <s v="COMPUTADORES SISTEMAS Y CAPACITACION S A."/>
    <x v="7"/>
    <s v="CARMEN DE BOLIVAR        "/>
    <s v="CARTAGENA"/>
    <s v="JOSE VICENTE LOZANO PAREJA"/>
    <s v="2002-07-000051"/>
    <n v="58"/>
    <n v="2533000"/>
    <n v="1485000"/>
    <d v="2001-12-31T00:00:00"/>
    <s v="G5243"/>
    <x v="3"/>
    <x v="0"/>
    <s v="SOLICITUD DEL DEUDOR"/>
    <s v="ACUERDOS DE REESTRUCTURACION"/>
    <x v="1"/>
    <x v="0"/>
    <d v="2002-02-13T00:00:00"/>
    <d v="2007-09-04T00:00:00"/>
    <d v="2004-08-08T00:00:00"/>
    <x v="6"/>
    <x v="4"/>
    <x v="7"/>
    <s v="EN EJECUCIÓN"/>
  </r>
  <r>
    <n v="800134917"/>
    <s v="SOCIEDAD JIMENEZ ZULUAGA S.A. EN ACUERDO DE REESTRUCTURACION                                            "/>
    <x v="0"/>
    <s v="MEDELLIN                 "/>
    <s v="GRUPO DE CONTROL DE SOCIEDADES Y SEGUIMIENTO A ACUERDOS DE REESTRUCTURACION"/>
    <s v="LUIS FERNANDO ALVARADO ORTIZ"/>
    <s v="2006-01-010132"/>
    <n v="4"/>
    <n v="17720000"/>
    <n v="8218000"/>
    <d v="2005-12-31T00:00:00"/>
    <s v="A0113"/>
    <x v="2"/>
    <x v="0"/>
    <s v="SOLICITUD DEL DEUDOR"/>
    <s v="ACUERDOS DE REESTRUCTURACION"/>
    <x v="2"/>
    <x v="0"/>
    <d v="2006-02-08T00:00:00"/>
    <m/>
    <d v="2007-09-28T00:00:00"/>
    <x v="4"/>
    <x v="1"/>
    <x v="9"/>
    <s v="EN EJECUCIÓN"/>
  </r>
  <r>
    <n v="800137641"/>
    <s v="PAPEL Y TINTA IMPRESORES LTDA EN LIQUIDACION OBLIGATORIA                        "/>
    <x v="2"/>
    <s v="CALI                     "/>
    <s v="CALI"/>
    <s v="LUIS FERNANDO BORDA  CAICEDO"/>
    <n v="999999"/>
    <n v="16"/>
    <n v="403000"/>
    <n v="331000"/>
    <d v="2001-08-31T00:00:00"/>
    <s v="D2212"/>
    <x v="4"/>
    <x v="0"/>
    <s v="SOLICITUD DEL DEUDOR"/>
    <s v="ACUERDOS DE REESTRUCTURACION"/>
    <x v="0"/>
    <x v="0"/>
    <d v="2001-10-11T00:00:00"/>
    <d v="2005-09-12T00:00:00"/>
    <d v="2002-06-06T00:00:00"/>
    <x v="2"/>
    <x v="12"/>
    <x v="3"/>
    <s v="EN EJECUCIÓN"/>
  </r>
  <r>
    <n v="800138077"/>
    <s v="ADALID LTDA EN ACUERDO DE REESTRUCTURACION"/>
    <x v="1"/>
    <s v="BOGOTA D.C.  "/>
    <s v="GRUPO DE CONTROL DE SOCIEDADES Y SEGUIMIENTO A ACUERDOS DE REESTRUCTURACION"/>
    <s v="CUENCA MANTILLA CLAUDIA PATRICIA                                                "/>
    <s v="2002-01-032567"/>
    <n v="7"/>
    <n v="698000"/>
    <n v="510000"/>
    <d v="2002-02-28T00:00:00"/>
    <s v="F4549"/>
    <x v="0"/>
    <x v="0"/>
    <s v="SOLICITUD DEL DEUDOR"/>
    <s v="ACUERDOS DE REESTRUCTURACION"/>
    <x v="0"/>
    <x v="0"/>
    <d v="2002-05-09T00:00:00"/>
    <m/>
    <d v="2002-12-16T00:00:00"/>
    <x v="6"/>
    <x v="1"/>
    <x v="3"/>
    <s v="EN EJECUCIÓN"/>
  </r>
  <r>
    <n v="800139228"/>
    <s v="ABARCOL S.A.                                                                    "/>
    <x v="0"/>
    <s v="MEDELLIN                 "/>
    <s v="MEDELLIN"/>
    <s v="RAÚL NICOLÁS GÓMEZ GIRALDO"/>
    <n v="999999"/>
    <n v="13"/>
    <n v="595000"/>
    <n v="547000"/>
    <d v="2001-09-30T00:00:00"/>
    <s v="G5141"/>
    <x v="3"/>
    <x v="0"/>
    <s v="SOLICITUD DEL DEUDOR"/>
    <s v="ACUERDOS DE REESTRUCTURACION"/>
    <x v="0"/>
    <x v="0"/>
    <d v="2001-11-22T00:00:00"/>
    <d v="2003-11-20T00:00:00"/>
    <d v="2002-07-09T00:00:00"/>
    <x v="2"/>
    <x v="14"/>
    <x v="3"/>
    <s v="EN EJECUCIÓN"/>
  </r>
  <r>
    <n v="800140680"/>
    <s v="UNION DE USUARIOS MEDICOS Y CAJAS UNIMEC ENTIDAD PROMOTORA DE SALUD S A EN LIQUIDACION"/>
    <x v="1"/>
    <s v="BOGOTA D.C.  "/>
    <s v="GRUPO DE ACUERDOS DE INSOLVENCIA EN EJECUCION"/>
    <s v="LLORENTE MARTINEZ RODRIGO                                                       "/>
    <n v="999999"/>
    <n v="1471"/>
    <n v="123157000"/>
    <n v="108151000"/>
    <d v="2000-04-05T00:00:00"/>
    <s v="N8512"/>
    <x v="1"/>
    <x v="1"/>
    <s v="SOLICITUD DEL DEUDOR"/>
    <s v="ACUERDOS DE REESTRUCTURACION"/>
    <x v="2"/>
    <x v="1"/>
    <d v="2000-04-05T00:00:00"/>
    <d v="2002-04-19T00:00:00"/>
    <d v="2001-02-14T00:00:00"/>
    <x v="0"/>
    <x v="10"/>
    <x v="0"/>
    <s v="EN EJECUCIÓN"/>
  </r>
  <r>
    <n v="800144412"/>
    <s v="COLOMSAT S A EN ACUERDO DE REESTRUCTURACION                                                                                          "/>
    <x v="1"/>
    <s v="BOGOTA D.C.  "/>
    <s v="GRUPO DE CONTROL DE SOCIEDADES Y SEGUIMIENTO A ACUERDOS DE REESTRUCTURACION"/>
    <s v="CARDONA MEJIA CARLOS ALBERTO                                                    "/>
    <n v="999999"/>
    <n v="55"/>
    <n v="46878000"/>
    <n v="38210000"/>
    <d v="2001-07-30T00:00:00"/>
    <s v="I6422     "/>
    <x v="1"/>
    <x v="0"/>
    <s v="SOLICITUD DEL DEUDOR"/>
    <s v="ACUERDOS DE REESTRUCTURACION"/>
    <x v="2"/>
    <x v="0"/>
    <d v="2001-10-23T00:00:00"/>
    <m/>
    <d v="2002-06-28T00:00:00"/>
    <x v="2"/>
    <x v="1"/>
    <x v="3"/>
    <s v="EN EJECUCIÓN"/>
  </r>
  <r>
    <n v="800144683"/>
    <s v="PROCESADORA AVICOLA DEL RISARALDA  S.A"/>
    <x v="12"/>
    <s v="DOS QUEBRADAS            "/>
    <s v="GRUPO DE ACUERDOS DE INSOLVENCIA EN EJECUCION"/>
    <s v="ALONSO  ACUÑA ARANGO"/>
    <s v="2002-05-001909"/>
    <n v="299"/>
    <n v="10346000"/>
    <n v="8204000"/>
    <d v="2002-03-31T00:00:00"/>
    <s v="D1511"/>
    <x v="4"/>
    <x v="0"/>
    <s v="SOLICITUD DEL DEUDOR"/>
    <s v="ACUERDOS DE REESTRUCTURACION"/>
    <x v="2"/>
    <x v="0"/>
    <d v="2002-06-25T00:00:00"/>
    <d v="2014-12-29T00:00:00"/>
    <d v="2003-02-19T00:00:00"/>
    <x v="6"/>
    <x v="9"/>
    <x v="5"/>
    <s v="EN EJECUCIÓN"/>
  </r>
  <r>
    <n v="800145005"/>
    <s v="CUNDIBOY LTDA.  EN LIQUIDACION JUDICIAL"/>
    <x v="1"/>
    <s v="BOGOTA D.C.  "/>
    <s v="GRUPO DE ACUERDOS DE INSOLVENCIA EN EJECUCION"/>
    <s v="LUIS FERNANDO ARBOLEDA MONTOYA"/>
    <s v="2007-01-065668"/>
    <n v="0"/>
    <n v="899000"/>
    <n v="1028000"/>
    <d v="2007-01-31T00:00:00"/>
    <s v="G5125"/>
    <x v="3"/>
    <x v="1"/>
    <s v="SOLICITUD DEL DEUDOR"/>
    <s v="ACUERDOS DE REESTRUCTURACION"/>
    <x v="0"/>
    <x v="2"/>
    <d v="2007-03-16T00:00:00"/>
    <d v="2010-08-04T00:00:00"/>
    <d v="2007-11-07T00:00:00"/>
    <x v="1"/>
    <x v="8"/>
    <x v="9"/>
    <s v="EN EJECUCIÓN"/>
  </r>
  <r>
    <n v="800146196"/>
    <s v="COMPAÑIA AGRICOLA ESPARRAGOS S.A. EN LIQUIDACION                                 EN LIQUIDACION OBLIGATORIA"/>
    <x v="4"/>
    <s v="POPAYAN                  "/>
    <s v="GRUPO DE ACUERDOS DE INSOLVENCIA EN EJECUCION"/>
    <s v="ANGEL MIRO CANIZALES ROJAS "/>
    <n v="999999"/>
    <n v="32"/>
    <n v="19362000"/>
    <n v="7367000"/>
    <d v="2000-08-31T00:00:00"/>
    <s v="A0116"/>
    <x v="2"/>
    <x v="0"/>
    <s v="SOLICITUD DEL DEUDOR"/>
    <s v="ACUERDOS DE REESTRUCTURACION"/>
    <x v="2"/>
    <x v="0"/>
    <d v="2000-11-02T00:00:00"/>
    <d v="2006-02-15T00:00:00"/>
    <d v="2001-06-26T00:00:00"/>
    <x v="0"/>
    <x v="6"/>
    <x v="0"/>
    <s v="EN EJECUCIÓN"/>
  </r>
  <r>
    <n v="800147957"/>
    <s v="EN VIVO S.A. EN LIQUIDACION                                                      EN LIQUIDACION OBLIGATORIA"/>
    <x v="1"/>
    <s v="BOGOTA D.C.  "/>
    <s v="GRUPO DE ACUERDOS DE INSOLVENCIA EN EJECUCION"/>
    <s v="ALVARO MAURICIO ISAZA UPEGUI"/>
    <n v="999999"/>
    <n v="30"/>
    <n v="10904000"/>
    <n v="10917000"/>
    <d v="2000-03-31T00:00:00"/>
    <s v="O9213"/>
    <x v="1"/>
    <x v="0"/>
    <m/>
    <s v="ACUERDOS DE REESTRUCTURACION"/>
    <x v="2"/>
    <x v="0"/>
    <d v="2000-05-23T00:00:00"/>
    <d v="2001-06-22T00:00:00"/>
    <d v="2001-01-25T00:00:00"/>
    <x v="0"/>
    <x v="2"/>
    <x v="0"/>
    <s v="EN EJECUCIÓN"/>
  </r>
  <r>
    <n v="800149344"/>
    <s v="CLUB UNION S A         EN LIQUIDACION                 "/>
    <x v="13"/>
    <s v="GIRARDOT                 "/>
    <s v="GRUPO DE ACUERDOS DE INSOLVENCIA EN EJECUCION"/>
    <s v="ROJAS GUTIERREZ PEDRO JOAQUIN                                                   "/>
    <n v="999999"/>
    <n v="10"/>
    <n v="1620000"/>
    <n v="854000"/>
    <d v="2000-09-30T00:00:00"/>
    <s v="L7513"/>
    <x v="1"/>
    <x v="1"/>
    <s v="SOLICITUD DEL DEUDOR"/>
    <s v="ACUERDOS DE REESTRUCTURACION"/>
    <x v="1"/>
    <x v="2"/>
    <d v="2000-11-14T00:00:00"/>
    <d v="2007-10-24T00:00:00"/>
    <d v="2001-08-31T00:00:00"/>
    <x v="0"/>
    <x v="4"/>
    <x v="0"/>
    <s v="EN EJECUCIÓN"/>
  </r>
  <r>
    <n v="800149537"/>
    <s v="PROMOTORA DE ENERGIA ELECTRICA DE CARTAGENA Y COMPAÑIA SOCIEDAD EN COMANDITA POR"/>
    <x v="7"/>
    <s v="CARTAGENA                "/>
    <s v="GRUPO DE ACUERDOS DE INSOLVENCIA EN EJECUCION"/>
    <s v="CEPEDA FACIOLINCE ARTURO "/>
    <s v="2004-01-029391"/>
    <n v="0"/>
    <n v="11712000"/>
    <n v="14318000"/>
    <d v="2002-08-31T00:00:00"/>
    <s v="E4010"/>
    <x v="1"/>
    <x v="1"/>
    <s v="SOLICITUD DEL DEUDOR"/>
    <s v="ACUERDOS DE REESTRUCTURACION"/>
    <x v="2"/>
    <x v="6"/>
    <d v="2002-10-09T00:00:00"/>
    <d v="2008-04-17T00:00:00"/>
    <d v="2003-05-09T00:00:00"/>
    <x v="6"/>
    <x v="11"/>
    <x v="5"/>
    <s v="EN EJECUCIÓN"/>
  </r>
  <r>
    <n v="800150845"/>
    <s v="CASA AGRICOLA DE RISARALDA LTDA. EN ACUERDO DE REESTRUCTURACION"/>
    <x v="12"/>
    <s v="PEREIRA                  "/>
    <s v="GRUPO DE CONTROL DE SOCIEDADES Y SEGUIMIENTO A ACUERDOS DE REESTRUCTURACION"/>
    <s v="HOLGUIN VILLA LUIS FERNANDO                                                     "/>
    <s v="2002-01-140007"/>
    <n v="1"/>
    <n v="1175000"/>
    <n v="1010000"/>
    <d v="2001-11-30T00:00:00"/>
    <s v="A0130"/>
    <x v="2"/>
    <x v="1"/>
    <s v="SOLICITUD DEL DEUDOR"/>
    <s v="ACUERDOS DE REESTRUCTURACION"/>
    <x v="0"/>
    <x v="2"/>
    <d v="2002-01-09T00:00:00"/>
    <m/>
    <d v="2002-08-14T00:00:00"/>
    <x v="6"/>
    <x v="1"/>
    <x v="3"/>
    <s v="EN EJECUCIÓN"/>
  </r>
  <r>
    <n v="800151720"/>
    <s v="CENTRO DE FERIAS EXPOSICIONES Y CONVENCIONES DE B/MANGA S A "/>
    <x v="16"/>
    <s v="GIRON                    "/>
    <s v="GRUPO DE ACUERDOS DE INSOLVENCIA EN EJECUCION"/>
    <s v="ARDILA GOMEZ IVAN                                                               "/>
    <n v="999999"/>
    <n v="13"/>
    <n v="12117000"/>
    <n v="5073000"/>
    <d v="2000-09-30T00:00:00"/>
    <s v="K7010"/>
    <x v="1"/>
    <x v="0"/>
    <s v="SOLICITUD DEL DEUDOR"/>
    <s v="ACUERDOS DE REESTRUCTURACION"/>
    <x v="2"/>
    <x v="0"/>
    <d v="2000-11-29T00:00:00"/>
    <d v="2013-05-09T00:00:00"/>
    <d v="2001-08-03T00:00:00"/>
    <x v="0"/>
    <x v="15"/>
    <x v="0"/>
    <s v="EN EJECUCIÓN"/>
  </r>
  <r>
    <n v="800151885"/>
    <s v="AGRO INDUSTRIAL Y COMERCIAL S.A  EN LIQUIDACION JUDICIAL"/>
    <x v="0"/>
    <s v="SABANETA                 "/>
    <s v="GRUPO DE ACUERDOS DE INSOLVENCIA EN EJECUCION"/>
    <s v="PATRICIA LILIANA RODRIGUEZ HENAO"/>
    <s v="2007-01-115740"/>
    <n v="24"/>
    <n v="2952280"/>
    <n v="3163586"/>
    <d v="2007-04-30T00:00:00"/>
    <s v="A0118"/>
    <x v="2"/>
    <x v="1"/>
    <s v="SOLICITUD DEL DEUDOR"/>
    <s v="ACUERDOS DE REESTRUCTURACION"/>
    <x v="1"/>
    <x v="2"/>
    <d v="2007-05-31T00:00:00"/>
    <d v="2010-08-23T00:00:00"/>
    <d v="2008-01-25T00:00:00"/>
    <x v="1"/>
    <x v="8"/>
    <x v="1"/>
    <s v="EN EJECUCIÓN"/>
  </r>
  <r>
    <n v="800151920"/>
    <s v="CLINICA CETROC LIMITADA                                                         "/>
    <x v="6"/>
    <s v="BARRANQUILLA             "/>
    <s v="GRUPO DE ACUERDOS DE INSOLVENCIA EN EJECUCION"/>
    <s v="ORTIZ VELASQUEZ HUGO JOSE GREGORIO "/>
    <n v="999999"/>
    <n v="34"/>
    <n v="625000"/>
    <n v="674000"/>
    <d v="2000-05-31T00:00:00"/>
    <s v="N8512"/>
    <x v="1"/>
    <x v="1"/>
    <m/>
    <s v="ACUERDOS DE REESTRUCTURACION"/>
    <x v="0"/>
    <x v="1"/>
    <d v="2000-11-03T00:00:00"/>
    <d v="2004-07-21T00:00:00"/>
    <d v="2001-08-10T00:00:00"/>
    <x v="0"/>
    <x v="7"/>
    <x v="0"/>
    <s v="EN EJECUCIÓN"/>
  </r>
  <r>
    <n v="800153205"/>
    <s v="ACUACENTRO FERRETERIA S.A. EN LIQUIDACION OBLIGATORIA                           "/>
    <x v="0"/>
    <s v="MEDELLIN                 "/>
    <s v="MEDELLIN"/>
    <s v="TRUJILLO GUZMAN ANDRES                                                          "/>
    <n v="999999"/>
    <n v="14"/>
    <n v="753863"/>
    <n v="769200"/>
    <d v="2001-05-31T00:00:00"/>
    <s v="G5141"/>
    <x v="3"/>
    <x v="0"/>
    <m/>
    <s v="ACUERDOS DE REESTRUCTURACION"/>
    <x v="0"/>
    <x v="0"/>
    <d v="2001-08-16T00:00:00"/>
    <d v="2002-04-26T00:00:00"/>
    <m/>
    <x v="2"/>
    <x v="10"/>
    <x v="2"/>
    <s v="TERMINADOS"/>
  </r>
  <r>
    <n v="800153239"/>
    <s v="CODIDATOS LIMITADA                                                              "/>
    <x v="2"/>
    <s v="CALI                     "/>
    <s v="CALI"/>
    <s v="GAMBOA PUERTA GUILLERMO                                                         "/>
    <n v="999999"/>
    <n v="5"/>
    <n v="564000"/>
    <n v="499000"/>
    <d v="2000-06-30T00:00:00"/>
    <s v="O9213"/>
    <x v="1"/>
    <x v="0"/>
    <s v="SOLICITUD DEL DEUDOR"/>
    <s v="ACUERDOS DE REESTRUCTURACION"/>
    <x v="0"/>
    <x v="0"/>
    <d v="2000-10-17T00:00:00"/>
    <d v="2006-02-01T00:00:00"/>
    <d v="2001-06-19T00:00:00"/>
    <x v="0"/>
    <x v="6"/>
    <x v="0"/>
    <s v="EN EJECUCIÓN"/>
  </r>
  <r>
    <n v="800154305"/>
    <s v="MULTIJUEGOS Y APUESTAS LTDA . EN LIQUIDACIÓN JUDICIAL "/>
    <x v="5"/>
    <s v="CUCUTA                   "/>
    <s v="GRUPO DE ACUERDOS DE INSOLVENCIA EN EJECUCION"/>
    <s v="MARIO  NAVAS GRANADOS"/>
    <s v="2006-08-003799"/>
    <n v="1"/>
    <n v="1393000"/>
    <n v="2658000"/>
    <d v="2005-10-31T00:00:00"/>
    <s v="O9242"/>
    <x v="1"/>
    <x v="1"/>
    <s v="SOLICITUD DEL DEUDOR"/>
    <s v="ACUERDOS DE REESTRUCTURACION"/>
    <x v="0"/>
    <x v="2"/>
    <d v="2006-12-04T00:00:00"/>
    <d v="2007-11-07T00:00:00"/>
    <m/>
    <x v="4"/>
    <x v="4"/>
    <x v="2"/>
    <s v="TERMINADOS"/>
  </r>
  <r>
    <n v="800155633"/>
    <s v="HOSPITAL DE CALDAS EMPRESA SOCIAL DEL ESTADO                                    "/>
    <x v="3"/>
    <s v="MANIZALES                "/>
    <s v="GRUPO DE CONTROL DE SOCIEDADES Y SEGUIMIENTO A ACUERDOS DE REESTRUCTURACION"/>
    <s v="RODRIGUEZ DE PINILLA YOLANDA                                                    "/>
    <n v="999999"/>
    <n v="710"/>
    <n v="32554000"/>
    <n v="30240000"/>
    <d v="2000-04-19T00:00:00"/>
    <s v="N8512"/>
    <x v="5"/>
    <x v="1"/>
    <s v="SOLICITUD DEL DEUDOR"/>
    <s v="ACUERDOS DE REESTRUCTURACION"/>
    <x v="3"/>
    <x v="3"/>
    <d v="2000-04-19T00:00:00"/>
    <m/>
    <d v="2001-03-15T00:00:00"/>
    <x v="0"/>
    <x v="1"/>
    <x v="0"/>
    <s v="EN EJECUCIÓN"/>
  </r>
  <r>
    <n v="800155824"/>
    <s v="AGROMETAL URQUIJO LTDA                                                          "/>
    <x v="2"/>
    <s v="CALI                     "/>
    <s v="CALI"/>
    <s v="NEIRA FLOREZ JOSE ASUNCION "/>
    <n v="999999"/>
    <n v="47"/>
    <n v="2356000"/>
    <n v="644000"/>
    <d v="2000-03-31T00:00:00"/>
    <s v="D2899"/>
    <x v="4"/>
    <x v="0"/>
    <s v="SOLICITUD DEL DEUDOR"/>
    <s v="ACUERDOS DE REESTRUCTURACION"/>
    <x v="1"/>
    <x v="0"/>
    <d v="2000-07-25T00:00:00"/>
    <d v="2007-03-08T00:00:00"/>
    <d v="2001-03-24T00:00:00"/>
    <x v="0"/>
    <x v="4"/>
    <x v="0"/>
    <s v="EN EJECUCIÓN"/>
  </r>
  <r>
    <n v="800155885"/>
    <s v="C.I.PROMOTORA DE MANUFACTURAS PARA EXPORTACION S.A.                             "/>
    <x v="0"/>
    <s v="MEDELLIN                 "/>
    <s v="MEDELLIN"/>
    <s v="MORALES RODAS HUMBERTO DE JESUS                                                 "/>
    <s v="2002-02-000729"/>
    <n v="70"/>
    <n v="2810000"/>
    <n v="2462000"/>
    <d v="2001-12-31T00:00:00"/>
    <s v="D1810"/>
    <x v="4"/>
    <x v="0"/>
    <s v="SOLICITUD DEL DEUDOR"/>
    <s v="ACUERDOS DE REESTRUCTURACION"/>
    <x v="1"/>
    <x v="0"/>
    <d v="2002-02-28T00:00:00"/>
    <d v="2006-02-08T00:00:00"/>
    <d v="2002-11-12T00:00:00"/>
    <x v="6"/>
    <x v="6"/>
    <x v="3"/>
    <s v="EN EJECUCIÓN"/>
  </r>
  <r>
    <n v="800157076"/>
    <s v="MINERALES BARIOS DE COLOMBIA LTDA                                               "/>
    <x v="23"/>
    <s v="PALERMO                  "/>
    <s v="GRUPO DE ACUERDOS DE INSOLVENCIA EN EJECUCION"/>
    <s v="LEWIN FIGUEROA JORGE IGNACIO                                                    "/>
    <s v="2004-01-027042"/>
    <n v="14"/>
    <n v="1676354"/>
    <n v="1357099"/>
    <d v="2004-01-31T00:00:00"/>
    <s v="C1320"/>
    <x v="7"/>
    <x v="0"/>
    <s v="SOLICITUD DEL DEUDOR"/>
    <s v="ACUERDOS DE REESTRUCTURACION"/>
    <x v="0"/>
    <x v="0"/>
    <d v="2004-03-31T00:00:00"/>
    <d v="2012-06-06T00:00:00"/>
    <d v="2004-11-28T00:00:00"/>
    <x v="7"/>
    <x v="13"/>
    <x v="7"/>
    <s v="EN EJECUCIÓN"/>
  </r>
  <r>
    <n v="800158125"/>
    <s v="INNOSOFT LTDA.EN ACUERDO DE REESTRUCTURACION"/>
    <x v="2"/>
    <s v="CALI                     "/>
    <s v="GRUPO DE CONTROL DE SOCIEDADES Y SEGUIMIENTO A ACUERDOS DE REESTRUCTURACION"/>
    <s v="JAIME  OLANO MARTINEZ"/>
    <s v="2004-01-011831"/>
    <n v="0"/>
    <n v="1980000"/>
    <n v="1589000"/>
    <d v="2003-08-30T00:00:00"/>
    <s v="K7290"/>
    <x v="1"/>
    <x v="1"/>
    <s v="SOLICITUD DEL DEUDOR"/>
    <s v="ACUERDOS DE REESTRUCTURACION"/>
    <x v="1"/>
    <x v="2"/>
    <d v="2003-10-01T00:00:00"/>
    <m/>
    <d v="2004-05-29T00:00:00"/>
    <x v="5"/>
    <x v="1"/>
    <x v="7"/>
    <s v="EN EJECUCIÓN"/>
  </r>
  <r>
    <n v="800158432"/>
    <s v="PRODUCTOS 3A LTDA.                                      "/>
    <x v="1"/>
    <s v="BOGOTA D.C.  "/>
    <s v="GRUPO DE ACUERDOS DE INSOLVENCIA EN EJECUCION"/>
    <s v="RIGOBERTO JACOBO JIMENEZ JUNCO"/>
    <n v="999999"/>
    <n v="25"/>
    <n v="1455000"/>
    <n v="992000"/>
    <d v="2001-03-31T00:00:00"/>
    <s v="G5229     "/>
    <x v="3"/>
    <x v="0"/>
    <s v="DESDE CONCORDATOS"/>
    <s v="ACUERDOS DE REESTRUCTURACION"/>
    <x v="1"/>
    <x v="0"/>
    <d v="2001-11-23T00:00:00"/>
    <d v="2008-04-25T00:00:00"/>
    <d v="2002-07-22T00:00:00"/>
    <x v="2"/>
    <x v="11"/>
    <x v="3"/>
    <s v="EN EJECUCIÓN"/>
  </r>
  <r>
    <n v="800158561"/>
    <s v="MUNDIVEN S A  EN LIQUIDACION JUDICIAL"/>
    <x v="1"/>
    <s v="BOGOTA D.C.  "/>
    <s v="GRUPO DE ACUERDOS DE INSOLVENCIA EN EJECUCION"/>
    <s v="VEGA PRIETO ESPERANZA                                                           "/>
    <n v="999999"/>
    <n v="15"/>
    <n v="1937000"/>
    <n v="2691000"/>
    <d v="2000-10-31T00:00:00"/>
    <s v="F4551"/>
    <x v="0"/>
    <x v="0"/>
    <s v="SOLICITUD DEL DEUDOR"/>
    <s v="ACUERDOS DE REESTRUCTURACION"/>
    <x v="1"/>
    <x v="0"/>
    <d v="2001-01-29T00:00:00"/>
    <d v="2009-12-18T00:00:00"/>
    <d v="2001-09-21T00:00:00"/>
    <x v="2"/>
    <x v="0"/>
    <x v="0"/>
    <s v="EN EJECUCIÓN"/>
  </r>
  <r>
    <n v="800160382"/>
    <s v="ACADEMIA MILITAR CORONEL MIGUEL CABAL BARONA LIMITADA EN LIQUIDACION OBLIGATORIA"/>
    <x v="2"/>
    <s v="PALMIRA                  "/>
    <s v="GRUPO DE ACUERDOS DE INSOLVENCIA EN EJECUCION"/>
    <s v="GONZALEZ INFANTE HUGO ALFONSO                                                   "/>
    <s v="2002-01-094293"/>
    <n v="25"/>
    <n v="237000"/>
    <n v="234000"/>
    <d v="2001-09-30T00:00:00"/>
    <s v="M8043"/>
    <x v="1"/>
    <x v="1"/>
    <s v="SOLICITUD DEL DEUDOR"/>
    <s v="ACUERDOS DE REESTRUCTURACION"/>
    <x v="0"/>
    <x v="2"/>
    <d v="2001-11-23T00:00:00"/>
    <d v="2006-03-27T00:00:00"/>
    <d v="2002-07-11T00:00:00"/>
    <x v="2"/>
    <x v="6"/>
    <x v="3"/>
    <s v="EN EJECUCIÓN"/>
  </r>
  <r>
    <n v="800162991"/>
    <s v="ANDALUCIA S.A.S.  EN EJECUCION DEL ACUERDO DE REESTRUCTURACION                                    "/>
    <x v="1"/>
    <s v="BOGOTA D.C.  "/>
    <s v="GRUPO DE CONTROL DE SOCIEDADES Y SEGUIMIENTO A ACUERDOS DE REESTRUCTURACION"/>
    <s v="MARTHA LUCIA PINZON BARCO"/>
    <s v="2005-01-010561"/>
    <n v="230"/>
    <n v="12772356"/>
    <n v="10191408"/>
    <d v="2004-09-30T00:00:00"/>
    <s v="A0112"/>
    <x v="2"/>
    <x v="0"/>
    <s v="DESDE CONCORDATOS"/>
    <s v="ACUERDOS DE REESTRUCTURACION"/>
    <x v="2"/>
    <x v="0"/>
    <d v="2005-02-02T00:00:00"/>
    <m/>
    <d v="2005-09-29T00:00:00"/>
    <x v="3"/>
    <x v="1"/>
    <x v="8"/>
    <s v="EN EJECUCIÓN"/>
  </r>
  <r>
    <n v="800163515"/>
    <s v="FACELEC LTDA FABRICA COLOMBIANA DE CONDUCTORES ELECTRICOS "/>
    <x v="13"/>
    <s v="MADRID                   "/>
    <s v="GRUPO DE ACUERDOS DE INSOLVENCIA EN EJECUCION"/>
    <s v="CASTILLA CORAL GUILLERMO                                                        "/>
    <n v="999999"/>
    <n v="40"/>
    <n v="1981000"/>
    <n v="2194000"/>
    <d v="2001-07-31T00:00:00"/>
    <s v="D3190"/>
    <x v="4"/>
    <x v="1"/>
    <s v="SOLICITUD DEL DEUDOR"/>
    <s v="ACUERDOS DE REESTRUCTURACION"/>
    <x v="1"/>
    <x v="2"/>
    <d v="2001-09-03T00:00:00"/>
    <d v="2014-05-20T00:00:00"/>
    <d v="2002-11-08T00:00:00"/>
    <x v="2"/>
    <x v="9"/>
    <x v="3"/>
    <s v="EN EJECUCIÓN"/>
  </r>
  <r>
    <n v="800163558"/>
    <s v="DISTRIBUCIONES M R G S A  EN LIQUIDACION OBLIGATORIA                            "/>
    <x v="1"/>
    <s v="BOGOTA D.C.  "/>
    <s v="GRUPO DE ACUERDOS DE INSOLVENCIA EN EJECUCION"/>
    <s v="ACHURY GASCA FABIOLA "/>
    <n v="999999"/>
    <n v="5"/>
    <n v="1477000"/>
    <n v="2189000"/>
    <d v="2000-09-30T00:00:00"/>
    <s v="G5141"/>
    <x v="3"/>
    <x v="0"/>
    <m/>
    <s v="ACUERDOS DE REESTRUCTURACION"/>
    <x v="1"/>
    <x v="0"/>
    <d v="2001-03-13T00:00:00"/>
    <d v="2004-07-13T00:00:00"/>
    <d v="2001-11-22T00:00:00"/>
    <x v="2"/>
    <x v="7"/>
    <x v="0"/>
    <s v="EN EJECUCIÓN"/>
  </r>
  <r>
    <n v="800163579"/>
    <s v="CENTRO MEDICO SANTA CLARA LIMITADA                                               EN LIQUIDACION OBLIGATORIA"/>
    <x v="3"/>
    <s v="CHINCHINA                "/>
    <s v="GRUPO DE ACUERDOS DE INSOLVENCIA EN EJECUCION"/>
    <s v="HOLGUIN VILLA LUIS FERNANDO                                                     "/>
    <n v="999999"/>
    <n v="3"/>
    <n v="516000"/>
    <n v="0"/>
    <d v="2001-02-28T00:00:00"/>
    <s v="N8512"/>
    <x v="1"/>
    <x v="1"/>
    <s v="SOLICITUD DEL DEUDOR"/>
    <s v="ACUERDOS DE REESTRUCTURACION"/>
    <x v="0"/>
    <x v="1"/>
    <d v="2001-04-06T00:00:00"/>
    <d v="2006-12-15T00:00:00"/>
    <d v="2001-12-14T00:00:00"/>
    <x v="2"/>
    <x v="6"/>
    <x v="0"/>
    <s v="EN EJECUCIÓN"/>
  </r>
  <r>
    <n v="800166165"/>
    <s v="DELACOM S A  EN LIQUIDACION OBLIGATORIA                                         "/>
    <x v="1"/>
    <s v="BOGOTA D.C.  "/>
    <s v="GRUPO DE ACUERDOS DE INSOLVENCIA EN EJECUCION"/>
    <s v="GIRALDO ARISTIZABAL MARIA HELENA                                                "/>
    <n v="999999"/>
    <n v="50"/>
    <n v="1646000"/>
    <n v="2237000"/>
    <d v="2001-02-28T00:00:00"/>
    <s v="I6422"/>
    <x v="1"/>
    <x v="0"/>
    <m/>
    <s v="ACUERDOS DE REESTRUCTURACION"/>
    <x v="1"/>
    <x v="0"/>
    <d v="2001-06-19T00:00:00"/>
    <d v="2001-12-19T00:00:00"/>
    <m/>
    <x v="2"/>
    <x v="2"/>
    <x v="2"/>
    <s v="TERMINADOS"/>
  </r>
  <r>
    <n v="800167061"/>
    <s v="SOPLEX S.A.EN ACUERDO DE REESTRUCTURACION"/>
    <x v="1"/>
    <s v="BOGOTA D.C.  "/>
    <s v="GRUPO DE CONTROL DE SOCIEDADES Y SEGUIMIENTO A ACUERDOS DE REESTRUCTURACION"/>
    <s v="TORRES REYES FELIX ABELARDO                                                     "/>
    <s v="2005-01-008343"/>
    <n v="11"/>
    <n v="1857247"/>
    <n v="1614109"/>
    <d v="2004-11-30T00:00:00"/>
    <s v="D2529"/>
    <x v="4"/>
    <x v="0"/>
    <s v="SOLICITUD DEL ACREEDOR"/>
    <s v="ACUERDOS DE REESTRUCTURACION"/>
    <x v="1"/>
    <x v="0"/>
    <d v="2005-03-01T00:00:00"/>
    <m/>
    <d v="2006-10-20T00:00:00"/>
    <x v="3"/>
    <x v="1"/>
    <x v="4"/>
    <s v="EN EJECUCIÓN"/>
  </r>
  <r>
    <n v="800168214"/>
    <s v="DISTRIBUIDORA AMERICANA DE VEHICULOS S. A. EN  LIQUIDACION "/>
    <x v="1"/>
    <s v="BOGOTA D.C.  "/>
    <s v="GRUPO DE ACUERDOS DE INSOLVENCIA EN EJECUCION"/>
    <s v="BOTERO MEDINA ANDRES                                                            "/>
    <s v="2002-01-142414"/>
    <n v="104"/>
    <n v="14445000"/>
    <n v="15473000"/>
    <d v="2002-09-30T00:00:00"/>
    <s v="G5011"/>
    <x v="3"/>
    <x v="0"/>
    <s v="SOLICITUD DEL DEUDOR"/>
    <s v="ACUERDOS DE REESTRUCTURACION"/>
    <x v="2"/>
    <x v="0"/>
    <d v="2002-12-06T00:00:00"/>
    <d v="2009-05-20T00:00:00"/>
    <d v="2003-08-04T00:00:00"/>
    <x v="6"/>
    <x v="0"/>
    <x v="5"/>
    <s v="EN EJECUCIÓN"/>
  </r>
  <r>
    <n v="800169225"/>
    <s v="PROMOTORA LA ALBORADA S A. EN ACUERDO DE REESTRUCTURACION"/>
    <x v="1"/>
    <s v="BOGOTA D.C.  "/>
    <s v="GRUPO DE CONTROL DE SOCIEDADES Y SEGUIMIENTO A ACUERDOS DE REESTRUCTURACION"/>
    <s v="GOMEZ ARANGO JAIME GILBERTO "/>
    <s v="2004-01-007368"/>
    <n v="1"/>
    <n v="122798307"/>
    <n v="118253963"/>
    <d v="2003-12-31T00:00:00"/>
    <s v="F4522"/>
    <x v="0"/>
    <x v="0"/>
    <s v="SOLICITUD DEL DEUDOR"/>
    <s v="ACUERDOS DE REESTRUCTURACION"/>
    <x v="2"/>
    <x v="0"/>
    <d v="2004-02-11T00:00:00"/>
    <m/>
    <d v="2005-02-11T00:00:00"/>
    <x v="7"/>
    <x v="1"/>
    <x v="8"/>
    <s v="EN EJECUCIÓN"/>
  </r>
  <r>
    <n v="800169407"/>
    <s v="EXPORTADORA MONTELEON S A "/>
    <x v="12"/>
    <s v="PEREIRA                  "/>
    <s v="GRUPO DE ACUERDOS DE INSOLVENCIA EN EJECUCION"/>
    <s v="ROBAYO GARCIA FERNANDO                                                          "/>
    <s v="2002-01-006189"/>
    <n v="4"/>
    <n v="2317000"/>
    <n v="889000"/>
    <d v="2001-11-30T00:00:00"/>
    <s v="G5122"/>
    <x v="3"/>
    <x v="1"/>
    <s v="SOLICITUD DEL DEUDOR"/>
    <s v="ACUERDOS DE REESTRUCTURACION"/>
    <x v="1"/>
    <x v="2"/>
    <d v="2002-01-03T00:00:00"/>
    <d v="2014-11-12T00:00:00"/>
    <d v="2002-08-23T00:00:00"/>
    <x v="6"/>
    <x v="9"/>
    <x v="3"/>
    <s v="EN EJECUCIÓN"/>
  </r>
  <r>
    <n v="800172811"/>
    <s v="COMERCIALIZADORA MATERIALES DE ORIENTE S.A.  COMODO S.A.                        "/>
    <x v="0"/>
    <s v="RIONEGRO                 "/>
    <s v="GRUPO DE ACUERDOS DE INSOLVENCIA EN EJECUCION"/>
    <s v="ZULUAGA RUIZ CARLOS MARIA DE JESUS                                              "/>
    <n v="999999"/>
    <m/>
    <m/>
    <m/>
    <m/>
    <m/>
    <x v="6"/>
    <x v="1"/>
    <m/>
    <s v="ACUERDOS DE REESTRUCTURACION"/>
    <x v="5"/>
    <x v="2"/>
    <d v="2000-06-14T00:00:00"/>
    <d v="2001-03-15T00:00:00"/>
    <m/>
    <x v="0"/>
    <x v="2"/>
    <x v="2"/>
    <s v="TERMINADOS"/>
  </r>
  <r>
    <n v="800173565"/>
    <s v="ZONA FRANCA  DEL PACIFICO S A "/>
    <x v="2"/>
    <s v="PALMIRA                  "/>
    <s v="GRUPO DE ACUERDOS DE INSOLVENCIA EN EJECUCION"/>
    <s v="RAMIREZ SALCEDO ALFONSO                                                         "/>
    <n v="999999"/>
    <n v="17"/>
    <n v="20012000"/>
    <n v="8612000"/>
    <d v="2001-06-30T00:00:00"/>
    <s v="O9309     "/>
    <x v="1"/>
    <x v="0"/>
    <s v="SOLICITUD DEL DEUDOR"/>
    <s v="ACUERDOS DE REESTRUCTURACION"/>
    <x v="2"/>
    <x v="0"/>
    <d v="2001-09-11T00:00:00"/>
    <d v="2013-02-06T00:00:00"/>
    <d v="2002-05-10T00:00:00"/>
    <x v="2"/>
    <x v="15"/>
    <x v="3"/>
    <s v="EN EJECUCIÓN"/>
  </r>
  <r>
    <n v="800174030"/>
    <s v="CREASALUD LIMITADA                                                              "/>
    <x v="11"/>
    <s v="IBAGUE                   "/>
    <s v="GRUPO DE CONTROL DE SOCIEDADES Y SEGUIMIENTO A ACUERDOS DE REESTRUCTURACION"/>
    <s v="CESAR  UCROS BARROS"/>
    <n v="999999"/>
    <n v="78"/>
    <n v="14726000"/>
    <n v="12944000"/>
    <d v="2000-04-30T00:00:00"/>
    <s v="N8512"/>
    <x v="1"/>
    <x v="1"/>
    <s v="SOLICITUD DEL DEUDOR"/>
    <s v="ACUERDOS DE REESTRUCTURACION"/>
    <x v="2"/>
    <x v="1"/>
    <d v="2000-07-17T00:00:00"/>
    <m/>
    <d v="2001-07-05T00:00:00"/>
    <x v="0"/>
    <x v="1"/>
    <x v="0"/>
    <s v="EN EJECUCIÓN"/>
  </r>
  <r>
    <n v="800174135"/>
    <s v="EL PORTON DE OVIEDO S A"/>
    <x v="0"/>
    <s v="MEDELLIN                 "/>
    <s v="GRUPO DE ACUERDOS DE INSOLVENCIA EN EJECUCION"/>
    <s v="ANGEL FARACO GABRIEL JAIME  "/>
    <n v="999999"/>
    <n v="53"/>
    <n v="11093000"/>
    <n v="3140000"/>
    <d v="2000-12-31T00:00:00"/>
    <s v="H5511"/>
    <x v="1"/>
    <x v="0"/>
    <s v="SOLICITUD DEL DEUDOR"/>
    <s v="ACUERDOS DE REESTRUCTURACION"/>
    <x v="2"/>
    <x v="0"/>
    <d v="2001-04-17T00:00:00"/>
    <d v="2008-12-05T00:00:00"/>
    <d v="2001-12-21T00:00:00"/>
    <x v="2"/>
    <x v="11"/>
    <x v="0"/>
    <s v="EN EJECUCIÓN"/>
  </r>
  <r>
    <n v="800174663"/>
    <s v="LLANTAS Y REENCAUCHES DEL VALLE REEVALLE LTDA EN LIQUIDACION JUDICIAL"/>
    <x v="2"/>
    <s v="CALI                     "/>
    <s v="CALI"/>
    <s v="JAIME  OLANO MARTINEZ"/>
    <s v="2004-03-000729"/>
    <n v="0"/>
    <n v="908651"/>
    <n v="630580"/>
    <d v="2004-02-29T00:00:00"/>
    <s v="D2511"/>
    <x v="4"/>
    <x v="0"/>
    <s v="SOLICITUD DEL DEUDOR"/>
    <s v="ACUERDOS DE REESTRUCTURACION"/>
    <x v="0"/>
    <x v="0"/>
    <d v="2004-06-17T00:00:00"/>
    <d v="2010-04-30T00:00:00"/>
    <d v="2005-02-04T00:00:00"/>
    <x v="7"/>
    <x v="8"/>
    <x v="8"/>
    <s v="EN EJECUCIÓN"/>
  </r>
  <r>
    <n v="800177202"/>
    <s v="CONFECCIONES MERCEDITA LTDA. EN LIQUIDACION JUDICIAL"/>
    <x v="6"/>
    <s v="BARRANQUILLA             "/>
    <s v="BARRANQUILLA"/>
    <s v="JOSE MIGUEL     VILLAFAÑEZ       PLANELLS  "/>
    <s v="2007-04-003117"/>
    <n v="46"/>
    <n v="2254182"/>
    <n v="2470255"/>
    <d v="2007-01-28T00:00:00"/>
    <s v="D1810"/>
    <x v="4"/>
    <x v="0"/>
    <s v="SOLICITUD DEL DEUDOR"/>
    <s v="ACUERDOS DE REESTRUCTURACION"/>
    <x v="1"/>
    <x v="0"/>
    <d v="2007-06-19T00:00:00"/>
    <d v="2009-05-12T00:00:00"/>
    <d v="2008-03-03T00:00:00"/>
    <x v="1"/>
    <x v="0"/>
    <x v="1"/>
    <s v="EN EJECUCIÓN"/>
  </r>
  <r>
    <n v="800177927"/>
    <s v="INVERSIONES AGUIRRE PERESSON Y CIA S EN C "/>
    <x v="1"/>
    <s v="BOGOTA D.C.  "/>
    <s v="GRUPO DE ACUERDOS DE INSOLVENCIA EN EJECUCION"/>
    <s v="ALVAREZ VEJARANO CLAUDIA                                                        "/>
    <n v="999999"/>
    <n v="1"/>
    <n v="1119000"/>
    <n v="73000"/>
    <d v="2000-09-30T00:00:00"/>
    <s v="J6599"/>
    <x v="1"/>
    <x v="0"/>
    <s v="SOLICITUD DEL DEUDOR"/>
    <s v="ACUERDOS DE REESTRUCTURACION"/>
    <x v="0"/>
    <x v="0"/>
    <d v="2000-12-14T00:00:00"/>
    <d v="2005-05-06T00:00:00"/>
    <d v="2001-08-27T00:00:00"/>
    <x v="0"/>
    <x v="12"/>
    <x v="0"/>
    <s v="EN EJECUCIÓN"/>
  </r>
  <r>
    <n v="800178948"/>
    <s v="CLINICA LOS ANDES S.A. EN ACUERDO DE REESTRUCTURACIÓN                                                          "/>
    <x v="2"/>
    <s v="CALI                     "/>
    <s v="GRUPO DE CONTROL DE SOCIEDADES Y SEGUIMIENTO A ACUERDOS DE REESTRUCTURACION"/>
    <s v="LLOREDA CAICEDO ALVARO JOSE                                                     "/>
    <n v="999999"/>
    <n v="20"/>
    <n v="2836000"/>
    <n v="1863000"/>
    <d v="2000-03-31T00:00:00"/>
    <s v="N8512"/>
    <x v="1"/>
    <x v="1"/>
    <s v="SOLICITUD DEL DEUDOR"/>
    <s v="ACUERDOS DE REESTRUCTURACION"/>
    <x v="1"/>
    <x v="1"/>
    <d v="2000-06-15T00:00:00"/>
    <m/>
    <d v="2001-02-12T00:00:00"/>
    <x v="0"/>
    <x v="1"/>
    <x v="0"/>
    <s v="EN EJECUCIÓN"/>
  </r>
  <r>
    <n v="800178966"/>
    <s v="PROMOTORA NACIONAL LIMITADA                                                     "/>
    <x v="12"/>
    <s v="PEREIRA                  "/>
    <s v="GRUPO DE CONTROL DE SOCIEDADES Y SEGUIMIENTO A ACUERDOS DE REESTRUCTURACION"/>
    <s v="GALLEGO VILLA WILMER HERNANDO                                                   "/>
    <s v="2003-01-030349"/>
    <n v="1"/>
    <n v="2879000"/>
    <n v="2870000"/>
    <d v="2002-12-31T00:00:00"/>
    <s v="F4521"/>
    <x v="0"/>
    <x v="1"/>
    <s v="SOLICITUD DEL DEUDOR"/>
    <s v="ACUERDOS DE REESTRUCTURACION"/>
    <x v="1"/>
    <x v="2"/>
    <d v="2003-01-10T00:00:00"/>
    <m/>
    <d v="2003-08-28T00:00:00"/>
    <x v="5"/>
    <x v="1"/>
    <x v="5"/>
    <s v="EN EJECUCIÓN"/>
  </r>
  <r>
    <n v="800179357"/>
    <s v="CORISIA LTDA EN CONCORDATO                                                      "/>
    <x v="1"/>
    <s v="BOGOTA D.C.  "/>
    <s v="GRUPO DE ACUERDOS DE INSOLVENCIA EN EJECUCION"/>
    <s v="MIGUEL ANTONIO CALDERON TUSSO"/>
    <n v="999999"/>
    <n v="7"/>
    <n v="1509000"/>
    <n v="1219000"/>
    <d v="2000-07-31T00:00:00"/>
    <s v="G5232"/>
    <x v="3"/>
    <x v="0"/>
    <m/>
    <s v="ACUERDOS DE REESTRUCTURACION"/>
    <x v="1"/>
    <x v="0"/>
    <d v="2000-09-26T00:00:00"/>
    <d v="2001-05-06T00:00:00"/>
    <m/>
    <x v="0"/>
    <x v="2"/>
    <x v="2"/>
    <s v="TERMINADOS"/>
  </r>
  <r>
    <n v="800180143"/>
    <s v="CIARQUELET LTDA."/>
    <x v="1"/>
    <s v="BOGOTA D.C.  "/>
    <s v="GRUPO DE ACUERDOS DE INSOLVENCIA EN EJECUCION"/>
    <s v="CASTILLO SUAREZ HERNANDO                                                        "/>
    <s v="2003-01-153017"/>
    <n v="7"/>
    <n v="455860"/>
    <n v="195648"/>
    <d v="2003-07-31T00:00:00"/>
    <s v="F4530"/>
    <x v="0"/>
    <x v="0"/>
    <s v="SOLICITUD DEL DEUDOR"/>
    <s v="ACUERDOS DE REESTRUCTURACION"/>
    <x v="0"/>
    <x v="0"/>
    <d v="2003-09-15T00:00:00"/>
    <d v="2015-01-05T00:00:00"/>
    <d v="2004-05-05T00:00:00"/>
    <x v="5"/>
    <x v="16"/>
    <x v="7"/>
    <s v="EN EJECUCIÓN"/>
  </r>
  <r>
    <n v="800180595"/>
    <s v="EXPORT MARMOL LTDA EN LIQUIDACION OBLIGATORIA                                   "/>
    <x v="23"/>
    <s v="NEIVA                    "/>
    <s v="GRUPO DE ACUERDOS DE INSOLVENCIA EN EJECUCION"/>
    <s v="ALFREDO  RAMOS POLANIA"/>
    <n v="999999"/>
    <n v="16"/>
    <n v="2264000"/>
    <n v="871000"/>
    <d v="2000-04-24T00:00:00"/>
    <s v="D2696"/>
    <x v="4"/>
    <x v="1"/>
    <m/>
    <s v="ACUERDOS DE REESTRUCTURACION"/>
    <x v="1"/>
    <x v="2"/>
    <d v="2000-09-29T00:00:00"/>
    <d v="2004-07-19T00:00:00"/>
    <d v="2001-05-29T00:00:00"/>
    <x v="0"/>
    <x v="7"/>
    <x v="0"/>
    <s v="EN EJECUCIÓN"/>
  </r>
  <r>
    <n v="800180617"/>
    <s v="COMERCIALIZADORA INTERNACIONAL SOCIEDADES UNIDAS S.A. EN LIQUIDACION JUDICIAL"/>
    <x v="0"/>
    <s v="MEDELLIN                 "/>
    <s v="GRUPO DE ACUERDOS DE INSOLVENCIA EN EJECUCION"/>
    <s v="LUIS FERNANDO ALVARADO ORTIZ"/>
    <s v="2006-01-012858"/>
    <n v="67"/>
    <n v="31474000"/>
    <n v="12519000"/>
    <d v="2005-12-31T00:00:00"/>
    <s v="A0113"/>
    <x v="2"/>
    <x v="0"/>
    <s v="SOLICITUD DEL ACREEDOR"/>
    <s v="ACUERDOS DE REESTRUCTURACION"/>
    <x v="2"/>
    <x v="0"/>
    <d v="2006-01-08T00:00:00"/>
    <d v="2008-03-10T00:00:00"/>
    <m/>
    <x v="4"/>
    <x v="11"/>
    <x v="2"/>
    <s v="TERMINADOS"/>
  </r>
  <r>
    <n v="800181813"/>
    <s v="GRUPO HABITARE DEL NORTE LIMITADA EN LIQUIDACION OBLIGATORIA                    "/>
    <x v="6"/>
    <s v="BARRANQUILLA             "/>
    <s v="BARRANQUILLA"/>
    <s v="BUITRAGO MORE MAURICIO                                                          "/>
    <n v="999999"/>
    <n v="2"/>
    <n v="1639313"/>
    <n v="1571033"/>
    <d v="2000-10-31T00:00:00"/>
    <s v="F4521"/>
    <x v="0"/>
    <x v="0"/>
    <m/>
    <s v="ACUERDOS DE REESTRUCTURACION"/>
    <x v="1"/>
    <x v="0"/>
    <d v="2001-01-26T00:00:00"/>
    <d v="2001-10-04T00:00:00"/>
    <m/>
    <x v="2"/>
    <x v="2"/>
    <x v="2"/>
    <s v="TERMINADOS"/>
  </r>
  <r>
    <n v="800182301"/>
    <s v="PROCESADORA SAN MARTIN S A                                    "/>
    <x v="0"/>
    <s v="MEDELLIN                 "/>
    <s v="GRUPO DE ACUERDOS DE INSOLVENCIA EN EJECUCION"/>
    <s v="RESTREPO PALACIO JOHN JAIRO                                                     "/>
    <n v="999999"/>
    <n v="49"/>
    <n v="2438000"/>
    <n v="1528000"/>
    <d v="2001-04-30T00:00:00"/>
    <s v="D1530"/>
    <x v="4"/>
    <x v="0"/>
    <s v="SOLICITUD DEL DEUDOR"/>
    <s v="ACUERDOS DE REESTRUCTURACION"/>
    <x v="1"/>
    <x v="0"/>
    <d v="2001-07-23T00:00:00"/>
    <d v="2013-04-17T00:00:00"/>
    <d v="2002-03-30T00:00:00"/>
    <x v="2"/>
    <x v="15"/>
    <x v="3"/>
    <s v="EN EJECUCIÓN"/>
  </r>
  <r>
    <n v="800183196"/>
    <s v="ALIMENTOS Y PRODUCTOS NATURALES LIMITADA ALPRONAT LIMITADA EN REESTRUCTURACION  "/>
    <x v="1"/>
    <s v="BOGOTA D.C.  "/>
    <s v="GRUPO DE ACUERDOS DE INSOLVENCIA EN EJECUCION"/>
    <s v="ROBERTO MIGUEL BRANDO PRADILLA"/>
    <s v="2004-01-062483"/>
    <m/>
    <m/>
    <m/>
    <m/>
    <m/>
    <x v="6"/>
    <x v="0"/>
    <s v="SOLICITUD DEL DEUDOR"/>
    <s v="ACUERDOS DE REESTRUCTURACION"/>
    <x v="5"/>
    <x v="0"/>
    <d v="2004-06-10T00:00:00"/>
    <d v="2005-02-10T00:00:00"/>
    <d v="2005-02-10T00:00:00"/>
    <x v="7"/>
    <x v="12"/>
    <x v="8"/>
    <s v="EN EJECUCIÓN"/>
  </r>
  <r>
    <n v="800183308"/>
    <s v="INSEGIS Y CIA. S.A. EN REESTRUCTURACION                                         "/>
    <x v="1"/>
    <s v="BOGOTA D.C.  "/>
    <s v="GRUPO DE CONTROL DE SOCIEDADES Y SEGUIMIENTO A ACUERDOS DE REESTRUCTURACION"/>
    <s v="GUTIERREZ URIBE DIANA MARIA "/>
    <s v="2003-01-161815"/>
    <n v="6"/>
    <n v="1360138"/>
    <n v="1014412"/>
    <d v="2003-08-31T00:00:00"/>
    <s v="G5051"/>
    <x v="3"/>
    <x v="0"/>
    <s v="SOLICITUD DEL DEUDOR"/>
    <s v="ACUERDOS DE REESTRUCTURACION"/>
    <x v="0"/>
    <x v="0"/>
    <d v="2003-10-28T00:00:00"/>
    <m/>
    <d v="2004-11-12T00:00:00"/>
    <x v="5"/>
    <x v="1"/>
    <x v="7"/>
    <s v="EN EJECUCIÓN"/>
  </r>
  <r>
    <n v="800183401"/>
    <s v="ELECTRICAS A C LIMITADA. EN LIQUIDACION JUDICIAL"/>
    <x v="6"/>
    <s v="BARRANQUILLA             "/>
    <s v="BARRANQUILLA"/>
    <s v="RAMOS LOPEZ RUGERO EDUARDO "/>
    <s v="2004-04-000294"/>
    <n v="20"/>
    <n v="1931"/>
    <n v="1133"/>
    <d v="2004-02-10T00:00:00"/>
    <s v="O9309"/>
    <x v="1"/>
    <x v="0"/>
    <s v="SOLICITUD DEL DEUDOR"/>
    <s v="ACUERDOS DE REESTRUCTURACION"/>
    <x v="4"/>
    <x v="0"/>
    <d v="2004-02-10T00:00:00"/>
    <d v="2011-12-20T00:00:00"/>
    <d v="2005-03-23T00:00:00"/>
    <x v="7"/>
    <x v="3"/>
    <x v="8"/>
    <s v="EN EJECUCIÓN"/>
  </r>
  <r>
    <n v="800183642"/>
    <s v="ALIMENTO ENERGETICO PROTEICO S.A.EN ACUERDO DE REESTRUCTURACION"/>
    <x v="12"/>
    <s v="PEREIRA                  "/>
    <s v="GRUPO DE CONTROL DE SOCIEDADES Y SEGUIMIENTO A ACUERDOS DE REESTRUCTURACION"/>
    <s v="HOLGUIN VILLA LUIS FERNANDO                                                     "/>
    <s v="2006-05-000338"/>
    <n v="21"/>
    <n v="8593350"/>
    <n v="3166590"/>
    <d v="2005-12-31T00:00:00"/>
    <s v="D1543"/>
    <x v="4"/>
    <x v="0"/>
    <s v="SOLICITUD DEL DEUDOR"/>
    <s v="ACUERDOS DE REESTRUCTURACION"/>
    <x v="2"/>
    <x v="0"/>
    <d v="2006-05-05T00:00:00"/>
    <m/>
    <d v="2007-01-05T00:00:00"/>
    <x v="4"/>
    <x v="1"/>
    <x v="9"/>
    <s v="EN EJECUCIÓN"/>
  </r>
  <r>
    <n v="800184215"/>
    <s v="SEFAIR LTDA EN LIQUIDACION OBLIGATORIA                                          "/>
    <x v="1"/>
    <s v="BOGOTA D.C.  "/>
    <s v="GRUPO DE ACUERDOS DE INSOLVENCIA EN EJECUCION"/>
    <s v="URUEÑA SUAREZ DORIS JULIETA"/>
    <s v="2005-01-009871"/>
    <n v="10"/>
    <n v="1066066"/>
    <n v="1020561"/>
    <d v="2005-06-30T00:00:00"/>
    <s v="G5131"/>
    <x v="3"/>
    <x v="0"/>
    <s v="SOLICITUD DEL DEUDOR"/>
    <s v="ACUERDOS DE REESTRUCTURACION"/>
    <x v="0"/>
    <x v="0"/>
    <d v="2005-09-16T00:00:00"/>
    <d v="2007-01-30T00:00:00"/>
    <m/>
    <x v="3"/>
    <x v="4"/>
    <x v="2"/>
    <s v="TERMINADOS"/>
  </r>
  <r>
    <n v="800184243"/>
    <s v="CALZADO JOSSIG LAND Y COMPANIA LIMITADA. EN LIQUIDACION JUDICIAL"/>
    <x v="0"/>
    <s v="SABANETA                 "/>
    <s v="GRUPO DE ACUERDOS DE INSOLVENCIA EN EJECUCION"/>
    <s v="ZULETA OLANO LUIS EDUARDO                                                       "/>
    <s v="2006-01-178314"/>
    <n v="26"/>
    <n v="478000"/>
    <n v="513000"/>
    <d v="2006-09-30T00:00:00"/>
    <s v="D1925"/>
    <x v="4"/>
    <x v="1"/>
    <s v="SOLICITUD DEL DEUDOR"/>
    <s v="ACUERDOS DE REESTRUCTURACION"/>
    <x v="0"/>
    <x v="2"/>
    <d v="2006-10-20T00:00:00"/>
    <d v="2008-04-02T00:00:00"/>
    <d v="2007-06-19T00:00:00"/>
    <x v="4"/>
    <x v="11"/>
    <x v="9"/>
    <s v="EN EJECUCIÓN"/>
  </r>
  <r>
    <n v="800184392"/>
    <s v="PHARMASEG DE COLOMBIA LTDA                                                      "/>
    <x v="1"/>
    <s v="BOGOTA D.C.  "/>
    <s v="GRUPO DE ACUERDOS DE INSOLVENCIA EN EJECUCION"/>
    <s v="IANNINI JARAMILLO VICENTE ALEJANDRO                                             "/>
    <n v="999999"/>
    <n v="17"/>
    <n v="1911000"/>
    <n v="1415000"/>
    <d v="2000-10-31T00:00:00"/>
    <s v="D2423"/>
    <x v="4"/>
    <x v="0"/>
    <m/>
    <s v="ACUERDOS DE REESTRUCTURACION"/>
    <x v="1"/>
    <x v="0"/>
    <d v="2000-12-20T00:00:00"/>
    <d v="2003-05-12T00:00:00"/>
    <d v="2001-08-30T00:00:00"/>
    <x v="0"/>
    <x v="14"/>
    <x v="0"/>
    <s v="EN EJECUCIÓN"/>
  </r>
  <r>
    <n v="800186114"/>
    <s v="GRESVALLE S A "/>
    <x v="2"/>
    <s v="CARTAGO                  "/>
    <s v="GRUPO DE ACUERDOS DE INSOLVENCIA EN EJECUCION"/>
    <s v="MARTHA CECILIA SALAZAR JIMENEZ"/>
    <s v="2002-01-003147"/>
    <n v="0"/>
    <n v="1047000"/>
    <n v="677000"/>
    <d v="2001-11-30T00:00:00"/>
    <s v="D2691"/>
    <x v="4"/>
    <x v="1"/>
    <s v="SOLICITUD DEL DEUDOR"/>
    <s v="ACUERDOS DE REESTRUCTURACION"/>
    <x v="0"/>
    <x v="2"/>
    <d v="2002-01-02T00:00:00"/>
    <d v="2012-10-25T00:00:00"/>
    <d v="2002-08-09T00:00:00"/>
    <x v="6"/>
    <x v="13"/>
    <x v="3"/>
    <s v="EN EJECUCIÓN"/>
  </r>
  <r>
    <n v="800187508"/>
    <s v="COMPAÑIA MINERA ORONORTE S.A.                                                   "/>
    <x v="0"/>
    <s v="MEDELLIN                 "/>
    <s v="GRUPO DE ACUERDOS DE INSOLVENCIA EN EJECUCION"/>
    <s v="ALONSO  SANIN FONNEGRA"/>
    <n v="999999"/>
    <n v="42"/>
    <n v="13916000"/>
    <n v="8228000"/>
    <d v="2000-07-31T00:00:00"/>
    <s v="C1320"/>
    <x v="7"/>
    <x v="0"/>
    <s v="SOLICITUD DEL DEUDOR"/>
    <s v="ACUERDOS DE REESTRUCTURACION"/>
    <x v="2"/>
    <x v="0"/>
    <d v="2000-11-17T00:00:00"/>
    <d v="2005-12-05T00:00:00"/>
    <d v="2004-06-18T00:00:00"/>
    <x v="0"/>
    <x v="12"/>
    <x v="7"/>
    <s v="EN EJECUCIÓN"/>
  </r>
  <r>
    <n v="800187929"/>
    <s v="SERVICIOS TECNICOS PARA EL DESARROLLO ECONOMICO Y SOCIAL Y CIA LTDA             "/>
    <x v="9"/>
    <s v="SANTA MARTA              "/>
    <s v="GRUPO DE CONTROL DE SOCIEDADES Y SEGUIMIENTO A ACUERDOS DE REESTRUCTURACION"/>
    <s v="ARTURO ANTONIO DACOSTA DURAN"/>
    <s v="2006-01-207895"/>
    <n v="8"/>
    <n v="161000"/>
    <n v="877000"/>
    <d v="2006-11-30T00:00:00"/>
    <s v="F4522"/>
    <x v="0"/>
    <x v="1"/>
    <s v="SOLICITUD DEL DEUDOR"/>
    <s v="ACUERDOS DE REESTRUCTURACION"/>
    <x v="4"/>
    <x v="2"/>
    <d v="2006-12-13T00:00:00"/>
    <m/>
    <d v="2007-07-13T00:00:00"/>
    <x v="4"/>
    <x v="1"/>
    <x v="9"/>
    <s v="EN EJECUCIÓN"/>
  </r>
  <r>
    <n v="800188238"/>
    <s v="HERMANN  CONSTRUCTORES S.A.                                            "/>
    <x v="2"/>
    <s v="PALMIRA                  "/>
    <s v="GRUPO DE ACUERDOS DE INSOLVENCIA EN EJECUCION"/>
    <s v="ADOLFO  RODRIGUEZ GANTIVA"/>
    <n v="999999"/>
    <n v="45"/>
    <n v="549000"/>
    <n v="324000"/>
    <d v="2000-05-30T00:00:00"/>
    <s v="F4521"/>
    <x v="0"/>
    <x v="1"/>
    <s v="SOLICITUD DEL DEUDOR"/>
    <s v="ACUERDOS DE REESTRUCTURACION"/>
    <x v="0"/>
    <x v="2"/>
    <d v="2000-07-18T00:00:00"/>
    <d v="2008-04-18T00:00:00"/>
    <d v="2001-04-30T00:00:00"/>
    <x v="0"/>
    <x v="11"/>
    <x v="0"/>
    <s v="EN EJECUCIÓN"/>
  </r>
  <r>
    <n v="800188270"/>
    <s v="AVICULTURA TECNICA S.A. EN ACUERDO DE REESTRUCTURACION."/>
    <x v="8"/>
    <s v="CIENAGA DE ORO           "/>
    <s v="GRUPO DE CONTROL DE SOCIEDADES Y SEGUIMIENTO A ACUERDOS DE REESTRUCTURACION"/>
    <s v="VERGARA NAVARRO GUSTAVO ADOLFO "/>
    <s v="2003-01-131530"/>
    <n v="547"/>
    <n v="42317373"/>
    <n v="26058461"/>
    <d v="2003-06-30T00:00:00"/>
    <s v="D1511"/>
    <x v="4"/>
    <x v="0"/>
    <s v="SOLICITUD DEL DEUDOR"/>
    <s v="ACUERDOS DE REESTRUCTURACION"/>
    <x v="2"/>
    <x v="0"/>
    <d v="2003-09-15T00:00:00"/>
    <m/>
    <d v="2003-12-26T00:00:00"/>
    <x v="5"/>
    <x v="1"/>
    <x v="5"/>
    <s v="EN EJECUCIÓN"/>
  </r>
  <r>
    <n v="800189797"/>
    <s v="MANGUERAS DE COLOMBIA MANGUERCOL LIMITADA EN LIQUIDACION OBLIGATORIA            "/>
    <x v="1"/>
    <s v="BOGOTA D.C.  "/>
    <s v="GRUPO DE ACUERDOS DE INSOLVENCIA EN EJECUCION"/>
    <s v="VASQUEZ VARGAS CESAR AUGUSTO                                                    "/>
    <n v="999999"/>
    <n v="7"/>
    <n v="253000"/>
    <n v="220000"/>
    <d v="2001-06-30T00:00:00"/>
    <s v="G5141"/>
    <x v="3"/>
    <x v="0"/>
    <m/>
    <s v="ACUERDOS DE REESTRUCTURACION"/>
    <x v="0"/>
    <x v="0"/>
    <d v="2001-10-23T00:00:00"/>
    <d v="2003-06-12T00:00:00"/>
    <m/>
    <x v="2"/>
    <x v="14"/>
    <x v="2"/>
    <s v="TERMINADOS"/>
  </r>
  <r>
    <n v="800189884"/>
    <s v="DISTRIBUIDORA Y REPRESENTANTES DE AUTOPARTES LTDA DISREPARTE                    "/>
    <x v="1"/>
    <s v="BOGOTA D.C.  "/>
    <s v="GRUPO DE ACUERDOS DE INSOLVENCIA EN EJECUCION"/>
    <s v="RODRIGUEZ URREGO FRANCISCO ANTONIO                                              "/>
    <s v="2002-01-073641"/>
    <n v="5"/>
    <n v="166834"/>
    <n v="100168"/>
    <d v="2002-04-30T00:00:00"/>
    <s v="G5030"/>
    <x v="3"/>
    <x v="0"/>
    <s v="SOLICITUD DEL DEUDOR"/>
    <s v="ACUERDOS DE REESTRUCTURACION"/>
    <x v="0"/>
    <x v="0"/>
    <d v="2002-06-11T00:00:00"/>
    <d v="2004-01-30T00:00:00"/>
    <d v="2003-03-07T00:00:00"/>
    <x v="6"/>
    <x v="7"/>
    <x v="5"/>
    <s v="EN EJECUCIÓN"/>
  </r>
  <r>
    <n v="800191192"/>
    <s v="CONFECCIONES ROLDAN RUIZ LIMITADA. EN LIQUIDACION JUDICIAL"/>
    <x v="0"/>
    <s v="ENTRERRIOS               "/>
    <s v="GRUPO DE ACUERDOS DE INSOLVENCIA EN EJECUCION"/>
    <s v="PATRICIA LILIANA RODRIGUEZ HENAO"/>
    <s v="2005-01-154518"/>
    <n v="42"/>
    <n v="667000"/>
    <n v="551000"/>
    <d v="2005-07-31T00:00:00"/>
    <s v="D1810"/>
    <x v="4"/>
    <x v="1"/>
    <s v="SOLICITUD DEL DEUDOR"/>
    <s v="ACUERDOS DE REESTRUCTURACION"/>
    <x v="0"/>
    <x v="2"/>
    <d v="2005-09-01T00:00:00"/>
    <d v="2008-07-29T00:00:00"/>
    <d v="2006-05-19T00:00:00"/>
    <x v="3"/>
    <x v="11"/>
    <x v="4"/>
    <s v="EN EJECUCIÓN"/>
  </r>
  <r>
    <n v="800191918"/>
    <s v="LUIS SOTO PROYECTOS S.A. EN LIQUIDACION OBLIGATORIA                             "/>
    <x v="1"/>
    <s v="BOGOTA D.C.  "/>
    <s v="GRUPO DE ACUERDOS DE INSOLVENCIA EN EJECUCION"/>
    <s v="EDDA SILVIA RODRIGUEZ DE GOMEZ"/>
    <n v="999999"/>
    <n v="19"/>
    <n v="1240000"/>
    <n v="778000"/>
    <d v="2000-02-29T00:00:00"/>
    <s v="F4559"/>
    <x v="0"/>
    <x v="0"/>
    <s v="SOLICITUD DEL DEUDOR"/>
    <s v="ACUERDOS DE REESTRUCTURACION"/>
    <x v="0"/>
    <x v="0"/>
    <d v="2000-04-12T00:00:00"/>
    <d v="2002-09-19T00:00:00"/>
    <d v="2000-10-31T00:00:00"/>
    <x v="0"/>
    <x v="10"/>
    <x v="6"/>
    <s v="EN EJECUCIÓN"/>
  </r>
  <r>
    <n v="800192916"/>
    <s v="HOTELMAN LTDA EN CONCORDATO                          "/>
    <x v="1"/>
    <s v="BOGOTA D.C.  "/>
    <s v="GRUPO DE ACUERDOS DE INSOLVENCIA EN EJECUCION"/>
    <s v="ALVAREZ VEJARANO CLAUDIA                                                        "/>
    <s v="2002-01-117899"/>
    <n v="2"/>
    <n v="9726096"/>
    <n v="7537361"/>
    <d v="2002-08-31T00:00:00"/>
    <s v="H5511"/>
    <x v="1"/>
    <x v="0"/>
    <s v="SOLICITUD DEL ACREEDOR"/>
    <s v="ACUERDOS DE REESTRUCTURACION"/>
    <x v="2"/>
    <x v="0"/>
    <d v="2002-12-06T00:00:00"/>
    <d v="2003-08-13T00:00:00"/>
    <m/>
    <x v="6"/>
    <x v="14"/>
    <x v="2"/>
    <s v="TERMINADOS"/>
  </r>
  <r>
    <n v="800192916"/>
    <s v="HOTELMAN LTDA EN CONCORDATO                          "/>
    <x v="1"/>
    <s v="BOGOTA D.C.  "/>
    <s v="GRUPO DE ACUERDOS DE INSOLVENCIA EN EJECUCION"/>
    <s v="ALVAREZ VEJARANO CLAUDIA                                                        "/>
    <s v="2003-01-033813"/>
    <n v="2"/>
    <n v="9726096"/>
    <n v="7537361"/>
    <d v="2002-08-31T00:00:00"/>
    <s v="H5511"/>
    <x v="1"/>
    <x v="0"/>
    <s v="SOLICITUD DEL ACREEDOR"/>
    <s v="ACUERDOS DE REESTRUCTURACION"/>
    <x v="2"/>
    <x v="0"/>
    <d v="2002-12-06T00:00:00"/>
    <d v="2003-08-13T00:00:00"/>
    <m/>
    <x v="6"/>
    <x v="14"/>
    <x v="2"/>
    <s v="TERMINADOS"/>
  </r>
  <r>
    <n v="800195231"/>
    <s v="AUTOSCENTENARIO HYUNDAI Y CIA LTDA                                              "/>
    <x v="2"/>
    <s v="CALI                     "/>
    <s v="CALI"/>
    <s v="HERNANDEZ HERNANDEZ JORGE ENRIQUE                                               "/>
    <n v="999999"/>
    <n v="31"/>
    <n v="798000"/>
    <n v="1242000"/>
    <d v="2000-06-30T00:00:00"/>
    <s v="G5011"/>
    <x v="3"/>
    <x v="0"/>
    <m/>
    <s v="ACUERDOS DE REESTRUCTURACION"/>
    <x v="0"/>
    <x v="0"/>
    <d v="2000-08-10T00:00:00"/>
    <d v="2001-05-22T00:00:00"/>
    <m/>
    <x v="0"/>
    <x v="2"/>
    <x v="2"/>
    <s v="TERMINADOS"/>
  </r>
  <r>
    <n v="800197132"/>
    <s v="BEEPERNET LTDA EN LIQUIDACION JUDICIAL"/>
    <x v="26"/>
    <s v="ARMENIA                  "/>
    <s v="GRUPO DE ACUERDOS DE INSOLVENCIA EN EJECUCION"/>
    <s v="GAVIRIA GIRALDO OSCAR "/>
    <n v="999999"/>
    <n v="15"/>
    <n v="338000"/>
    <n v="366000"/>
    <d v="2001-02-28T00:00:00"/>
    <s v="I6426"/>
    <x v="1"/>
    <x v="1"/>
    <s v="SOLICITUD DEL DEUDOR"/>
    <s v="ACUERDOS DE REESTRUCTURACION"/>
    <x v="0"/>
    <x v="2"/>
    <d v="2001-04-01T00:00:00"/>
    <d v="2007-12-28T00:00:00"/>
    <d v="2001-12-21T00:00:00"/>
    <x v="2"/>
    <x v="4"/>
    <x v="0"/>
    <s v="EN EJECUCIÓN"/>
  </r>
  <r>
    <n v="800197259"/>
    <s v="PAPELERIA L &amp; M LTDA. - EN LIQUIDACION JUDICIAL    "/>
    <x v="3"/>
    <s v="MANIZALES                "/>
    <s v="MANIZALES"/>
    <s v="HURTADO MEJIA GUILLERMO ANTONIO                                                 "/>
    <s v="2007-05-000336"/>
    <n v="10"/>
    <n v="765128"/>
    <n v="1024647"/>
    <d v="2006-12-31T00:00:00"/>
    <s v="G5244"/>
    <x v="3"/>
    <x v="0"/>
    <s v="SOLICITUD DEL DEUDOR"/>
    <s v="ACUERDOS DE REESTRUCTURACION"/>
    <x v="0"/>
    <x v="0"/>
    <d v="2007-02-13T00:00:00"/>
    <d v="2007-10-30T00:00:00"/>
    <d v="2007-10-24T00:00:00"/>
    <x v="1"/>
    <x v="4"/>
    <x v="9"/>
    <s v="EN EJECUCIÓN"/>
  </r>
  <r>
    <n v="800197680"/>
    <s v="INSADA LTDA                                                           "/>
    <x v="1"/>
    <s v="BOGOTA D.C.  "/>
    <s v="GRUPO DE ACUERDOS DE INSOLVENCIA EN EJECUCION"/>
    <s v="FRANCISCO DE PAULA MUÑOZ GRISALES"/>
    <n v="999999"/>
    <n v="6"/>
    <n v="75000"/>
    <n v="49000"/>
    <d v="2000-01-31T00:00:00"/>
    <s v="M8060"/>
    <x v="1"/>
    <x v="0"/>
    <m/>
    <s v="ACUERDOS DE REESTRUCTURACION"/>
    <x v="4"/>
    <x v="0"/>
    <d v="2000-02-29T00:00:00"/>
    <d v="2005-02-23T00:00:00"/>
    <d v="2000-10-25T00:00:00"/>
    <x v="0"/>
    <x v="12"/>
    <x v="6"/>
    <s v="EN EJECUCIÓN"/>
  </r>
  <r>
    <n v="800197877"/>
    <s v="C I AVETEX  S A S  EN EJECUCION DEL ACUERDO DE REESTRUCTURACION                   "/>
    <x v="1"/>
    <s v="BOGOTA D.C.  "/>
    <s v="GRUPO DE CONTROL DE SOCIEDADES Y SEGUIMIENTO A ACUERDOS DE REESTRUCTURACION"/>
    <s v="FELIPE  NEGRET MOSQUERA"/>
    <s v="2005-01-072051"/>
    <n v="58"/>
    <n v="10081472"/>
    <n v="6443931"/>
    <d v="2005-03-31T00:00:00"/>
    <s v="D1741"/>
    <x v="4"/>
    <x v="0"/>
    <s v="SOLICITUD DEL DEUDOR"/>
    <s v="ACUERDOS DE REESTRUCTURACION"/>
    <x v="2"/>
    <x v="0"/>
    <d v="2005-06-02T00:00:00"/>
    <m/>
    <d v="2006-01-28T00:00:00"/>
    <x v="3"/>
    <x v="1"/>
    <x v="4"/>
    <s v="EN EJECUCIÓN"/>
  </r>
  <r>
    <n v="800197938"/>
    <s v="COMERCIANTES UNIDOS DE URABA  COMUR LTDA EN LIQUIDACION JUDICIAL"/>
    <x v="0"/>
    <s v="APARTADO                 "/>
    <s v="GRUPO DE ACUERDOS DE INSOLVENCIA EN EJECUCION"/>
    <s v="DAVID  HUMBERTO  LÓPEZ OSPINA"/>
    <s v="2006-01-130013"/>
    <n v="15"/>
    <n v="506000"/>
    <n v="545000"/>
    <d v="2006-05-31T00:00:00"/>
    <s v="G5190"/>
    <x v="3"/>
    <x v="1"/>
    <s v="SOLICITUD DEL DEUDOR"/>
    <s v="ACUERDOS DE REESTRUCTURACION"/>
    <x v="0"/>
    <x v="2"/>
    <d v="2006-07-06T00:00:00"/>
    <d v="2007-12-21T00:00:00"/>
    <m/>
    <x v="4"/>
    <x v="4"/>
    <x v="2"/>
    <s v="TERMINADOS"/>
  </r>
  <r>
    <n v="800198316"/>
    <s v="EMPRESA COLOMBIANA DE CORTINAS Y ALFOMBRAS LTDA EN ACUERDO DE REESTRUCTURACION"/>
    <x v="1"/>
    <s v="BOGOTA D.C.  "/>
    <s v="GRUPO DE CONTROL DE SOCIEDADES Y SEGUIMIENTO A ACUERDOS DE REESTRUCTURACION"/>
    <s v="ALBEIRO  RESTREPO OSORIO"/>
    <s v="2005-01-119967"/>
    <n v="16"/>
    <n v="450151"/>
    <n v="538612"/>
    <d v="2005-04-30T00:00:00"/>
    <s v="G5131"/>
    <x v="3"/>
    <x v="0"/>
    <s v="SOLICITUD DEL DEUDOR"/>
    <s v="ACUERDOS DE REESTRUCTURACION"/>
    <x v="0"/>
    <x v="0"/>
    <d v="2005-07-29T00:00:00"/>
    <m/>
    <d v="2006-10-11T00:00:00"/>
    <x v="3"/>
    <x v="1"/>
    <x v="4"/>
    <s v="EN EJECUCIÓN"/>
  </r>
  <r>
    <n v="800198573"/>
    <s v="HAG S A HAGSA SOCIEDAD ANONIMA COMERCIAL HAG S.A."/>
    <x v="0"/>
    <s v="RIONEGRO                 "/>
    <s v="GRUPO DE ACUERDOS DE INSOLVENCIA EN EJECUCION"/>
    <s v="ZULUAGA RUIZ CARLOS MARIA DE JESUS                                              "/>
    <n v="999999"/>
    <n v="5"/>
    <n v="1271000"/>
    <n v="455000"/>
    <d v="2000-12-31T00:00:00"/>
    <s v="K7421"/>
    <x v="1"/>
    <x v="1"/>
    <s v="SOLICITUD DEL DEUDOR"/>
    <s v="ACUERDOS DE REESTRUCTURACION"/>
    <x v="0"/>
    <x v="2"/>
    <d v="2001-06-04T00:00:00"/>
    <d v="2008-11-20T00:00:00"/>
    <d v="2002-01-23T00:00:00"/>
    <x v="2"/>
    <x v="11"/>
    <x v="3"/>
    <s v="EN EJECUCIÓN"/>
  </r>
  <r>
    <n v="800198787"/>
    <s v="PRECISIONES EL DORADO S A EN ACUERDO DE REESTRUCTURACION                                             "/>
    <x v="1"/>
    <s v="BOGOTA D.C.  "/>
    <s v="GRUPO DE CONTROL DE SOCIEDADES Y SEGUIMIENTO A ACUERDOS DE REESTRUCTURACION"/>
    <s v="ROSA INES YAÑEZ ORTEGA"/>
    <n v="999999"/>
    <n v="35"/>
    <n v="2972000"/>
    <n v="2581000"/>
    <d v="2000-10-31T00:00:00"/>
    <s v="D2710"/>
    <x v="4"/>
    <x v="0"/>
    <s v="SOLICITUD DEL DEUDOR"/>
    <s v="ACUERDOS DE REESTRUCTURACION"/>
    <x v="1"/>
    <x v="0"/>
    <d v="2001-01-29T00:00:00"/>
    <m/>
    <d v="2001-09-18T00:00:00"/>
    <x v="2"/>
    <x v="1"/>
    <x v="0"/>
    <s v="EN EJECUCIÓN"/>
  </r>
  <r>
    <n v="800199090"/>
    <s v="IMPORTADORES AM INDUSTRIAL LTDA EN LIQUIDACION OBLIGATORIA                      "/>
    <x v="2"/>
    <s v="CALI                     "/>
    <s v="CALI"/>
    <s v="HERNANDEZ SIERRA SERVELIO DE JESUS "/>
    <n v="999999"/>
    <n v="5"/>
    <n v="596000"/>
    <n v="455000"/>
    <d v="2000-08-31T00:00:00"/>
    <s v="G5141"/>
    <x v="3"/>
    <x v="0"/>
    <s v="SOLICITUD DEL DEUDOR"/>
    <s v="ACUERDOS DE REESTRUCTURACION"/>
    <x v="0"/>
    <x v="0"/>
    <d v="2000-12-14T00:00:00"/>
    <d v="2003-09-19T00:00:00"/>
    <d v="2001-08-17T00:00:00"/>
    <x v="0"/>
    <x v="14"/>
    <x v="0"/>
    <s v="EN EJECUCIÓN"/>
  </r>
  <r>
    <n v="800199094"/>
    <s v="CMERCIALIZADORA E IMPORTADORA AUTOCHECO  EN LIQUIDACION JUDICIAL"/>
    <x v="1"/>
    <s v="BOGOTA D.C.  "/>
    <s v="GRUPO DE ACUERDOS DE INSOLVENCIA EN EJECUCION"/>
    <s v="ZULETA JARAMILLO LUIS ALBERTO "/>
    <n v="999999"/>
    <n v="17"/>
    <n v="7716000"/>
    <n v="13200000"/>
    <d v="2001-04-30T00:00:00"/>
    <s v="G5011     "/>
    <x v="3"/>
    <x v="0"/>
    <s v="SOLICITUD DEL DEUDOR"/>
    <s v="ACUERDOS DE REESTRUCTURACION"/>
    <x v="2"/>
    <x v="0"/>
    <d v="2001-07-11T00:00:00"/>
    <d v="2010-01-15T00:00:00"/>
    <d v="2002-03-08T00:00:00"/>
    <x v="2"/>
    <x v="8"/>
    <x v="3"/>
    <s v="EN EJECUCIÓN"/>
  </r>
  <r>
    <n v="800199458"/>
    <s v="VIVES COMUNICACIONES S.A.C                                                      "/>
    <x v="9"/>
    <s v="SANTA MARTA              "/>
    <s v="GRUPO DE ACUERDOS DE INSOLVENCIA EN EJECUCION"/>
    <s v="ARTURO ANTONIO DACOSTA DURAN"/>
    <s v="2004-01-002945"/>
    <n v="26"/>
    <n v="1855000"/>
    <n v="1368000"/>
    <d v="2003-12-30T00:00:00"/>
    <s v="I6424"/>
    <x v="1"/>
    <x v="1"/>
    <s v="SOLICITUD DEL DEUDOR"/>
    <s v="ACUERDOS DE REESTRUCTURACION"/>
    <x v="1"/>
    <x v="2"/>
    <d v="2004-01-14T00:00:00"/>
    <d v="2004-08-24T00:00:00"/>
    <m/>
    <x v="7"/>
    <x v="7"/>
    <x v="2"/>
    <s v="TERMINADOS"/>
  </r>
  <r>
    <n v="800199824"/>
    <s v="CENTRO DE FERIAS Y EXPOSICIONES CENEXPO S.A .  EN LIQUIDACION JUDICIAL"/>
    <x v="26"/>
    <s v="ARMENIA                  "/>
    <s v="GRUPO DE ACUERDOS DE INSOLVENCIA EN EJECUCION"/>
    <s v="ALONSO  ACUÑA ARANGO"/>
    <s v="2006-01-199582"/>
    <n v="2"/>
    <n v="6240939"/>
    <n v="736018"/>
    <d v="2006-10-31T00:00:00"/>
    <s v="A0140"/>
    <x v="2"/>
    <x v="0"/>
    <s v="SOLICITUD DEL DEUDOR"/>
    <s v="ACUERDOS DE REESTRUCTURACION"/>
    <x v="1"/>
    <x v="0"/>
    <d v="2006-12-19T00:00:00"/>
    <d v="2010-08-05T00:00:00"/>
    <d v="2007-08-13T00:00:00"/>
    <x v="4"/>
    <x v="8"/>
    <x v="9"/>
    <s v="EN EJECUCIÓN"/>
  </r>
  <r>
    <n v="800202204"/>
    <s v="ELECTRICOS J.A. LTDA                                                            "/>
    <x v="1"/>
    <s v="BOGOTA D.C.  "/>
    <s v="GRUPO DE ACUERDOS DE INSOLVENCIA EN EJECUCION"/>
    <s v="GALINDO VANEGAS HECTOR RUBEN                                                    "/>
    <s v="2002-01-007533"/>
    <n v="3"/>
    <n v="73000"/>
    <n v="83000"/>
    <d v="2001-12-31T00:00:00"/>
    <s v="G5190"/>
    <x v="3"/>
    <x v="0"/>
    <s v="SOLICITUD DEL DEUDOR"/>
    <s v="ACUERDOS DE REESTRUCTURACION"/>
    <x v="4"/>
    <x v="0"/>
    <d v="2002-03-20T00:00:00"/>
    <d v="2002-07-31T00:00:00"/>
    <m/>
    <x v="6"/>
    <x v="10"/>
    <x v="2"/>
    <s v="TERMINADOS"/>
  </r>
  <r>
    <n v="800202400"/>
    <s v="EMPRESA DE SERVICIOS DE INGENIERIA LTDA.                                        "/>
    <x v="0"/>
    <s v="MEDELLIN                 "/>
    <s v="MEDELLIN"/>
    <s v="JORGE ARTURO ESCOBAR RESTREPO"/>
    <n v="999999"/>
    <n v="6"/>
    <n v="1801000"/>
    <n v="1034000"/>
    <d v="1999-12-31T00:00:00"/>
    <s v="F4530"/>
    <x v="0"/>
    <x v="0"/>
    <s v="SOLICITUD DEL DEUDOR"/>
    <s v="ACUERDOS DE REESTRUCTURACION"/>
    <x v="1"/>
    <x v="0"/>
    <d v="2000-02-23T00:00:00"/>
    <d v="2013-04-17T00:00:00"/>
    <d v="2000-10-20T00:00:00"/>
    <x v="0"/>
    <x v="15"/>
    <x v="6"/>
    <s v="EN EJECUCIÓN"/>
  </r>
  <r>
    <n v="800203129"/>
    <s v="SACOS DE COLOMBIA S.A. EN LIQUIDACION JUDICIAL"/>
    <x v="2"/>
    <s v="CALI                     "/>
    <s v="GRUPO DE ACUERDOS DE INSOLVENCIA EN EJECUCION"/>
    <s v="RAFFO HENAO JUAN FELIPE "/>
    <n v="999999"/>
    <n v="187"/>
    <n v="13164000"/>
    <n v="8788000"/>
    <d v="2000-03-31T00:00:00"/>
    <s v="D2521"/>
    <x v="4"/>
    <x v="0"/>
    <s v="DESDE CONCORDATOS"/>
    <s v="ACUERDOS DE REESTRUCTURACION"/>
    <x v="2"/>
    <x v="0"/>
    <d v="2000-06-01T00:00:00"/>
    <d v="2011-07-18T00:00:00"/>
    <d v="2001-01-26T00:00:00"/>
    <x v="0"/>
    <x v="3"/>
    <x v="0"/>
    <s v="EN EJECUCIÓN"/>
  </r>
  <r>
    <n v="800203210"/>
    <s v="C.I.JAM INTERNACIONAL S A S EN ACUERDO DE REESTRUCTURACION"/>
    <x v="1"/>
    <s v="BOGOTA D.C.  "/>
    <s v="GRUPO DE CONTROL DE SOCIEDADES Y SEGUIMIENTO A ACUERDOS DE REESTRUCTURACION"/>
    <s v="VARGAS LLERAS ENRIQUE "/>
    <s v="2005-01-104730"/>
    <n v="23"/>
    <n v="3820520"/>
    <n v="2602523"/>
    <d v="2005-05-31T00:00:00"/>
    <s v="D2310"/>
    <x v="7"/>
    <x v="0"/>
    <s v="SOLICITUD DEL DEUDOR"/>
    <s v="ACUERDOS DE REESTRUCTURACION"/>
    <x v="1"/>
    <x v="0"/>
    <d v="2005-07-29T00:00:00"/>
    <m/>
    <d v="2006-03-23T00:00:00"/>
    <x v="3"/>
    <x v="1"/>
    <x v="4"/>
    <s v="EN EJECUCIÓN"/>
  </r>
  <r>
    <n v="800203223"/>
    <s v="INGEPRO S.A. EN LIQUIDACION JUDICIAL"/>
    <x v="6"/>
    <s v="BARRANQUILLA             "/>
    <s v="GRUPO DE ACUERDOS DE INSOLVENCIA EN EJECUCION"/>
    <s v="PARAMO SAMPER CARLOS ENRIQUE                                                    "/>
    <s v="2007-04-004576"/>
    <n v="17"/>
    <n v="7568206"/>
    <n v="6412474"/>
    <d v="2007-05-31T00:00:00"/>
    <s v="F4521"/>
    <x v="0"/>
    <x v="0"/>
    <s v="SOLICITUD DEL DEUDOR"/>
    <s v="ACUERDOS DE REESTRUCTURACION"/>
    <x v="1"/>
    <x v="0"/>
    <d v="2007-07-03T00:00:00"/>
    <d v="2008-04-08T00:00:00"/>
    <m/>
    <x v="1"/>
    <x v="11"/>
    <x v="2"/>
    <s v="TERMINADOS"/>
  </r>
  <r>
    <n v="800204705"/>
    <s v="LA JIRAFA CULPABLE LIMITADA EN LIQUIDACION JUDICIAL"/>
    <x v="1"/>
    <s v="BOGOTA D.C.  "/>
    <s v="GRUPO DE ACUERDOS DE INSOLVENCIA EN EJECUCION"/>
    <s v="OSCAR ANTONIO GONZALEZ HADAD"/>
    <s v="2001-01-117767"/>
    <n v="29"/>
    <n v="225457"/>
    <n v="268675"/>
    <d v="2001-12-31T00:00:00"/>
    <s v="D1931"/>
    <x v="4"/>
    <x v="0"/>
    <s v="SOLICITUD DEL DEUDOR"/>
    <s v="ACUERDOS DE REESTRUCTURACION"/>
    <x v="0"/>
    <x v="0"/>
    <d v="2002-04-18T00:00:00"/>
    <d v="2011-02-04T00:00:00"/>
    <d v="2002-12-11T00:00:00"/>
    <x v="6"/>
    <x v="3"/>
    <x v="3"/>
    <s v="EN EJECUCIÓN"/>
  </r>
  <r>
    <n v="800205415"/>
    <s v="ASEO TOTAL E.S.P. EN ACUERDO DE REESTRUCTURACIÓN.                                                               "/>
    <x v="1"/>
    <s v="BOGOTA D.C.  "/>
    <s v="GRUPO DE CONTROL DE SOCIEDADES Y SEGUIMIENTO A ACUERDOS DE REESTRUCTURACION"/>
    <s v="LLINAS ANGULO GUILLERMO "/>
    <s v="2002-01-125849"/>
    <n v="0"/>
    <n v="13992000"/>
    <n v="9914000"/>
    <d v="2002-03-31T00:00:00"/>
    <s v="O9000"/>
    <x v="1"/>
    <x v="1"/>
    <s v="SOLICITUD DEL DEUDOR"/>
    <s v="ACUERDOS DE REESTRUCTURACION"/>
    <x v="2"/>
    <x v="6"/>
    <d v="2002-06-06T00:00:00"/>
    <m/>
    <d v="2003-02-11T00:00:00"/>
    <x v="6"/>
    <x v="1"/>
    <x v="5"/>
    <s v="EN EJECUCIÓN"/>
  </r>
  <r>
    <n v="800205756"/>
    <s v="URGENCIAS SUROESTE LTDA                                                         "/>
    <x v="0"/>
    <s v="MEDELLIN                 "/>
    <s v="GRUPO DE ACUERDOS DE INSOLVENCIA EN EJECUCION"/>
    <s v="VARGAS CARDONA MARIA EUGENIA                                                    "/>
    <n v="999999"/>
    <n v="16"/>
    <n v="79000"/>
    <n v="146000"/>
    <d v="2000-07-31T00:00:00"/>
    <s v="N8512"/>
    <x v="1"/>
    <x v="1"/>
    <m/>
    <s v="ACUERDOS DE REESTRUCTURACION"/>
    <x v="4"/>
    <x v="2"/>
    <d v="2000-09-19T00:00:00"/>
    <d v="2001-02-09T00:00:00"/>
    <m/>
    <x v="0"/>
    <x v="2"/>
    <x v="2"/>
    <s v="TERMINADOS"/>
  </r>
  <r>
    <n v="800206541"/>
    <s v="TRANSTEL S.A."/>
    <x v="2"/>
    <s v="YUMBO                    "/>
    <s v="GRUPO DE ACUERDOS DE INSOLVENCIA EN EJECUCION"/>
    <s v="PACHECO CORTES MARIO "/>
    <s v="2002-03-010298"/>
    <n v="3"/>
    <n v="573843000"/>
    <n v="526213000"/>
    <d v="2002-06-30T00:00:00"/>
    <s v="J6719     "/>
    <x v="6"/>
    <x v="0"/>
    <s v="SOLICITUD DEL DEUDOR"/>
    <s v="ACUERDOS DE REESTRUCTURACION"/>
    <x v="2"/>
    <x v="0"/>
    <d v="2002-10-04T00:00:00"/>
    <d v="2008-08-27T00:00:00"/>
    <d v="2003-11-25T00:00:00"/>
    <x v="6"/>
    <x v="11"/>
    <x v="5"/>
    <s v="EN EJECUCIÓN"/>
  </r>
  <r>
    <n v="800206852"/>
    <s v="MUEBLES LUMS Y CIA LTDA. EN LIQUIDACION JUDICIAL"/>
    <x v="1"/>
    <s v="BOGOTA D.C.  "/>
    <s v="GRUPO DE ACUERDOS DE INSOLVENCIA EN EJECUCION"/>
    <s v="OLARTE RODRIGUEZ MYRIAM "/>
    <s v="2004-01-132351"/>
    <n v="62"/>
    <n v="1162180"/>
    <n v="1082966"/>
    <d v="2004-06-30T00:00:00"/>
    <s v="D3612"/>
    <x v="4"/>
    <x v="0"/>
    <s v="SOLICITUD DEL DEUDOR"/>
    <s v="ACUERDOS DE REESTRUCTURACION"/>
    <x v="0"/>
    <x v="0"/>
    <d v="2004-09-14T00:00:00"/>
    <d v="2008-11-06T00:00:00"/>
    <d v="2005-05-12T00:00:00"/>
    <x v="7"/>
    <x v="11"/>
    <x v="8"/>
    <s v="EN EJECUCIÓN"/>
  </r>
  <r>
    <n v="800207555"/>
    <s v="SOCIEDAD AGROINDUSTRIAL  S.A SOLINAGRO  EN LIQUIDACION OBLIGATORIA"/>
    <x v="13"/>
    <s v="GIRARDOT                 "/>
    <s v="GRUPO DE ACUERDOS DE INSOLVENCIA EN EJECUCION"/>
    <s v="ALVARO  ORDOÑEZ TERAN"/>
    <s v="2005-01-005745"/>
    <n v="25"/>
    <n v="14906873"/>
    <n v="14253024"/>
    <d v="2004-12-30T00:00:00"/>
    <s v="D1541"/>
    <x v="4"/>
    <x v="0"/>
    <s v="SOLICITUD DEL DEUDOR"/>
    <s v="ACUERDOS DE REESTRUCTURACION"/>
    <x v="2"/>
    <x v="0"/>
    <d v="2005-03-01T00:00:00"/>
    <d v="2007-06-14T00:00:00"/>
    <d v="2005-11-01T00:00:00"/>
    <x v="3"/>
    <x v="4"/>
    <x v="8"/>
    <s v="EN EJECUCIÓN"/>
  </r>
  <r>
    <n v="800208423"/>
    <s v="COOPERATIVA INTEGRAL DE TRABAJO MEDICO ASOCIADO EN LIQUIDACION FORZOSA          "/>
    <x v="1"/>
    <s v="BOGOTA D.C.  "/>
    <s v="GRUPO DE ACUERDOS DE INSOLVENCIA EN EJECUCION"/>
    <s v="LLORENTE MARTINEZ RODRIGO                                                       "/>
    <n v="999999"/>
    <n v="300"/>
    <n v="22911000"/>
    <n v="19356000"/>
    <d v="2000-11-30T00:00:00"/>
    <s v="N8512"/>
    <x v="1"/>
    <x v="1"/>
    <s v="SOLICITUD DEL DEUDOR"/>
    <s v="ACUERDOS DE REESTRUCTURACION"/>
    <x v="2"/>
    <x v="4"/>
    <d v="2000-07-07T00:00:00"/>
    <d v="2002-05-29T00:00:00"/>
    <m/>
    <x v="0"/>
    <x v="10"/>
    <x v="2"/>
    <s v="TERMINADOS"/>
  </r>
  <r>
    <n v="800208771"/>
    <s v="CONVERGENCIA LIMITADA EN LIQUIDACION OBLIGATORIA                                "/>
    <x v="1"/>
    <s v="BOGOTA D.C.  "/>
    <s v="GRUPO DE ACUERDOS DE INSOLVENCIA EN EJECUCION"/>
    <s v="BOHORQUEZ VELASQUEZ ALVARO                                                      "/>
    <n v="999999"/>
    <n v="9"/>
    <n v="357000"/>
    <n v="170000"/>
    <d v="2000-09-30T00:00:00"/>
    <s v="G5163     "/>
    <x v="3"/>
    <x v="0"/>
    <m/>
    <s v="ACUERDOS DE REESTRUCTURACION"/>
    <x v="0"/>
    <x v="0"/>
    <d v="2000-12-01T00:00:00"/>
    <d v="2004-02-16T00:00:00"/>
    <d v="2001-08-24T00:00:00"/>
    <x v="0"/>
    <x v="7"/>
    <x v="0"/>
    <s v="EN EJECUCIÓN"/>
  </r>
  <r>
    <n v="800209027"/>
    <s v="INVERSIONES SURO S A                                                            "/>
    <x v="1"/>
    <s v="BOGOTA D.C.  "/>
    <s v="GRUPO DE ACUERDOS DE INSOLVENCIA EN EJECUCION"/>
    <s v="PEÑA DIAZ LUZ GRACIELA                                                          "/>
    <n v="999999"/>
    <n v="6"/>
    <n v="3727000"/>
    <n v="2830000"/>
    <d v="2000-02-29T00:00:00"/>
    <s v="F4520"/>
    <x v="6"/>
    <x v="0"/>
    <m/>
    <s v="ACUERDOS DE REESTRUCTURACION"/>
    <x v="1"/>
    <x v="0"/>
    <d v="2000-05-02T00:00:00"/>
    <d v="2005-03-30T00:00:00"/>
    <d v="2001-04-05T00:00:00"/>
    <x v="0"/>
    <x v="12"/>
    <x v="0"/>
    <s v="EN EJECUCIÓN"/>
  </r>
  <r>
    <n v="800209337"/>
    <s v="FUNCO LIMITADA EN LIQUIDACION OBLIGATORIA                                       "/>
    <x v="1"/>
    <s v="BOGOTA D.C.  "/>
    <s v="GRUPO DE ACUERDOS DE INSOLVENCIA EN EJECUCION"/>
    <s v="URIBE HOLGUIN JUAN NICOLAS "/>
    <n v="999999"/>
    <n v="23"/>
    <n v="851000"/>
    <n v="2396000"/>
    <d v="2001-01-31T00:00:00"/>
    <s v="H5521"/>
    <x v="1"/>
    <x v="0"/>
    <m/>
    <s v="ACUERDOS DE REESTRUCTURACION"/>
    <x v="0"/>
    <x v="0"/>
    <d v="2001-04-30T00:00:00"/>
    <d v="2004-11-12T00:00:00"/>
    <d v="2001-12-19T00:00:00"/>
    <x v="2"/>
    <x v="7"/>
    <x v="0"/>
    <s v="EN EJECUCIÓN"/>
  </r>
  <r>
    <n v="800210495"/>
    <s v="DELICROISSANT S.A EN LIQUIDACION JUDICIAL"/>
    <x v="0"/>
    <s v="MEDELLIN                 "/>
    <s v="MEDELLIN"/>
    <s v="MADRID MADRID JOSE NORMAN                                                       "/>
    <n v="999999"/>
    <n v="34"/>
    <n v="292924"/>
    <n v="225816"/>
    <d v="2001-05-31T00:00:00"/>
    <s v="D1551"/>
    <x v="4"/>
    <x v="0"/>
    <s v="SOLICITUD DEL DEUDOR"/>
    <s v="ACUERDOS DE REESTRUCTURACION"/>
    <x v="0"/>
    <x v="0"/>
    <d v="2001-07-12T00:00:00"/>
    <d v="2013-08-28T00:00:00"/>
    <d v="2002-03-06T00:00:00"/>
    <x v="2"/>
    <x v="15"/>
    <x v="3"/>
    <s v="EN EJECUCIÓN"/>
  </r>
  <r>
    <n v="800212432"/>
    <s v="LACTEOS DEL CAMPO S.A                                                           "/>
    <x v="6"/>
    <s v="BARRANQUILLA             "/>
    <s v="GRUPO DE ACUERDOS DE INSOLVENCIA EN EJECUCION"/>
    <s v="RICAURTE AITA ALBERTO JOSE                                                      "/>
    <s v="2004-01-177693"/>
    <n v="100"/>
    <n v="12625893"/>
    <n v="9109088"/>
    <d v="2004-12-31T00:00:00"/>
    <s v="D1530"/>
    <x v="4"/>
    <x v="0"/>
    <s v="SOLICITUD DEL DEUDOR"/>
    <s v="ACUERDOS DE REESTRUCTURACION"/>
    <x v="2"/>
    <x v="0"/>
    <d v="2005-02-02T00:00:00"/>
    <d v="2014-06-10T00:00:00"/>
    <d v="2005-10-25T00:00:00"/>
    <x v="3"/>
    <x v="9"/>
    <x v="8"/>
    <s v="EN EJECUCIÓN"/>
  </r>
  <r>
    <n v="800213025"/>
    <s v="ESMAFLEX Y CIA LIMITADA . EN LIQUIDACION JUDICIAL"/>
    <x v="0"/>
    <s v="SABANETA                 "/>
    <s v="GRUPO DE ACUERDOS DE INSOLVENCIA EN EJECUCION"/>
    <s v="RODRIGO  DE JESUS TAMAYO CIFUENTES"/>
    <s v="2007-01-037708"/>
    <n v="27"/>
    <n v="3715000"/>
    <n v="4812000"/>
    <d v="2007-01-31T00:00:00"/>
    <s v="D2529"/>
    <x v="4"/>
    <x v="1"/>
    <s v="SOLICITUD DEL DEUDOR"/>
    <s v="ACUERDOS DE REESTRUCTURACION"/>
    <x v="1"/>
    <x v="2"/>
    <d v="2007-03-02T00:00:00"/>
    <d v="2014-03-04T00:00:00"/>
    <d v="2007-11-04T00:00:00"/>
    <x v="1"/>
    <x v="9"/>
    <x v="9"/>
    <s v="EN EJECUCIÓN"/>
  </r>
  <r>
    <n v="800213683"/>
    <s v="BELLEZA FUTURA S.A."/>
    <x v="13"/>
    <s v="SOACHA                   "/>
    <s v="GRUPO DE ACUERDOS DE INSOLVENCIA EN EJECUCION"/>
    <s v="RICAURTE LOMBANA MIGUEL ANTONIO                                                 "/>
    <n v="999999"/>
    <n v="139"/>
    <n v="3656000"/>
    <n v="2836000"/>
    <d v="2000-05-31T00:00:00"/>
    <s v="G5190"/>
    <x v="3"/>
    <x v="0"/>
    <s v="SOLICITUD DEL DEUDOR"/>
    <s v="ACUERDOS DE REESTRUCTURACION"/>
    <x v="1"/>
    <x v="0"/>
    <d v="2000-08-04T00:00:00"/>
    <d v="2008-10-15T00:00:00"/>
    <d v="2000-11-24T00:00:00"/>
    <x v="0"/>
    <x v="11"/>
    <x v="6"/>
    <s v="EN EJECUCIÓN"/>
  </r>
  <r>
    <n v="800214285"/>
    <s v="MOTORES Y PARTES AUTOMOTRIZ LIMITADA MOPARAUTOS LTDA                            "/>
    <x v="1"/>
    <s v="BOGOTA D.C.  "/>
    <s v="GRUPO DE ACUERDOS DE INSOLVENCIA EN EJECUCION"/>
    <s v="RODRIGUEZ URREGO FRANCISCO ANTONIO                                              "/>
    <s v="2002-01-073635"/>
    <n v="8"/>
    <n v="1545301"/>
    <n v="1184304"/>
    <d v="2002-04-30T00:00:00"/>
    <s v="G5030"/>
    <x v="3"/>
    <x v="0"/>
    <s v="SOLICITUD DEL DEUDOR"/>
    <s v="ACUERDOS DE REESTRUCTURACION"/>
    <x v="1"/>
    <x v="0"/>
    <d v="2002-07-10T00:00:00"/>
    <d v="2004-01-30T00:00:00"/>
    <d v="2003-03-13T00:00:00"/>
    <x v="6"/>
    <x v="7"/>
    <x v="5"/>
    <s v="EN EJECUCIÓN"/>
  </r>
  <r>
    <n v="800214432"/>
    <s v="HORNOS NACIONALES S A EN ACUERDO DE REESTRUCTURACION"/>
    <x v="10"/>
    <s v="SOGAMOSO                 "/>
    <s v="GRUPO DE CONTROL DE SOCIEDADES Y SEGUIMIENTO A ACUERDOS DE REESTRUCTURACION"/>
    <s v="RIGOBERTO JACOBO JIMENEZ JUNCO"/>
    <s v="2002-01-167403"/>
    <n v="373"/>
    <n v="34629946"/>
    <n v="31935896"/>
    <d v="2002-10-31T00:00:00"/>
    <s v="D2710"/>
    <x v="4"/>
    <x v="0"/>
    <s v="SOLICITUD DEL DEUDOR"/>
    <s v="ACUERDOS DE REESTRUCTURACION"/>
    <x v="2"/>
    <x v="0"/>
    <d v="2002-12-30T00:00:00"/>
    <m/>
    <d v="2004-05-29T00:00:00"/>
    <x v="6"/>
    <x v="1"/>
    <x v="7"/>
    <s v="EN EJECUCIÓN"/>
  </r>
  <r>
    <n v="800216494"/>
    <s v="JULIO FERNANDEZ  Y COMPAÑIA S.A..EN ACUERDO DE REESTRUCTURACCION"/>
    <x v="1"/>
    <s v="BOGOTA D.C.  "/>
    <s v="GRUPO DE CONTROL DE SOCIEDADES Y SEGUIMIENTO A ACUERDOS DE REESTRUCTURACION"/>
    <s v="LUIS FERNANDO ARBOLEDA MONTOYA"/>
    <s v="2005-01-104969"/>
    <n v="35"/>
    <n v="1313362"/>
    <n v="1405195"/>
    <d v="2005-05-30T00:00:00"/>
    <s v="D1543"/>
    <x v="4"/>
    <x v="0"/>
    <s v="SOLICITUD DEL DEUDOR"/>
    <s v="ACUERDOS DE REESTRUCTURACION"/>
    <x v="0"/>
    <x v="0"/>
    <d v="2005-08-05T00:00:00"/>
    <m/>
    <d v="2006-03-31T00:00:00"/>
    <x v="3"/>
    <x v="1"/>
    <x v="4"/>
    <s v="EN EJECUCIÓN"/>
  </r>
  <r>
    <n v="800216707"/>
    <s v="DISTRAL INDUSTRIAL SOCIEDAD ANONIMA EN LIQUIDACION OBLIGATORIA                  "/>
    <x v="6"/>
    <s v="BARRANQUILLA             "/>
    <s v="GRUPO DE REORGANIZACIÓN"/>
    <s v="GARCIA RODRIGUEZ AUGUSTO NOEL                                                   "/>
    <n v="999999"/>
    <n v="278"/>
    <n v="42679000"/>
    <n v="49396000"/>
    <d v="2000-03-31T00:00:00"/>
    <s v="D2892"/>
    <x v="4"/>
    <x v="0"/>
    <m/>
    <s v="ACUERDOS DE REESTRUCTURACION"/>
    <x v="2"/>
    <x v="0"/>
    <d v="2000-08-03T00:00:00"/>
    <d v="2001-12-26T00:00:00"/>
    <d v="2001-04-04T00:00:00"/>
    <x v="0"/>
    <x v="2"/>
    <x v="0"/>
    <s v="EN EJECUCIÓN"/>
  </r>
  <r>
    <n v="800219529"/>
    <s v="INDUSTRIA Y COMERCIO PAPELERO LIMITADA EN LIQUIDACION OBLIGATORIA               "/>
    <x v="1"/>
    <s v="BOGOTA D.C.  "/>
    <s v="GRUPO DE ACUERDOS DE INSOLVENCIA EN EJECUCION"/>
    <s v="GARCIA FORERO CARLOS ALFONSO "/>
    <n v="999999"/>
    <n v="32"/>
    <n v="406000"/>
    <n v="352000"/>
    <d v="2000-02-29T00:00:00"/>
    <s v="D2109"/>
    <x v="4"/>
    <x v="0"/>
    <m/>
    <s v="ACUERDOS DE REESTRUCTURACION"/>
    <x v="0"/>
    <x v="0"/>
    <d v="2000-05-02T00:00:00"/>
    <d v="2004-07-01T00:00:00"/>
    <d v="2000-12-28T00:00:00"/>
    <x v="0"/>
    <x v="7"/>
    <x v="6"/>
    <s v="EN EJECUCIÓN"/>
  </r>
  <r>
    <n v="800219829"/>
    <s v="ORGANIZACION  EDUARDO GOMEZ Y CIA SCA SUCESORES                                          "/>
    <x v="2"/>
    <s v="CALI                     "/>
    <s v="GRUPO DE ACUERDOS DE INSOLVENCIA EN EJECUCION"/>
    <s v="PARRA DIAZ MIGUEL ANTONIO "/>
    <n v="999999"/>
    <n v="41"/>
    <n v="4827000"/>
    <n v="3822000"/>
    <d v="2000-10-31T00:00:00"/>
    <s v="G5139"/>
    <x v="3"/>
    <x v="0"/>
    <s v="DESDE CONCORDATOS"/>
    <s v="ACUERDOS DE REESTRUCTURACION"/>
    <x v="1"/>
    <x v="0"/>
    <d v="2001-05-29T00:00:00"/>
    <d v="2012-11-07T00:00:00"/>
    <d v="2002-02-05T00:00:00"/>
    <x v="2"/>
    <x v="13"/>
    <x v="3"/>
    <s v="EN EJECUCIÓN"/>
  </r>
  <r>
    <n v="800220022"/>
    <s v="COMPAÑIA COLOMBIANA DE JUGOS COLJUGOS S A EN LIQUIDACION JUDICIAL"/>
    <x v="13"/>
    <s v="ZIPAQUIRA                "/>
    <s v="GRUPO DE ACUERDOS DE INSOLVENCIA EN EJECUCION"/>
    <s v="FRANCISCA JOSEFA TRIVIÑO PELAEZ"/>
    <s v="2005-01-101948"/>
    <n v="33"/>
    <n v="2730506"/>
    <n v="2256011"/>
    <d v="2005-05-31T00:00:00"/>
    <s v="G5190"/>
    <x v="3"/>
    <x v="0"/>
    <s v="SOLICITUD DEL DEUDOR"/>
    <s v="ACUERDOS DE REESTRUCTURACION"/>
    <x v="1"/>
    <x v="0"/>
    <d v="2005-07-29T00:00:00"/>
    <d v="2011-11-09T00:00:00"/>
    <d v="2006-10-12T00:00:00"/>
    <x v="3"/>
    <x v="3"/>
    <x v="4"/>
    <s v="EN EJECUCIÓN"/>
  </r>
  <r>
    <n v="800220952"/>
    <s v="PLANET PRINT LTDA EN LIQUIDACION OBLIGATORIA                                    "/>
    <x v="1"/>
    <s v="BOGOTA D.C.  "/>
    <s v="GRUPO DE ACUERDOS DE INSOLVENCIA EN EJECUCION"/>
    <s v="LUIS IGNACIO SANCHEZ RUEDA"/>
    <s v="2002-01-116199"/>
    <n v="11"/>
    <n v="379905"/>
    <n v="395618"/>
    <d v="2002-07-31T00:00:00"/>
    <s v="D2211"/>
    <x v="4"/>
    <x v="0"/>
    <s v="SOLICITUD DEL DEUDOR"/>
    <s v="ACUERDOS DE REESTRUCTURACION"/>
    <x v="0"/>
    <x v="0"/>
    <d v="2002-10-01T00:00:00"/>
    <d v="2005-02-10T00:00:00"/>
    <d v="2003-05-31T00:00:00"/>
    <x v="6"/>
    <x v="12"/>
    <x v="5"/>
    <s v="EN EJECUCIÓN"/>
  </r>
  <r>
    <n v="800221101"/>
    <s v="AGRO TUMACO S.  A. EN ACUERDO DE REESTRUCTURACION.                                                              "/>
    <x v="2"/>
    <s v="PALMIRA                  "/>
    <s v="GRUPO DE CONTROL DE SOCIEDADES Y SEGUIMIENTO A ACUERDOS DE REESTRUCTURACION"/>
    <s v="GUSTAVO   TRUJILLO BETANCOURT"/>
    <s v="2005-01-175862"/>
    <n v="30"/>
    <n v="2419000"/>
    <n v="1690000"/>
    <d v="2005-09-30T00:00:00"/>
    <s v="A0119"/>
    <x v="2"/>
    <x v="1"/>
    <s v="SOLICITUD DEL DEUDOR"/>
    <s v="ACUERDOS DE REESTRUCTURACION"/>
    <x v="1"/>
    <x v="2"/>
    <d v="2005-10-25T00:00:00"/>
    <m/>
    <d v="2006-08-17T00:00:00"/>
    <x v="3"/>
    <x v="1"/>
    <x v="4"/>
    <s v="EN EJECUCIÓN"/>
  </r>
  <r>
    <n v="800221386"/>
    <s v="CONSTRUCTORA J.R. LTDA "/>
    <x v="2"/>
    <s v="CARTAGO                  "/>
    <s v="GRUPO DE ACUERDOS DE INSOLVENCIA EN EJECUCION"/>
    <s v="MARTHA CECILIA SALAZAR JIMENEZ"/>
    <s v="2002-01-097158"/>
    <n v="0"/>
    <n v="791000"/>
    <n v="525000"/>
    <d v="2002-05-31T00:00:00"/>
    <s v="F4521"/>
    <x v="0"/>
    <x v="1"/>
    <s v="SOLICITUD DEL DEUDOR"/>
    <s v="ACUERDOS DE REESTRUCTURACION"/>
    <x v="0"/>
    <x v="2"/>
    <d v="2002-06-27T00:00:00"/>
    <d v="2013-03-27T00:00:00"/>
    <d v="2002-11-07T00:00:00"/>
    <x v="6"/>
    <x v="15"/>
    <x v="3"/>
    <s v="EN EJECUCIÓN"/>
  </r>
  <r>
    <n v="800221587"/>
    <s v="OLEAGINOSAS SAN FERNAND S A EN ACUERDO DE REESTRUCTURACION"/>
    <x v="2"/>
    <s v="CALI                     "/>
    <s v="GRUPO DE CONTROL DE SOCIEDADES Y SEGUIMIENTO A ACUERDOS DE REESTRUCTURACION"/>
    <s v="ALVARO MAURICIO ISAZA UPEGUI"/>
    <s v="2001-01-088508"/>
    <n v="1"/>
    <n v="10503000"/>
    <n v="19131000"/>
    <d v="2001-08-31T00:00:00"/>
    <s v="J6599"/>
    <x v="1"/>
    <x v="0"/>
    <s v="SOLICITUD DEL DEUDOR"/>
    <s v="ACUERDOS DE REESTRUCTURACION"/>
    <x v="2"/>
    <x v="0"/>
    <d v="2001-12-04T00:00:00"/>
    <m/>
    <d v="2004-07-22T00:00:00"/>
    <x v="2"/>
    <x v="1"/>
    <x v="7"/>
    <s v="EN EJECUCIÓN"/>
  </r>
  <r>
    <n v="800222360"/>
    <s v="GRUPO EMPRESARIAL VIVA LTDA                                 "/>
    <x v="15"/>
    <s v="PASTO                    "/>
    <s v="GRUPO DE ACUERDOS DE INSOLVENCIA EN EJECUCION"/>
    <s v="ALVARO  ORDOÑEZ TERAN"/>
    <n v="999999"/>
    <n v="32"/>
    <n v="3018000"/>
    <n v="1281000"/>
    <d v="2000-05-03T00:00:00"/>
    <s v="G5231"/>
    <x v="3"/>
    <x v="1"/>
    <s v="SOLICITUD DEL DEUDOR"/>
    <s v="ACUERDOS DE REESTRUCTURACION"/>
    <x v="1"/>
    <x v="2"/>
    <d v="2000-05-03T00:00:00"/>
    <d v="2014-07-23T00:00:00"/>
    <d v="2000-12-27T00:00:00"/>
    <x v="0"/>
    <x v="9"/>
    <x v="6"/>
    <s v="EN EJECUCIÓN"/>
  </r>
  <r>
    <n v="800222497"/>
    <s v="INDUSTRIAL DE MODA LTDA EN LIQUIDACION OBLIGATORIA                              "/>
    <x v="0"/>
    <s v="ENVIGADO                 "/>
    <s v="GRUPO DE ACUERDOS DE INSOLVENCIA EN EJECUCION"/>
    <s v="PATRICIA LILIANA RODRIGUEZ HENAO"/>
    <n v="999999"/>
    <n v="43"/>
    <n v="3974000"/>
    <n v="3019000"/>
    <d v="1999-09-30T00:00:00"/>
    <s v="G5131     "/>
    <x v="3"/>
    <x v="0"/>
    <m/>
    <s v="ACUERDOS DE REESTRUCTURACION"/>
    <x v="1"/>
    <x v="0"/>
    <d v="2000-03-29T00:00:00"/>
    <d v="2000-08-01T00:00:00"/>
    <m/>
    <x v="0"/>
    <x v="5"/>
    <x v="2"/>
    <s v="TERMINADOS"/>
  </r>
  <r>
    <n v="800227246"/>
    <s v="SISTEMAS ENERGETICOS ALTERNATIVOS LTDA LIQUIDADA                                "/>
    <x v="0"/>
    <s v="MEDELLIN                 "/>
    <s v="GRUPO DE ACUERDOS DE INSOLVENCIA EN EJECUCION"/>
    <s v="VARGAS CARDONA MARIA EUGENIA                                                    "/>
    <n v="999999"/>
    <n v="1"/>
    <n v="108000"/>
    <n v="0"/>
    <d v="2001-02-28T00:00:00"/>
    <s v="K7499"/>
    <x v="1"/>
    <x v="1"/>
    <m/>
    <s v="ACUERDOS DE REESTRUCTURACION"/>
    <x v="4"/>
    <x v="2"/>
    <d v="2001-04-30T00:00:00"/>
    <d v="2001-05-31T00:00:00"/>
    <m/>
    <x v="2"/>
    <x v="2"/>
    <x v="2"/>
    <s v="TERMINADOS"/>
  </r>
  <r>
    <n v="800227561"/>
    <s v="STEEL S.A. EN LIQUIDACION JUDICIAL"/>
    <x v="2"/>
    <s v="CALI                     "/>
    <s v="GRUPO DE ACUERDOS DE INSOLVENCIA EN EJECUCION"/>
    <s v="RUIZ RIVERA EDILBERTO ERNESTO                                                   "/>
    <n v="999999"/>
    <n v="11"/>
    <n v="71000"/>
    <n v="25000"/>
    <d v="2000-05-31T00:00:00"/>
    <s v="D2811"/>
    <x v="4"/>
    <x v="1"/>
    <m/>
    <s v="ACUERDOS DE REESTRUCTURACION"/>
    <x v="4"/>
    <x v="2"/>
    <d v="2000-07-31T00:00:00"/>
    <d v="2003-05-14T00:00:00"/>
    <d v="2001-03-30T00:00:00"/>
    <x v="0"/>
    <x v="14"/>
    <x v="0"/>
    <s v="EN EJECUCIÓN"/>
  </r>
  <r>
    <n v="800227933"/>
    <s v="REFINERIA DEL NARE S A EN LIQUIDACION OBLIGATORIA"/>
    <x v="1"/>
    <s v="BOGOTA D.C.  "/>
    <s v="GRUPO DE ACUERDOS DE INSOLVENCIA EN EJECUCION"/>
    <s v="ALVARO DE JESUS LONDOÑO RESTREPO"/>
    <s v="2003-01-128081"/>
    <n v="120"/>
    <n v="49859049"/>
    <n v="44479390"/>
    <d v="2003-06-30T00:00:00"/>
    <s v="D2321"/>
    <x v="7"/>
    <x v="0"/>
    <s v="SOLICITUD DEL DEUDOR"/>
    <s v="ACUERDOS DE REESTRUCTURACION"/>
    <x v="2"/>
    <x v="0"/>
    <d v="2003-08-21T00:00:00"/>
    <d v="2006-05-05T00:00:00"/>
    <d v="2004-10-28T00:00:00"/>
    <x v="5"/>
    <x v="6"/>
    <x v="7"/>
    <s v="EN EJECUCIÓN"/>
  </r>
  <r>
    <n v="800228215"/>
    <s v="CENTRO DE ALTA TECNOLOGIA DIAGNOSTICA DEL EJE CAFETERO S.A. CEDICAF S.A.        "/>
    <x v="12"/>
    <s v="PEREIRA                  "/>
    <s v="GRUPO DE ACUERDOS DE INSOLVENCIA EN EJECUCION"/>
    <s v="HOLGUIN VILLA LUIS FERNANDO                                                     "/>
    <n v="999999"/>
    <n v="12"/>
    <n v="3041000"/>
    <n v="2666000"/>
    <d v="2000-03-29T00:00:00"/>
    <s v="N8512"/>
    <x v="1"/>
    <x v="1"/>
    <s v="SOLICITUD DEL DEUDOR"/>
    <s v="ACUERDOS DE REESTRUCTURACION"/>
    <x v="1"/>
    <x v="1"/>
    <d v="2000-03-29T00:00:00"/>
    <d v="2008-11-29T00:00:00"/>
    <d v="2001-02-06T00:00:00"/>
    <x v="0"/>
    <x v="11"/>
    <x v="0"/>
    <s v="EN EJECUCIÓN"/>
  </r>
  <r>
    <n v="800228676"/>
    <s v="GRES CARIBE S. A. EN ACUERDO DE REESTRUCTURACIÓN"/>
    <x v="6"/>
    <s v="BARRANQUILLA             "/>
    <s v="GRUPO DE CONTROL DE SOCIEDADES Y SEGUIMIENTO A ACUERDOS DE REESTRUCTURACION"/>
    <s v="CARBONELL BLANCO PROSPERO ALBERTO"/>
    <n v="999999"/>
    <n v="21"/>
    <n v="15007000"/>
    <n v="13928000"/>
    <d v="2001-02-28T00:00:00"/>
    <s v="D2691"/>
    <x v="4"/>
    <x v="0"/>
    <s v="SOLICITUD DEL DEUDOR"/>
    <s v="ACUERDOS DE REESTRUCTURACION"/>
    <x v="2"/>
    <x v="0"/>
    <d v="2001-04-30T00:00:00"/>
    <m/>
    <d v="2002-08-02T00:00:00"/>
    <x v="2"/>
    <x v="1"/>
    <x v="3"/>
    <s v="EN EJECUCIÓN"/>
  </r>
  <r>
    <n v="800230752"/>
    <s v="COMERCIALIZADORA GIRASOL LTDA. EN LIQUIDACION OBLIGATORIA                       "/>
    <x v="0"/>
    <s v="ENVIGADO                 "/>
    <s v="GRUPO DE ACUERDOS DE INSOLVENCIA EN EJECUCION"/>
    <s v="ECHAVARRIA TORO PABLO                                                           "/>
    <s v="2002-01-028121"/>
    <n v="23"/>
    <n v="3239000"/>
    <n v="2283000"/>
    <d v="2001-12-31T00:00:00"/>
    <s v="G5121"/>
    <x v="3"/>
    <x v="1"/>
    <s v="SOLICITUD DEL DEUDOR"/>
    <s v="ACUERDOS DE REESTRUCTURACION"/>
    <x v="1"/>
    <x v="2"/>
    <d v="2002-02-12T00:00:00"/>
    <d v="2005-01-20T00:00:00"/>
    <d v="2002-10-08T00:00:00"/>
    <x v="6"/>
    <x v="12"/>
    <x v="3"/>
    <s v="EN EJECUCIÓN"/>
  </r>
  <r>
    <n v="800231106"/>
    <s v="PRODUCTOS ALIMENTICIOS REAL S.A.                                                "/>
    <x v="0"/>
    <s v="MEDELLIN                 "/>
    <s v="MEDELLIN"/>
    <s v="PARIS OROZCO JOSE IGNACIO                                                       "/>
    <n v="999999"/>
    <n v="33"/>
    <n v="699000"/>
    <n v="574000"/>
    <d v="2000-06-30T00:00:00"/>
    <s v="G5125"/>
    <x v="3"/>
    <x v="0"/>
    <s v="SOLICITUD DEL DEUDOR"/>
    <s v="ACUERDOS DE REESTRUCTURACION"/>
    <x v="0"/>
    <x v="0"/>
    <d v="2000-08-29T00:00:00"/>
    <d v="2004-02-13T00:00:00"/>
    <d v="2001-04-20T00:00:00"/>
    <x v="0"/>
    <x v="7"/>
    <x v="0"/>
    <s v="EN EJECUCIÓN"/>
  </r>
  <r>
    <n v="800231724"/>
    <s v="PROMOTORA DE INVERSIONES ARROBA S.A. EN LIQUIDACION                      "/>
    <x v="1"/>
    <s v="BOGOTA D.C.  "/>
    <s v="GRUPO DE ACUERDOS DE INSOLVENCIA EN EJECUCION"/>
    <s v="CUELLAR MARTINEZ MARIA MERCEDES CECILIA                                         "/>
    <s v="2003-01-021802"/>
    <n v="5"/>
    <n v="89770691"/>
    <n v="141066370"/>
    <d v="2003-01-31T00:00:00"/>
    <s v="J6599"/>
    <x v="1"/>
    <x v="0"/>
    <s v="SOLICITUD DEL DEUDOR"/>
    <s v="ACUERDOS DE REESTRUCTURACION"/>
    <x v="2"/>
    <x v="0"/>
    <d v="2003-03-25T00:00:00"/>
    <d v="2006-03-10T00:00:00"/>
    <d v="2003-08-04T00:00:00"/>
    <x v="5"/>
    <x v="6"/>
    <x v="5"/>
    <s v="EN EJECUCIÓN"/>
  </r>
  <r>
    <n v="800231786"/>
    <s v="POWER CELL S A EN LIQUIDACION JUDICIAL"/>
    <x v="1"/>
    <s v="BOGOTA D.C.  "/>
    <s v="GRUPO DE ACUERDOS DE INSOLVENCIA EN EJECUCION"/>
    <s v="ROJAS PORRAS CESAR ALBERTO                                                      "/>
    <n v="999999"/>
    <n v="20"/>
    <n v="2576000"/>
    <n v="3603000"/>
    <d v="2001-04-30T00:00:00"/>
    <s v="G5249     "/>
    <x v="3"/>
    <x v="0"/>
    <s v="SOLICITUD DEL DEUDOR"/>
    <s v="ACUERDOS DE REESTRUCTURACION"/>
    <x v="1"/>
    <x v="0"/>
    <d v="2001-07-23T00:00:00"/>
    <d v="2012-09-04T00:00:00"/>
    <d v="2004-11-12T00:00:00"/>
    <x v="2"/>
    <x v="13"/>
    <x v="7"/>
    <s v="EN EJECUCIÓN"/>
  </r>
  <r>
    <n v="800232691"/>
    <s v="GLOBAL LTDA METALMECANICA Y FERROVIARIA - EN LIQUIDACION JUDICIAL"/>
    <x v="1"/>
    <s v="BOGOTA D.C.  "/>
    <s v="GRUPO DE ACUERDOS DE INSOLVENCIA EN EJECUCION"/>
    <s v="RODRIGUEZ URREGO FRANCISCO ANTONIO                                              "/>
    <s v="2003-01-039252"/>
    <n v="13"/>
    <n v="678666"/>
    <n v="991964"/>
    <d v="2003-02-28T00:00:00"/>
    <s v="G5141"/>
    <x v="3"/>
    <x v="0"/>
    <s v="SOLICITUD DEL DEUDOR"/>
    <s v="ACUERDOS DE REESTRUCTURACION"/>
    <x v="0"/>
    <x v="0"/>
    <d v="2003-05-21T00:00:00"/>
    <d v="2013-12-09T00:00:00"/>
    <d v="2004-06-03T00:00:00"/>
    <x v="5"/>
    <x v="15"/>
    <x v="7"/>
    <s v="EN EJECUCIÓN"/>
  </r>
  <r>
    <n v="800233034"/>
    <s v="COMPAÑIA DE FLORES DE EXPORTACION S A     EN LIQUIDACION          "/>
    <x v="1"/>
    <s v="BOGOTA D.C.  "/>
    <s v="GRUPO DE ACUERDOS DE INSOLVENCIA EN EJECUCION"/>
    <s v="JARAMILLO MARTINEZ OMAR                                                         "/>
    <n v="999999"/>
    <n v="122"/>
    <n v="5733000"/>
    <n v="2612000"/>
    <d v="2000-03-31T00:00:00"/>
    <s v="A0112"/>
    <x v="2"/>
    <x v="0"/>
    <s v="SOLICITUD DEL DEUDOR"/>
    <s v="ACUERDOS DE REESTRUCTURACION"/>
    <x v="2"/>
    <x v="0"/>
    <d v="2000-06-13T00:00:00"/>
    <d v="2002-04-10T00:00:00"/>
    <d v="2001-01-22T00:00:00"/>
    <x v="0"/>
    <x v="10"/>
    <x v="0"/>
    <s v="EN EJECUCIÓN"/>
  </r>
  <r>
    <n v="800233120"/>
    <s v="D F L S A S EN LIQUIDACION "/>
    <x v="1"/>
    <s v="BOGOTA D.C.  "/>
    <s v="GRUPO DE ACUERDOS DE INSOLVENCIA EN EJECUCION"/>
    <s v="RENGIFO LOPEZ ALMABEATRIZ                                                       "/>
    <n v="999999"/>
    <n v="12"/>
    <n v="5864000"/>
    <n v="5526000"/>
    <d v="2000-11-30T00:00:00"/>
    <s v="O9213"/>
    <x v="1"/>
    <x v="0"/>
    <s v="SOLICITUD DEL DEUDOR"/>
    <s v="ACUERDOS DE REESTRUCTURACION"/>
    <x v="2"/>
    <x v="0"/>
    <d v="2001-02-27T00:00:00"/>
    <d v="2010-12-15T00:00:00"/>
    <d v="2001-10-26T00:00:00"/>
    <x v="2"/>
    <x v="8"/>
    <x v="0"/>
    <s v="EN EJECUCIÓN"/>
  </r>
  <r>
    <n v="800233254"/>
    <s v="DIPIN DE BOJACA S.A. EN LIQUIDACION JUDICIAL"/>
    <x v="1"/>
    <s v="BOGOTA D.C.  "/>
    <s v="GRUPO DE ACUERDOS DE INSOLVENCIA EN EJECUCION"/>
    <s v="ORLANDO  MORALES RINCON"/>
    <s v="2006-01-179655"/>
    <n v="26"/>
    <n v="2601000"/>
    <n v="1748000"/>
    <d v="2006-07-12T00:00:00"/>
    <s v="G5142"/>
    <x v="3"/>
    <x v="1"/>
    <s v="SOLICITUD DEL DEUDOR"/>
    <s v="ACUERDOS DE REESTRUCTURACION"/>
    <x v="1"/>
    <x v="2"/>
    <d v="2006-07-10T00:00:00"/>
    <d v="2010-09-23T00:00:00"/>
    <d v="2007-02-08T00:00:00"/>
    <x v="4"/>
    <x v="8"/>
    <x v="9"/>
    <s v="EN EJECUCIÓN"/>
  </r>
  <r>
    <n v="800235732"/>
    <s v="SOCIEDAD MEDICA DE LA CLINICA SAN ANTONIO S A CLINICA SAN ANTONIO S A EN LIQUIDA"/>
    <x v="5"/>
    <s v="CUCUTA                   "/>
    <s v="GRUPO DE ACUERDOS DE INSOLVENCIA EN EJECUCION"/>
    <s v="LLORENTE SARDI ALFONSO "/>
    <n v="999999"/>
    <n v="24"/>
    <n v="1793000"/>
    <n v="1096000"/>
    <d v="2001-06-30T00:00:00"/>
    <s v="N8512"/>
    <x v="1"/>
    <x v="1"/>
    <m/>
    <s v="ACUERDOS DE REESTRUCTURACION"/>
    <x v="1"/>
    <x v="1"/>
    <d v="2001-09-06T00:00:00"/>
    <d v="2004-07-21T00:00:00"/>
    <d v="2002-05-29T00:00:00"/>
    <x v="2"/>
    <x v="7"/>
    <x v="3"/>
    <s v="EN EJECUCIÓN"/>
  </r>
  <r>
    <n v="800237156"/>
    <s v="FONDO DE GARANTIAS FOMENTAR ORGANISMO COOPERATIVO EN LIQUIDACION                "/>
    <x v="1"/>
    <s v="BOGOTA D.C.  "/>
    <s v="GRUPO DE CONTROL DE SOCIEDADES Y SEGUIMIENTO A ACUERDOS DE REESTRUCTURACION"/>
    <s v="RUEDA ACEVEDO FLORENTINO                                                        "/>
    <s v="2002-01-010402"/>
    <n v="12"/>
    <n v="4176000"/>
    <n v="3961000"/>
    <d v="2001-12-31T00:00:00"/>
    <s v="K7499"/>
    <x v="1"/>
    <x v="1"/>
    <s v="SOLICITUD DEL DEUDOR"/>
    <s v="ACUERDOS DE REESTRUCTURACION"/>
    <x v="1"/>
    <x v="4"/>
    <d v="2002-02-05T00:00:00"/>
    <m/>
    <d v="2015-07-31T00:00:00"/>
    <x v="6"/>
    <x v="1"/>
    <x v="2"/>
    <s v="TRAMITE    "/>
  </r>
  <r>
    <n v="800239837"/>
    <s v="MANUFACTURAS PASIONATTA S.A. EN LIQUIDACION OBLIGATORIA                         "/>
    <x v="0"/>
    <s v="MEDELLIN                 "/>
    <s v="GRUPO DE ACUERDOS DE INSOLVENCIA EN EJECUCION"/>
    <s v="ECHAVARRIA TORO PABLO                                                           "/>
    <s v="2003-01-194212"/>
    <n v="282"/>
    <n v="11354772"/>
    <n v="9702536"/>
    <d v="2003-09-30T00:00:00"/>
    <s v="D1810"/>
    <x v="4"/>
    <x v="0"/>
    <s v="SOLICITUD DEL DEUDOR"/>
    <s v="ACUERDOS DE REESTRUCTURACION"/>
    <x v="2"/>
    <x v="0"/>
    <d v="2003-11-28T00:00:00"/>
    <d v="2004-06-23T00:00:00"/>
    <m/>
    <x v="5"/>
    <x v="7"/>
    <x v="2"/>
    <s v="TERMINADOS"/>
  </r>
  <r>
    <n v="800240723"/>
    <s v="CONSTRUCTORA PYNZAR LTDA EN LIQUIDACION OBLIGATORIA                             "/>
    <x v="2"/>
    <s v="CALI                     "/>
    <s v="CALI"/>
    <s v="JAIME  OLANO MARTINEZ"/>
    <s v="2003-03-006614"/>
    <n v="7"/>
    <n v="961428"/>
    <n v="492767"/>
    <d v="2003-05-31T00:00:00"/>
    <s v="F4521"/>
    <x v="0"/>
    <x v="0"/>
    <s v="SOLICITUD DEL DEUDOR"/>
    <s v="ACUERDOS DE REESTRUCTURACION"/>
    <x v="0"/>
    <x v="0"/>
    <d v="2003-06-17T00:00:00"/>
    <d v="2004-04-01T00:00:00"/>
    <d v="2004-01-22T00:00:00"/>
    <x v="5"/>
    <x v="7"/>
    <x v="7"/>
    <s v="EN EJECUCIÓN"/>
  </r>
  <r>
    <n v="800243988"/>
    <s v="PUNTOCOL LIMITADA                                                               "/>
    <x v="1"/>
    <s v="BOGOTA D.C.  "/>
    <s v="GRUPO DE ACUERDOS DE INSOLVENCIA EN EJECUCION"/>
    <s v="CARLOS  ENRIQUE SOTO DEVIA"/>
    <s v="2002-01-127808"/>
    <n v="37"/>
    <n v="721667"/>
    <n v="845305"/>
    <d v="2002-08-31T00:00:00"/>
    <s v="D1741"/>
    <x v="4"/>
    <x v="0"/>
    <s v="SOLICITUD DEL DEUDOR"/>
    <s v="ACUERDOS DE REESTRUCTURACION"/>
    <x v="0"/>
    <x v="0"/>
    <d v="2002-11-01T00:00:00"/>
    <d v="2004-07-01T00:00:00"/>
    <d v="2003-12-15T00:00:00"/>
    <x v="6"/>
    <x v="7"/>
    <x v="5"/>
    <s v="EN EJECUCIÓN"/>
  </r>
  <r>
    <n v="800244610"/>
    <s v="MEZA &amp; CIA. S. EN C. EN LIQUIDACION OBLIGATORIA                                 "/>
    <x v="24"/>
    <s v="VALLEDUPAR               "/>
    <s v="GRUPO DE ACUERDOS DE INSOLVENCIA EN EJECUCION"/>
    <s v="ALARCON COTES WALTER ENRIQUE                                                    "/>
    <s v="2001-01-124314"/>
    <n v="4"/>
    <n v="476000"/>
    <n v="471000"/>
    <d v="2001-06-30T00:00:00"/>
    <s v="G5051"/>
    <x v="3"/>
    <x v="1"/>
    <s v="SOLICITUD DEL DEUDOR"/>
    <s v="ACUERDOS DE REESTRUCTURACION"/>
    <x v="0"/>
    <x v="2"/>
    <d v="2001-08-03T00:00:00"/>
    <d v="2002-05-28T00:00:00"/>
    <m/>
    <x v="2"/>
    <x v="10"/>
    <x v="2"/>
    <s v="TERMINADOS"/>
  </r>
  <r>
    <n v="800245153"/>
    <s v="NUTRILISTO DE COLOMBIA S.A.EN ACUERDO DE REESTRUCTURACION"/>
    <x v="8"/>
    <s v="CIENAGA DE ORO           "/>
    <s v="GRUPO DE CONTROL DE SOCIEDADES Y SEGUIMIENTO A ACUERDOS DE REESTRUCTURACION"/>
    <s v="VERGARA NAVARRO GUSTAVO ADOLFO "/>
    <s v="2003-01-131537"/>
    <n v="80"/>
    <n v="38136036"/>
    <n v="24458207"/>
    <d v="2003-06-30T00:00:00"/>
    <s v="D1543"/>
    <x v="4"/>
    <x v="0"/>
    <s v="SOLICITUD DEL DEUDOR"/>
    <s v="ACUERDOS DE REESTRUCTURACION"/>
    <x v="2"/>
    <x v="0"/>
    <d v="2003-09-15T00:00:00"/>
    <m/>
    <d v="2003-12-26T00:00:00"/>
    <x v="5"/>
    <x v="1"/>
    <x v="5"/>
    <s v="EN EJECUCIÓN"/>
  </r>
  <r>
    <n v="800245832"/>
    <s v="INVERSIONES AVILA Y MARTINEZ LTDA.  EN LIQUIDACION OBLIGATORIA                   "/>
    <x v="1"/>
    <s v="BOGOTA D.C.  "/>
    <s v="GRUPO DE ACUERDOS DE INSOLVENCIA EN EJECUCION"/>
    <s v="MENESES RUMIE ARNALDO "/>
    <s v="2004-01-136742"/>
    <n v="32"/>
    <n v="6060062"/>
    <n v="5771161"/>
    <d v="2004-08-31T00:00:00"/>
    <s v="G5127"/>
    <x v="3"/>
    <x v="0"/>
    <s v="SOLICITUD DEL DEUDOR"/>
    <s v="ACUERDOS DE REESTRUCTURACION"/>
    <x v="1"/>
    <x v="0"/>
    <d v="2004-10-21T00:00:00"/>
    <d v="2006-12-28T00:00:00"/>
    <d v="2005-07-08T00:00:00"/>
    <x v="7"/>
    <x v="6"/>
    <x v="8"/>
    <s v="EN EJECUCIÓN"/>
  </r>
  <r>
    <n v="800246910"/>
    <s v="ANDES TELEVISION S A                                                            "/>
    <x v="1"/>
    <s v="BOGOTA D.C.  "/>
    <s v="GRUPO DE ACUERDOS DE INSOLVENCIA EN EJECUCION"/>
    <s v="JARAMILLO MARTINEZ OMAR                                                         "/>
    <n v="999999"/>
    <n v="3"/>
    <n v="2694000"/>
    <n v="2027000"/>
    <d v="2001-04-30T00:00:00"/>
    <s v="O9213     "/>
    <x v="1"/>
    <x v="0"/>
    <s v="SOLICITUD DEL DEUDOR"/>
    <s v="ACUERDOS DE REESTRUCTURACION"/>
    <x v="1"/>
    <x v="0"/>
    <d v="2001-07-11T00:00:00"/>
    <d v="2006-03-27T00:00:00"/>
    <d v="2002-03-08T00:00:00"/>
    <x v="2"/>
    <x v="6"/>
    <x v="3"/>
    <s v="EN EJECUCIÓN"/>
  </r>
  <r>
    <n v="800248441"/>
    <s v="CORDOBA PULIDO CIA S EN C                                                       "/>
    <x v="2"/>
    <s v="CALI                     "/>
    <s v="CALI"/>
    <s v="BORRERO OCHOA HERNAN                                                            "/>
    <n v="999999"/>
    <n v="7"/>
    <n v="187000"/>
    <n v="269000"/>
    <d v="2001-08-31T00:00:00"/>
    <s v="D1810"/>
    <x v="4"/>
    <x v="0"/>
    <m/>
    <s v="ACUERDOS DE REESTRUCTURACION"/>
    <x v="0"/>
    <x v="0"/>
    <d v="2001-10-11T00:00:00"/>
    <d v="2002-04-09T00:00:00"/>
    <m/>
    <x v="2"/>
    <x v="10"/>
    <x v="2"/>
    <s v="TERMINADOS"/>
  </r>
  <r>
    <n v="800249164"/>
    <s v="CENTENA S.A  LIQUIDADA"/>
    <x v="0"/>
    <s v="MEDELLIN                 "/>
    <s v="MEDELLIN"/>
    <s v="VILLEGAS DIAZ DANIEL "/>
    <n v="999999"/>
    <n v="95"/>
    <n v="2331432"/>
    <n v="710200"/>
    <d v="2000-06-30T00:00:00"/>
    <s v="O9213"/>
    <x v="1"/>
    <x v="0"/>
    <s v="SOLICITUD DEL DEUDOR"/>
    <s v="ACUERDOS DE REESTRUCTURACION"/>
    <x v="1"/>
    <x v="0"/>
    <d v="2000-10-12T00:00:00"/>
    <d v="2008-12-19T00:00:00"/>
    <d v="2001-06-11T00:00:00"/>
    <x v="0"/>
    <x v="11"/>
    <x v="0"/>
    <s v="EN EJECUCIÓN"/>
  </r>
  <r>
    <n v="800249485"/>
    <s v="VIBROCOMPACTADOS JAMAR LTDA.                                        "/>
    <x v="26"/>
    <s v="CALARCA                  "/>
    <s v="GRUPO DE ACUERDOS DE INSOLVENCIA EN EJECUCION"/>
    <s v="JOSE OSCAR TAMAYO RIVERA"/>
    <n v="999999"/>
    <n v="27"/>
    <n v="807000"/>
    <n v="585000"/>
    <d v="2000-12-31T00:00:00"/>
    <s v="J6599"/>
    <x v="1"/>
    <x v="1"/>
    <s v="SOLICITUD DEL DEUDOR"/>
    <s v="ACUERDOS DE REESTRUCTURACION"/>
    <x v="0"/>
    <x v="2"/>
    <d v="2001-01-09T00:00:00"/>
    <d v="2009-08-12T00:00:00"/>
    <d v="2001-09-10T00:00:00"/>
    <x v="2"/>
    <x v="0"/>
    <x v="0"/>
    <s v="EN EJECUCIÓN"/>
  </r>
  <r>
    <n v="800249765"/>
    <s v="DISMA S.A. EN LIQUIDACION OBLIGATORIA                                           "/>
    <x v="0"/>
    <s v="ITAGUI                   "/>
    <s v="MEDELLIN"/>
    <s v="RESTREPO RESTREPO ALVARO "/>
    <s v="2003-02-004883"/>
    <n v="94"/>
    <n v="3927152"/>
    <n v="4090887"/>
    <d v="2003-02-23T00:00:00"/>
    <s v="D1741"/>
    <x v="4"/>
    <x v="0"/>
    <s v="SOLICITUD DEL DEUDOR"/>
    <s v="ACUERDOS DE REESTRUCTURACION"/>
    <x v="1"/>
    <x v="0"/>
    <d v="2003-06-24T00:00:00"/>
    <d v="2003-07-21T00:00:00"/>
    <d v="2003-07-21T00:00:00"/>
    <x v="5"/>
    <x v="14"/>
    <x v="5"/>
    <s v="EN EJECUCIÓN"/>
  </r>
  <r>
    <n v="800251496"/>
    <s v="FENOCOL LTDA.EN ACUERDO DE REESTRUCTURACION                                                                  "/>
    <x v="2"/>
    <s v="YOTOCO                   "/>
    <s v="GRUPO DE CONTROL DE SOCIEDADES Y SEGUIMIENTO A ACUERDOS DE REESTRUCTURACION"/>
    <s v="NEIRA FLOREZ JOSE ASUNCION "/>
    <s v="2005-01-039929"/>
    <n v="0"/>
    <n v="4971000"/>
    <n v="2705000"/>
    <d v="2004-10-30T00:00:00"/>
    <s v="D2421"/>
    <x v="4"/>
    <x v="1"/>
    <s v="SOLICITUD DEL DEUDOR"/>
    <s v="ACUERDOS DE REESTRUCTURACION"/>
    <x v="1"/>
    <x v="2"/>
    <d v="2004-12-23T00:00:00"/>
    <m/>
    <d v="2005-08-18T00:00:00"/>
    <x v="7"/>
    <x v="1"/>
    <x v="8"/>
    <s v="EN EJECUCIÓN"/>
  </r>
  <r>
    <n v="800251686"/>
    <s v="DROGAS YESYMAR LIMITADA EN LIQUIDACION JUDICIAL"/>
    <x v="6"/>
    <s v="BARRANQUILLA             "/>
    <s v="BARRANQUILLA"/>
    <s v="HEREDIA GUTIERREZ DIOBALDO CESAR "/>
    <s v="2001-04-001005"/>
    <n v="2"/>
    <n v="83000"/>
    <n v="56000"/>
    <d v="2001-10-31T00:00:00"/>
    <s v="G5135"/>
    <x v="3"/>
    <x v="0"/>
    <s v="SOLICITUD DEL DEUDOR"/>
    <s v="ACUERDOS DE REESTRUCTURACION"/>
    <x v="4"/>
    <x v="0"/>
    <d v="2002-01-25T00:00:00"/>
    <d v="2010-08-18T00:00:00"/>
    <d v="2002-09-17T00:00:00"/>
    <x v="6"/>
    <x v="8"/>
    <x v="3"/>
    <s v="EN EJECUCIÓN"/>
  </r>
  <r>
    <n v="800252087"/>
    <s v="AGROINTEGRADOS S.A. EN REESTRUCTURACION                                         "/>
    <x v="17"/>
    <s v="GRANADA                  "/>
    <s v="GRUPO DE CONTROL DE SOCIEDADES Y SEGUIMIENTO A ACUERDOS DE REESTRUCTURACION"/>
    <s v="GERMAN DARIO OLANO ORTIZ"/>
    <s v="2003-01-180952"/>
    <n v="2"/>
    <n v="3382630"/>
    <n v="3737531"/>
    <d v="2003-09-30T00:00:00"/>
    <s v="D1541"/>
    <x v="4"/>
    <x v="0"/>
    <s v="SOLICITUD DEL DEUDOR"/>
    <s v="ACUERDOS DE REESTRUCTURACION"/>
    <x v="1"/>
    <x v="0"/>
    <d v="2003-11-28T00:00:00"/>
    <m/>
    <d v="2005-07-05T00:00:00"/>
    <x v="5"/>
    <x v="1"/>
    <x v="8"/>
    <s v="EN EJECUCIÓN"/>
  </r>
  <r>
    <n v="800253390"/>
    <s v="PROCESSA HOLDINGS S.A. EN LIQUIDACION     "/>
    <x v="1"/>
    <s v="BOGOTA D.C.  "/>
    <s v="GRUPO DE ACUERDOS DE INSOLVENCIA EN EJECUCION"/>
    <s v="ROBERTO  RODRIGUEZ ACERO"/>
    <s v="2002-01-075619"/>
    <n v="8"/>
    <n v="1369000"/>
    <n v="1156267"/>
    <d v="2002-04-30T00:00:00"/>
    <s v="G5243"/>
    <x v="3"/>
    <x v="0"/>
    <s v="SOLICITUD DEL DEUDOR"/>
    <s v="ACUERDOS DE REESTRUCTURACION"/>
    <x v="0"/>
    <x v="0"/>
    <d v="2002-10-02T00:00:00"/>
    <d v="2009-11-11T00:00:00"/>
    <d v="2003-05-31T00:00:00"/>
    <x v="6"/>
    <x v="0"/>
    <x v="5"/>
    <s v="EN EJECUCIÓN"/>
  </r>
  <r>
    <n v="800255444"/>
    <s v="COMERCIALIZADORA GUERRERO NAVIA LTDA   EN LIQUIDACION JUDICIAL                                       "/>
    <x v="15"/>
    <s v="PASTO                    "/>
    <s v="GRUPO DE ACUERDOS DE INSOLVENCIA EN EJECUCION"/>
    <s v="ARCOS VICENTE                                                                   "/>
    <n v="999999"/>
    <m/>
    <m/>
    <m/>
    <m/>
    <m/>
    <x v="6"/>
    <x v="1"/>
    <s v="SOLICITUD DEL DEUDOR"/>
    <s v="ACUERDOS DE REESTRUCTURACION"/>
    <x v="5"/>
    <x v="2"/>
    <d v="2000-08-10T00:00:00"/>
    <d v="2015-04-15T00:00:00"/>
    <d v="2001-04-19T00:00:00"/>
    <x v="0"/>
    <x v="16"/>
    <x v="0"/>
    <s v="EN EJECUCIÓN"/>
  </r>
  <r>
    <n v="800255669"/>
    <s v="FRECUENCIA DINAMO LTDA EN ACUERDO DE REESTRUCTURACION"/>
    <x v="1"/>
    <s v="BOGOTA D.C.  "/>
    <s v="GRUPO DE CONTROL DE SOCIEDADES Y SEGUIMIENTO A ACUERDOS DE REESTRUCTURACION"/>
    <s v="HERIBERTO  PINTO BOCANEGRA"/>
    <s v="2001-01-091842"/>
    <n v="0"/>
    <n v="821175"/>
    <n v="1210828"/>
    <d v="2002-10-31T00:00:00"/>
    <s v="D2212"/>
    <x v="4"/>
    <x v="0"/>
    <s v="SOLICITUD DEL DEUDOR"/>
    <s v="ACUERDOS DE REESTRUCTURACION"/>
    <x v="0"/>
    <x v="0"/>
    <d v="2003-04-04T00:00:00"/>
    <m/>
    <d v="2003-11-16T00:00:00"/>
    <x v="5"/>
    <x v="1"/>
    <x v="5"/>
    <s v="EN EJECUCIÓN"/>
  </r>
  <r>
    <n v="800256867"/>
    <s v="FERTIABONOS S.A. EN LIQUIDACION  JUDICIAL EN LIQUIDACION JUDICIAL"/>
    <x v="2"/>
    <s v="PALMIRA                  "/>
    <s v="GRUPO DE ACUERDOS DE INSOLVENCIA EN EJECUCION"/>
    <s v="GUSTAVO   TRUJILLO BETANCOURT"/>
    <s v="2004-01-163369"/>
    <n v="21"/>
    <n v="1884000"/>
    <n v="1494000"/>
    <d v="2004-09-30T00:00:00"/>
    <s v="D2421"/>
    <x v="4"/>
    <x v="1"/>
    <s v="SOLICITUD DEL DEUDOR"/>
    <s v="ACUERDOS DE REESTRUCTURACION"/>
    <x v="1"/>
    <x v="2"/>
    <d v="2004-10-19T00:00:00"/>
    <d v="2013-04-26T00:00:00"/>
    <d v="2005-06-19T00:00:00"/>
    <x v="7"/>
    <x v="15"/>
    <x v="8"/>
    <s v="EN EJECUCIÓN"/>
  </r>
  <r>
    <n v="801001654"/>
    <s v="CADENA MUNOZ ASFALTOS Y TRITURADOS S C S. "/>
    <x v="26"/>
    <s v="ARMENIA                  "/>
    <s v="GRUPO DE ACUERDOS DE INSOLVENCIA EN EJECUCION"/>
    <s v="GAVIRIA GIRALDO OSCAR "/>
    <s v="2003-05-005884"/>
    <n v="12"/>
    <n v="573000"/>
    <n v="500000"/>
    <d v="2003-01-31T00:00:00"/>
    <s v="F4530"/>
    <x v="0"/>
    <x v="1"/>
    <s v="SOLICITUD DEL DEUDOR"/>
    <s v="ACUERDOS DE REESTRUCTURACION"/>
    <x v="0"/>
    <x v="2"/>
    <d v="2003-03-05T00:00:00"/>
    <d v="2009-03-10T00:00:00"/>
    <d v="2003-11-06T00:00:00"/>
    <x v="5"/>
    <x v="0"/>
    <x v="5"/>
    <s v="EN EJECUCIÓN"/>
  </r>
  <r>
    <n v="801002639"/>
    <s v="MAZUERA CARDENAS Y CIA S EN C.                                                  "/>
    <x v="2"/>
    <s v="CARTAGO                  "/>
    <s v="GRUPO DE ACUERDOS DE INSOLVENCIA EN EJECUCION"/>
    <s v="MARTHA CECILIA SALAZAR JIMENEZ"/>
    <s v="2005-05-001707"/>
    <n v="2"/>
    <n v="1963000"/>
    <n v="1963000"/>
    <d v="2004-07-30T00:00:00"/>
    <s v="A0111"/>
    <x v="2"/>
    <x v="1"/>
    <s v="SOLICITUD DEL DEUDOR"/>
    <s v="ACUERDOS DE REESTRUCTURACION"/>
    <x v="1"/>
    <x v="2"/>
    <d v="2004-08-26T00:00:00"/>
    <d v="2007-03-01T00:00:00"/>
    <d v="2005-03-17T00:00:00"/>
    <x v="7"/>
    <x v="4"/>
    <x v="8"/>
    <s v="EN EJECUCIÓN"/>
  </r>
  <r>
    <n v="801002726"/>
    <s v="INCUAVICOLA QUINDIO S A  EN LIQUIDACION"/>
    <x v="12"/>
    <s v="DOS QUEBRADAS            "/>
    <s v="GRUPO DE ACUERDOS DE INSOLVENCIA EN EJECUCION"/>
    <s v="ALONSO  ACUÑA ARANGO"/>
    <s v="2002-05-001909-1"/>
    <n v="46"/>
    <n v="2157000"/>
    <n v="920300"/>
    <d v="2002-03-31T00:00:00"/>
    <s v="A0123"/>
    <x v="2"/>
    <x v="0"/>
    <s v="SOLICITUD DEL DEUDOR"/>
    <s v="ACUERDOS DE REESTRUCTURACION"/>
    <x v="1"/>
    <x v="0"/>
    <d v="2002-06-25T00:00:00"/>
    <d v="2009-09-15T00:00:00"/>
    <d v="2003-02-14T00:00:00"/>
    <x v="6"/>
    <x v="0"/>
    <x v="5"/>
    <s v="EN EJECUCIÓN"/>
  </r>
  <r>
    <n v="802000423"/>
    <s v="INVERSIONES CB S.A.   EN LIQUIDACIN OBLIGATORIA                                 "/>
    <x v="6"/>
    <s v="BARRANQUILLA             "/>
    <s v="GRUPO DE ACUERDOS DE INSOLVENCIA EN EJECUCION"/>
    <s v="WILLIAM ENRIQUE ISAACS MARTINEZ"/>
    <n v="999999"/>
    <n v="2"/>
    <n v="15055000"/>
    <n v="13510000"/>
    <d v="2000-10-30T00:00:00"/>
    <s v="F4521"/>
    <x v="0"/>
    <x v="0"/>
    <s v="SOLICITUD DEL DEUDOR"/>
    <s v="ACUERDOS DE REESTRUCTURACION"/>
    <x v="2"/>
    <x v="0"/>
    <d v="2001-03-28T00:00:00"/>
    <d v="2005-07-08T00:00:00"/>
    <d v="2003-06-06T00:00:00"/>
    <x v="2"/>
    <x v="12"/>
    <x v="5"/>
    <s v="EN EJECUCIÓN"/>
  </r>
  <r>
    <n v="802000554"/>
    <s v="SOLISALUD S.A. EN LIQUIDACION OBLIGATORIA                                       "/>
    <x v="6"/>
    <s v="BARRANQUILLA             "/>
    <s v="GRUPO DE ACUERDOS DE INSOLVENCIA EN EJECUCION"/>
    <s v="HEREDIA GUTIERREZ DIOBALDO CESAR "/>
    <s v="2003-01-165354"/>
    <n v="0"/>
    <n v="5437000"/>
    <n v="6771000"/>
    <d v="2003-08-31T00:00:00"/>
    <s v="N8512"/>
    <x v="1"/>
    <x v="1"/>
    <s v="SOLICITUD DEL DEUDOR"/>
    <s v="ACUERDOS DE REESTRUCTURACION"/>
    <x v="1"/>
    <x v="1"/>
    <d v="2003-09-18T00:00:00"/>
    <d v="2006-04-21T00:00:00"/>
    <m/>
    <x v="5"/>
    <x v="6"/>
    <x v="2"/>
    <s v="TERMINADOS"/>
  </r>
  <r>
    <n v="802002021"/>
    <s v="ALMACENAMIENTOS FARMACEUTICOS ESPECIALIZADOS ALFARES S.A. EN REORGANIZACION"/>
    <x v="6"/>
    <s v="BARRANQUILLA             "/>
    <s v="GRUPO DE ACUERDOS DE INSOLVENCIA EN EJECUCION"/>
    <s v="WILLIAM ENRIQUE ISAACS MARTINEZ"/>
    <s v="2007-01-118980"/>
    <n v="1435"/>
    <n v="81706613"/>
    <n v="81972681"/>
    <d v="2007-05-31T00:00:00"/>
    <s v="G5231"/>
    <x v="3"/>
    <x v="0"/>
    <s v="SOLICITUD DEL DEUDOR"/>
    <s v="ACUERDOS DE REESTRUCTURACION"/>
    <x v="2"/>
    <x v="0"/>
    <d v="2007-06-26T00:00:00"/>
    <d v="2008-11-13T00:00:00"/>
    <m/>
    <x v="1"/>
    <x v="11"/>
    <x v="2"/>
    <s v="TERMINADOS"/>
  </r>
  <r>
    <n v="802002243"/>
    <s v="EDITORIAL AUTORES LIMITADA EN LIQUIDACION JUDICIAL"/>
    <x v="6"/>
    <s v="BARRANQUILLA             "/>
    <s v="BARRANQUILLA"/>
    <s v="WILLIAM ENRIQUE ISAACS MARTINEZ"/>
    <s v="2007-04-003964"/>
    <n v="0"/>
    <n v="118037"/>
    <n v="76672"/>
    <d v="2007-04-30T00:00:00"/>
    <s v="D2211"/>
    <x v="4"/>
    <x v="0"/>
    <s v="SOLICITUD DEL DEUDOR"/>
    <s v="ACUERDOS DE REESTRUCTURACION"/>
    <x v="4"/>
    <x v="0"/>
    <d v="2007-06-27T00:00:00"/>
    <d v="2014-12-15T00:00:00"/>
    <d v="2008-03-10T00:00:00"/>
    <x v="1"/>
    <x v="9"/>
    <x v="1"/>
    <s v="EN EJECUCIÓN"/>
  </r>
  <r>
    <n v="802003414"/>
    <s v="EMPRESA SOCIAL DEL ESTADO HOSPITAL DE JUAN DE ACOSTA"/>
    <x v="6"/>
    <s v="JUAN DE ACOSTA           "/>
    <s v="GRUPO DE CONTROL DE SOCIEDADES Y SEGUIMIENTO A ACUERDOS DE REESTRUCTURACION"/>
    <s v="VILLA SIERRA IVAN ALFONSO                                                       "/>
    <s v="2003-01-116631"/>
    <n v="0"/>
    <n v="753000"/>
    <n v="754000"/>
    <d v="2003-05-31T00:00:00"/>
    <s v="N8512"/>
    <x v="1"/>
    <x v="1"/>
    <s v="SOLICITUD DEL DEUDOR"/>
    <s v="ACUERDOS DE REESTRUCTURACION"/>
    <x v="0"/>
    <x v="1"/>
    <d v="2003-06-27T00:00:00"/>
    <m/>
    <d v="2004-03-05T00:00:00"/>
    <x v="5"/>
    <x v="1"/>
    <x v="7"/>
    <s v="EN EJECUCIÓN"/>
  </r>
  <r>
    <n v="802004772"/>
    <s v="AUTOMOTORES CRUMP DIESEL S.A EN LIQUIDACION OBLIGATORIA                         "/>
    <x v="6"/>
    <s v="BARRANQUILLA             "/>
    <s v="BARRANQUILLA"/>
    <s v="GOMEZ FONTALVO ALBERTO DE JESUS                                                 "/>
    <n v="999999"/>
    <n v="20"/>
    <n v="2105000"/>
    <n v="1184000"/>
    <d v="2001-01-31T00:00:00"/>
    <s v="G5011"/>
    <x v="3"/>
    <x v="0"/>
    <m/>
    <s v="ACUERDOS DE REESTRUCTURACION"/>
    <x v="1"/>
    <x v="0"/>
    <d v="2001-03-05T00:00:00"/>
    <d v="2004-09-17T00:00:00"/>
    <d v="2001-09-10T00:00:00"/>
    <x v="2"/>
    <x v="7"/>
    <x v="0"/>
    <s v="EN EJECUCIÓN"/>
  </r>
  <r>
    <n v="802005445"/>
    <s v="ARQUITECTURA Y AMBIENTE SIESCO S.A. EN ACUERDO DE REESTRUCTURACION"/>
    <x v="6"/>
    <s v="BARRANQUILLA             "/>
    <s v="GRUPO DE CONTROL DE SOCIEDADES Y SEGUIMIENTO A ACUERDOS DE REESTRUCTURACION"/>
    <m/>
    <s v="2006-04-005820"/>
    <n v="9"/>
    <n v="998637"/>
    <n v="529932"/>
    <d v="2006-06-30T00:00:00"/>
    <s v="F4521"/>
    <x v="0"/>
    <x v="0"/>
    <s v="SOLICITUD DEL DEUDOR"/>
    <s v="ACUERDOS DE REESTRUCTURACION"/>
    <x v="0"/>
    <x v="0"/>
    <d v="2006-09-20T00:00:00"/>
    <m/>
    <d v="2007-05-25T00:00:00"/>
    <x v="4"/>
    <x v="1"/>
    <x v="9"/>
    <s v="EN EJECUCIÓN"/>
  </r>
  <r>
    <n v="802005963"/>
    <s v="EMPAQUES FLEXIBLES ESPECIALES HIDROFLEX LIMITADA EFE LTDA EN LIQUIDACION OBLIGATORIA"/>
    <x v="6"/>
    <s v="BARRANQUILLA             "/>
    <s v="BARRANQUILLA"/>
    <s v="DANIEL  MORENO VILLALBA"/>
    <s v="2006-04-004564"/>
    <n v="11"/>
    <n v="820904"/>
    <n v="1150581"/>
    <d v="2006-07-31T00:00:00"/>
    <n v="0"/>
    <x v="9"/>
    <x v="0"/>
    <s v="SOLICITUD DEL DEUDOR"/>
    <s v="ACUERDOS DE REESTRUCTURACION"/>
    <x v="0"/>
    <x v="0"/>
    <d v="2006-10-23T00:00:00"/>
    <d v="2007-05-04T00:00:00"/>
    <m/>
    <x v="4"/>
    <x v="4"/>
    <x v="2"/>
    <s v="TERMINADOS"/>
  </r>
  <r>
    <n v="802006267"/>
    <s v="E S E CENTRO DE SALUD PALMAR DE VARELA EN ACUERDO DE REESTRUCTURACIÓN                             "/>
    <x v="6"/>
    <s v="PALMAR DE VARELA         "/>
    <s v="GRUPO DE CONTROL DE SOCIEDADES Y SEGUIMIENTO A ACUERDOS DE REESTRUCTURACION"/>
    <s v="VILLA SIERRA IVAN ALFONSO                                                       "/>
    <n v="999999"/>
    <n v="9"/>
    <n v="601000"/>
    <n v="618000"/>
    <d v="2001-02-28T00:00:00"/>
    <s v="N8511"/>
    <x v="1"/>
    <x v="1"/>
    <s v="SOLICITUD DEL DEUDOR"/>
    <s v="ACUERDOS DE REESTRUCTURACION"/>
    <x v="0"/>
    <x v="1"/>
    <d v="2001-07-24T00:00:00"/>
    <m/>
    <d v="2003-06-05T00:00:00"/>
    <x v="2"/>
    <x v="1"/>
    <x v="5"/>
    <s v="EN EJECUCIÓN"/>
  </r>
  <r>
    <n v="802006884"/>
    <s v="AVILA HNOS. S.A. EN LIQUIDACION JUDICIAL"/>
    <x v="6"/>
    <s v="BARRANQUILLA             "/>
    <s v="BARRANQUILLA"/>
    <s v="RUMIE MEJIA ROBERTO JOSE                                                        "/>
    <n v="999999"/>
    <n v="12"/>
    <n v="721000"/>
    <n v="705000"/>
    <d v="2000-05-30T00:00:00"/>
    <s v="F4549"/>
    <x v="0"/>
    <x v="0"/>
    <s v="SOLICITUD DEL DEUDOR"/>
    <s v="ACUERDOS DE REESTRUCTURACION"/>
    <x v="0"/>
    <x v="0"/>
    <d v="2000-08-10T00:00:00"/>
    <d v="2010-08-17T00:00:00"/>
    <d v="2001-08-21T00:00:00"/>
    <x v="0"/>
    <x v="8"/>
    <x v="0"/>
    <s v="EN EJECUCIÓN"/>
  </r>
  <r>
    <n v="802007054"/>
    <s v="MACAUTOS JULIAO Y CIA. LTDA. EN LIQUIDACION                                      EN LIQUIDACION OBLIGATORIA"/>
    <x v="6"/>
    <s v="BARRANQUILLA             "/>
    <s v="BARRANQUILLA"/>
    <s v="JOSE VICENTE MARIN PEREA"/>
    <n v="999999"/>
    <n v="25"/>
    <n v="497000"/>
    <n v="448000"/>
    <d v="1999-12-31T00:00:00"/>
    <s v="G5030"/>
    <x v="3"/>
    <x v="0"/>
    <m/>
    <s v="ACUERDOS DE REESTRUCTURACION"/>
    <x v="0"/>
    <x v="0"/>
    <d v="2000-02-24T00:00:00"/>
    <d v="2002-04-10T00:00:00"/>
    <d v="2000-10-06T00:00:00"/>
    <x v="0"/>
    <x v="10"/>
    <x v="6"/>
    <s v="EN EJECUCIÓN"/>
  </r>
  <r>
    <n v="802009545"/>
    <s v="DULCE MUNDO S.A.S EN ACUERDO DE REESTRUCTURACION.                               "/>
    <x v="6"/>
    <s v="BARRANQUILLA             "/>
    <s v="GRUPO DE CONTROL DE SOCIEDADES Y SEGUIMIENTO A ACUERDOS DE REESTRUCTURACION"/>
    <s v="PARAMO SAMPER CARLOS ENRIQUE                                                    "/>
    <s v="2002-04-001267"/>
    <n v="98"/>
    <n v="1837000"/>
    <n v="1949600"/>
    <d v="2001-12-31T00:00:00"/>
    <s v="D1589"/>
    <x v="4"/>
    <x v="0"/>
    <s v="SOLICITUD DEL DEUDOR"/>
    <s v="ACUERDOS DE REESTRUCTURACION"/>
    <x v="1"/>
    <x v="0"/>
    <d v="2002-03-18T00:00:00"/>
    <m/>
    <d v="2003-11-04T00:00:00"/>
    <x v="6"/>
    <x v="1"/>
    <x v="5"/>
    <s v="EN EJECUCIÓN"/>
  </r>
  <r>
    <n v="802011472"/>
    <s v="SAENZ DEL CARIBE LTDA  EN LIQUIDACION OBLIGATORIA"/>
    <x v="6"/>
    <s v="BARRANQUILLA             "/>
    <s v="BARRANQUILLA"/>
    <s v="EMILIANO  DE JESUS ACOSTA ACOSTA"/>
    <s v="2005-04-005727"/>
    <n v="14"/>
    <n v="900565"/>
    <n v="1392331"/>
    <d v="2005-04-30T00:00:00"/>
    <s v="D2220"/>
    <x v="4"/>
    <x v="0"/>
    <s v="SOLICITUD DEL DEUDOR"/>
    <s v="ACUERDOS DE REESTRUCTURACION"/>
    <x v="0"/>
    <x v="0"/>
    <d v="2005-08-06T00:00:00"/>
    <d v="2006-11-30T00:00:00"/>
    <m/>
    <x v="3"/>
    <x v="6"/>
    <x v="2"/>
    <s v="TERMINADOS"/>
  </r>
  <r>
    <n v="802013514"/>
    <s v="UNIKERT DE COLOMBIA S.A. EN ACUERDO DE REESTRUCTURACION"/>
    <x v="16"/>
    <s v="BUCARAMANGA              "/>
    <s v="GRUPO DE CONTROL DE SOCIEDADES Y SEGUIMIENTO A ACUERDOS DE REESTRUCTURACION"/>
    <s v="SARMIENTO DURAN BENJAMIN                                                        "/>
    <s v="2005-06-005945"/>
    <n v="82"/>
    <n v="10962452"/>
    <n v="8774527"/>
    <d v="2005-11-30T00:00:00"/>
    <s v="D1511"/>
    <x v="4"/>
    <x v="0"/>
    <s v="SOLICITUD DEL DEUDOR"/>
    <s v="ACUERDOS DE REESTRUCTURACION"/>
    <x v="2"/>
    <x v="0"/>
    <d v="2006-02-07T00:00:00"/>
    <m/>
    <d v="2006-09-11T00:00:00"/>
    <x v="4"/>
    <x v="1"/>
    <x v="4"/>
    <s v="EN EJECUCIÓN"/>
  </r>
  <r>
    <n v="802017256"/>
    <s v="MAQUINAS ELECTRONICAS  DE COLOMBIA LIMITADA EN LIQUIDACION JUDICIAL"/>
    <x v="6"/>
    <s v="BARRANQUILLA             "/>
    <s v="BARRANQUILLA"/>
    <s v="SARABIA MARRUGO TULIO ENRIQUE "/>
    <s v="2006-04-007074"/>
    <n v="1"/>
    <n v="315499"/>
    <n v="379439"/>
    <d v="2006-09-30T00:00:00"/>
    <s v="O9242"/>
    <x v="1"/>
    <x v="0"/>
    <s v="SOLICITUD DEL DEUDOR"/>
    <s v="ACUERDOS DE REESTRUCTURACION"/>
    <x v="0"/>
    <x v="0"/>
    <d v="2007-03-14T00:00:00"/>
    <d v="2014-12-16T00:00:00"/>
    <m/>
    <x v="1"/>
    <x v="9"/>
    <x v="2"/>
    <s v="TERMINADOS"/>
  </r>
  <r>
    <n v="802020793"/>
    <s v="ALTA COSTURA LTDA  EN LIQUIDACION JUDICIAL"/>
    <x v="6"/>
    <s v="BARRANQUILLA             "/>
    <s v="BARRANQUILLA"/>
    <s v="ALVAREZ GIRALDO ROBINSON WILFRIDO "/>
    <s v="2006-04-004661"/>
    <n v="6"/>
    <n v="682300"/>
    <n v="443900"/>
    <d v="2006-04-30T00:00:00"/>
    <s v="D1810"/>
    <x v="4"/>
    <x v="0"/>
    <s v="SOLICITUD DEL DEUDOR"/>
    <s v="ACUERDOS DE REESTRUCTURACION"/>
    <x v="0"/>
    <x v="0"/>
    <d v="2006-08-15T00:00:00"/>
    <d v="2009-09-02T00:00:00"/>
    <d v="2007-04-13T00:00:00"/>
    <x v="4"/>
    <x v="0"/>
    <x v="9"/>
    <s v="EN EJECUCIÓN"/>
  </r>
  <r>
    <n v="802023271"/>
    <s v="LENOTECA ATLANTICO S.A. EN LIQUIDACION JUDICIAL"/>
    <x v="6"/>
    <s v="BARRANQUILLA             "/>
    <s v="GRUPO DE ACUERDOS DE INSOLVENCIA EN EJECUCION"/>
    <s v="PIÑERES PERDOMO ALFONSO EDUARDO                                                 "/>
    <s v="2006-01-106134"/>
    <n v="37"/>
    <n v="2111314"/>
    <n v="1907197"/>
    <d v="2006-03-31T00:00:00"/>
    <s v="H5521"/>
    <x v="1"/>
    <x v="0"/>
    <s v="SOLICITUD DEL DEUDOR"/>
    <s v="ACUERDOS DE REESTRUCTURACION"/>
    <x v="1"/>
    <x v="0"/>
    <d v="2006-08-16T00:00:00"/>
    <d v="2007-11-20T00:00:00"/>
    <m/>
    <x v="4"/>
    <x v="4"/>
    <x v="2"/>
    <s v="TERMINADOS"/>
  </r>
  <r>
    <n v="804000123"/>
    <s v="SOLUCIONES PLASTICAS INDUSTRIALES S A                  "/>
    <x v="16"/>
    <s v="BUCARAMANGA              "/>
    <s v="GRUPO DE ACUERDOS DE INSOLVENCIA EN EJECUCION"/>
    <s v="MANTILLA GOMEZ ARTURO                                                           "/>
    <n v="999999"/>
    <n v="11"/>
    <n v="5657000"/>
    <n v="3366000"/>
    <d v="2001-04-30T00:00:00"/>
    <s v="D2521"/>
    <x v="4"/>
    <x v="0"/>
    <s v="SOLICITUD DEL DEUDOR"/>
    <s v="ACUERDOS DE REESTRUCTURACION"/>
    <x v="1"/>
    <x v="0"/>
    <d v="2001-07-04T00:00:00"/>
    <d v="2013-08-20T00:00:00"/>
    <d v="2001-12-27T00:00:00"/>
    <x v="2"/>
    <x v="15"/>
    <x v="0"/>
    <s v="EN EJECUCIÓN"/>
  </r>
  <r>
    <n v="804000601"/>
    <s v="CLUB CAMPESTRE DE BUCARAMANGA S.A "/>
    <x v="16"/>
    <s v="FLORIDABLANCA            "/>
    <s v="GRUPO DE ACUERDOS DE INSOLVENCIA EN EJECUCION"/>
    <s v="JORGE ORLANDO URIBE MARQUEZ"/>
    <n v="999999"/>
    <n v="50"/>
    <n v="20135000"/>
    <n v="4059000"/>
    <d v="2001-03-31T00:00:00"/>
    <s v="N8532"/>
    <x v="1"/>
    <x v="0"/>
    <s v="SOLICITUD DEL DEUDOR"/>
    <s v="ACUERDOS DE REESTRUCTURACION"/>
    <x v="2"/>
    <x v="0"/>
    <d v="2001-06-15T00:00:00"/>
    <d v="2009-05-18T00:00:00"/>
    <d v="2002-01-21T00:00:00"/>
    <x v="2"/>
    <x v="0"/>
    <x v="3"/>
    <s v="EN EJECUCIÓN"/>
  </r>
  <r>
    <n v="804002231"/>
    <s v="CILIDROS COLOMBIANOS S.A.  EN LIQUIDACION OBLIGATORIA                                                  "/>
    <x v="16"/>
    <s v="BUCARAMANGA              "/>
    <s v="BUCARAMANGA"/>
    <s v="ROBERTO  PARRA STUNKEL"/>
    <s v="2003-06-002956"/>
    <n v="10"/>
    <n v="1588994"/>
    <n v="1105091"/>
    <d v="2003-05-31T00:00:00"/>
    <s v="E4020"/>
    <x v="1"/>
    <x v="0"/>
    <s v="SOLICITUD DEL DEUDOR"/>
    <s v="ACUERDOS DE REESTRUCTURACION"/>
    <x v="0"/>
    <x v="0"/>
    <d v="2003-07-31T00:00:00"/>
    <d v="2005-03-16T00:00:00"/>
    <m/>
    <x v="5"/>
    <x v="12"/>
    <x v="2"/>
    <s v="TERMINADOS"/>
  </r>
  <r>
    <n v="804003484"/>
    <s v="PIPE'S PRODUCTOR ALIMENTICIOS LIMITADA - EN LIQUIDACION                         "/>
    <x v="16"/>
    <s v="BUCARAMANGA              "/>
    <s v="BUCARAMANGA"/>
    <s v="VILLABONA PRADA MARTHA LUCIA                                                    "/>
    <s v="2002-06-005378"/>
    <n v="9"/>
    <n v="229488"/>
    <n v="313603"/>
    <d v="2002-07-31T00:00:00"/>
    <s v="D1530"/>
    <x v="4"/>
    <x v="0"/>
    <s v="SOLICITUD DEL DEUDOR"/>
    <s v="ACUERDOS DE REESTRUCTURACION"/>
    <x v="0"/>
    <x v="0"/>
    <d v="2002-11-20T00:00:00"/>
    <d v="2003-07-24T00:00:00"/>
    <d v="2003-07-24T00:00:00"/>
    <x v="6"/>
    <x v="14"/>
    <x v="5"/>
    <s v="EN EJECUCIÓN"/>
  </r>
  <r>
    <n v="804004262"/>
    <s v="TROPICAL FRESS S.A. EN ACUERDO DE REESTRUCTURACIÓN.                                                              "/>
    <x v="16"/>
    <s v="BUCARAMANGA              "/>
    <s v="GRUPO DE CONTROL DE SOCIEDADES Y SEGUIMIENTO A ACUERDOS DE REESTRUCTURACION"/>
    <s v="SARMIENTO DURAN BENJAMIN                                                        "/>
    <s v="2006-06-003562"/>
    <n v="0"/>
    <n v="4042693"/>
    <n v="3116254"/>
    <d v="2006-05-31T00:00:00"/>
    <s v="D1589"/>
    <x v="4"/>
    <x v="0"/>
    <s v="SOLICITUD DEL DEUDOR"/>
    <s v="ACUERDOS DE REESTRUCTURACION"/>
    <x v="1"/>
    <x v="0"/>
    <d v="2006-10-30T00:00:00"/>
    <m/>
    <d v="2007-06-22T00:00:00"/>
    <x v="4"/>
    <x v="1"/>
    <x v="9"/>
    <s v="EN EJECUCIÓN"/>
  </r>
  <r>
    <n v="804005698"/>
    <s v="PROMOTORA Y COMERCIALIZADORA TURISTICA SANTAMAR S A EN ACUERDO DE REESTRUCTURACION"/>
    <x v="9"/>
    <s v="SANTA MARTA              "/>
    <s v="GRUPO DE ACUERDOS DE INSOLVENCIA EN EJECUCION"/>
    <m/>
    <s v="2001-01-116239"/>
    <m/>
    <m/>
    <m/>
    <m/>
    <m/>
    <x v="6"/>
    <x v="0"/>
    <s v="SOLICITUD DEL DEUDOR"/>
    <s v="ACUERDOS DE REESTRUCTURACION"/>
    <x v="5"/>
    <x v="0"/>
    <d v="2002-07-10T00:00:00"/>
    <d v="2002-03-26T00:00:00"/>
    <m/>
    <x v="6"/>
    <x v="10"/>
    <x v="2"/>
    <s v="TERMINADOS"/>
  </r>
  <r>
    <n v="804005742"/>
    <s v="COMERCIALIZADORA PIEDEMONTE LTDA. "/>
    <x v="27"/>
    <s v="YOPAL                    "/>
    <s v="GRUPO DE CONTROL DE SOCIEDADES Y SEGUIMIENTO A ACUERDOS DE REESTRUCTURACION"/>
    <s v="ACHURY GASCA FABIOLA "/>
    <s v="2006-01-170060"/>
    <n v="16"/>
    <n v="2351000"/>
    <n v="5672000"/>
    <d v="2006-04-30T00:00:00"/>
    <s v="G5121"/>
    <x v="3"/>
    <x v="1"/>
    <s v="SOLICITUD DEL DEUDOR"/>
    <s v="ACUERDOS DE REESTRUCTURACION"/>
    <x v="1"/>
    <x v="2"/>
    <d v="2006-06-05T00:00:00"/>
    <m/>
    <d v="2015-07-31T00:00:00"/>
    <x v="4"/>
    <x v="1"/>
    <x v="2"/>
    <s v="TRAMITE    "/>
  </r>
  <r>
    <n v="804007295"/>
    <s v="LA CASTELLANA DEL MAGDALENA S.A EN ACUERDO DE REESTRUCTURACIÓN ."/>
    <x v="16"/>
    <s v="BUCARAMANGA              "/>
    <s v="GRUPO DE CONTROL DE SOCIEDADES Y SEGUIMIENTO A ACUERDOS DE REESTRUCTURACION"/>
    <s v="ROBERTO  PARRA STUNKEL"/>
    <s v="2003-06-005685"/>
    <n v="5"/>
    <n v="1348928"/>
    <n v="1357816"/>
    <d v="2003-12-11T00:00:00"/>
    <s v="D1541"/>
    <x v="4"/>
    <x v="0"/>
    <s v="DE OFICIO"/>
    <s v="ACUERDOS DE REESTRUCTURACION"/>
    <x v="0"/>
    <x v="0"/>
    <d v="2003-12-11T00:00:00"/>
    <m/>
    <d v="2005-08-18T00:00:00"/>
    <x v="5"/>
    <x v="1"/>
    <x v="8"/>
    <s v="EN EJECUCIÓN"/>
  </r>
  <r>
    <n v="805000073"/>
    <s v="PRO-TEJIDOS EL SOL LTDA EN ACUERDO DE REESTRUCTURACION"/>
    <x v="2"/>
    <s v="CALI                     "/>
    <s v="GRUPO DE CONTROL DE SOCIEDADES Y SEGUIMIENTO A ACUERDOS DE REESTRUCTURACION"/>
    <s v="JORGE ENRIQUE GALVEZ VELASQUEZ"/>
    <n v="999999"/>
    <n v="0"/>
    <n v="1374000"/>
    <n v="1125000"/>
    <d v="2001-03-31T00:00:00"/>
    <s v="D1749"/>
    <x v="4"/>
    <x v="1"/>
    <s v="SOLICITUD DEL DEUDOR"/>
    <s v="ACUERDOS DE REESTRUCTURACION"/>
    <x v="0"/>
    <x v="2"/>
    <d v="2001-05-25T00:00:00"/>
    <m/>
    <d v="2002-01-29T00:00:00"/>
    <x v="2"/>
    <x v="1"/>
    <x v="3"/>
    <s v="EN EJECUCIÓN"/>
  </r>
  <r>
    <n v="805000094"/>
    <s v="SERVIFLEX LTDA.-EN LIQUIDACION JUDICIAL                                                                 "/>
    <x v="2"/>
    <s v="CALI                     "/>
    <s v="CALI"/>
    <s v="PINZON RODRIGUEZ ALVARO RICARDO                                                 "/>
    <s v="2005-03-000606"/>
    <n v="16"/>
    <n v="1426748"/>
    <n v="685740"/>
    <d v="2004-12-31T00:00:00"/>
    <s v="D2529"/>
    <x v="4"/>
    <x v="0"/>
    <s v="SOLICITUD DEL DEUDOR"/>
    <s v="ACUERDOS DE REESTRUCTURACION"/>
    <x v="0"/>
    <x v="0"/>
    <d v="2005-06-10T00:00:00"/>
    <d v="2007-11-08T00:00:00"/>
    <d v="2006-05-31T00:00:00"/>
    <x v="3"/>
    <x v="4"/>
    <x v="4"/>
    <s v="EN EJECUCIÓN"/>
  </r>
  <r>
    <n v="805001917"/>
    <s v="SALUD FAMILIAR S A                                                               EN LIQUIDACION OBLIGATORIA"/>
    <x v="2"/>
    <s v="CALI                     "/>
    <s v="GRUPO DE ACUERDOS DE INSOLVENCIA EN EJECUCION"/>
    <s v="MEDINA CAMACHO HECTOR                                                           "/>
    <s v="2002-01-158423"/>
    <n v="47"/>
    <n v="3204000"/>
    <n v="2935000"/>
    <d v="2002-10-31T00:00:00"/>
    <s v="N8512"/>
    <x v="1"/>
    <x v="1"/>
    <s v="SOLICITUD DEL DEUDOR"/>
    <s v="ACUERDOS DE REESTRUCTURACION"/>
    <x v="1"/>
    <x v="1"/>
    <d v="2002-11-22T00:00:00"/>
    <d v="2003-09-24T00:00:00"/>
    <m/>
    <x v="6"/>
    <x v="14"/>
    <x v="2"/>
    <s v="TERMINADOS"/>
  </r>
  <r>
    <n v="805002184"/>
    <s v="ESTUCOPLAST LTDA  EN LIQUIDACION JUDICIAL                                                          "/>
    <x v="2"/>
    <s v="CALI                     "/>
    <s v="CALI"/>
    <s v="MARTHA LUCY ARBOLEDA LOPEZ"/>
    <s v="2007-03-005113"/>
    <n v="4"/>
    <n v="208297"/>
    <n v="150480"/>
    <d v="2007-02-28T00:00:00"/>
    <s v="D2422"/>
    <x v="4"/>
    <x v="0"/>
    <s v="SOLICITUD DEL DEUDOR"/>
    <s v="ACUERDOS DE REESTRUCTURACION"/>
    <x v="4"/>
    <x v="0"/>
    <d v="2007-06-27T00:00:00"/>
    <d v="2008-07-30T00:00:00"/>
    <d v="2008-02-23T00:00:00"/>
    <x v="1"/>
    <x v="11"/>
    <x v="1"/>
    <s v="EN EJECUCIÓN"/>
  </r>
  <r>
    <n v="805004382"/>
    <s v="ESPINDOLA CONSULTORES LTDA                                                      "/>
    <x v="2"/>
    <s v="PALMIRA                  "/>
    <s v="GRUPO DE ACUERDOS DE INSOLVENCIA EN EJECUCION"/>
    <s v="RUIZ RIVERA EDILBERTO ERNESTO                                                   "/>
    <s v="2002-01-134447"/>
    <n v="0"/>
    <n v="101000"/>
    <n v="98000"/>
    <d v="2002-07-31T00:00:00"/>
    <s v="K7414"/>
    <x v="1"/>
    <x v="1"/>
    <s v="SOLICITUD DEL DEUDOR"/>
    <s v="ACUERDOS DE REESTRUCTURACION"/>
    <x v="4"/>
    <x v="2"/>
    <d v="2002-09-10T00:00:00"/>
    <d v="2003-06-20T00:00:00"/>
    <d v="2003-05-27T00:00:00"/>
    <x v="6"/>
    <x v="14"/>
    <x v="5"/>
    <s v="EN EJECUCIÓN"/>
  </r>
  <r>
    <n v="805004562"/>
    <s v="CONSTRUCTORA  GLOBAL  S A   EN LIQUIDACION JUDICIAL"/>
    <x v="1"/>
    <s v="BOGOTA D.C.  "/>
    <s v="GRUPO DE ACUERDOS DE INSOLVENCIA EN EJECUCION"/>
    <s v="CUENCA MANTILLA CLAUDIA PATRICIA                                                "/>
    <s v="2002-01-035497"/>
    <n v="17"/>
    <n v="2859242"/>
    <n v="2439009"/>
    <d v="2002-03-31T00:00:00"/>
    <s v="F4530"/>
    <x v="0"/>
    <x v="0"/>
    <s v="SOLICITUD DEL DEUDOR"/>
    <s v="ACUERDOS DE REESTRUCTURACION"/>
    <x v="1"/>
    <x v="0"/>
    <d v="2002-05-09T00:00:00"/>
    <d v="2013-07-18T00:00:00"/>
    <d v="2002-12-18T00:00:00"/>
    <x v="6"/>
    <x v="15"/>
    <x v="3"/>
    <s v="EN EJECUCIÓN"/>
  </r>
  <r>
    <n v="805004798"/>
    <s v="GEOSISTEMAS S.A. EN LIQUIDACION OBLIGATORIA                                     "/>
    <x v="2"/>
    <s v="CALI                     "/>
    <s v="CALI"/>
    <s v="LUIS FERNANDO BORDA  CAICEDO"/>
    <s v="2001-03-005005"/>
    <n v="120"/>
    <n v="1057000"/>
    <n v="899000"/>
    <d v="2001-08-31T00:00:00"/>
    <s v="K7220"/>
    <x v="1"/>
    <x v="0"/>
    <s v="SOLICITUD DEL DEUDOR"/>
    <s v="ACUERDOS DE REESTRUCTURACION"/>
    <x v="0"/>
    <x v="0"/>
    <d v="2001-12-17T00:00:00"/>
    <d v="2004-06-11T00:00:00"/>
    <d v="2002-08-09T00:00:00"/>
    <x v="2"/>
    <x v="7"/>
    <x v="3"/>
    <s v="EN EJECUCIÓN"/>
  </r>
  <r>
    <n v="805005354"/>
    <s v="PAC  E.  U. EN LIQUIDACION JUDICIAL"/>
    <x v="2"/>
    <s v="YUMBO                    "/>
    <s v="GRUPO DE ACUERDOS DE INSOLVENCIA EN EJECUCION"/>
    <s v="MARTHA LUCY ARBOLEDA LOPEZ"/>
    <s v="2003-01-121411"/>
    <n v="4"/>
    <n v="960000"/>
    <n v="716000"/>
    <d v="2003-05-31T00:00:00"/>
    <s v="D2521"/>
    <x v="4"/>
    <x v="1"/>
    <s v="SOLICITUD DEL DEUDOR"/>
    <s v="ACUERDOS DE REESTRUCTURACION"/>
    <x v="0"/>
    <x v="2"/>
    <d v="2003-07-02T00:00:00"/>
    <d v="2012-07-12T00:00:00"/>
    <d v="2004-03-02T00:00:00"/>
    <x v="5"/>
    <x v="13"/>
    <x v="7"/>
    <s v="EN EJECUCIÓN"/>
  </r>
  <r>
    <n v="805005887"/>
    <s v="AVICOLA ARIZONA S A                                                             "/>
    <x v="2"/>
    <s v="JAMUNDI                  "/>
    <s v="GRUPO DE ACUERDOS DE INSOLVENCIA EN EJECUCION"/>
    <s v="JAIME  OLANO MARTINEZ"/>
    <n v="999999"/>
    <n v="0"/>
    <n v="606000"/>
    <n v="563000"/>
    <d v="2000-05-31T00:00:00"/>
    <n v="0"/>
    <x v="9"/>
    <x v="1"/>
    <m/>
    <s v="ACUERDOS DE REESTRUCTURACION"/>
    <x v="0"/>
    <x v="2"/>
    <d v="2000-07-19T00:00:00"/>
    <d v="2001-06-26T00:00:00"/>
    <m/>
    <x v="0"/>
    <x v="2"/>
    <x v="2"/>
    <s v="TERMINADOS"/>
  </r>
  <r>
    <n v="805006042"/>
    <s v="PROMEFARMA DE OCCIDENTE LTDA EN LIQUIDACION OBLIGATORIA                         "/>
    <x v="2"/>
    <s v="CALI                     "/>
    <s v="CALI"/>
    <s v="ANDRES  HERNANDEZ BÖHMER"/>
    <s v="2003-03-010665"/>
    <n v="28"/>
    <n v="620491"/>
    <n v="641919"/>
    <d v="2003-06-30T00:00:00"/>
    <s v="G5231"/>
    <x v="3"/>
    <x v="0"/>
    <s v="SOLICITUD DEL DEUDOR"/>
    <s v="ACUERDOS DE REESTRUCTURACION"/>
    <x v="0"/>
    <x v="0"/>
    <d v="2003-10-01T00:00:00"/>
    <d v="2004-07-12T00:00:00"/>
    <d v="2004-06-09T00:00:00"/>
    <x v="5"/>
    <x v="7"/>
    <x v="7"/>
    <s v="EN EJECUCIÓN"/>
  </r>
  <r>
    <n v="805006741"/>
    <s v="SAFARI S.A. EN LIQUIDACION JUDICIAL"/>
    <x v="2"/>
    <s v="YUMBO                    "/>
    <s v="GRUPO DE ACUERDOS DE INSOLVENCIA EN EJECUCION"/>
    <s v="LUIS FERNANDO BORDA  CAICEDO"/>
    <s v="2005-01-135204"/>
    <n v="29"/>
    <n v="4035000"/>
    <n v="1970000"/>
    <d v="2003-12-31T00:00:00"/>
    <s v="G5153"/>
    <x v="3"/>
    <x v="1"/>
    <s v="SOLICITUD DEL DEUDOR"/>
    <s v="ACUERDOS DE REESTRUCTURACION"/>
    <x v="1"/>
    <x v="2"/>
    <d v="2005-07-19T00:00:00"/>
    <d v="2009-11-30T00:00:00"/>
    <d v="2006-03-23T00:00:00"/>
    <x v="3"/>
    <x v="0"/>
    <x v="4"/>
    <s v="EN EJECUCIÓN"/>
  </r>
  <r>
    <n v="805008162"/>
    <s v="CARGO VAN LTDA                                                                  "/>
    <x v="2"/>
    <s v="CALI                     "/>
    <s v="CALI"/>
    <s v="QUIÑONES PLAZA JORGE ENRIQUE                                                    "/>
    <s v="2002-03-000881"/>
    <n v="18"/>
    <n v="311000"/>
    <n v="269000"/>
    <d v="2001-12-31T00:00:00"/>
    <s v="D3420"/>
    <x v="4"/>
    <x v="0"/>
    <s v="SOLICITUD DEL DEUDOR"/>
    <s v="ACUERDOS DE REESTRUCTURACION"/>
    <x v="0"/>
    <x v="0"/>
    <d v="2002-03-01T00:00:00"/>
    <d v="2002-07-16T00:00:00"/>
    <m/>
    <x v="6"/>
    <x v="10"/>
    <x v="2"/>
    <s v="TERMINADOS"/>
  </r>
  <r>
    <n v="805008535"/>
    <s v="INDUSTRIAS TECNOPOR S A  EN LIQUIDACION JUDICIAL"/>
    <x v="2"/>
    <s v="CALI                     "/>
    <s v="CALI"/>
    <s v="BOTINA BERTHA                                                                   "/>
    <s v="2002-03-005803"/>
    <n v="22"/>
    <n v="840910"/>
    <n v="610400"/>
    <d v="2002-03-31T00:00:00"/>
    <s v="D2529"/>
    <x v="4"/>
    <x v="0"/>
    <s v="SOLICITUD DEL DEUDOR"/>
    <s v="ACUERDOS DE REESTRUCTURACION"/>
    <x v="0"/>
    <x v="0"/>
    <d v="2002-06-21T00:00:00"/>
    <d v="2010-04-06T00:00:00"/>
    <d v="2003-12-22T00:00:00"/>
    <x v="6"/>
    <x v="8"/>
    <x v="5"/>
    <s v="EN EJECUCIÓN"/>
  </r>
  <r>
    <n v="805008858"/>
    <s v="INVERSIONES BOTERO LORZA Y CIA S EN C A EN LIQUIDACION JUDICIAL"/>
    <x v="2"/>
    <s v="CALI                     "/>
    <s v="CALI"/>
    <s v="BOLIVAR BLANCO GERMAN BOLIVAR                                                   "/>
    <s v="2003-03-009078"/>
    <n v="10"/>
    <n v="1480031"/>
    <n v="1025334"/>
    <d v="2003-07-31T00:00:00"/>
    <s v="G5244"/>
    <x v="3"/>
    <x v="0"/>
    <s v="SOLICITUD DEL DEUDOR"/>
    <s v="ACUERDOS DE REESTRUCTURACION"/>
    <x v="0"/>
    <x v="0"/>
    <d v="2003-10-27T00:00:00"/>
    <d v="2012-09-26T00:00:00"/>
    <d v="2004-10-19T00:00:00"/>
    <x v="5"/>
    <x v="13"/>
    <x v="7"/>
    <s v="EN EJECUCIÓN"/>
  </r>
  <r>
    <n v="805009973"/>
    <s v="INFOTELCO S A                                                                   "/>
    <x v="2"/>
    <s v="CALI                     "/>
    <s v="GRUPO DE ACUERDOS DE INSOLVENCIA EN EJECUCION"/>
    <s v="JAIME  OLANO MARTINEZ"/>
    <n v="999999"/>
    <m/>
    <m/>
    <m/>
    <m/>
    <m/>
    <x v="6"/>
    <x v="1"/>
    <m/>
    <s v="ACUERDOS DE REESTRUCTURACION"/>
    <x v="5"/>
    <x v="2"/>
    <d v="2000-03-28T00:00:00"/>
    <d v="2000-09-20T00:00:00"/>
    <m/>
    <x v="0"/>
    <x v="5"/>
    <x v="2"/>
    <s v="TERMINADOS"/>
  </r>
  <r>
    <n v="805010168"/>
    <s v="IMPORTADORA Y EMPAQUETEADORA 2000 E.A.T                                         "/>
    <x v="2"/>
    <s v="CALI                     "/>
    <s v="CALI"/>
    <s v="CAMARA DE COMERCIO DE CALI                                                      "/>
    <n v="999999"/>
    <n v="0"/>
    <n v="1735522"/>
    <n v="1416932"/>
    <d v="2000-06-30T00:00:00"/>
    <s v="G5121"/>
    <x v="3"/>
    <x v="0"/>
    <m/>
    <s v="ACUERDOS DE REESTRUCTURACION"/>
    <x v="1"/>
    <x v="0"/>
    <d v="2000-09-08T00:00:00"/>
    <d v="2001-06-06T00:00:00"/>
    <m/>
    <x v="0"/>
    <x v="2"/>
    <x v="2"/>
    <s v="TERMINADOS"/>
  </r>
  <r>
    <n v="805011784"/>
    <s v="REVESTIACRIL LTDA EN LIQUIDACION JUDICIAL"/>
    <x v="2"/>
    <s v="CALI                     "/>
    <s v="CALI"/>
    <s v="ROJAS SERNA SOLEDAD "/>
    <s v="2004-03-007195"/>
    <n v="0"/>
    <n v="258653"/>
    <n v="245029"/>
    <d v="2004-03-31T00:00:00"/>
    <s v="D2521"/>
    <x v="4"/>
    <x v="0"/>
    <s v="SOLICITUD DEL DEUDOR"/>
    <s v="ACUERDOS DE REESTRUCTURACION"/>
    <x v="0"/>
    <x v="0"/>
    <d v="2004-05-11T00:00:00"/>
    <d v="2009-01-16T00:00:00"/>
    <d v="2005-12-22T00:00:00"/>
    <x v="7"/>
    <x v="0"/>
    <x v="8"/>
    <s v="EN EJECUCIÓN"/>
  </r>
  <r>
    <n v="805013030"/>
    <s v="SOCIEDAD CONSORCIO PRETHELL GONZALEZ S.A . EN ACUERDO DE REEST                                                           "/>
    <x v="2"/>
    <s v="CALI                     "/>
    <s v="GRUPO DE CONTROL DE SOCIEDADES Y SEGUIMIENTO A ACUERDOS DE REESTRUCTURACION"/>
    <s v="JAIME  OLANO MARTINEZ"/>
    <s v="2006-03-019151"/>
    <n v="40"/>
    <n v="25104528"/>
    <n v="25150132"/>
    <d v="2006-10-31T00:00:00"/>
    <s v="F4521"/>
    <x v="0"/>
    <x v="0"/>
    <s v="SOLICITUD DEL DEUDOR"/>
    <s v="ACUERDOS DE REESTRUCTURACION"/>
    <x v="2"/>
    <x v="0"/>
    <d v="2007-02-19T00:00:00"/>
    <m/>
    <d v="2007-10-19T00:00:00"/>
    <x v="1"/>
    <x v="1"/>
    <x v="9"/>
    <s v="EN EJECUCIÓN"/>
  </r>
  <r>
    <n v="805013060"/>
    <s v="HERRAJES ELECTRICOS Y GALVANIZADOS LTDA EN LIQUIDACION OBLIGATORIA              "/>
    <x v="2"/>
    <s v="YUMBO                    "/>
    <s v="GRUPO DE ACUERDOS DE INSOLVENCIA EN EJECUCION"/>
    <s v="JAIME  OLANO MARTINEZ"/>
    <s v="2005-01-069854"/>
    <n v="14"/>
    <n v="338000"/>
    <n v="826000"/>
    <d v="2004-12-31T00:00:00"/>
    <s v="D2921"/>
    <x v="4"/>
    <x v="1"/>
    <s v="SOLICITUD DEL DEUDOR"/>
    <s v="ACUERDOS DE REESTRUCTURACION"/>
    <x v="0"/>
    <x v="2"/>
    <d v="2005-02-01T00:00:00"/>
    <d v="2006-09-26T00:00:00"/>
    <d v="2005-09-16T00:00:00"/>
    <x v="3"/>
    <x v="6"/>
    <x v="8"/>
    <s v="EN EJECUCIÓN"/>
  </r>
  <r>
    <n v="805013760"/>
    <s v="CONFINEZZA S.A.   EN LIQUIDACION JUDICIAL"/>
    <x v="2"/>
    <s v="CALI                     "/>
    <s v="CALI"/>
    <s v="JORGE ENRIQUE GALVEZ VELASQUEZ"/>
    <s v="2007-03-005402"/>
    <n v="1"/>
    <n v="1181567"/>
    <n v="1241303"/>
    <d v="2007-02-28T00:00:00"/>
    <s v="D1810"/>
    <x v="4"/>
    <x v="0"/>
    <s v="SOLICITUD DEL DEUDOR"/>
    <s v="ACUERDOS DE REESTRUCTURACION"/>
    <x v="0"/>
    <x v="0"/>
    <d v="2007-06-26T00:00:00"/>
    <d v="2009-11-24T00:00:00"/>
    <d v="2008-02-19T00:00:00"/>
    <x v="1"/>
    <x v="0"/>
    <x v="1"/>
    <s v="EN EJECUCIÓN"/>
  </r>
  <r>
    <n v="805013807"/>
    <s v="SONREIR LTDA                                                                    "/>
    <x v="2"/>
    <s v="CALI                     "/>
    <s v="GRUPO DE ACUERDOS DE INSOLVENCIA EN EJECUCION"/>
    <s v="BERMUDEZ MEJIA GUSTAVO ADOLFO                                                   "/>
    <n v="999999"/>
    <n v="26"/>
    <n v="255000"/>
    <n v="126000"/>
    <d v="2000-07-31T00:00:00"/>
    <s v="N8512"/>
    <x v="1"/>
    <x v="1"/>
    <m/>
    <s v="ACUERDOS DE REESTRUCTURACION"/>
    <x v="0"/>
    <x v="1"/>
    <d v="2000-10-06T00:00:00"/>
    <d v="2003-05-07T00:00:00"/>
    <d v="2001-11-07T00:00:00"/>
    <x v="0"/>
    <x v="14"/>
    <x v="0"/>
    <s v="EN EJECUCIÓN"/>
  </r>
  <r>
    <n v="805014194"/>
    <s v="AZUCAR NATURAL   S.  A.   AZUNAT S.  A.  EN LIQUIDACION OBLIGATORIA             "/>
    <x v="2"/>
    <s v="CALI                     "/>
    <s v="CALI"/>
    <s v="ANDRES  HERNANDEZ BÖHMER"/>
    <s v="2004-03-001098"/>
    <n v="89"/>
    <n v="3299144"/>
    <n v="1299034"/>
    <d v="2003-12-31T00:00:00"/>
    <s v="A0114"/>
    <x v="2"/>
    <x v="0"/>
    <s v="SOLICITUD DEL DEUDOR"/>
    <s v="ACUERDOS DE REESTRUCTURACION"/>
    <x v="1"/>
    <x v="0"/>
    <d v="2004-07-21T00:00:00"/>
    <d v="2006-02-01T00:00:00"/>
    <m/>
    <x v="7"/>
    <x v="6"/>
    <x v="2"/>
    <s v="TERMINADOS"/>
  </r>
  <r>
    <n v="805014535"/>
    <s v="TABLEROS TABLEMATICO Y CIA. LTDA. EN LIQUIDACION OBLIGATORIA.                   "/>
    <x v="2"/>
    <s v="CALI                     "/>
    <s v="CALI"/>
    <s v="MEDINA VILLEGAS CAMILO HUMBERTO                                                 "/>
    <s v="2003-03-014904"/>
    <n v="6"/>
    <n v="176836"/>
    <n v="135112"/>
    <d v="2003-11-30T00:00:00"/>
    <s v="D3699"/>
    <x v="4"/>
    <x v="0"/>
    <s v="SOLICITUD DEL DEUDOR"/>
    <s v="ACUERDOS DE REESTRUCTURACION"/>
    <x v="0"/>
    <x v="0"/>
    <d v="2004-02-12T00:00:00"/>
    <d v="2006-10-31T00:00:00"/>
    <d v="2004-10-16T00:00:00"/>
    <x v="7"/>
    <x v="6"/>
    <x v="7"/>
    <s v="EN EJECUCIÓN"/>
  </r>
  <r>
    <n v="805014681"/>
    <s v="INTERCOMERCIAL DE PIELES S.A. EN LIQUIDACION OBLIGATORIA                        "/>
    <x v="2"/>
    <s v="CALI                     "/>
    <s v="CALI"/>
    <s v="TRIVIÑO BEJARANO HENRY                                                          "/>
    <s v="2003-03-015057"/>
    <n v="18"/>
    <n v="2433090"/>
    <n v="2478748"/>
    <d v="2003-10-31T00:00:00"/>
    <s v="D1910"/>
    <x v="4"/>
    <x v="0"/>
    <s v="SOLICITUD DEL DEUDOR"/>
    <s v="ACUERDOS DE REESTRUCTURACION"/>
    <x v="1"/>
    <x v="0"/>
    <d v="2003-12-12T00:00:00"/>
    <d v="2006-06-16T00:00:00"/>
    <d v="2004-08-10T00:00:00"/>
    <x v="5"/>
    <x v="6"/>
    <x v="7"/>
    <s v="EN EJECUCIÓN"/>
  </r>
  <r>
    <n v="805018799"/>
    <s v="CINDER DE COLOMBIA S.A EN LIQUIDACION OBLIGATORIA                               "/>
    <x v="2"/>
    <s v="CALI                     "/>
    <s v="CALI"/>
    <s v="RUIZ RIVERA EDILBERTO ERNESTO                                                   "/>
    <s v="2004-03-001096"/>
    <n v="26"/>
    <n v="1472154"/>
    <n v="1189111"/>
    <d v="2003-12-31T00:00:00"/>
    <s v="G5139"/>
    <x v="3"/>
    <x v="0"/>
    <s v="SOLICITUD DEL DEUDOR"/>
    <s v="ACUERDOS DE REESTRUCTURACION"/>
    <x v="0"/>
    <x v="0"/>
    <d v="2004-05-04T00:00:00"/>
    <d v="2006-08-15T00:00:00"/>
    <d v="2004-01-07T00:00:00"/>
    <x v="7"/>
    <x v="6"/>
    <x v="7"/>
    <s v="EN EJECUCIÓN"/>
  </r>
  <r>
    <n v="805018844"/>
    <s v="ALVAREZ JARAMILLO S.A.  EN LIQUIDACION JUDICIAL"/>
    <x v="2"/>
    <s v="CALI                     "/>
    <s v="CALI"/>
    <s v="ROJAS SERNA SOLEDAD "/>
    <s v="2005-03-001588"/>
    <n v="0"/>
    <n v="505405"/>
    <n v="548531"/>
    <d v="2005-01-31T00:00:00"/>
    <s v="H5521"/>
    <x v="1"/>
    <x v="0"/>
    <s v="SOLICITUD DEL DEUDOR"/>
    <s v="ACUERDOS DE REESTRUCTURACION"/>
    <x v="0"/>
    <x v="0"/>
    <d v="2005-04-08T00:00:00"/>
    <d v="2010-10-22T00:00:00"/>
    <d v="2005-11-30T00:00:00"/>
    <x v="3"/>
    <x v="8"/>
    <x v="8"/>
    <s v="EN EJECUCIÓN"/>
  </r>
  <r>
    <n v="805019403"/>
    <s v="FOREVER BLUES LTDA EN LIQUIDACION JUDICIAL"/>
    <x v="2"/>
    <s v="CALI                     "/>
    <s v="CALI"/>
    <s v="FABIO  RODRIGUEZ GONZALEZ"/>
    <s v="2005-03-014212"/>
    <n v="49"/>
    <n v="2262594"/>
    <n v="2130201"/>
    <d v="2005-10-31T00:00:00"/>
    <n v="0"/>
    <x v="9"/>
    <x v="0"/>
    <s v="SOLICITUD DEL DEUDOR"/>
    <s v="ACUERDOS DE REESTRUCTURACION"/>
    <x v="1"/>
    <x v="0"/>
    <d v="2005-12-27T00:00:00"/>
    <d v="2010-04-30T00:00:00"/>
    <d v="2006-09-12T00:00:00"/>
    <x v="3"/>
    <x v="8"/>
    <x v="4"/>
    <s v="EN EJECUCIÓN"/>
  </r>
  <r>
    <n v="805022273"/>
    <s v="GALENOS S A                                                                     "/>
    <x v="2"/>
    <s v="CALI                     "/>
    <s v="CALI"/>
    <s v="CALERO ARCILA ADELA MARIA "/>
    <s v="2003-03-014550"/>
    <n v="14"/>
    <n v="470510"/>
    <n v="374434"/>
    <d v="2003-09-30T00:00:00"/>
    <s v="G5231"/>
    <x v="3"/>
    <x v="0"/>
    <s v="SOLICITUD DEL DEUDOR"/>
    <s v="ACUERDOS DE REESTRUCTURACION"/>
    <x v="0"/>
    <x v="0"/>
    <d v="2003-12-12T00:00:00"/>
    <d v="2004-08-18T00:00:00"/>
    <d v="2004-06-29T00:00:00"/>
    <x v="5"/>
    <x v="7"/>
    <x v="7"/>
    <s v="EN EJECUCIÓN"/>
  </r>
  <r>
    <n v="805024213"/>
    <s v="EMPAQUES D.R. LIMITADA                                                          "/>
    <x v="2"/>
    <s v="YUMBO                    "/>
    <s v="CALI"/>
    <s v="FABIO  RODRIGUEZ GONZALEZ"/>
    <s v="2005-03-003308"/>
    <n v="0"/>
    <n v="87012"/>
    <n v="77930"/>
    <d v="2005-01-31T00:00:00"/>
    <s v="K7495"/>
    <x v="1"/>
    <x v="0"/>
    <s v="SOLICITUD DEL DEUDOR"/>
    <s v="ACUERDOS DE REESTRUCTURACION"/>
    <x v="4"/>
    <x v="0"/>
    <d v="2005-12-27T00:00:00"/>
    <d v="2006-06-29T00:00:00"/>
    <m/>
    <x v="3"/>
    <x v="6"/>
    <x v="2"/>
    <s v="TERMINADOS"/>
  </r>
  <r>
    <n v="806000107"/>
    <s v="COMERCIALIZADORA INTERNACIONAL ABARCOL S.A. - EN LIQUIDACION JUDICIAL"/>
    <x v="7"/>
    <s v="CARTAGENA                "/>
    <s v="CARTAGENA"/>
    <s v="PIÑERES PERDOMO ALFONSO EDUARDO                                                 "/>
    <s v="2004-07-000214"/>
    <n v="15"/>
    <n v="1564194"/>
    <n v="1021038"/>
    <d v="2003-09-30T00:00:00"/>
    <s v="G5141"/>
    <x v="3"/>
    <x v="0"/>
    <s v="SOLICITUD DEL DEUDOR"/>
    <s v="ACUERDOS DE REESTRUCTURACION"/>
    <x v="0"/>
    <x v="0"/>
    <d v="2004-01-27T00:00:00"/>
    <d v="2014-04-23T00:00:00"/>
    <d v="2005-01-15T00:00:00"/>
    <x v="7"/>
    <x v="9"/>
    <x v="8"/>
    <s v="EN EJECUCIÓN"/>
  </r>
  <r>
    <n v="806001538"/>
    <s v="L ENOTECA  VINERIA ITALIANA S. A. EN LIQUIDACION JUDICIAL"/>
    <x v="7"/>
    <s v="CARTAGENA                "/>
    <s v="GRUPO DE ACUERDOS DE INSOLVENCIA EN EJECUCION"/>
    <s v="PIÑERES PERDOMO ALFONSO EDUARDO                                                 "/>
    <s v="2006-01-096343"/>
    <n v="73"/>
    <n v="8224719"/>
    <n v="5872630"/>
    <d v="2006-03-31T00:00:00"/>
    <s v="H5521"/>
    <x v="1"/>
    <x v="0"/>
    <s v="SOLICITUD DEL DEUDOR"/>
    <s v="ACUERDOS DE REESTRUCTURACION"/>
    <x v="2"/>
    <x v="0"/>
    <d v="2006-07-10T00:00:00"/>
    <d v="2007-11-20T00:00:00"/>
    <m/>
    <x v="4"/>
    <x v="4"/>
    <x v="2"/>
    <s v="TERMINADOS"/>
  </r>
  <r>
    <n v="806002257"/>
    <s v="VISTA CAPITAL S A. EN LIQUIDACIÓN.                                            "/>
    <x v="1"/>
    <s v="BOGOTA D.C.  "/>
    <s v="GRUPO DE ACUERDOS DE INSOLVENCIA EN EJECUCION"/>
    <s v="CEPEDA FACIOLINCE ARTURO "/>
    <s v="2002-01-126084"/>
    <n v="102"/>
    <n v="69477000"/>
    <n v="27937000"/>
    <d v="2001-12-31T00:00:00"/>
    <s v="E4010"/>
    <x v="1"/>
    <x v="1"/>
    <s v="SOLICITUD DEL DEUDOR"/>
    <s v="ACUERDOS DE REESTRUCTURACION"/>
    <x v="2"/>
    <x v="6"/>
    <d v="2002-01-25T00:00:00"/>
    <d v="2008-07-08T00:00:00"/>
    <d v="2005-02-28T00:00:00"/>
    <x v="6"/>
    <x v="11"/>
    <x v="8"/>
    <s v="EN EJECUCIÓN"/>
  </r>
  <r>
    <n v="806002343"/>
    <s v="COMPAÑIA VIAL DEL SUR S.A. EN LIQUIDACION JUDICIAL"/>
    <x v="7"/>
    <s v="SANTA ROSA DEL SUR       "/>
    <s v="GRUPO DE ACUERDOS DE INSOLVENCIA EN EJECUCION"/>
    <s v="LUIS ALEJANDRO DIAZ ORDOÑEZ"/>
    <s v="2006-06-001964"/>
    <n v="3"/>
    <n v="940000"/>
    <n v="829000"/>
    <d v="2004-12-31T00:00:00"/>
    <s v="F4530"/>
    <x v="0"/>
    <x v="1"/>
    <s v="SOLICITUD DEL DEUDOR"/>
    <s v="ACUERDOS DE REESTRUCTURACION"/>
    <x v="0"/>
    <x v="2"/>
    <d v="2004-11-22T00:00:00"/>
    <d v="2011-02-04T00:00:00"/>
    <d v="2006-03-10T00:00:00"/>
    <x v="7"/>
    <x v="3"/>
    <x v="4"/>
    <s v="EN EJECUCIÓN"/>
  </r>
  <r>
    <n v="806002979"/>
    <s v="BODEGA DEL PUEBLO S.A.                                                          "/>
    <x v="7"/>
    <s v="CARTAGENA                "/>
    <s v="CARTAGENA"/>
    <s v="VARGAS MANTILLA TOMAS ALBERTO                                                   "/>
    <n v="999999"/>
    <n v="13"/>
    <n v="702000"/>
    <n v="498000"/>
    <d v="2000-02-29T00:00:00"/>
    <s v="K7421"/>
    <x v="1"/>
    <x v="0"/>
    <m/>
    <s v="ACUERDOS DE REESTRUCTURACION"/>
    <x v="0"/>
    <x v="0"/>
    <d v="2000-04-18T00:00:00"/>
    <d v="2001-06-07T00:00:00"/>
    <m/>
    <x v="0"/>
    <x v="2"/>
    <x v="2"/>
    <s v="TERMINADOS"/>
  </r>
  <r>
    <n v="806003354"/>
    <s v="INDUSTRIAS LEQUERICA S.C.A INDUVENTAS EN LIQUIDACION OBLIGATORIA                "/>
    <x v="7"/>
    <s v="CARTAGENA                "/>
    <s v="GRUPO DE ACUERDOS DE INSOLVENCIA EN EJECUCION"/>
    <s v="VARELA CONTRERAS HECTOR OSVALDO                                                 "/>
    <s v="2003-07-002735"/>
    <n v="10"/>
    <n v="2253000"/>
    <n v="1851000"/>
    <d v="2001-10-31T00:00:00"/>
    <s v="D2090"/>
    <x v="4"/>
    <x v="1"/>
    <s v="SOLICITUD DEL DEUDOR"/>
    <s v="ACUERDOS DE REESTRUCTURACION"/>
    <x v="1"/>
    <x v="2"/>
    <d v="2001-12-05T00:00:00"/>
    <d v="2004-10-20T00:00:00"/>
    <d v="2002-10-04T00:00:00"/>
    <x v="2"/>
    <x v="7"/>
    <x v="3"/>
    <s v="EN EJECUCIÓN"/>
  </r>
  <r>
    <n v="806004210"/>
    <s v="URBANIZADORA GABON S.A EN LIQUIDACION OBLIGATORIA                               "/>
    <x v="7"/>
    <s v="CARTAGENA                "/>
    <s v="GRUPO DE ACUERDOS DE INSOLVENCIA EN EJECUCION"/>
    <s v="PACHECO CORTES MARIO "/>
    <n v="999999"/>
    <n v="2"/>
    <n v="9430000"/>
    <n v="9179000"/>
    <d v="2000-03-31T00:00:00"/>
    <s v="F4530"/>
    <x v="0"/>
    <x v="0"/>
    <m/>
    <s v="ACUERDOS DE REESTRUCTURACION"/>
    <x v="2"/>
    <x v="0"/>
    <d v="2000-06-12T00:00:00"/>
    <d v="2004-08-17T00:00:00"/>
    <d v="2001-02-02T00:00:00"/>
    <x v="0"/>
    <x v="7"/>
    <x v="0"/>
    <s v="EN EJECUCIÓN"/>
  </r>
  <r>
    <n v="806004632"/>
    <s v="VERA &amp; FUENTES LTDA                                                             "/>
    <x v="7"/>
    <s v="CARTAGENA                "/>
    <s v="GRUPO DE ACUERDOS DE INSOLVENCIA EN EJECUCION"/>
    <s v="JOSE VICENTE LOZANO PAREJA"/>
    <s v="2003-01-111068"/>
    <n v="24"/>
    <n v="719000"/>
    <n v="719000"/>
    <d v="2002-09-30T00:00:00"/>
    <s v="G5139"/>
    <x v="3"/>
    <x v="1"/>
    <s v="SOLICITUD DEL DEUDOR"/>
    <s v="ACUERDOS DE REESTRUCTURACION"/>
    <x v="0"/>
    <x v="2"/>
    <d v="2002-11-18T00:00:00"/>
    <d v="2003-06-04T00:00:00"/>
    <m/>
    <x v="6"/>
    <x v="14"/>
    <x v="2"/>
    <s v="TERMINADOS"/>
  </r>
  <r>
    <n v="806005413"/>
    <s v="INVERSIONES JC LTDA EN LIQUIDACION JUDICIAL"/>
    <x v="7"/>
    <s v="CARTAGENA                "/>
    <s v="CARTAGENA"/>
    <s v="VARELA CONTRERAS HECTOR OSVALDO                                                 "/>
    <s v="2002-07-000608"/>
    <n v="8"/>
    <n v="108000"/>
    <n v="68000"/>
    <d v="2002-01-31T00:00:00"/>
    <s v="H5530"/>
    <x v="1"/>
    <x v="0"/>
    <s v="SOLICITUD DEL DEUDOR"/>
    <s v="ACUERDOS DE REESTRUCTURACION"/>
    <x v="4"/>
    <x v="0"/>
    <d v="2002-04-17T00:00:00"/>
    <d v="2014-07-14T00:00:00"/>
    <d v="2005-04-21T00:00:00"/>
    <x v="6"/>
    <x v="9"/>
    <x v="8"/>
    <s v="EN EJECUCIÓN"/>
  </r>
  <r>
    <n v="806008091"/>
    <s v="ROTOFIBRA LTDA EN ACUERDO DE REESTRUCTURACION"/>
    <x v="7"/>
    <s v="CARTAGENA                "/>
    <s v="GRUPO DE CONTROL DE SOCIEDADES Y SEGUIMIENTO A ACUERDOS DE REESTRUCTURACION"/>
    <s v="VELEZ PAREJA RICARDO                                                            "/>
    <s v="2003-07-004610"/>
    <n v="14"/>
    <n v="552747"/>
    <n v="374713"/>
    <d v="2003-08-31T00:00:00"/>
    <s v="D2529"/>
    <x v="4"/>
    <x v="0"/>
    <s v="SOLICITUD DEL DEUDOR"/>
    <s v="ACUERDOS DE REESTRUCTURACION"/>
    <x v="0"/>
    <x v="0"/>
    <d v="2003-12-11T00:00:00"/>
    <m/>
    <d v="2004-05-28T00:00:00"/>
    <x v="5"/>
    <x v="1"/>
    <x v="7"/>
    <s v="EN EJECUCIÓN"/>
  </r>
  <r>
    <n v="807002145"/>
    <s v="C. I. DE MINERALES S.A. -EN LIQUIDACION JUDICIAL EN LIQUIDACION JUDICIAL"/>
    <x v="5"/>
    <s v="CUCUTA                   "/>
    <s v="CUCUTA"/>
    <s v="MARIO  NAVAS GRANADOS"/>
    <s v="2005-08-002640"/>
    <n v="17"/>
    <n v="1023173"/>
    <n v="502129"/>
    <d v="2005-06-30T00:00:00"/>
    <s v="C1010"/>
    <x v="7"/>
    <x v="0"/>
    <s v="SOLICITUD DEL DEUDOR"/>
    <s v="ACUERDOS DE REESTRUCTURACION"/>
    <x v="0"/>
    <x v="0"/>
    <d v="2005-09-22T00:00:00"/>
    <d v="2012-11-29T00:00:00"/>
    <d v="2006-05-13T00:00:00"/>
    <x v="3"/>
    <x v="13"/>
    <x v="4"/>
    <s v="EN EJECUCIÓN"/>
  </r>
  <r>
    <n v="807002498"/>
    <s v="LA MOTILONA DE ASEO TOTAL E S P                                                 "/>
    <x v="5"/>
    <s v="CUCUTA                   "/>
    <s v="GRUPO DE ACUERDOS DE INSOLVENCIA EN EJECUCION"/>
    <s v="LLINAS ANGULO GUILLERMO "/>
    <s v="2002-01-125852"/>
    <n v="17"/>
    <n v="2054000"/>
    <n v="2267000"/>
    <d v="2002-04-30T00:00:00"/>
    <s v="O9000"/>
    <x v="1"/>
    <x v="1"/>
    <s v="SOLICITUD DEL DEUDOR"/>
    <s v="ACUERDOS DE REESTRUCTURACION"/>
    <x v="1"/>
    <x v="6"/>
    <d v="2002-08-27T00:00:00"/>
    <d v="2008-10-08T00:00:00"/>
    <d v="2003-05-12T00:00:00"/>
    <x v="6"/>
    <x v="11"/>
    <x v="5"/>
    <s v="EN EJECUCIÓN"/>
  </r>
  <r>
    <n v="807003438"/>
    <s v="AVICOLA TORCOROMA S A.EN ACUERDO DE REESTRUCTURACION"/>
    <x v="5"/>
    <s v="LOS PATIOS               "/>
    <s v="GRUPO DE CONTROL DE SOCIEDADES Y SEGUIMIENTO A ACUERDOS DE REESTRUCTURACION"/>
    <s v="MARIO  NAVAS GRANADOS"/>
    <s v="2006-08-002774"/>
    <n v="95"/>
    <n v="9208000"/>
    <n v="5283000"/>
    <d v="2006-07-31T00:00:00"/>
    <s v="A0123"/>
    <x v="2"/>
    <x v="0"/>
    <s v="SOLICITUD DEL DEUDOR"/>
    <s v="ACUERDOS DE REESTRUCTURACION"/>
    <x v="2"/>
    <x v="0"/>
    <d v="2006-08-23T00:00:00"/>
    <m/>
    <d v="2007-04-13T00:00:00"/>
    <x v="4"/>
    <x v="1"/>
    <x v="9"/>
    <s v="EN EJECUCIÓN"/>
  </r>
  <r>
    <n v="808001588"/>
    <s v="NH DE COLOMBIA S.A. EN LIQUIDACION OBLIGATORIA                                  "/>
    <x v="1"/>
    <s v="BOGOTA D.C.  "/>
    <s v="GRUPO DE ACUERDOS DE INSOLVENCIA EN EJECUCION"/>
    <s v="VALENCIA OCHOA MARIO DE JESUS                                                   "/>
    <s v="2003-01-131756"/>
    <n v="30"/>
    <n v="4205961"/>
    <n v="2919566"/>
    <d v="2003-06-30T00:00:00"/>
    <s v="M8060"/>
    <x v="1"/>
    <x v="0"/>
    <s v="SOLICITUD DEL DEUDOR"/>
    <s v="ACUERDOS DE REESTRUCTURACION"/>
    <x v="1"/>
    <x v="0"/>
    <d v="2003-08-21T00:00:00"/>
    <d v="2004-07-13T00:00:00"/>
    <m/>
    <x v="5"/>
    <x v="7"/>
    <x v="2"/>
    <s v="TERMINADOS"/>
  </r>
  <r>
    <n v="808001592"/>
    <s v="INVERSIONES LA CAROLINA E.U.  EN ACUERDO DE REESTRURACIÓN.                                                  "/>
    <x v="13"/>
    <s v="LA MESA                  "/>
    <s v="GRUPO DE CONTROL DE SOCIEDADES Y SEGUIMIENTO A ACUERDOS DE REESTRUCTURACION"/>
    <s v="JAIME ENRIQUE PIÑEROS TEQUIA"/>
    <s v="2004-01-106748"/>
    <n v="10"/>
    <n v="3272000"/>
    <n v="3104000"/>
    <d v="2004-05-31T00:00:00"/>
    <s v="E4512"/>
    <x v="6"/>
    <x v="1"/>
    <s v="SOLICITUD DEL DEUDOR"/>
    <s v="ACUERDOS DE REESTRUCTURACION"/>
    <x v="1"/>
    <x v="2"/>
    <d v="2004-06-23T00:00:00"/>
    <m/>
    <d v="2005-02-18T00:00:00"/>
    <x v="7"/>
    <x v="1"/>
    <x v="8"/>
    <s v="EN EJECUCIÓN"/>
  </r>
  <r>
    <n v="809000478"/>
    <s v="DISTRIBUIDORA DE GAS IBAGAS S.A. EMPRESA DE SERVICIOS PUBLICOS IBAGAS S.A.      "/>
    <x v="11"/>
    <s v="IBAGUE                   "/>
    <s v="GRUPO DE ACUERDOS DE INSOLVENCIA EN EJECUCION"/>
    <s v="TOBAR VARGAS LUCIA MARCELA                                                      "/>
    <s v="2003-01-129463"/>
    <n v="197"/>
    <n v="5582000"/>
    <n v="2995000"/>
    <d v="2002-10-31T00:00:00"/>
    <s v="E4020"/>
    <x v="1"/>
    <x v="1"/>
    <s v="SOLICITUD DEL DEUDOR"/>
    <s v="ACUERDOS DE REESTRUCTURACION"/>
    <x v="1"/>
    <x v="6"/>
    <d v="2003-01-23T00:00:00"/>
    <d v="2005-02-21T00:00:00"/>
    <d v="2003-09-20T00:00:00"/>
    <x v="5"/>
    <x v="12"/>
    <x v="5"/>
    <s v="EN EJECUCIÓN"/>
  </r>
  <r>
    <n v="809000798"/>
    <s v="FUNDACION COMPROMISO SOCIAL                                                     "/>
    <x v="11"/>
    <s v="IBAGUE                   "/>
    <s v="GRUPO DE CONTROL DE SOCIEDADES Y SEGUIMIENTO A ACUERDOS DE REESTRUCTURACION"/>
    <s v="YANGUAS GONZALEZ JANETH                                                         "/>
    <s v="2001-01-124319"/>
    <n v="0"/>
    <n v="995000"/>
    <n v="985000"/>
    <d v="2001-02-28T00:00:00"/>
    <s v="O9309"/>
    <x v="1"/>
    <x v="1"/>
    <s v="SOLICITUD DEL DEUDOR"/>
    <s v="ACUERDOS DE REESTRUCTURACION"/>
    <x v="0"/>
    <x v="2"/>
    <d v="2001-04-05T00:00:00"/>
    <m/>
    <d v="2001-12-26T00:00:00"/>
    <x v="2"/>
    <x v="1"/>
    <x v="0"/>
    <s v="EN EJECUCIÓN"/>
  </r>
  <r>
    <n v="809004338"/>
    <s v="PRODUCTOS ALIMENTICIOS Y SERVICIOS ALIMENTICIOS PAYSA LTDA EN LIQUIDACION JUDICIAL"/>
    <x v="11"/>
    <s v="IBAGUE                   "/>
    <s v="GRUPO DE ACUERDOS DE INSOLVENCIA EN EJECUCION"/>
    <s v="GASTELBONDO AMAYA ENRIQUE                                                       "/>
    <s v="2003-01-153329"/>
    <n v="10"/>
    <n v="346000"/>
    <n v="207000"/>
    <d v="2003-08-31T00:00:00"/>
    <s v="D1589"/>
    <x v="4"/>
    <x v="1"/>
    <s v="SOLICITUD DEL DEUDOR"/>
    <s v="ACUERDOS DE REESTRUCTURACION"/>
    <x v="0"/>
    <x v="2"/>
    <d v="2003-09-09T00:00:00"/>
    <d v="2009-07-29T00:00:00"/>
    <d v="2004-05-14T00:00:00"/>
    <x v="5"/>
    <x v="0"/>
    <x v="7"/>
    <s v="EN EJECUCIÓN"/>
  </r>
  <r>
    <n v="809005667"/>
    <s v="JESUS MARIA SANCHEZ R Y CIA S EN C . "/>
    <x v="11"/>
    <s v="SALDANA                  "/>
    <s v="GRUPO DE ACUERDOS DE INSOLVENCIA EN EJECUCION"/>
    <s v="OMAR  VILLANUEVA MUÑOZ"/>
    <s v="2005-01-166984"/>
    <n v="27"/>
    <n v="10366085"/>
    <n v="6652693"/>
    <d v="2005-08-31T00:00:00"/>
    <s v="G5121"/>
    <x v="3"/>
    <x v="0"/>
    <s v="SOLICITUD DEL DEUDOR"/>
    <s v="ACUERDOS DE REESTRUCTURACION"/>
    <x v="2"/>
    <x v="0"/>
    <d v="2005-10-31T00:00:00"/>
    <d v="2013-03-11T00:00:00"/>
    <d v="2006-06-22T00:00:00"/>
    <x v="3"/>
    <x v="15"/>
    <x v="4"/>
    <s v="EN EJECUCIÓN"/>
  </r>
  <r>
    <n v="809005724"/>
    <s v="IMPULSEMOS EMPRESA ASOCIATIVA DE TRABAJO EN ACUERDO DE REESTRUCTURACI                                       "/>
    <x v="11"/>
    <s v="IBAGUE                   "/>
    <s v="GRUPO DE CONTROL DE SOCIEDADES Y SEGUIMIENTO A ACUERDOS DE REESTRUCTURACION"/>
    <s v="TOBAR VARGAS LUCIA MARCELA                                                      "/>
    <s v="2006-01-122622"/>
    <n v="2"/>
    <n v="141000"/>
    <n v="131000"/>
    <d v="2005-07-30T00:00:00"/>
    <s v="O9309"/>
    <x v="1"/>
    <x v="1"/>
    <s v="SOLICITUD DEL DEUDOR"/>
    <s v="ACUERDOS DE REESTRUCTURACION"/>
    <x v="4"/>
    <x v="2"/>
    <d v="2005-08-12T00:00:00"/>
    <m/>
    <d v="2006-04-04T00:00:00"/>
    <x v="3"/>
    <x v="1"/>
    <x v="4"/>
    <s v="EN EJECUCIÓN"/>
  </r>
  <r>
    <n v="809007352"/>
    <s v="COMERCIALIZADORA INTERNACIONAL GRUPO CALIDAD S.A.  EN LIQUIDACION OBLI                                                 EN LIQUIDACION OBLIGATORIA"/>
    <x v="11"/>
    <s v="IBAGUE                   "/>
    <s v="GRUPO DE ACUERDOS DE INSOLVENCIA EN EJECUCION"/>
    <s v="GASTELBONDO AMAYA ENRIQUE                                                       "/>
    <s v="2004-01-114073"/>
    <n v="1"/>
    <n v="4733000"/>
    <n v="5604000"/>
    <d v="2004-05-31T00:00:00"/>
    <s v="G5131"/>
    <x v="3"/>
    <x v="1"/>
    <s v="SOLICITUD DEL DEUDOR"/>
    <s v="ACUERDOS DE REESTRUCTURACION"/>
    <x v="1"/>
    <x v="2"/>
    <d v="2004-07-07T00:00:00"/>
    <d v="2007-06-15T00:00:00"/>
    <d v="2005-03-02T00:00:00"/>
    <x v="7"/>
    <x v="4"/>
    <x v="8"/>
    <s v="EN EJECUCIÓN"/>
  </r>
  <r>
    <n v="809007531"/>
    <s v="KELMEB GAS-OILMARKET LTDA EN LIQUIDACION JUDICIAL"/>
    <x v="11"/>
    <s v="IBAGUE                   "/>
    <s v="GRUPO DE ACUERDOS DE INSOLVENCIA EN EJECUCION"/>
    <s v="LUIS ALBERTO NAVARRO SAAVEDRA"/>
    <s v="2007-01-014376"/>
    <n v="0"/>
    <n v="334000"/>
    <n v="313000"/>
    <d v="2006-10-31T00:00:00"/>
    <s v="G5051"/>
    <x v="3"/>
    <x v="1"/>
    <s v="SOLICITUD DEL DEUDOR"/>
    <s v="ACUERDOS DE REESTRUCTURACION"/>
    <x v="0"/>
    <x v="2"/>
    <d v="2006-12-06T00:00:00"/>
    <d v="2011-03-30T00:00:00"/>
    <d v="2007-08-02T00:00:00"/>
    <x v="4"/>
    <x v="3"/>
    <x v="9"/>
    <s v="EN EJECUCIÓN"/>
  </r>
  <r>
    <n v="809008470"/>
    <s v="OUTSOURGING INDUSTRIAL LTDA. EN LIQUIDACION JUDICIAL"/>
    <x v="11"/>
    <s v="IBAGUE                   "/>
    <s v="GRUPO DE ACUERDOS DE INSOLVENCIA EN EJECUCION"/>
    <s v="LUIS ALBERTO NAVARRO SAAVEDRA"/>
    <s v="2003-01-162699"/>
    <n v="47"/>
    <n v="576000"/>
    <n v="627000"/>
    <d v="2003-08-31T00:00:00"/>
    <s v="D1749"/>
    <x v="4"/>
    <x v="1"/>
    <s v="SOLICITUD DEL DEUDOR"/>
    <s v="ACUERDOS DE REESTRUCTURACION"/>
    <x v="0"/>
    <x v="2"/>
    <d v="2003-09-24T00:00:00"/>
    <d v="2008-09-17T00:00:00"/>
    <d v="2004-05-21T00:00:00"/>
    <x v="5"/>
    <x v="11"/>
    <x v="7"/>
    <s v="EN EJECUCIÓN"/>
  </r>
  <r>
    <n v="810001350"/>
    <s v="C I COLOR SIETE S A S "/>
    <x v="3"/>
    <s v="VILLAMARIA               "/>
    <s v="GRUPO DE ACUERDOS DE INSOLVENCIA EN EJECUCION"/>
    <s v="ALVAREZ ARIAS AMANDA                                                            "/>
    <s v="2002-01-086497"/>
    <n v="113"/>
    <n v="10387000"/>
    <n v="7385000"/>
    <d v="2002-06-30T00:00:00"/>
    <s v="D1810"/>
    <x v="4"/>
    <x v="0"/>
    <s v="SOLICITUD DEL DEUDOR"/>
    <s v="ACUERDOS DE REESTRUCTURACION"/>
    <x v="2"/>
    <x v="0"/>
    <d v="2002-07-22T00:00:00"/>
    <d v="2012-01-06T00:00:00"/>
    <d v="2005-01-13T00:00:00"/>
    <x v="6"/>
    <x v="13"/>
    <x v="8"/>
    <s v="EN EJECUCIÓN"/>
  </r>
  <r>
    <n v="810003951"/>
    <s v="SERVICIOS LOGISTICOS DE COLOMBIA S.A . EN ACUERDO DE REESTRUCTURACIÓN                                        "/>
    <x v="3"/>
    <s v="MANIZALES                "/>
    <s v="GRUPO DE CONTROL DE SOCIEDADES Y SEGUIMIENTO A ACUERDOS DE REESTRUCTURACION"/>
    <s v="MARTHA CECILIA SALAZAR JIMENEZ"/>
    <s v="2006-01-002563"/>
    <n v="68"/>
    <n v="906000"/>
    <n v="1253000"/>
    <d v="2005-05-31T00:00:00"/>
    <s v="I6042"/>
    <x v="8"/>
    <x v="1"/>
    <s v="SOLICITUD DEL DEUDOR"/>
    <s v="ACUERDOS DE REESTRUCTURACION"/>
    <x v="0"/>
    <x v="7"/>
    <d v="2005-05-27T00:00:00"/>
    <m/>
    <d v="2005-12-20T00:00:00"/>
    <x v="3"/>
    <x v="1"/>
    <x v="8"/>
    <s v="EN EJECUCIÓN"/>
  </r>
  <r>
    <n v="810005055"/>
    <s v="ALTOPASTI S.A. EN LIQUIDACION JUDICIAL"/>
    <x v="3"/>
    <s v="MANIZALES                "/>
    <s v="MANIZALES"/>
    <s v="TREJOS MORALES ISAAC                                                            "/>
    <s v="2005-05-003962"/>
    <n v="13"/>
    <n v="327756"/>
    <n v="664442"/>
    <d v="2005-07-31T00:00:00"/>
    <s v="D1589"/>
    <x v="4"/>
    <x v="0"/>
    <s v="SOLICITUD DEL DEUDOR"/>
    <s v="ACUERDOS DE REESTRUCTURACION"/>
    <x v="0"/>
    <x v="0"/>
    <d v="2005-10-14T00:00:00"/>
    <d v="2008-05-08T00:00:00"/>
    <d v="2006-04-17T00:00:00"/>
    <x v="3"/>
    <x v="11"/>
    <x v="4"/>
    <s v="EN EJECUCIÓN"/>
  </r>
  <r>
    <n v="810005094"/>
    <s v="FALCON S DESARROLLOS LOGISTICOS LIMITADA.EN ACUERDO DE REESTRUCTURACION"/>
    <x v="3"/>
    <s v="MANIZALES                "/>
    <s v="GRUPO DE CONTROL DE SOCIEDADES Y SEGUIMIENTO A ACUERDOS DE REESTRUCTURACION"/>
    <s v="MARTHA CECILIA SALAZAR JIMENEZ"/>
    <s v="2006-01-002773"/>
    <n v="11"/>
    <n v="2112000"/>
    <n v="1595000"/>
    <d v="2005-08-31T00:00:00"/>
    <s v="I6042"/>
    <x v="8"/>
    <x v="1"/>
    <s v="SOLICITUD DEL DEUDOR"/>
    <s v="ACUERDOS DE REESTRUCTURACION"/>
    <x v="1"/>
    <x v="7"/>
    <d v="2005-10-21T00:00:00"/>
    <m/>
    <d v="2006-05-10T00:00:00"/>
    <x v="3"/>
    <x v="1"/>
    <x v="4"/>
    <s v="EN EJECUCIÓN"/>
  </r>
  <r>
    <n v="810006677"/>
    <s v="INDUSTRIA COLOMBIANA DE TEXTILES S.A - EN  LIQUIDACION JUDICIAL "/>
    <x v="3"/>
    <s v="MANIZALES                "/>
    <s v="MANIZALES"/>
    <s v="BETANCOURT ARANGO GERMAN                                                        "/>
    <s v="2006-05-003330"/>
    <n v="12"/>
    <n v="1084148"/>
    <n v="1862037"/>
    <d v="2006-05-31T00:00:00"/>
    <s v="D1810"/>
    <x v="4"/>
    <x v="0"/>
    <s v="SOLICITUD DEL DEUDOR"/>
    <s v="ACUERDOS DE REESTRUCTURACION"/>
    <x v="0"/>
    <x v="0"/>
    <d v="2006-08-17T00:00:00"/>
    <d v="2007-08-15T00:00:00"/>
    <d v="2007-05-28T00:00:00"/>
    <x v="4"/>
    <x v="4"/>
    <x v="9"/>
    <s v="EN EJECUCIÓN"/>
  </r>
  <r>
    <n v="811000255"/>
    <s v="JULIO SAMPEDRO ARANGO Y SENORA CIA LTDA EN LIQUIDACION OBLIGATORIA              "/>
    <x v="0"/>
    <s v="MEDELLIN                 "/>
    <s v="MEDELLIN"/>
    <s v="GUTIERREZ OCHOA JUAN ANTONIO                                                    "/>
    <s v="2002-02-014476"/>
    <n v="3"/>
    <n v="173785"/>
    <n v="165993"/>
    <d v="2002-10-31T00:00:00"/>
    <s v="G5030"/>
    <x v="3"/>
    <x v="0"/>
    <s v="SOLICITUD DEL DEUDOR"/>
    <s v="ACUERDOS DE REESTRUCTURACION"/>
    <x v="0"/>
    <x v="0"/>
    <d v="2002-12-13T00:00:00"/>
    <d v="2003-08-20T00:00:00"/>
    <d v="2003-08-30T00:00:00"/>
    <x v="6"/>
    <x v="14"/>
    <x v="5"/>
    <s v="EN EJECUCIÓN"/>
  </r>
  <r>
    <n v="811000299"/>
    <s v="AGROINDUSTRIAL SAN JOAQUIN LTDA. EN LIQUIDACION  OBLIGATORIA                     EN LIQUIDACION OBLIGATORIA"/>
    <x v="0"/>
    <s v="MEDELLIN                 "/>
    <s v="GRUPO DE ACUERDOS DE INSOLVENCIA EN EJECUCION"/>
    <s v="CONCHA MALDONADO ALVARO                                                         "/>
    <n v="999999"/>
    <n v="54"/>
    <n v="472000"/>
    <n v="509000"/>
    <d v="2000-03-31T00:00:00"/>
    <s v="D1521"/>
    <x v="4"/>
    <x v="1"/>
    <m/>
    <s v="ACUERDOS DE REESTRUCTURACION"/>
    <x v="0"/>
    <x v="2"/>
    <d v="2000-05-16T00:00:00"/>
    <d v="2005-03-01T00:00:00"/>
    <d v="2001-01-16T00:00:00"/>
    <x v="0"/>
    <x v="12"/>
    <x v="0"/>
    <s v="EN EJECUCIÓN"/>
  </r>
  <r>
    <n v="811000557"/>
    <s v="SERVICIOS Y REPRESENTACIONES SERESA S.A.  EN ACUERDO DE REESTRUCTURACION"/>
    <x v="0"/>
    <s v="MEDELLIN                 "/>
    <s v="GRUPO DE CONTROL DE SOCIEDADES Y SEGUIMIENTO A ACUERDOS DE REESTRUCTURACION"/>
    <s v="JAIME  ALVIAR ESPINAL"/>
    <n v="999999"/>
    <n v="38"/>
    <n v="1398000"/>
    <n v="1848000"/>
    <d v="1999-12-31T00:00:00"/>
    <s v="I6310     "/>
    <x v="1"/>
    <x v="0"/>
    <s v="DESDE CONCORDATOS"/>
    <s v="ACUERDOS DE REESTRUCTURACION"/>
    <x v="1"/>
    <x v="0"/>
    <d v="2000-03-03T00:00:00"/>
    <m/>
    <d v="2000-10-30T00:00:00"/>
    <x v="0"/>
    <x v="1"/>
    <x v="6"/>
    <s v="EN EJECUCIÓN"/>
  </r>
  <r>
    <n v="811000574"/>
    <s v="C.I. COLPADS S.A. EN LIQUIDACION JUDICIAL"/>
    <x v="2"/>
    <s v="CALI                     "/>
    <s v="GRUPO DE ACUERDOS DE INSOLVENCIA EN EJECUCION"/>
    <s v="QUIÑONES PLAZA JORGE ENRIQUE                                                    "/>
    <s v="2001-03-008022"/>
    <n v="313"/>
    <n v="4503600"/>
    <n v="4033000"/>
    <d v="2001-11-30T00:00:00"/>
    <s v="D1741"/>
    <x v="4"/>
    <x v="0"/>
    <s v="SOLICITUD DEL DEUDOR"/>
    <s v="ACUERDOS DE REESTRUCTURACION"/>
    <x v="1"/>
    <x v="0"/>
    <d v="2002-03-20T00:00:00"/>
    <d v="2009-03-10T00:00:00"/>
    <d v="2002-11-19T00:00:00"/>
    <x v="6"/>
    <x v="0"/>
    <x v="3"/>
    <s v="EN EJECUCIÓN"/>
  </r>
  <r>
    <n v="811000620"/>
    <s v="DEPOSITO DE DROGAS MONACO S A"/>
    <x v="0"/>
    <s v="MEDELLIN                 "/>
    <s v="GRUPO DE ACUERDOS DE INSOLVENCIA EN EJECUCION"/>
    <s v="ECHEVERRI NARANJO SERGIO "/>
    <n v="999999"/>
    <n v="19"/>
    <n v="3478329"/>
    <n v="3451621"/>
    <d v="2000-04-30T00:00:00"/>
    <s v="G5135"/>
    <x v="3"/>
    <x v="0"/>
    <s v="DESDE CONCORDATOS"/>
    <s v="ACUERDOS DE REESTRUCTURACION"/>
    <x v="1"/>
    <x v="0"/>
    <d v="2000-07-12T00:00:00"/>
    <d v="2007-04-10T00:00:00"/>
    <d v="2001-02-27T00:00:00"/>
    <x v="0"/>
    <x v="4"/>
    <x v="0"/>
    <s v="EN EJECUCIÓN"/>
  </r>
  <r>
    <n v="811000928"/>
    <s v="CONSTRUCTORA ALTAIR LTDA                                                        "/>
    <x v="0"/>
    <s v="MEDELLIN                 "/>
    <s v="MEDELLIN"/>
    <s v="MAZO URUBURU WILLIAM BYRON                                                      "/>
    <s v="2002-02-007415"/>
    <n v="8"/>
    <n v="163242"/>
    <n v="374344"/>
    <d v="2002-03-31T00:00:00"/>
    <s v="K7421"/>
    <x v="1"/>
    <x v="0"/>
    <s v="SOLICITUD DEL DEUDOR"/>
    <s v="ACUERDOS DE REESTRUCTURACION"/>
    <x v="0"/>
    <x v="0"/>
    <d v="2002-06-12T00:00:00"/>
    <d v="2004-04-22T00:00:00"/>
    <d v="2004-04-22T00:00:00"/>
    <x v="6"/>
    <x v="7"/>
    <x v="7"/>
    <s v="EN EJECUCIÓN"/>
  </r>
  <r>
    <n v="811001217"/>
    <s v="HIPOCLORITO DE AMERICA LIMITADA                                                 "/>
    <x v="0"/>
    <s v="ITAGUI                   "/>
    <s v="GRUPO DE CONTROL DE SOCIEDADES Y SEGUIMIENTO A ACUERDOS DE REESTRUCTURACION"/>
    <s v="VILLA RESTREPO MARTIN JAIRO "/>
    <n v="999999"/>
    <n v="7"/>
    <n v="287000"/>
    <n v="213000"/>
    <d v="2000-10-31T00:00:00"/>
    <s v="D2429"/>
    <x v="4"/>
    <x v="1"/>
    <s v="SOLICITUD DEL DEUDOR"/>
    <s v="ACUERDOS DE REESTRUCTURACION"/>
    <x v="0"/>
    <x v="2"/>
    <d v="2000-11-24T00:00:00"/>
    <m/>
    <d v="2001-07-23T00:00:00"/>
    <x v="0"/>
    <x v="1"/>
    <x v="0"/>
    <s v="EN EJECUCIÓN"/>
  </r>
  <r>
    <n v="811001783"/>
    <s v="S.E. Y M. ASOCIADOS CONSTRUCTORES LIMITADA EN LIQUIDACION JUDICIAL"/>
    <x v="0"/>
    <s v="MEDELLIN                 "/>
    <s v="MEDELLIN"/>
    <s v="GUTIERREZ OCHOA JUAN ANTONIO                                                    "/>
    <s v="2002-02-003133"/>
    <n v="2"/>
    <n v="574284"/>
    <n v="1091097"/>
    <d v="2002-11-30T00:00:00"/>
    <n v="0"/>
    <x v="9"/>
    <x v="0"/>
    <s v="SOLICITUD DEL DEUDOR"/>
    <s v="ACUERDOS DE REESTRUCTURACION"/>
    <x v="0"/>
    <x v="0"/>
    <d v="2003-03-21T00:00:00"/>
    <d v="2008-03-31T00:00:00"/>
    <d v="2003-11-14T00:00:00"/>
    <x v="5"/>
    <x v="11"/>
    <x v="5"/>
    <s v="EN EJECUCIÓN"/>
  </r>
  <r>
    <n v="811001933"/>
    <s v="TEGNOLOGIA INTEGRADA EN COMUNICACIONES S.A. EN LIQUIDACION OBLIGATORIA          "/>
    <x v="0"/>
    <s v="MEDELLIN                 "/>
    <s v="MEDELLIN"/>
    <s v="RAÚL MUARICIO ZAPATA LÓPEZ"/>
    <n v="999999"/>
    <n v="7"/>
    <n v="1219000"/>
    <n v="662357"/>
    <d v="2001-01-31T00:00:00"/>
    <s v="I6426"/>
    <x v="1"/>
    <x v="0"/>
    <m/>
    <s v="ACUERDOS DE REESTRUCTURACION"/>
    <x v="0"/>
    <x v="0"/>
    <d v="2001-05-03T00:00:00"/>
    <d v="2001-12-14T00:00:00"/>
    <m/>
    <x v="2"/>
    <x v="2"/>
    <x v="2"/>
    <s v="TERMINADOS"/>
  </r>
  <r>
    <n v="811002094"/>
    <s v="CONSTRUCTORA MIAMI S.A. EN LIQUIDACION OBLIGATORIA                              "/>
    <x v="0"/>
    <s v="MEDELLIN                 "/>
    <s v="GRUPO DE ACUERDOS DE INSOLVENCIA EN EJECUCION"/>
    <s v="PEREZ MORA FRANCISCO CARLOS JULIO                                               "/>
    <s v="2004-02-017620"/>
    <n v="6"/>
    <n v="11079675"/>
    <n v="10058121"/>
    <d v="2004-09-30T00:00:00"/>
    <s v="K7010"/>
    <x v="1"/>
    <x v="0"/>
    <s v="SOLICITUD DEL DEUDOR"/>
    <s v="ACUERDOS DE REESTRUCTURACION"/>
    <x v="2"/>
    <x v="0"/>
    <d v="2005-02-02T00:00:00"/>
    <d v="2005-09-09T00:00:00"/>
    <m/>
    <x v="3"/>
    <x v="12"/>
    <x v="2"/>
    <s v="TERMINADOS"/>
  </r>
  <r>
    <n v="811002959"/>
    <s v="VIVIR ARQUITECTURA LIMITADA EN LIQUIDACION                          "/>
    <x v="0"/>
    <s v="MARINILLA                "/>
    <s v="GRUPO DE ACUERDOS DE INSOLVENCIA EN EJECUCION"/>
    <s v="ZULUAGA RUIZ CARLOS MARIA DE JESUS                                              "/>
    <n v="999999"/>
    <n v="3"/>
    <n v="331000"/>
    <n v="175000"/>
    <d v="2001-06-30T00:00:00"/>
    <s v="K7421"/>
    <x v="1"/>
    <x v="1"/>
    <s v="SOLICITUD DEL DEUDOR"/>
    <s v="ACUERDOS DE REESTRUCTURACION"/>
    <x v="0"/>
    <x v="2"/>
    <d v="2001-07-25T00:00:00"/>
    <d v="2012-07-31T00:00:00"/>
    <d v="2002-01-29T00:00:00"/>
    <x v="2"/>
    <x v="13"/>
    <x v="3"/>
    <s v="EN EJECUCIÓN"/>
  </r>
  <r>
    <n v="811003134"/>
    <s v="HOSTAL SANTIAGO DE ARMA S.A.             "/>
    <x v="0"/>
    <s v="RIONEGRO                 "/>
    <s v="GRUPO DE ACUERDOS DE INSOLVENCIA EN EJECUCION"/>
    <s v="LUIS CARLOS PINEDA ZULUAGA"/>
    <n v="999999"/>
    <n v="25"/>
    <n v="1419000"/>
    <n v="1245000"/>
    <d v="1999-12-30T00:00:00"/>
    <s v="H5511"/>
    <x v="1"/>
    <x v="1"/>
    <s v="SOLICITUD DEL DEUDOR"/>
    <s v="ACUERDOS DE REESTRUCTURACION"/>
    <x v="1"/>
    <x v="2"/>
    <d v="2000-04-04T00:00:00"/>
    <d v="2008-11-18T00:00:00"/>
    <d v="2000-12-04T00:00:00"/>
    <x v="0"/>
    <x v="11"/>
    <x v="6"/>
    <s v="EN EJECUCIÓN"/>
  </r>
  <r>
    <n v="811003493"/>
    <s v="VESMODA S.A. EN LIQUIDACION JUDICIAL"/>
    <x v="0"/>
    <s v="ITAGUI                   "/>
    <s v="GRUPO DE ACUERDOS DE INSOLVENCIA EN EJECUCION"/>
    <s v="ZULUAGA GIRALDO MARCO AURELIO                                                   "/>
    <s v="2006-01-076389"/>
    <n v="61"/>
    <n v="7377755"/>
    <n v="5836914"/>
    <d v="2006-05-31T00:00:00"/>
    <s v="D1810"/>
    <x v="4"/>
    <x v="0"/>
    <s v="SOLICITUD DEL DEUDOR"/>
    <s v="ACUERDOS DE REESTRUCTURACION"/>
    <x v="1"/>
    <x v="0"/>
    <d v="2006-08-16T00:00:00"/>
    <d v="2009-12-18T00:00:00"/>
    <d v="2007-04-12T00:00:00"/>
    <x v="4"/>
    <x v="0"/>
    <x v="9"/>
    <s v="EN EJECUCIÓN"/>
  </r>
  <r>
    <n v="811004239"/>
    <s v="TRITURADOS Y PAVIMENTOS S.A.   "/>
    <x v="0"/>
    <s v="SABANETA                 "/>
    <s v="MEDELLIN"/>
    <s v="DIEGO FERNANDO ALZATE DELGADO"/>
    <n v="999999"/>
    <n v="1"/>
    <n v="1067000"/>
    <n v="775000"/>
    <d v="2001-08-30T00:00:00"/>
    <s v="C1490"/>
    <x v="7"/>
    <x v="0"/>
    <s v="SOLICITUD DEL DEUDOR"/>
    <s v="ACUERDOS DE REESTRUCTURACION"/>
    <x v="0"/>
    <x v="0"/>
    <d v="2001-11-06T00:00:00"/>
    <d v="2006-04-17T00:00:00"/>
    <d v="2003-10-10T00:00:00"/>
    <x v="2"/>
    <x v="6"/>
    <x v="5"/>
    <s v="EN EJECUCIÓN"/>
  </r>
  <r>
    <n v="811004443"/>
    <s v="PINEL INTIMO S.A. EN LIQUIDACION JUDICIAL"/>
    <x v="0"/>
    <s v="ITAGUI                   "/>
    <s v="GRUPO DE ACUERDOS DE INSOLVENCIA EN EJECUCION"/>
    <s v="ZULUAGA GIRALDO MARCO AURELIO                                                   "/>
    <s v="2006-02-007954"/>
    <n v="54"/>
    <n v="3532559"/>
    <n v="2517197"/>
    <d v="2006-05-31T00:00:00"/>
    <s v="D1810"/>
    <x v="4"/>
    <x v="0"/>
    <s v="SOLICITUD DEL DEUDOR"/>
    <s v="ACUERDOS DE REESTRUCTURACION"/>
    <x v="1"/>
    <x v="0"/>
    <d v="2006-08-16T00:00:00"/>
    <d v="2010-01-12T00:00:00"/>
    <d v="2007-04-12T00:00:00"/>
    <x v="4"/>
    <x v="8"/>
    <x v="9"/>
    <s v="EN EJECUCIÓN"/>
  </r>
  <r>
    <n v="811005851"/>
    <s v="BIG STAR DE COLOMBIA S.A. EN LIQUIDACION JUDICIAL"/>
    <x v="0"/>
    <s v="MEDELLIN                 "/>
    <s v="GRUPO DE ACUERDOS DE INSOLVENCIA EN EJECUCION"/>
    <s v="ZULUAGA GIRALDO MARCO AURELIO                                                   "/>
    <s v="2006-01-076385"/>
    <n v="12"/>
    <n v="2728511"/>
    <n v="1151712"/>
    <d v="2006-05-31T00:00:00"/>
    <s v="D1810"/>
    <x v="4"/>
    <x v="0"/>
    <s v="SOLICITUD DEL DEUDOR"/>
    <s v="ACUERDOS DE REESTRUCTURACION"/>
    <x v="1"/>
    <x v="0"/>
    <d v="2006-08-16T00:00:00"/>
    <d v="2008-02-15T00:00:00"/>
    <d v="2007-04-12T00:00:00"/>
    <x v="4"/>
    <x v="11"/>
    <x v="9"/>
    <s v="EN EJECUCIÓN"/>
  </r>
  <r>
    <n v="811005863"/>
    <s v="CISPATA PROMOTORA HOTELERA S A EN ACUERDO DE REESTRUCTURACION"/>
    <x v="8"/>
    <s v="SAN ANTERO               "/>
    <s v="GRUPO DE CONTROL DE SOCIEDADES Y SEGUIMIENTO A ACUERDOS DE REESTRUCTURACION"/>
    <s v="VILLA RESTREPO MARTIN JAIRO "/>
    <n v="999999"/>
    <n v="84"/>
    <n v="20394000"/>
    <n v="20172000"/>
    <d v="2000-05-31T00:00:00"/>
    <s v="K7010"/>
    <x v="1"/>
    <x v="0"/>
    <s v="SOLICITUD DEL DEUDOR"/>
    <s v="ACUERDOS DE REESTRUCTURACION"/>
    <x v="2"/>
    <x v="0"/>
    <d v="2000-09-11T00:00:00"/>
    <m/>
    <d v="2001-04-27T00:00:00"/>
    <x v="0"/>
    <x v="1"/>
    <x v="0"/>
    <s v="EN EJECUCIÓN"/>
  </r>
  <r>
    <n v="811005972"/>
    <s v="SIGLO XXI INTERNACIONAL LIMITADA. EN LIQUIDACION JUDICIAL"/>
    <x v="0"/>
    <s v="MEDELLIN                 "/>
    <s v="GRUPO DE ACUERDOS DE INSOLVENCIA EN EJECUCION"/>
    <s v="ECHEVERRI NARANJO SERGIO "/>
    <s v="2004-01-185521"/>
    <n v="15"/>
    <n v="2443000"/>
    <n v="2409000"/>
    <d v="2004-11-30T00:00:00"/>
    <s v="G5190"/>
    <x v="3"/>
    <x v="1"/>
    <s v="SOLICITUD DEL DEUDOR"/>
    <s v="ACUERDOS DE REESTRUCTURACION"/>
    <x v="1"/>
    <x v="2"/>
    <d v="2004-12-13T00:00:00"/>
    <d v="2010-12-10T00:00:00"/>
    <d v="2005-08-05T00:00:00"/>
    <x v="7"/>
    <x v="8"/>
    <x v="8"/>
    <s v="EN EJECUCIÓN"/>
  </r>
  <r>
    <n v="811007791"/>
    <s v="GENERAR S. A E.S.P.                                                           "/>
    <x v="0"/>
    <s v="MEDELLIN                 "/>
    <s v="GRUPO DE ACUERDOS DE INSOLVENCIA EN EJECUCION"/>
    <s v="ALVARO MAURICIO ISAZA UPEGUI"/>
    <s v="2006-01-179081"/>
    <n v="8"/>
    <n v="90987000"/>
    <n v="59481000"/>
    <d v="2006-09-30T00:00:00"/>
    <s v="E4010"/>
    <x v="1"/>
    <x v="1"/>
    <s v="SOLICITUD DEL DEUDOR"/>
    <s v="ACUERDOS DE REESTRUCTURACION"/>
    <x v="2"/>
    <x v="6"/>
    <d v="2005-10-10T00:00:00"/>
    <d v="2010-01-08T00:00:00"/>
    <d v="2007-02-06T00:00:00"/>
    <x v="3"/>
    <x v="8"/>
    <x v="9"/>
    <s v="EN EJECUCIÓN"/>
  </r>
  <r>
    <n v="811007819"/>
    <s v="LAVASEPTICA S.A. EN LIQUIDACION OBLIGATORIA                                     "/>
    <x v="0"/>
    <s v="MEDELLIN                 "/>
    <s v="MEDELLIN"/>
    <s v="RESTREPO ECHAVARRIA JUAN LUIS                                                   "/>
    <s v="2002-02-011817"/>
    <n v="69"/>
    <n v="1469137"/>
    <n v="908745"/>
    <d v="2002-08-31T00:00:00"/>
    <n v="0"/>
    <x v="9"/>
    <x v="0"/>
    <s v="SOLICITUD DEL DEUDOR"/>
    <s v="ACUERDOS DE REESTRUCTURACION"/>
    <x v="0"/>
    <x v="0"/>
    <d v="2002-10-17T00:00:00"/>
    <d v="2003-09-12T00:00:00"/>
    <d v="2003-09-12T00:00:00"/>
    <x v="6"/>
    <x v="14"/>
    <x v="5"/>
    <s v="EN EJECUCIÓN"/>
  </r>
  <r>
    <n v="811007996"/>
    <s v="COMERCIALIZADORA INTERNACIONAL SOMERCO LIMITADA EN LIQUIDACION OBLIGATORIA      "/>
    <x v="0"/>
    <s v="MEDELLIN                 "/>
    <s v="MEDELLIN"/>
    <s v="CADENA MEJIA GUILLERMO FERNANDO                                                 "/>
    <n v="999999"/>
    <n v="5"/>
    <n v="823000"/>
    <n v="819000"/>
    <d v="2001-06-30T00:00:00"/>
    <s v="G5132"/>
    <x v="3"/>
    <x v="0"/>
    <m/>
    <s v="ACUERDOS DE REESTRUCTURACION"/>
    <x v="0"/>
    <x v="0"/>
    <d v="2001-10-01T00:00:00"/>
    <d v="2002-02-20T00:00:00"/>
    <m/>
    <x v="2"/>
    <x v="10"/>
    <x v="2"/>
    <s v="TERMINADOS"/>
  </r>
  <r>
    <n v="811009016"/>
    <s v="C.I. FLORES LOS MOLINOS S.A. SOCIEDAD DE COMERCIALIZACION INTERNACIONAL         "/>
    <x v="0"/>
    <s v="LA CEJA                  "/>
    <s v="GRUPO DE ACUERDOS DE INSOLVENCIA EN EJECUCION"/>
    <s v="ALONSO  SANIN FONNEGRA"/>
    <s v="2006-01-087309"/>
    <n v="95"/>
    <n v="2419000"/>
    <n v="1765000"/>
    <d v="2006-03-30T00:00:00"/>
    <s v="G5123"/>
    <x v="3"/>
    <x v="1"/>
    <s v="SOLICITUD DEL DEUDOR"/>
    <s v="ACUERDOS DE REESTRUCTURACION"/>
    <x v="1"/>
    <x v="2"/>
    <d v="2006-04-26T00:00:00"/>
    <d v="2006-08-17T00:00:00"/>
    <m/>
    <x v="4"/>
    <x v="6"/>
    <x v="2"/>
    <s v="TERMINADOS"/>
  </r>
  <r>
    <n v="811010038"/>
    <s v="REHABILITACION Y RECUPERACION DE VIAS S.A.                                      "/>
    <x v="0"/>
    <s v="MEDELLIN                 "/>
    <s v="MEDELLIN"/>
    <s v="JARAMILLO AMAYA ANGELA GUISELA                                                  "/>
    <n v="999999"/>
    <m/>
    <m/>
    <m/>
    <m/>
    <m/>
    <x v="6"/>
    <x v="0"/>
    <m/>
    <s v="ACUERDOS DE REESTRUCTURACION"/>
    <x v="5"/>
    <x v="0"/>
    <d v="2000-02-24T00:00:00"/>
    <d v="2000-11-09T00:00:00"/>
    <m/>
    <x v="0"/>
    <x v="5"/>
    <x v="2"/>
    <s v="TERMINADOS"/>
  </r>
  <r>
    <n v="811010586"/>
    <s v="AGROINDUSTRIAL SAN GABRIEL LTDA. EN ACUERDO DE REESTRUCTURACION.                                        "/>
    <x v="0"/>
    <s v="MEDELLIN                 "/>
    <s v="GRUPO DE CONTROL DE SOCIEDADES Y SEGUIMIENTO A ACUERDOS DE REESTRUCTURACION"/>
    <s v="ECHAVARRIA TORO PABLO                                                           "/>
    <n v="999999"/>
    <n v="36"/>
    <n v="818000"/>
    <n v="818000"/>
    <d v="2001-04-30T00:00:00"/>
    <s v="A0113"/>
    <x v="2"/>
    <x v="1"/>
    <s v="SOLICITUD DEL DEUDOR"/>
    <s v="ACUERDOS DE REESTRUCTURACION"/>
    <x v="0"/>
    <x v="2"/>
    <d v="2001-05-02T00:00:00"/>
    <m/>
    <d v="2002-01-11T00:00:00"/>
    <x v="2"/>
    <x v="1"/>
    <x v="3"/>
    <s v="EN EJECUCIÓN"/>
  </r>
  <r>
    <n v="811011741"/>
    <s v="CEREALES Y AVENAS LIMITADA EN LIQUIDACION OBLIGATORIA                           "/>
    <x v="0"/>
    <s v="MEDELLIN                 "/>
    <s v="MEDELLIN"/>
    <s v="MARCO TULIO ZAPATA GIRALDO"/>
    <s v="2002-02-011964"/>
    <n v="0"/>
    <n v="825842"/>
    <n v="775464"/>
    <d v="2002-07-31T00:00:00"/>
    <s v="A0115"/>
    <x v="2"/>
    <x v="0"/>
    <s v="SOLICITUD DEL DEUDOR"/>
    <s v="ACUERDOS DE REESTRUCTURACION"/>
    <x v="0"/>
    <x v="0"/>
    <d v="2002-10-22T00:00:00"/>
    <d v="2003-08-06T00:00:00"/>
    <d v="2003-02-20T00:00:00"/>
    <x v="6"/>
    <x v="14"/>
    <x v="5"/>
    <s v="EN EJECUCIÓN"/>
  </r>
  <r>
    <n v="811011961"/>
    <s v="NOVARUTA LIMITADA                                                                                   "/>
    <x v="0"/>
    <s v="CALDAS                   "/>
    <s v="GRUPO DE ACUERDOS DE INSOLVENCIA EN EJECUCION"/>
    <s v="ECHEVERRI NARANJO SERGIO "/>
    <n v="999999"/>
    <n v="109"/>
    <n v="2054000"/>
    <n v="1744000"/>
    <d v="2000-05-30T00:00:00"/>
    <s v="D1730"/>
    <x v="4"/>
    <x v="1"/>
    <s v="SOLICITUD DEL DEUDOR"/>
    <s v="ACUERDOS DE REESTRUCTURACION"/>
    <x v="1"/>
    <x v="2"/>
    <d v="2000-08-25T00:00:00"/>
    <d v="2009-02-10T00:00:00"/>
    <d v="2001-04-05T00:00:00"/>
    <x v="0"/>
    <x v="0"/>
    <x v="0"/>
    <s v="EN EJECUCIÓN"/>
  </r>
  <r>
    <n v="811012447"/>
    <s v="CORPORACION REINITA INTERNACIONAL S.A EN LIQUIDACION OBLIGATORIA                "/>
    <x v="0"/>
    <s v="MEDELLIN                 "/>
    <s v="GRUPO DE ACUERDOS DE INSOLVENCIA EN EJECUCION"/>
    <s v="JUAN GUILLERMO VALENCIA OCHOA"/>
    <s v="2003-02-016543"/>
    <n v="214"/>
    <n v="11651928"/>
    <n v="15733892"/>
    <d v="2003-09-30T00:00:00"/>
    <s v="D1741"/>
    <x v="4"/>
    <x v="0"/>
    <s v="SOLICITUD DEL DEUDOR"/>
    <s v="ACUERDOS DE REESTRUCTURACION"/>
    <x v="2"/>
    <x v="0"/>
    <d v="2003-12-15T00:00:00"/>
    <d v="2004-07-21T00:00:00"/>
    <m/>
    <x v="5"/>
    <x v="7"/>
    <x v="2"/>
    <s v="TERMINADOS"/>
  </r>
  <r>
    <n v="811012617"/>
    <s v="STUDIO JEANS LTDA                                                               "/>
    <x v="0"/>
    <s v="MEDELLIN                 "/>
    <s v="MEDELLIN"/>
    <s v="WHITE NAVARRO NORMAN NICOLAS                                                    "/>
    <s v="2004-02-009799"/>
    <n v="17"/>
    <n v="409136"/>
    <n v="310193"/>
    <d v="2004-06-30T00:00:00"/>
    <s v="D1810"/>
    <x v="4"/>
    <x v="0"/>
    <s v="SOLICITUD DEL DEUDOR"/>
    <s v="ACUERDOS DE REESTRUCTURACION"/>
    <x v="0"/>
    <x v="0"/>
    <d v="2004-09-20T00:00:00"/>
    <d v="2006-02-06T00:00:00"/>
    <d v="2005-04-07T00:00:00"/>
    <x v="7"/>
    <x v="6"/>
    <x v="8"/>
    <s v="EN EJECUCIÓN"/>
  </r>
  <r>
    <n v="811014174"/>
    <s v="SEBASTIAN 97 SUCURSAL COLOMBIA EN LIQUIDACION OBLIGATORIA                       "/>
    <x v="0"/>
    <s v="RIONEGRO                 "/>
    <s v="MEDELLIN"/>
    <s v="PATRICIA LILIANA RODRIGUEZ HENAO"/>
    <s v="2003-02-018632"/>
    <n v="4"/>
    <n v="907634"/>
    <n v="562591"/>
    <d v="2003-11-30T00:00:00"/>
    <s v="D1741"/>
    <x v="4"/>
    <x v="0"/>
    <s v="SOLICITUD DEL DEUDOR"/>
    <s v="ACUERDOS DE REESTRUCTURACION"/>
    <x v="0"/>
    <x v="0"/>
    <d v="2004-01-21T00:00:00"/>
    <d v="2005-02-02T00:00:00"/>
    <d v="2004-10-09T00:00:00"/>
    <x v="7"/>
    <x v="12"/>
    <x v="7"/>
    <s v="EN EJECUCIÓN"/>
  </r>
  <r>
    <n v="811014939"/>
    <s v="AGROPECUARIA ORO VERDE S.A EN LIQUIDACION JUDICIAL"/>
    <x v="0"/>
    <s v="RETIRO                   "/>
    <s v="GRUPO DE ACUERDOS DE INSOLVENCIA EN EJECUCION"/>
    <s v="RESTREPO PALACIO JOHN JAIRO                                                     "/>
    <s v="2005-01-065849"/>
    <n v="80"/>
    <n v="3380000"/>
    <n v="1338000"/>
    <d v="2004-12-31T00:00:00"/>
    <s v="A0113"/>
    <x v="2"/>
    <x v="1"/>
    <s v="SOLICITUD DEL DEUDOR"/>
    <s v="ACUERDOS DE REESTRUCTURACION"/>
    <x v="1"/>
    <x v="2"/>
    <d v="2005-04-14T00:00:00"/>
    <d v="2007-12-19T00:00:00"/>
    <d v="2005-11-24T00:00:00"/>
    <x v="3"/>
    <x v="4"/>
    <x v="8"/>
    <s v="EN EJECUCIÓN"/>
  </r>
  <r>
    <n v="811015614"/>
    <s v="BEAUTE NATURELLE DE COLOMBIA S A LIQUIDADA                                      "/>
    <x v="0"/>
    <s v="ENVIGADO                 "/>
    <s v="MEDELLIN"/>
    <s v="LOTERO BOTERO JORGE ENRIQUE "/>
    <n v="999999"/>
    <n v="29"/>
    <n v="493969"/>
    <n v="2856493"/>
    <d v="2000-07-31T00:00:00"/>
    <s v="O9213"/>
    <x v="1"/>
    <x v="0"/>
    <m/>
    <s v="ACUERDOS DE REESTRUCTURACION"/>
    <x v="0"/>
    <x v="0"/>
    <d v="2000-10-19T00:00:00"/>
    <d v="2002-04-15T00:00:00"/>
    <m/>
    <x v="0"/>
    <x v="10"/>
    <x v="2"/>
    <s v="TERMINADOS"/>
  </r>
  <r>
    <n v="811016360"/>
    <s v="EQUUS COMUNEROS S.A."/>
    <x v="0"/>
    <s v="MEDELLIN                 "/>
    <s v="GRUPO DE ACUERDOS DE INSOLVENCIA EN EJECUCION"/>
    <s v="RESTREPO RESTREPO ALVARO "/>
    <n v="999999"/>
    <n v="70"/>
    <n v="14400000"/>
    <n v="13936000"/>
    <d v="2001-09-30T00:00:00"/>
    <s v="O9249"/>
    <x v="1"/>
    <x v="1"/>
    <s v="SOLICITUD DEL DEUDOR"/>
    <s v="ACUERDOS DE REESTRUCTURACION"/>
    <x v="2"/>
    <x v="1"/>
    <d v="2001-10-31T00:00:00"/>
    <d v="2009-09-24T00:00:00"/>
    <d v="2003-09-15T00:00:00"/>
    <x v="2"/>
    <x v="0"/>
    <x v="5"/>
    <s v="EN EJECUCIÓN"/>
  </r>
  <r>
    <n v="811017646"/>
    <s v="AVA S A "/>
    <x v="0"/>
    <s v="ITAGUI                   "/>
    <s v="GRUPO DE ACUERDOS DE INSOLVENCIA EN EJECUCION"/>
    <s v="VALENCIA RAMIREZ ALBERTO "/>
    <n v="999999"/>
    <n v="32"/>
    <n v="3551000"/>
    <n v="2939000"/>
    <d v="2000-05-31T00:00:00"/>
    <s v="D2710"/>
    <x v="4"/>
    <x v="0"/>
    <s v="SOLICITUD DEL DEUDOR"/>
    <s v="ACUERDOS DE REESTRUCTURACION"/>
    <x v="1"/>
    <x v="0"/>
    <d v="2000-07-24T00:00:00"/>
    <d v="2012-01-18T00:00:00"/>
    <d v="2000-12-28T00:00:00"/>
    <x v="0"/>
    <x v="13"/>
    <x v="6"/>
    <s v="EN EJECUCIÓN"/>
  </r>
  <r>
    <n v="811017704"/>
    <s v="TELAS Y PROCESOS S.C.S. EN LIQUIDACION JUDICIAL"/>
    <x v="0"/>
    <s v="ITAGUI                   "/>
    <s v="GRUPO DE ACUERDOS DE INSOLVENCIA EN EJECUCION"/>
    <s v="ALONSO  SANIN FONNEGRA"/>
    <s v="2005-01-181271"/>
    <n v="11"/>
    <n v="2632000"/>
    <n v="1497000"/>
    <d v="2005-09-30T00:00:00"/>
    <s v="D1749"/>
    <x v="4"/>
    <x v="1"/>
    <s v="SOLICITUD DEL DEUDOR"/>
    <s v="ACUERDOS DE REESTRUCTURACION"/>
    <x v="1"/>
    <x v="2"/>
    <d v="2005-11-02T00:00:00"/>
    <d v="2007-11-06T00:00:00"/>
    <d v="2006-07-07T00:00:00"/>
    <x v="3"/>
    <x v="4"/>
    <x v="4"/>
    <s v="EN EJECUCIÓN"/>
  </r>
  <r>
    <n v="811017736"/>
    <s v="FUNDICIONES COLOMBIA S A EN ACUERDO DE REESTRUCTURACION"/>
    <x v="0"/>
    <s v="MEDELLIN                 "/>
    <s v="GRUPO DE CONTROL DE SOCIEDADES Y SEGUIMIENTO A ACUERDOS DE REESTRUCTURACION"/>
    <s v="VALENCIA RAMIREZ ALBERTO "/>
    <n v="999999"/>
    <n v="183"/>
    <n v="11471000"/>
    <n v="7611000"/>
    <d v="1999-12-31T00:00:00"/>
    <s v="D2710"/>
    <x v="4"/>
    <x v="0"/>
    <s v="SOLICITUD DEL DEUDOR"/>
    <s v="ACUERDOS DE REESTRUCTURACION"/>
    <x v="2"/>
    <x v="0"/>
    <d v="2000-05-08T00:00:00"/>
    <m/>
    <d v="2000-12-29T00:00:00"/>
    <x v="0"/>
    <x v="1"/>
    <x v="6"/>
    <s v="EN EJECUCIÓN"/>
  </r>
  <r>
    <n v="811018337"/>
    <s v="C.I. GELATINAS Y REFRESCOS DE COLOMBIA S.A. EN LIQUIDACION JUDICIAL"/>
    <x v="0"/>
    <s v="ENVIGADO                 "/>
    <s v="GRUPO DE ACUERDOS DE INSOLVENCIA EN EJECUCION"/>
    <s v="JOSE ELIAS MARIN CARO"/>
    <s v="2005-01-101551"/>
    <n v="36"/>
    <n v="2262000"/>
    <n v="1974000"/>
    <d v="2005-03-31T00:00:00"/>
    <s v="D1589"/>
    <x v="4"/>
    <x v="1"/>
    <s v="SOLICITUD DEL DEUDOR"/>
    <s v="ACUERDOS DE REESTRUCTURACION"/>
    <x v="1"/>
    <x v="2"/>
    <d v="2005-05-27T00:00:00"/>
    <d v="2010-08-23T00:00:00"/>
    <d v="2006-01-23T00:00:00"/>
    <x v="3"/>
    <x v="8"/>
    <x v="4"/>
    <s v="EN EJECUCIÓN"/>
  </r>
  <r>
    <n v="811020997"/>
    <s v="COMERCIALIZADORA DE SOBRANTES Y EXCEDENTES TEXTILES S.A. EN LIQUIDACION JUDICIAL"/>
    <x v="0"/>
    <s v="MEDELLIN                 "/>
    <s v="GRUPO DE ACUERDOS DE INSOLVENCIA EN EJECUCION"/>
    <s v="PATRICIA LILIANA RODRIGUEZ HENAO"/>
    <s v="2007-01-122284"/>
    <n v="41"/>
    <n v="1512000"/>
    <n v="1261000"/>
    <d v="2007-05-31T00:00:00"/>
    <s v="G5131"/>
    <x v="3"/>
    <x v="1"/>
    <s v="SOLICITUD DEL DEUDOR"/>
    <s v="ACUERDOS DE REESTRUCTURACION"/>
    <x v="0"/>
    <x v="2"/>
    <d v="2007-06-08T00:00:00"/>
    <d v="2010-04-20T00:00:00"/>
    <d v="2008-01-31T00:00:00"/>
    <x v="1"/>
    <x v="8"/>
    <x v="1"/>
    <s v="EN EJECUCIÓN"/>
  </r>
  <r>
    <n v="811021111"/>
    <s v="COMERCIALIZADORA INTERNACIONAL ECOMILENIO S.A.EN LIQUIDACION JUDICIAL"/>
    <x v="0"/>
    <s v="MEDELLIN                 "/>
    <s v="MEDELLIN"/>
    <s v="ANGELA  MARIA PEREZ  OSORIO"/>
    <s v="2005-02-001111"/>
    <n v="130"/>
    <n v="2376081"/>
    <n v="2047300"/>
    <d v="2004-12-31T00:00:00"/>
    <s v="A0112"/>
    <x v="2"/>
    <x v="0"/>
    <s v="SOLICITUD DEL DEUDOR"/>
    <s v="ACUERDOS DE REESTRUCTURACION"/>
    <x v="1"/>
    <x v="0"/>
    <d v="2005-04-11T00:00:00"/>
    <d v="2009-04-01T00:00:00"/>
    <d v="2005-12-07T00:00:00"/>
    <x v="3"/>
    <x v="0"/>
    <x v="8"/>
    <s v="EN EJECUCIÓN"/>
  </r>
  <r>
    <n v="811022296"/>
    <s v="HIPERLLANTAS LIMITADA                                                           "/>
    <x v="0"/>
    <s v="MEDELLIN                 "/>
    <s v="MEDELLIN"/>
    <s v="RESTREPO PALACIO JOHN JAIRO                                                     "/>
    <s v="2003-02-004966"/>
    <n v="6"/>
    <n v="293597"/>
    <n v="273692"/>
    <d v="2003-02-28T00:00:00"/>
    <s v="D2511"/>
    <x v="4"/>
    <x v="0"/>
    <s v="SOLICITUD DEL DEUDOR"/>
    <s v="ACUERDOS DE REESTRUCTURACION"/>
    <x v="0"/>
    <x v="0"/>
    <d v="2003-07-25T00:00:00"/>
    <d v="2003-11-10T00:00:00"/>
    <m/>
    <x v="5"/>
    <x v="14"/>
    <x v="2"/>
    <s v="TERMINADOS"/>
  </r>
  <r>
    <n v="811022837"/>
    <s v="C.I.INTERFERRO LTDA "/>
    <x v="0"/>
    <s v="MEDELLIN                 "/>
    <s v="GRUPO DE ACUERDOS DE INSOLVENCIA EN EJECUCION"/>
    <s v="ANGELA  MARIA PEREZ  OSORIO"/>
    <s v="2005-01-120370"/>
    <n v="1"/>
    <n v="3733749"/>
    <n v="3072341"/>
    <d v="2005-06-30T00:00:00"/>
    <s v="G5132"/>
    <x v="3"/>
    <x v="0"/>
    <s v="SOLICITUD DEL DEUDOR"/>
    <s v="ACUERDOS DE REESTRUCTURACION"/>
    <x v="1"/>
    <x v="0"/>
    <d v="2005-08-22T00:00:00"/>
    <d v="2011-08-10T00:00:00"/>
    <d v="2006-07-21T00:00:00"/>
    <x v="3"/>
    <x v="3"/>
    <x v="4"/>
    <s v="EN EJECUCIÓN"/>
  </r>
  <r>
    <n v="811023178"/>
    <s v="INDUSTRIAS EL TRICOT S.A.  EN LIQUIDACION JUDICIAL"/>
    <x v="0"/>
    <s v="MEDELLIN                 "/>
    <s v="GRUPO DE ACUERDOS DE INSOLVENCIA EN EJECUCION"/>
    <s v="PATRICIA LILIANA RODRIGUEZ HENAO"/>
    <s v="2007-01-122281"/>
    <n v="109"/>
    <n v="10099000"/>
    <n v="8391000"/>
    <d v="2007-05-31T00:00:00"/>
    <s v="D1710"/>
    <x v="4"/>
    <x v="1"/>
    <s v="SOLICITUD DEL DEUDOR"/>
    <s v="ACUERDOS DE REESTRUCTURACION"/>
    <x v="1"/>
    <x v="2"/>
    <d v="2007-06-08T00:00:00"/>
    <d v="2010-04-23T00:00:00"/>
    <d v="2008-01-31T00:00:00"/>
    <x v="1"/>
    <x v="8"/>
    <x v="1"/>
    <s v="EN EJECUCIÓN"/>
  </r>
  <r>
    <n v="811023302"/>
    <s v="SUPERMERCADO MERCOOP S.A.S."/>
    <x v="0"/>
    <s v="MEDELLIN                 "/>
    <s v="MEDELLIN"/>
    <s v="ALVAREZ GUTIERREZ DARIO "/>
    <s v="2004-02-001491"/>
    <n v="26"/>
    <n v="1317140"/>
    <n v="954909"/>
    <d v="2003-12-31T00:00:00"/>
    <s v="G5229"/>
    <x v="3"/>
    <x v="0"/>
    <s v="SOLICITUD DEL DEUDOR"/>
    <s v="ACUERDOS DE REESTRUCTURACION"/>
    <x v="0"/>
    <x v="0"/>
    <d v="2004-03-02T00:00:00"/>
    <d v="2011-04-07T00:00:00"/>
    <d v="2004-11-09T00:00:00"/>
    <x v="7"/>
    <x v="3"/>
    <x v="7"/>
    <s v="EN EJECUCIÓN"/>
  </r>
  <r>
    <n v="811023526"/>
    <s v="AGROPECUARIA EL TESORO S A. EN ACUERDO DE REESTRUCTURACION"/>
    <x v="0"/>
    <s v="MEDELLIN                 "/>
    <s v="GRUPO DE CONTROL DE SOCIEDADES Y SEGUIMIENTO A ACUERDOS DE REESTRUCTURACION"/>
    <s v="RODRIGO  DE JESUS TAMAYO CIFUENTES"/>
    <s v="2005-02-019455"/>
    <n v="169"/>
    <n v="7794743"/>
    <n v="3194438"/>
    <d v="2005-10-31T00:00:00"/>
    <s v="A0113"/>
    <x v="2"/>
    <x v="0"/>
    <s v="SOLICITUD DEL DEUDOR"/>
    <s v="ACUERDOS DE REESTRUCTURACION"/>
    <x v="2"/>
    <x v="0"/>
    <d v="2006-01-25T00:00:00"/>
    <m/>
    <d v="2006-09-12T00:00:00"/>
    <x v="4"/>
    <x v="1"/>
    <x v="4"/>
    <s v="EN EJECUCIÓN"/>
  </r>
  <r>
    <n v="811024066"/>
    <s v="ANGELUS S.A. EN LIQUIDACION OBLIGATORIA                                         "/>
    <x v="0"/>
    <s v="MEDELLIN                 "/>
    <s v="GRUPO DE ACUERDOS DE INSOLVENCIA EN EJECUCION"/>
    <s v="VILLA RESTREPO MARTIN JAIRO "/>
    <n v="999999"/>
    <n v="173"/>
    <n v="3275000"/>
    <n v="5050000"/>
    <d v="2001-09-30T00:00:00"/>
    <s v="D1810"/>
    <x v="4"/>
    <x v="0"/>
    <m/>
    <s v="ACUERDOS DE REESTRUCTURACION"/>
    <x v="1"/>
    <x v="0"/>
    <d v="2001-11-22T00:00:00"/>
    <d v="2002-07-31T00:00:00"/>
    <m/>
    <x v="2"/>
    <x v="10"/>
    <x v="2"/>
    <s v="TERMINADOS"/>
  </r>
  <r>
    <n v="811024407"/>
    <s v="PICARITOS S.A. EN LIQUIDACION OBLIGATORIA                                       "/>
    <x v="0"/>
    <s v="MEDELLIN                 "/>
    <s v="MEDELLIN"/>
    <s v="CASTRILLON NARANJO JORGE "/>
    <s v="2006-02-013700"/>
    <n v="12"/>
    <n v="656584"/>
    <n v="1821484"/>
    <d v="2006-06-30T00:00:00"/>
    <s v="G5132"/>
    <x v="3"/>
    <x v="0"/>
    <s v="SOLICITUD DEL DEUDOR"/>
    <s v="ACUERDOS DE REESTRUCTURACION"/>
    <x v="0"/>
    <x v="0"/>
    <d v="2006-09-19T00:00:00"/>
    <d v="2007-05-23T00:00:00"/>
    <d v="2007-05-22T00:00:00"/>
    <x v="4"/>
    <x v="4"/>
    <x v="9"/>
    <s v="EN EJECUCIÓN"/>
  </r>
  <r>
    <n v="811025669"/>
    <s v="INVERSIONES LOS LIRIOS S. A.  EN LIQUIDACION JUDICIAL"/>
    <x v="0"/>
    <s v="MEDELLIN                 "/>
    <s v="GRUPO DE ACUERDOS DE INSOLVENCIA EN EJECUCION"/>
    <s v="JUAN GUILLERMO AGUDELO TORO"/>
    <s v="2006-01-010100"/>
    <n v="198"/>
    <n v="8461785"/>
    <n v="2235061"/>
    <d v="2005-12-31T00:00:00"/>
    <s v="G5121"/>
    <x v="3"/>
    <x v="0"/>
    <s v="SOLICITUD DEL DEUDOR"/>
    <s v="ACUERDOS DE REESTRUCTURACION"/>
    <x v="2"/>
    <x v="0"/>
    <d v="2006-02-08T00:00:00"/>
    <d v="2012-05-25T00:00:00"/>
    <d v="2007-11-19T00:00:00"/>
    <x v="4"/>
    <x v="13"/>
    <x v="9"/>
    <s v="EN EJECUCIÓN"/>
  </r>
  <r>
    <n v="811026239"/>
    <s v="LIDER FLOREZ POSADA Y COMPAÑIA SOCIEDAD EN COMANDITA POR ACCIONES.EN LIQUIDACION JUDICIAL"/>
    <x v="0"/>
    <s v="SABANETA                 "/>
    <s v="GRUPO DE ACUERDOS DE INSOLVENCIA EN EJECUCION"/>
    <s v="RAÚL NICOLÁS GÓMEZ GIRALDO"/>
    <s v="2006-01-072663"/>
    <n v="65"/>
    <n v="6978344"/>
    <n v="5285632"/>
    <d v="2006-02-28T00:00:00"/>
    <s v="G5125"/>
    <x v="3"/>
    <x v="0"/>
    <s v="SOLICITUD DEL DEUDOR"/>
    <s v="ACUERDOS DE REESTRUCTURACION"/>
    <x v="1"/>
    <x v="0"/>
    <d v="2006-06-20T00:00:00"/>
    <d v="2011-08-31T00:00:00"/>
    <d v="2007-02-28T00:00:00"/>
    <x v="4"/>
    <x v="3"/>
    <x v="9"/>
    <s v="EN EJECUCIÓN"/>
  </r>
  <r>
    <n v="811026781"/>
    <s v="DISTRIANDES S.A. EN ACUERDO DE REEESTRUCTURACION"/>
    <x v="0"/>
    <s v="MEDELLIN                 "/>
    <s v="GRUPO DE CONTROL DE SOCIEDADES Y SEGUIMIENTO A ACUERDOS DE REESTRUCTURACION"/>
    <s v="OSORIO MAYA JORGE ALBERTO                                                       "/>
    <s v="2005-01-158686"/>
    <n v="55"/>
    <n v="15943000"/>
    <n v="15261000"/>
    <d v="2005-08-31T00:00:00"/>
    <s v="D1810"/>
    <x v="4"/>
    <x v="0"/>
    <s v="SOLICITUD DEL DEUDOR"/>
    <s v="ACUERDOS DE REESTRUCTURACION"/>
    <x v="2"/>
    <x v="0"/>
    <d v="2005-11-29T00:00:00"/>
    <m/>
    <d v="2006-07-27T00:00:00"/>
    <x v="3"/>
    <x v="1"/>
    <x v="4"/>
    <s v="EN EJECUCIÓN"/>
  </r>
  <r>
    <n v="811026818"/>
    <s v="INTIMIDADES FLOAN LIMITADA EN LIQUIDACION OBLIGATORIA                           "/>
    <x v="0"/>
    <s v="MEDELLIN                 "/>
    <s v="MEDELLIN"/>
    <s v="REINALDO DE JESUS LLANO CARDONA"/>
    <s v="2002-02-010298"/>
    <n v="31"/>
    <n v="439200"/>
    <n v="388060"/>
    <d v="2002-06-30T00:00:00"/>
    <s v="D1810"/>
    <x v="4"/>
    <x v="0"/>
    <s v="SOLICITUD DEL DEUDOR"/>
    <s v="ACUERDOS DE REESTRUCTURACION"/>
    <x v="0"/>
    <x v="0"/>
    <d v="2002-09-02T00:00:00"/>
    <d v="2003-04-03T00:00:00"/>
    <d v="2003-04-30T00:00:00"/>
    <x v="6"/>
    <x v="14"/>
    <x v="5"/>
    <s v="EN EJECUCIÓN"/>
  </r>
  <r>
    <n v="811027380"/>
    <s v="AGRICOLA SERRAZUELA S.A.                                                        "/>
    <x v="0"/>
    <s v="MEDELLIN                 "/>
    <s v="GRUPO DE CONTROL DE SOCIEDADES Y SEGUIMIENTO A ACUERDOS DE REESTRUCTURACION"/>
    <s v="RAFAEL  IGNACIO MOLINA ARANGO"/>
    <s v="2007-02-010787"/>
    <n v="33"/>
    <n v="3228393"/>
    <n v="1279621"/>
    <d v="2007-04-30T00:00:00"/>
    <s v="K7010"/>
    <x v="1"/>
    <x v="0"/>
    <s v="SOLICITUD DEL DEUDOR"/>
    <s v="ACUERDOS DE REESTRUCTURACION"/>
    <x v="1"/>
    <x v="0"/>
    <d v="2007-06-26T00:00:00"/>
    <m/>
    <d v="2008-04-21T00:00:00"/>
    <x v="1"/>
    <x v="1"/>
    <x v="1"/>
    <s v="EN EJECUCIÓN"/>
  </r>
  <r>
    <n v="811027557"/>
    <s v="INDUSTRIAS CARDONA LOPEZ  LTDA. EN LIQUIDACION JUDICIAL"/>
    <x v="0"/>
    <s v="MEDELLIN                 "/>
    <s v="MEDELLIN"/>
    <s v="ARANGO ESCOBAR ALEJANDRO                                                        "/>
    <s v="2005-02-005422"/>
    <n v="4"/>
    <n v="587453"/>
    <n v="722666"/>
    <d v="2005-03-31T00:00:00"/>
    <s v="D1720"/>
    <x v="4"/>
    <x v="0"/>
    <s v="SOLICITUD DEL DEUDOR"/>
    <s v="ACUERDOS DE REESTRUCTURACION"/>
    <x v="0"/>
    <x v="0"/>
    <d v="2005-07-05T00:00:00"/>
    <d v="2009-09-18T00:00:00"/>
    <d v="2006-02-27T00:00:00"/>
    <x v="3"/>
    <x v="0"/>
    <x v="4"/>
    <s v="EN EJECUCIÓN"/>
  </r>
  <r>
    <n v="811028582"/>
    <s v="C.I. COMAQUILA S.A. EN LIQUIDACION JUDICIAL"/>
    <x v="0"/>
    <s v="ENVIGADO                 "/>
    <s v="GRUPO DE ACUERDOS DE INSOLVENCIA EN EJECUCION"/>
    <s v="PATRICIA LILIANA RODRIGUEZ HENAO"/>
    <s v="2005-01-069832"/>
    <n v="4"/>
    <n v="341000"/>
    <n v="673000"/>
    <d v="2005-02-28T00:00:00"/>
    <s v="D1810"/>
    <x v="4"/>
    <x v="1"/>
    <s v="SOLICITUD DEL DEUDOR"/>
    <s v="ACUERDOS DE REESTRUCTURACION"/>
    <x v="0"/>
    <x v="2"/>
    <d v="2005-03-17T00:00:00"/>
    <d v="2009-01-19T00:00:00"/>
    <d v="2005-11-10T00:00:00"/>
    <x v="3"/>
    <x v="0"/>
    <x v="8"/>
    <s v="EN EJECUCIÓN"/>
  </r>
  <r>
    <n v="811028670"/>
    <s v="ARTEXCOL LTDA EN LIQUIDACION OBLIGATORIA                                        "/>
    <x v="0"/>
    <s v="ITAGUI                   "/>
    <s v="GRUPO DE ACUERDOS DE INSOLVENCIA EN EJECUCION"/>
    <s v="ECHEVERRI NARANJO SERGIO "/>
    <s v="2004-01-125458"/>
    <n v="20"/>
    <n v="847000"/>
    <n v="743000"/>
    <d v="2004-06-30T00:00:00"/>
    <s v="D1730"/>
    <x v="4"/>
    <x v="1"/>
    <s v="SOLICITUD DEL DEUDOR"/>
    <s v="ACUERDOS DE REESTRUCTURACION"/>
    <x v="0"/>
    <x v="2"/>
    <d v="2004-08-06T00:00:00"/>
    <d v="2005-03-01T00:00:00"/>
    <m/>
    <x v="7"/>
    <x v="12"/>
    <x v="2"/>
    <s v="TERMINADOS"/>
  </r>
  <r>
    <n v="811028720"/>
    <s v="DANINE'S S.A.S EN LIQUIDACION JUDICIAL"/>
    <x v="0"/>
    <s v="MEDELLIN                 "/>
    <s v="MEDELLIN"/>
    <s v="OSPINA ARISTIZABAL GABRIEL                                                      "/>
    <s v="2007-02-002408"/>
    <n v="25"/>
    <n v="1273258"/>
    <n v="1039692"/>
    <d v="2006-12-31T00:00:00"/>
    <s v="D1810"/>
    <x v="4"/>
    <x v="0"/>
    <s v="SOLICITUD DEL DEUDOR"/>
    <s v="ACUERDOS DE REESTRUCTURACION"/>
    <x v="0"/>
    <x v="0"/>
    <d v="2007-06-12T00:00:00"/>
    <d v="2013-05-21T00:00:00"/>
    <d v="2008-02-22T00:00:00"/>
    <x v="1"/>
    <x v="15"/>
    <x v="1"/>
    <s v="EN EJECUCIÓN"/>
  </r>
  <r>
    <n v="811028961"/>
    <s v="V.J.&amp; M. CONSTRUCCIONES S.A. EN LIQUIDACION JUDICIAL"/>
    <x v="0"/>
    <s v="ENVIGADO                 "/>
    <s v="GRUPO DE ACUERDOS DE INSOLVENCIA EN EJECUCION"/>
    <s v="JORGE ARTURO ESCOBAR RESTREPO"/>
    <s v="2006-01-110313"/>
    <n v="6"/>
    <n v="1991000"/>
    <n v="1901000"/>
    <d v="2006-02-28T00:00:00"/>
    <s v="F4521"/>
    <x v="0"/>
    <x v="1"/>
    <s v="SOLICITUD DEL DEUDOR"/>
    <s v="ACUERDOS DE REESTRUCTURACION"/>
    <x v="0"/>
    <x v="2"/>
    <d v="2006-04-05T00:00:00"/>
    <d v="2012-02-13T00:00:00"/>
    <d v="2006-12-11T00:00:00"/>
    <x v="4"/>
    <x v="13"/>
    <x v="4"/>
    <s v="EN EJECUCIÓN"/>
  </r>
  <r>
    <n v="811030475"/>
    <s v="COMERCIALIZADORA INTERNACIONAL FASHION DIRECT S A                               "/>
    <x v="0"/>
    <s v="MEDELLIN                 "/>
    <s v="GRUPO DE ACUERDOS DE INSOLVENCIA EN EJECUCION"/>
    <s v="JUAN GUILLERMO VALENCIA OCHOA"/>
    <s v="2003-01-191263"/>
    <n v="2"/>
    <n v="3200139"/>
    <n v="1799547"/>
    <d v="2003-09-30T00:00:00"/>
    <s v="G5131"/>
    <x v="3"/>
    <x v="0"/>
    <s v="SOLICITUD DEL DEUDOR"/>
    <s v="ACUERDOS DE REESTRUCTURACION"/>
    <x v="1"/>
    <x v="0"/>
    <d v="2003-12-15T00:00:00"/>
    <d v="2004-11-25T00:00:00"/>
    <d v="2004-08-17T00:00:00"/>
    <x v="5"/>
    <x v="7"/>
    <x v="7"/>
    <s v="EN EJECUCIÓN"/>
  </r>
  <r>
    <n v="811031407"/>
    <s v="LA LUZ DEL RETIRO S.A. EN LIQUIDACION JUDICIAL"/>
    <x v="0"/>
    <s v="MEDELLIN                 "/>
    <s v="GRUPO DE ACUERDOS DE INSOLVENCIA EN EJECUCION"/>
    <s v="LUIS FERNANDO ALVARADO ORTIZ"/>
    <s v="2006-01-010127"/>
    <n v="121"/>
    <n v="14977058"/>
    <n v="6156899"/>
    <d v="2006-12-31T00:00:00"/>
    <s v="A0201"/>
    <x v="2"/>
    <x v="0"/>
    <s v="SOLICITUD DEL DEUDOR"/>
    <s v="ACUERDOS DE REESTRUCTURACION"/>
    <x v="2"/>
    <x v="0"/>
    <d v="2006-02-08T00:00:00"/>
    <d v="2013-04-23T00:00:00"/>
    <d v="2007-11-19T00:00:00"/>
    <x v="4"/>
    <x v="15"/>
    <x v="9"/>
    <s v="EN EJECUCIÓN"/>
  </r>
  <r>
    <n v="811031446"/>
    <s v="AGROMAS S.A. EN LIQUIDACION JUDICIAL"/>
    <x v="0"/>
    <s v="MEDELLIN                 "/>
    <s v="GRUPO DE ACUERDOS DE INSOLVENCIA EN EJECUCION"/>
    <s v="DAVID  HUMBERTO  LÓPEZ OSPINA"/>
    <s v="2007-01-099908"/>
    <n v="38"/>
    <n v="2064000"/>
    <n v="2147000"/>
    <d v="2007-03-31T00:00:00"/>
    <s v="G5229"/>
    <x v="3"/>
    <x v="1"/>
    <s v="SOLICITUD DEL DEUDOR"/>
    <s v="ACUERDOS DE REESTRUCTURACION"/>
    <x v="0"/>
    <x v="2"/>
    <d v="2007-05-02T00:00:00"/>
    <d v="2008-05-13T00:00:00"/>
    <d v="2007-10-09T00:00:00"/>
    <x v="1"/>
    <x v="11"/>
    <x v="9"/>
    <s v="EN EJECUCIÓN"/>
  </r>
  <r>
    <n v="811031943"/>
    <s v="LINEA AUTOMATICA DE PRODUCCION LTDA  LIQUIDACION OBLIGATORIA                    "/>
    <x v="0"/>
    <s v="MEDELLIN                 "/>
    <s v="MEDELLIN"/>
    <s v="LUIS  FERNANDO MARIN RAMIREZ"/>
    <s v="2004-02-014284"/>
    <n v="17"/>
    <n v="717291"/>
    <n v="966090"/>
    <d v="2004-07-31T00:00:00"/>
    <s v="D2922"/>
    <x v="4"/>
    <x v="0"/>
    <s v="SOLICITUD DEL DEUDOR"/>
    <s v="ACUERDOS DE REESTRUCTURACION"/>
    <x v="0"/>
    <x v="0"/>
    <d v="2004-10-25T00:00:00"/>
    <d v="2005-06-28T00:00:00"/>
    <d v="2005-06-28T00:00:00"/>
    <x v="7"/>
    <x v="12"/>
    <x v="8"/>
    <s v="EN EJECUCIÓN"/>
  </r>
  <r>
    <n v="811037479"/>
    <s v="COLEGO GIMNACION NUEVO MILENIO E.U. EN ACUERDO DE RESTRUCTURACION EN LIQUIDACION JUDICIAL"/>
    <x v="0"/>
    <s v="ENVIGADO                 "/>
    <s v="GRUPO DE ACUERDOS DE INSOLVENCIA EN EJECUCION"/>
    <s v="VILLA RESTREPO MARTIN JAIRO "/>
    <s v="2004-01-176636"/>
    <n v="11"/>
    <n v="117000"/>
    <n v="127000"/>
    <d v="2004-07-31T00:00:00"/>
    <s v="M8044"/>
    <x v="1"/>
    <x v="1"/>
    <s v="SOLICITUD DEL DEUDOR"/>
    <s v="ACUERDOS DE REESTRUCTURACION"/>
    <x v="4"/>
    <x v="2"/>
    <d v="2004-09-14T00:00:00"/>
    <d v="2013-02-21T00:00:00"/>
    <d v="2005-05-14T00:00:00"/>
    <x v="7"/>
    <x v="15"/>
    <x v="8"/>
    <s v="EN EJECUCIÓN"/>
  </r>
  <r>
    <n v="811039091"/>
    <s v="PAPELES Y NEGOCIOS S.A."/>
    <x v="0"/>
    <s v="MEDELLIN                 "/>
    <s v="GRUPO DE ACUERDOS DE INSOLVENCIA EN EJECUCION"/>
    <s v="WHITE NAVARRO NORMAN NICOLAS                                                    "/>
    <s v="2004-02-013082"/>
    <n v="14"/>
    <n v="6994202"/>
    <n v="3624937"/>
    <d v="2004-07-31T00:00:00"/>
    <s v="F4521"/>
    <x v="0"/>
    <x v="0"/>
    <s v="SOLICITUD DEL DEUDOR"/>
    <s v="ACUERDOS DE REESTRUCTURACION"/>
    <x v="1"/>
    <x v="0"/>
    <d v="2004-10-01T00:00:00"/>
    <d v="2007-02-06T00:00:00"/>
    <d v="2005-05-12T00:00:00"/>
    <x v="7"/>
    <x v="4"/>
    <x v="8"/>
    <s v="EN EJECUCIÓN"/>
  </r>
  <r>
    <n v="811039909"/>
    <s v="SAKURAHANA FAST FOOD LTDA EN LIQUIDACION JUDICIAL"/>
    <x v="0"/>
    <s v="MEDELLIN                 "/>
    <s v="MEDELLIN"/>
    <s v="DAVID  HUMBERTO  LÓPEZ OSPINA"/>
    <s v="2006-02-020386"/>
    <n v="19"/>
    <n v="1445576"/>
    <n v="1000349"/>
    <d v="2006-09-30T00:00:00"/>
    <s v="D1589"/>
    <x v="4"/>
    <x v="0"/>
    <s v="SOLICITUD DEL DEUDOR"/>
    <s v="ACUERDOS DE REESTRUCTURACION"/>
    <x v="0"/>
    <x v="0"/>
    <d v="2006-12-19T00:00:00"/>
    <d v="2008-07-31T00:00:00"/>
    <d v="2007-08-27T00:00:00"/>
    <x v="4"/>
    <x v="11"/>
    <x v="9"/>
    <s v="EN EJECUCIÓN"/>
  </r>
  <r>
    <n v="811040924"/>
    <s v="INDUSTRIAS SAN CLEMENTE S.A. EN LIQUIDACION JUDICIAL"/>
    <x v="0"/>
    <s v="MEDELLIN                 "/>
    <s v="MEDELLIN"/>
    <s v="ALVARO DE JESUS LONDOÑO RESTREPO"/>
    <s v="2007-02-002660"/>
    <n v="9"/>
    <n v="465674"/>
    <n v="462831"/>
    <d v="2006-12-31T00:00:00"/>
    <s v="G5234"/>
    <x v="3"/>
    <x v="0"/>
    <s v="SOLICITUD DEL DEUDOR"/>
    <s v="ACUERDOS DE REESTRUCTURACION"/>
    <x v="0"/>
    <x v="0"/>
    <d v="2007-06-26T00:00:00"/>
    <d v="2013-03-21T00:00:00"/>
    <d v="2008-02-19T00:00:00"/>
    <x v="1"/>
    <x v="15"/>
    <x v="1"/>
    <s v="EN EJECUCIÓN"/>
  </r>
  <r>
    <n v="812001602"/>
    <s v="INSUMOS Y SERVICIOS TECNICOS INSETEC LTDA EN LIQUIDACION OBLIGATORIA"/>
    <x v="8"/>
    <s v="CERETE                   "/>
    <s v="GRUPO DE ACUERDOS DE INSOLVENCIA EN EJECUCION"/>
    <s v="BRUNAL OLARTE AUGUSTO ENRIQUE                                                   "/>
    <s v="2006-01-155582"/>
    <n v="10"/>
    <n v="2972000"/>
    <n v="2900000"/>
    <d v="2006-07-31T00:00:00"/>
    <s v="G5121"/>
    <x v="3"/>
    <x v="1"/>
    <s v="SOLICITUD DEL DEUDOR"/>
    <s v="ACUERDOS DE REESTRUCTURACION"/>
    <x v="1"/>
    <x v="2"/>
    <d v="2006-09-05T00:00:00"/>
    <d v="2007-05-23T00:00:00"/>
    <m/>
    <x v="4"/>
    <x v="4"/>
    <x v="2"/>
    <s v="TERMINADOS"/>
  </r>
  <r>
    <n v="812006240"/>
    <s v="PRODUCTORA AGROPECUARIA DE CORDOBA S.A.EN ACUERDO DE REESTRUCTURACION"/>
    <x v="8"/>
    <s v="CIENAGA DE ORO           "/>
    <s v="GRUPO DE CONTROL DE SOCIEDADES Y SEGUIMIENTO A ACUERDOS DE REESTRUCTURACION"/>
    <s v="VERGARA NAVARRO GUSTAVO ADOLFO "/>
    <s v="2003-01-131544"/>
    <n v="161"/>
    <n v="66174485"/>
    <n v="22351602"/>
    <d v="2003-06-30T00:00:00"/>
    <s v="A0130"/>
    <x v="2"/>
    <x v="0"/>
    <s v="SOLICITUD DEL DEUDOR"/>
    <s v="ACUERDOS DE REESTRUCTURACION"/>
    <x v="2"/>
    <x v="0"/>
    <d v="2003-09-15T00:00:00"/>
    <m/>
    <d v="2003-12-26T00:00:00"/>
    <x v="5"/>
    <x v="1"/>
    <x v="5"/>
    <s v="EN EJECUCIÓN"/>
  </r>
  <r>
    <n v="812006443"/>
    <s v="BRUN BRANGO &amp; CIA S. EN C. EN LIQUIDACION OBLIGATORIA                           "/>
    <x v="8"/>
    <s v="PLANETA RICA             "/>
    <s v="GRUPO DE ACUERDOS DE INSOLVENCIA EN EJECUCION"/>
    <s v="CABALLERO ALEMAN AYDA LUZ DE LAS MERCEDES                                       "/>
    <s v="2005-01-004473"/>
    <n v="2"/>
    <n v="210000"/>
    <n v="233000"/>
    <d v="2004-11-30T00:00:00"/>
    <s v="K7010"/>
    <x v="1"/>
    <x v="1"/>
    <s v="SOLICITUD DEL DEUDOR"/>
    <s v="ACUERDOS DE REESTRUCTURACION"/>
    <x v="0"/>
    <x v="2"/>
    <d v="2005-01-03T00:00:00"/>
    <d v="2005-08-31T00:00:00"/>
    <m/>
    <x v="3"/>
    <x v="12"/>
    <x v="2"/>
    <s v="TERMINADOS"/>
  </r>
  <r>
    <n v="813000829"/>
    <s v="SODICON DEL HUILA S.A. EN LIQUIDACION OBLIGATORIA                               "/>
    <x v="23"/>
    <s v="NEIVA                    "/>
    <s v="GRUPO DE ACUERDOS DE INSOLVENCIA EN EJECUCION"/>
    <s v="CLAVIJO GARCIA CARLOS ROBERTO                                                   "/>
    <s v="2002-01-002254"/>
    <n v="7"/>
    <n v="1952000"/>
    <n v="2393000"/>
    <d v="2001-11-30T00:00:00"/>
    <s v="F4521"/>
    <x v="0"/>
    <x v="0"/>
    <s v="SOLICITUD DEL DEUDOR"/>
    <s v="ACUERDOS DE REESTRUCTURACION"/>
    <x v="1"/>
    <x v="0"/>
    <d v="2002-01-15T00:00:00"/>
    <d v="2003-06-20T00:00:00"/>
    <m/>
    <x v="6"/>
    <x v="14"/>
    <x v="2"/>
    <s v="TERMINADOS"/>
  </r>
  <r>
    <n v="813001950"/>
    <s v="BIORGANICOS DEL SUR DE HUILA S. A. E. P. S.  EN RESTRUCTURACION                 "/>
    <x v="23"/>
    <s v="PITALITO                 "/>
    <s v="GRUPO DE CONTROL DE SOCIEDADES Y SEGUIMIENTO A ACUERDOS DE REESTRUCTURACION"/>
    <s v="ALFREDO  RAMOS POLANIA"/>
    <s v="2002-01-004004"/>
    <n v="2"/>
    <n v="1376000"/>
    <n v="1195000"/>
    <d v="1999-12-31T00:00:00"/>
    <s v="O9000"/>
    <x v="1"/>
    <x v="1"/>
    <s v="SOLICITUD DEL DEUDOR"/>
    <s v="ACUERDOS DE REESTRUCTURACION"/>
    <x v="1"/>
    <x v="6"/>
    <d v="2000-12-20T00:00:00"/>
    <m/>
    <d v="2001-08-25T00:00:00"/>
    <x v="0"/>
    <x v="1"/>
    <x v="0"/>
    <s v="EN EJECUCIÓN"/>
  </r>
  <r>
    <n v="813002158"/>
    <s v="MERCASUR LTDA. EN REESTRUCTURACION                                              "/>
    <x v="23"/>
    <s v="NEIVA                    "/>
    <s v="GRUPO DE CONTROL DE SOCIEDADES Y SEGUIMIENTO A ACUERDOS DE REESTRUCTURACION"/>
    <s v="TOBAR VARGAS LUCIA MARCELA                                                      "/>
    <s v="2004-01-066478"/>
    <n v="2"/>
    <n v="25403455"/>
    <n v="18482414"/>
    <d v="2004-03-31T00:00:00"/>
    <s v="F4522"/>
    <x v="0"/>
    <x v="0"/>
    <s v="SOLICITUD DEL DEUDOR"/>
    <s v="ACUERDOS DE REESTRUCTURACION"/>
    <x v="2"/>
    <x v="0"/>
    <d v="2004-05-21T00:00:00"/>
    <m/>
    <d v="2005-10-24T00:00:00"/>
    <x v="7"/>
    <x v="1"/>
    <x v="8"/>
    <s v="EN EJECUCIÓN"/>
  </r>
  <r>
    <n v="813009146"/>
    <s v="PRECOOPERTIVA DE TRABAJO ASOCIADO FERTILIZANTES ORGANICOS DE COLOMBIA FORCOL LTD"/>
    <x v="23"/>
    <s v="NEIVA                    "/>
    <s v="GRUPO DE CONTROL DE SOCIEDADES Y SEGUIMIENTO A ACUERDOS DE REESTRUCTURACION"/>
    <s v="ALFREDO  RAMOS POLANIA"/>
    <s v="2006-01-189898"/>
    <n v="7"/>
    <n v="403000"/>
    <n v="481000"/>
    <d v="2005-12-31T00:00:00"/>
    <s v="O9199"/>
    <x v="1"/>
    <x v="1"/>
    <s v="SOLICITUD DEL DEUDOR"/>
    <s v="ACUERDOS DE REESTRUCTURACION"/>
    <x v="0"/>
    <x v="4"/>
    <d v="2006-04-25T00:00:00"/>
    <m/>
    <d v="2007-02-05T00:00:00"/>
    <x v="4"/>
    <x v="1"/>
    <x v="9"/>
    <s v="EN EJECUCIÓN"/>
  </r>
  <r>
    <n v="814000331"/>
    <s v="CONSTRUCTORA F.V. LTDA                                                          "/>
    <x v="15"/>
    <s v="PASTO                    "/>
    <s v="GRUPO DE ACUERDOS DE INSOLVENCIA EN EJECUCION"/>
    <s v="CHAVES DE VELA ZENAIDA                                                          "/>
    <n v="999999"/>
    <n v="5"/>
    <n v="1651000"/>
    <n v="1592000"/>
    <d v="2000-10-31T00:00:00"/>
    <s v="F4521"/>
    <x v="0"/>
    <x v="1"/>
    <s v="SOLICITUD DEL DEUDOR"/>
    <s v="ACUERDOS DE REESTRUCTURACION"/>
    <x v="1"/>
    <x v="2"/>
    <d v="2000-12-13T00:00:00"/>
    <d v="2007-06-14T00:00:00"/>
    <d v="2001-08-16T00:00:00"/>
    <x v="0"/>
    <x v="4"/>
    <x v="0"/>
    <s v="EN EJECUCIÓN"/>
  </r>
  <r>
    <n v="814000715"/>
    <s v="POLLO FRESCO DE COLOMBIA LTDA.                                                                      "/>
    <x v="15"/>
    <s v="PASTO                    "/>
    <s v="GRUPO DE CONTROL DE SOCIEDADES Y SEGUIMIENTO A ACUERDOS DE REESTRUCTURACION"/>
    <s v="ALVARO  ORDOÑEZ TERAN"/>
    <n v="999999"/>
    <n v="8"/>
    <n v="477000"/>
    <n v="1121000"/>
    <d v="2000-05-19T00:00:00"/>
    <s v="A0123"/>
    <x v="2"/>
    <x v="1"/>
    <s v="SOLICITUD DEL DEUDOR"/>
    <s v="ACUERDOS DE REESTRUCTURACION"/>
    <x v="0"/>
    <x v="2"/>
    <d v="2000-04-19T00:00:00"/>
    <m/>
    <d v="2000-12-22T00:00:00"/>
    <x v="0"/>
    <x v="1"/>
    <x v="6"/>
    <s v="EN EJECUCIÓN"/>
  </r>
  <r>
    <n v="814001215"/>
    <s v="DROGUERIAS ASOCIADAS S.A.EN ACUERDO DE REESTRUCTURACIO                                                                           "/>
    <x v="15"/>
    <s v="PASTO                    "/>
    <s v="GRUPO DE CONTROL DE SOCIEDADES Y SEGUIMIENTO A ACUERDOS DE REESTRUCTURACION"/>
    <s v="JORGE EDUARDO RIASCOS  MORA"/>
    <s v="2004-01-181491"/>
    <n v="15"/>
    <n v="713000"/>
    <n v="713000"/>
    <d v="2004-07-31T00:00:00"/>
    <s v="G5231"/>
    <x v="3"/>
    <x v="1"/>
    <s v="SOLICITUD DEL DEUDOR"/>
    <s v="ACUERDOS DE REESTRUCTURACION"/>
    <x v="0"/>
    <x v="2"/>
    <d v="2004-09-03T00:00:00"/>
    <m/>
    <d v="2005-04-27T00:00:00"/>
    <x v="7"/>
    <x v="1"/>
    <x v="8"/>
    <s v="EN EJECUCIÓN"/>
  </r>
  <r>
    <n v="814001708"/>
    <s v="SAN AGUSTIN LTDA                                                                "/>
    <x v="15"/>
    <s v="PASTO                    "/>
    <s v="GRUPO DE ACUERDOS DE INSOLVENCIA EN EJECUCION"/>
    <s v="ARCOS VICENTE                                                                   "/>
    <n v="999999"/>
    <n v="0"/>
    <n v="1151000"/>
    <n v="853000"/>
    <d v="2001-06-30T00:00:00"/>
    <s v="A0123"/>
    <x v="2"/>
    <x v="1"/>
    <s v="SOLICITUD DEL DEUDOR"/>
    <s v="ACUERDOS DE REESTRUCTURACION"/>
    <x v="0"/>
    <x v="2"/>
    <d v="2001-08-02T00:00:00"/>
    <d v="2007-06-20T00:00:00"/>
    <d v="2002-05-18T00:00:00"/>
    <x v="2"/>
    <x v="4"/>
    <x v="3"/>
    <s v="EN EJECUCIÓN"/>
  </r>
  <r>
    <n v="814002259"/>
    <s v="INDUSTRIA DE LACTEOS SAN PEDRO LTDA                                             "/>
    <x v="15"/>
    <s v="CUMBAL                   "/>
    <s v="GRUPO DE CONTROL DE SOCIEDADES Y SEGUIMIENTO A ACUERDOS DE REESTRUCTURACION"/>
    <s v="JORGE EDUARDO RIASCOS  MORA"/>
    <s v="2005-01-072312"/>
    <n v="0"/>
    <n v="70000"/>
    <n v="57000"/>
    <d v="2005-01-31T00:00:00"/>
    <s v="D1530"/>
    <x v="4"/>
    <x v="1"/>
    <s v="SOLICITUD DEL DEUDOR"/>
    <s v="ACUERDOS DE REESTRUCTURACION"/>
    <x v="4"/>
    <x v="2"/>
    <d v="2005-03-08T00:00:00"/>
    <m/>
    <d v="2015-07-31T00:00:00"/>
    <x v="3"/>
    <x v="1"/>
    <x v="2"/>
    <s v="TRAMITE    "/>
  </r>
  <r>
    <n v="814002576"/>
    <s v="SHIRAKABA FACTORY LTDA                                                          "/>
    <x v="15"/>
    <s v="PASTO                    "/>
    <s v="GRUPO DE ACUERDOS DE INSOLVENCIA EN EJECUCION"/>
    <s v="ROSERO OCAÑA HUGO ALBERTO                                                       "/>
    <n v="999999"/>
    <n v="40"/>
    <n v="40000"/>
    <n v="36000"/>
    <d v="2000-05-05T00:00:00"/>
    <s v="G5121"/>
    <x v="3"/>
    <x v="1"/>
    <s v="SOLICITUD DEL DEUDOR"/>
    <s v="ACUERDOS DE REESTRUCTURACION"/>
    <x v="4"/>
    <x v="2"/>
    <d v="2000-05-05T00:00:00"/>
    <d v="2007-06-04T00:00:00"/>
    <d v="2001-01-12T00:00:00"/>
    <x v="0"/>
    <x v="4"/>
    <x v="0"/>
    <s v="EN EJECUCIÓN"/>
  </r>
  <r>
    <n v="814004060"/>
    <s v="EMPRESA COMUNITARIA INDIGENA DE LACTEOS SAN PEDRO                               "/>
    <x v="15"/>
    <s v="CUMBAL                   "/>
    <s v="GRUPO DE CONTROL DE SOCIEDADES Y SEGUIMIENTO A ACUERDOS DE REESTRUCTURACION"/>
    <s v="JORGE EDUARDO RIASCOS  MORA"/>
    <s v="2006-01-058765"/>
    <n v="0"/>
    <n v="662000"/>
    <n v="577000"/>
    <d v="2003-12-31T00:00:00"/>
    <s v="D1530"/>
    <x v="4"/>
    <x v="1"/>
    <s v="SOLICITUD DEL DEUDOR"/>
    <s v="ACUERDOS DE REESTRUCTURACION"/>
    <x v="0"/>
    <x v="2"/>
    <d v="2004-12-17T00:00:00"/>
    <m/>
    <d v="2005-09-05T00:00:00"/>
    <x v="7"/>
    <x v="1"/>
    <x v="8"/>
    <s v="EN EJECUCIÓN"/>
  </r>
  <r>
    <n v="814006554"/>
    <s v="SOCIEDAD EBANO LTDA                                                             "/>
    <x v="15"/>
    <s v="PASTO                    "/>
    <s v="GRUPO DE CONTROL DE SOCIEDADES Y SEGUIMIENTO A ACUERDOS DE REESTRUCTURACION"/>
    <s v="JORGE EDUARDO RIASCOS  MORA"/>
    <s v="2007-01-096188"/>
    <n v="1"/>
    <n v="232000"/>
    <n v="219000"/>
    <d v="2006-04-30T00:00:00"/>
    <s v="H5530"/>
    <x v="1"/>
    <x v="1"/>
    <s v="SOLICITUD DEL DEUDOR"/>
    <s v="ACUERDOS DE REESTRUCTURACION"/>
    <x v="0"/>
    <x v="2"/>
    <d v="2006-05-18T00:00:00"/>
    <m/>
    <d v="2007-01-25T00:00:00"/>
    <x v="4"/>
    <x v="1"/>
    <x v="9"/>
    <s v="EN EJECUCIÓN"/>
  </r>
  <r>
    <n v="815000423"/>
    <s v="PRODUCTOS SUPER S. A. EN LIQUIDACION OBLIGATORIA                                "/>
    <x v="2"/>
    <s v="CANDELARIA               "/>
    <s v="GRUPO DE ACUERDOS DE INSOLVENCIA EN EJECUCION"/>
    <s v="RUIZ RIVERA EDILBERTO ERNESTO                                                   "/>
    <n v="999999"/>
    <n v="51"/>
    <n v="2675000"/>
    <n v="1249000"/>
    <d v="2000-12-31T00:00:00"/>
    <s v="D2699"/>
    <x v="4"/>
    <x v="1"/>
    <m/>
    <s v="ACUERDOS DE REESTRUCTURACION"/>
    <x v="1"/>
    <x v="2"/>
    <d v="2000-07-06T00:00:00"/>
    <d v="2004-09-21T00:00:00"/>
    <d v="2001-03-02T00:00:00"/>
    <x v="0"/>
    <x v="7"/>
    <x v="0"/>
    <s v="EN EJECUCIÓN"/>
  </r>
  <r>
    <n v="815000599"/>
    <s v="KIMEL DE COLOMBIA S A EN ACUERDO DE REESTRUCTURACION"/>
    <x v="2"/>
    <s v="PALMIRA                  "/>
    <s v="GRUPO DE CONTROL DE SOCIEDADES Y SEGUIMIENTO A ACUERDOS DE REESTRUCTURACION"/>
    <s v="ARISTIZABAL ARANGO JAIME "/>
    <n v="999999"/>
    <n v="11"/>
    <n v="4475000"/>
    <n v="3518000"/>
    <d v="2001-08-31T00:00:00"/>
    <s v="D2411"/>
    <x v="4"/>
    <x v="1"/>
    <s v="SOLICITUD DEL DEUDOR"/>
    <s v="ACUERDOS DE REESTRUCTURACION"/>
    <x v="1"/>
    <x v="2"/>
    <d v="2001-10-04T00:00:00"/>
    <m/>
    <d v="2002-06-04T00:00:00"/>
    <x v="2"/>
    <x v="1"/>
    <x v="3"/>
    <s v="EN EJECUCIÓN"/>
  </r>
  <r>
    <n v="815002520"/>
    <s v="PRODUCTOS MANIYUN LTDA EN LIQUIDACION JUDICIAL"/>
    <x v="2"/>
    <s v="PALMIRA                  "/>
    <s v="GRUPO DE ACUERDOS DE INSOLVENCIA EN EJECUCION"/>
    <s v="LUIS FERNANDO BORDA  CAICEDO"/>
    <s v="2004-01-116435"/>
    <n v="6"/>
    <n v="447000"/>
    <n v="396000"/>
    <d v="2004-04-30T00:00:00"/>
    <s v="D1589"/>
    <x v="4"/>
    <x v="1"/>
    <s v="SOLICITUD DEL DEUDOR"/>
    <s v="ACUERDOS DE REESTRUCTURACION"/>
    <x v="0"/>
    <x v="2"/>
    <d v="2004-06-11T00:00:00"/>
    <d v="2014-02-28T00:00:00"/>
    <d v="2005-02-11T00:00:00"/>
    <x v="7"/>
    <x v="9"/>
    <x v="8"/>
    <s v="EN EJECUCIÓN"/>
  </r>
  <r>
    <n v="815003097"/>
    <s v="COBRELOV.S.A EN LIQUIDACION OBLIGATORIA                                         "/>
    <x v="2"/>
    <s v="PALMIRA                  "/>
    <s v="GRUPO DE ACUERDOS DE INSOLVENCIA EN EJECUCION"/>
    <s v="JUAN PABLO SANCHEZ RUEDA"/>
    <s v="2004-01-078055"/>
    <n v="40"/>
    <n v="2561000"/>
    <n v="2613000"/>
    <d v="2004-03-31T00:00:00"/>
    <s v="D3130"/>
    <x v="4"/>
    <x v="1"/>
    <s v="SOLICITUD DEL DEUDOR"/>
    <s v="ACUERDOS DE REESTRUCTURACION"/>
    <x v="1"/>
    <x v="2"/>
    <d v="2004-04-05T00:00:00"/>
    <d v="2005-09-14T00:00:00"/>
    <d v="2004-11-29T00:00:00"/>
    <x v="7"/>
    <x v="12"/>
    <x v="7"/>
    <s v="EN EJECUCIÓN"/>
  </r>
  <r>
    <n v="815003216"/>
    <s v="ALIMENTOS CONCENTRADOS Y DESARROLLOS NUTRICIONALES S.A. ADENSA SOCIEDAD ANONIMA "/>
    <x v="2"/>
    <s v="PALMIRA                  "/>
    <s v="GRUPO DE ACUERDOS DE INSOLVENCIA EN EJECUCION"/>
    <s v="ADOLFO  RODRIGUEZ GANTIVA"/>
    <s v="2005-01-159341"/>
    <n v="16"/>
    <n v="985000"/>
    <n v="810000"/>
    <d v="2005-08-30T00:00:00"/>
    <s v="G5153"/>
    <x v="3"/>
    <x v="1"/>
    <s v="SOLICITUD DEL DEUDOR"/>
    <s v="ACUERDOS DE REESTRUCTURACION"/>
    <x v="0"/>
    <x v="2"/>
    <d v="2005-09-23T00:00:00"/>
    <d v="2006-11-10T00:00:00"/>
    <d v="2006-04-20T00:00:00"/>
    <x v="3"/>
    <x v="6"/>
    <x v="4"/>
    <s v="EN EJECUCIÓN"/>
  </r>
  <r>
    <n v="816000420"/>
    <s v="SOCIEDAD SANCHEZ VERGARA Y CIA S.C.S.                                           "/>
    <x v="12"/>
    <s v="SANTA ROSA DE CABAL      "/>
    <s v="GRUPO DE ACUERDOS DE INSOLVENCIA EN EJECUCION"/>
    <s v="HOLGUIN VILLA LUIS FERNANDO                                                     "/>
    <n v="999999"/>
    <n v="2"/>
    <n v="72000"/>
    <n v="63000"/>
    <d v="2000-10-31T00:00:00"/>
    <s v="G5190"/>
    <x v="3"/>
    <x v="1"/>
    <s v="SOLICITUD DEL DEUDOR"/>
    <s v="ACUERDOS DE REESTRUCTURACION"/>
    <x v="4"/>
    <x v="2"/>
    <d v="2001-02-27T00:00:00"/>
    <d v="2002-08-21T00:00:00"/>
    <d v="2001-07-26T00:00:00"/>
    <x v="2"/>
    <x v="10"/>
    <x v="0"/>
    <s v="EN EJECUCIÓN"/>
  </r>
  <r>
    <n v="816000618"/>
    <s v="CORPORACION DEL MEDIO AMBIENTE S.A.                                             "/>
    <x v="12"/>
    <s v="PEREIRA                  "/>
    <s v="GRUPO DE CONTROL DE SOCIEDADES Y SEGUIMIENTO A ACUERDOS DE REESTRUCTURACION"/>
    <s v="ALONSO  ACUÑA ARANGO"/>
    <n v="999999"/>
    <n v="14"/>
    <n v="603000"/>
    <n v="1370000"/>
    <d v="2000-08-31T00:00:00"/>
    <s v="H5511"/>
    <x v="1"/>
    <x v="1"/>
    <s v="SOLICITUD DEL DEUDOR"/>
    <s v="ACUERDOS DE REESTRUCTURACION"/>
    <x v="0"/>
    <x v="2"/>
    <d v="2000-09-22T00:00:00"/>
    <m/>
    <d v="2001-05-11T00:00:00"/>
    <x v="0"/>
    <x v="1"/>
    <x v="0"/>
    <s v="EN EJECUCIÓN"/>
  </r>
  <r>
    <n v="816000682"/>
    <s v="FABRICA DE CALZADO DELTA CIA LTDA                                               "/>
    <x v="12"/>
    <s v="PEREIRA                  "/>
    <s v="GRUPO DE ACUERDOS DE INSOLVENCIA EN EJECUCION"/>
    <s v="PINEDA VALENCIA JUAN CARLOS                                                     "/>
    <n v="999999"/>
    <m/>
    <m/>
    <m/>
    <m/>
    <m/>
    <x v="6"/>
    <x v="1"/>
    <m/>
    <s v="ACUERDOS DE REESTRUCTURACION"/>
    <x v="5"/>
    <x v="2"/>
    <d v="2000-09-22T00:00:00"/>
    <d v="2002-02-19T00:00:00"/>
    <m/>
    <x v="0"/>
    <x v="10"/>
    <x v="2"/>
    <s v="TERMINADOS"/>
  </r>
  <r>
    <n v="816001135"/>
    <s v="INDUSTRIA DE CONFECCIONES INCONFEC S.A. EN LIQUIDACION OBLIGATORIA              "/>
    <x v="12"/>
    <s v="DOS QUEBRADAS            "/>
    <s v="GRUPO DE ACUERDOS DE INSOLVENCIA EN EJECUCION"/>
    <s v="HOLGUIN VILLA LUIS FERNANDO                                                     "/>
    <s v="2006-01-083085"/>
    <n v="75"/>
    <n v="227000"/>
    <n v="479000"/>
    <d v="2004-12-30T00:00:00"/>
    <s v="D1810"/>
    <x v="4"/>
    <x v="1"/>
    <s v="SOLICITUD DEL DEUDOR"/>
    <s v="ACUERDOS DE REESTRUCTURACION"/>
    <x v="0"/>
    <x v="2"/>
    <d v="2005-01-31T00:00:00"/>
    <d v="2006-12-19T00:00:00"/>
    <d v="2005-09-08T00:00:00"/>
    <x v="3"/>
    <x v="6"/>
    <x v="8"/>
    <s v="EN EJECUCIÓN"/>
  </r>
  <r>
    <n v="816002631"/>
    <s v="C.I. INGENIERIA TELECOMUNICACIONES LTDA                                         "/>
    <x v="12"/>
    <s v="DOS QUEBRADAS            "/>
    <s v="GRUPO DE CONTROL DE SOCIEDADES Y SEGUIMIENTO A ACUERDOS DE REESTRUCTURACION"/>
    <s v="HOLGUIN VILLA LUIS FERNANDO                                                     "/>
    <s v="2006-01-083069"/>
    <n v="2"/>
    <n v="838000"/>
    <n v="383000"/>
    <d v="2005-05-31T00:00:00"/>
    <s v="I6425"/>
    <x v="1"/>
    <x v="1"/>
    <s v="SOLICITUD DEL DEUDOR"/>
    <s v="ACUERDOS DE REESTRUCTURACION"/>
    <x v="0"/>
    <x v="2"/>
    <d v="2005-06-30T00:00:00"/>
    <m/>
    <d v="2006-02-28T00:00:00"/>
    <x v="3"/>
    <x v="1"/>
    <x v="4"/>
    <s v="EN EJECUCIÓN"/>
  </r>
  <r>
    <n v="816003740"/>
    <s v="ALIMENTOS Y SERVICIOS LTDA.EN ACUERDOS DE REESTRUCTURACION EN LIQUIDACION JUDICIAL"/>
    <x v="12"/>
    <s v="PEREIRA                  "/>
    <s v="GRUPO DE ACUERDOS DE INSOLVENCIA EN EJECUCION"/>
    <s v="GAVIRIA GIRALDO OSCAR "/>
    <s v="2006-05-002476"/>
    <n v="67"/>
    <n v="696000"/>
    <n v="948000"/>
    <d v="2005-02-28T00:00:00"/>
    <s v="D1589"/>
    <x v="4"/>
    <x v="1"/>
    <s v="SOLICITUD DEL DEUDOR"/>
    <s v="ACUERDOS DE REESTRUCTURACION"/>
    <x v="0"/>
    <x v="2"/>
    <d v="2005-04-01T00:00:00"/>
    <d v="2014-11-18T00:00:00"/>
    <d v="2005-12-18T00:00:00"/>
    <x v="3"/>
    <x v="9"/>
    <x v="8"/>
    <s v="EN EJECUCIÓN"/>
  </r>
  <r>
    <n v="816003941"/>
    <s v="C.I.  A.D COM TELECOMUNICACIONES S.A.  EN LIQUIDACION JUDICIAL"/>
    <x v="12"/>
    <s v="PEREIRA                  "/>
    <s v="GRUPO DE ACUERDOS DE INSOLVENCIA EN EJECUCION"/>
    <s v="ROBAYO GARCIA FERNANDO                                                          "/>
    <s v="2007-01-091782"/>
    <n v="170"/>
    <n v="4318000"/>
    <n v="3683000"/>
    <d v="2007-02-28T00:00:00"/>
    <s v="I6426"/>
    <x v="1"/>
    <x v="1"/>
    <s v="SOLICITUD DEL DEUDOR"/>
    <s v="ACUERDOS DE REESTRUCTURACION"/>
    <x v="1"/>
    <x v="2"/>
    <d v="2007-04-03T00:00:00"/>
    <d v="2011-09-22T00:00:00"/>
    <d v="2008-05-28T00:00:00"/>
    <x v="1"/>
    <x v="3"/>
    <x v="1"/>
    <s v="EN EJECUCIÓN"/>
  </r>
  <r>
    <n v="816004634"/>
    <s v="PRODUCTORA NACIONAL DE ALIMENTOS S.A."/>
    <x v="12"/>
    <s v="DOS QUEBRADAS            "/>
    <s v="GRUPO DE ACUERDOS DE INSOLVENCIA EN EJECUCION"/>
    <s v="MARTHA CECILIA SALAZAR JIMENEZ"/>
    <s v="2003-05-001443"/>
    <n v="0"/>
    <n v="2624000"/>
    <n v="879000"/>
    <d v="2002-07-31T00:00:00"/>
    <s v="G5219"/>
    <x v="3"/>
    <x v="1"/>
    <s v="SOLICITUD DEL DEUDOR"/>
    <s v="ACUERDOS DE REESTRUCTURACION"/>
    <x v="1"/>
    <x v="2"/>
    <d v="2002-09-09T00:00:00"/>
    <d v="2015-02-12T00:00:00"/>
    <d v="2003-03-14T00:00:00"/>
    <x v="6"/>
    <x v="16"/>
    <x v="5"/>
    <s v="EN EJECUCIÓN"/>
  </r>
  <r>
    <n v="816007386"/>
    <s v="C.I. PEREIRA S.A. - EN LIQUIDACION JUDICIAL                                              "/>
    <x v="12"/>
    <s v="PEREIRA                  "/>
    <s v="GRUPO DE ACUERDOS DE INSOLVENCIA EN EJECUCION"/>
    <s v="ROBAYO GARCIA FERNANDO                                                          "/>
    <s v="2006-01-142277"/>
    <n v="5"/>
    <n v="845000"/>
    <n v="525000"/>
    <d v="2005-11-30T00:00:00"/>
    <s v="G5190"/>
    <x v="3"/>
    <x v="1"/>
    <s v="SOLICITUD DEL DEUDOR"/>
    <s v="ACUERDOS DE REESTRUCTURACION"/>
    <x v="0"/>
    <x v="2"/>
    <d v="2005-12-02T00:00:00"/>
    <d v="2008-09-25T00:00:00"/>
    <d v="2006-07-17T00:00:00"/>
    <x v="3"/>
    <x v="11"/>
    <x v="4"/>
    <s v="EN EJECUCIÓN"/>
  </r>
  <r>
    <n v="817000385"/>
    <s v="ACEROS DEL PACIFICO S.A. EN LIQUIDACION OBLIGATORIA                             "/>
    <x v="4"/>
    <s v="SANTANDER DE QUILICHAO   "/>
    <s v="GRUPO DE ACUERDOS DE INSOLVENCIA EN EJECUCION"/>
    <s v="VELASCO ANGULO CARLOS ENRIQUE                                                   "/>
    <n v="999999"/>
    <n v="11"/>
    <n v="19564000"/>
    <n v="8861000"/>
    <d v="1999-11-30T00:00:00"/>
    <s v="D2710"/>
    <x v="4"/>
    <x v="0"/>
    <s v="SOLICITUD DEL DEUDOR"/>
    <s v="ACUERDOS DE REESTRUCTURACION"/>
    <x v="2"/>
    <x v="0"/>
    <d v="2000-03-02T00:00:00"/>
    <d v="2002-12-27T00:00:00"/>
    <d v="2000-10-25T00:00:00"/>
    <x v="0"/>
    <x v="10"/>
    <x v="6"/>
    <s v="EN EJECUCIÓN"/>
  </r>
  <r>
    <n v="817000555"/>
    <s v="AGRICOLA PALACE S A "/>
    <x v="4"/>
    <s v="POPAYAN                  "/>
    <s v="GRUPO DE ACUERDOS DE INSOLVENCIA EN EJECUCION"/>
    <s v="MARTINEZ MARTINEZ VICTOR MANUEL                                                 "/>
    <n v="999999"/>
    <n v="5"/>
    <n v="3028140"/>
    <n v="1248947"/>
    <d v="2000-12-31T00:00:00"/>
    <s v="A0116"/>
    <x v="2"/>
    <x v="1"/>
    <s v="SOLICITUD DEL DEUDOR"/>
    <s v="ACUERDOS DE REESTRUCTURACION"/>
    <x v="1"/>
    <x v="2"/>
    <d v="2001-03-30T00:00:00"/>
    <d v="2009-06-03T00:00:00"/>
    <d v="2001-10-24T00:00:00"/>
    <x v="2"/>
    <x v="0"/>
    <x v="0"/>
    <s v="EN EJECUCIÓN"/>
  </r>
  <r>
    <n v="817000675"/>
    <s v="MOSCA LTDA  EN REESTRUCTURACION                                                                 "/>
    <x v="4"/>
    <s v="POPAYAN                  "/>
    <s v="GRUPO DE CONTROL DE SOCIEDADES Y SEGUIMIENTO A ACUERDOS DE REESTRUCTURACION"/>
    <s v="MARTINEZ MARTINEZ VICTOR MANUEL                                                 "/>
    <n v="999999"/>
    <n v="9"/>
    <n v="866000"/>
    <n v="1454000"/>
    <d v="2000-05-31T00:00:00"/>
    <s v="G5121"/>
    <x v="3"/>
    <x v="1"/>
    <s v="SOLICITUD DEL DEUDOR"/>
    <s v="ACUERDOS DE REESTRUCTURACION"/>
    <x v="0"/>
    <x v="2"/>
    <d v="2000-05-06T00:00:00"/>
    <m/>
    <d v="2001-02-13T00:00:00"/>
    <x v="0"/>
    <x v="1"/>
    <x v="0"/>
    <s v="EN EJECUCIÓN"/>
  </r>
  <r>
    <n v="817000736"/>
    <s v="ALMIDONES NACIONALES S.A.                                                       "/>
    <x v="4"/>
    <s v="SANTANDER DE QUILICHAO   "/>
    <s v="GRUPO DE ACUERDOS DE INSOLVENCIA EN EJECUCION"/>
    <s v="ARISTIZABAL ARANGO JAIME "/>
    <s v="2002-03-014538"/>
    <n v="5"/>
    <n v="16312429"/>
    <n v="6379251"/>
    <d v="2002-12-31T00:00:00"/>
    <s v="D1542"/>
    <x v="4"/>
    <x v="0"/>
    <s v="SOLICITUD DEL DEUDOR"/>
    <s v="ACUERDOS DE REESTRUCTURACION"/>
    <x v="2"/>
    <x v="0"/>
    <d v="2003-02-04T00:00:00"/>
    <d v="2006-09-26T00:00:00"/>
    <d v="2003-10-03T00:00:00"/>
    <x v="5"/>
    <x v="6"/>
    <x v="5"/>
    <s v="EN EJECUCIÓN"/>
  </r>
  <r>
    <n v="817000740"/>
    <s v="AVENA LA CONCEPCION LTDA"/>
    <x v="4"/>
    <s v="POPAYAN                  "/>
    <s v="GRUPO DE ACUERDOS DE INSOLVENCIA EN EJECUCION"/>
    <s v="FELIPE  NEGRET MOSQUERA"/>
    <s v="2004-01-119052"/>
    <n v="5"/>
    <n v="3754188"/>
    <n v="2817643"/>
    <d v="2004-06-30T00:00:00"/>
    <s v="D1589"/>
    <x v="4"/>
    <x v="0"/>
    <s v="SOLICITUD DEL ACREEDOR"/>
    <s v="ACUERDOS DE REESTRUCTURACION"/>
    <x v="1"/>
    <x v="0"/>
    <d v="2004-09-14T00:00:00"/>
    <d v="2011-07-12T00:00:00"/>
    <d v="2004-12-27T00:00:00"/>
    <x v="7"/>
    <x v="3"/>
    <x v="7"/>
    <s v="EN EJECUCIÓN"/>
  </r>
  <r>
    <n v="817000800"/>
    <s v="COPACKING COLOMBIANA S.A. "/>
    <x v="4"/>
    <s v="CALOTO                   "/>
    <s v="GRUPO DE ACUERDOS DE INSOLVENCIA EN EJECUCION"/>
    <s v="MEDINA CAMACHO HECTOR                                                           "/>
    <n v="999999"/>
    <n v="57"/>
    <n v="23952000"/>
    <n v="22368000"/>
    <d v="2000-07-31T00:00:00"/>
    <s v="D1594"/>
    <x v="4"/>
    <x v="0"/>
    <s v="SOLICITUD DEL ACREEDOR"/>
    <s v="ACUERDOS DE REESTRUCTURACION"/>
    <x v="2"/>
    <x v="0"/>
    <d v="2000-09-26T00:00:00"/>
    <d v="2001-08-30T00:00:00"/>
    <d v="2000-11-30T00:00:00"/>
    <x v="0"/>
    <x v="2"/>
    <x v="6"/>
    <s v="EN EJECUCIÓN"/>
  </r>
  <r>
    <n v="817000856"/>
    <s v="MOLINOS DEL CAUCA S.A. EN LIQUIDACION OBLIGATORIA                               "/>
    <x v="4"/>
    <s v="SANTANDER DE QUILICHAO   "/>
    <s v="GRUPO DE ACUERDOS DE INSOLVENCIA EN EJECUCION"/>
    <s v="JULIAN  GONZALEZ GUILLEN"/>
    <s v="2005-01-120221"/>
    <n v="118"/>
    <n v="118705278"/>
    <n v="92102931"/>
    <d v="2005-06-30T00:00:00"/>
    <s v="D1522"/>
    <x v="4"/>
    <x v="0"/>
    <s v="SOLICITUD DEL DEUDOR"/>
    <s v="ACUERDOS DE REESTRUCTURACION"/>
    <x v="2"/>
    <x v="0"/>
    <d v="2005-08-05T00:00:00"/>
    <d v="2006-04-07T00:00:00"/>
    <m/>
    <x v="3"/>
    <x v="6"/>
    <x v="2"/>
    <s v="TERMINADOS"/>
  </r>
  <r>
    <n v="817000916"/>
    <s v="CONSTRUCTORA ENLACE 21 S A                                    "/>
    <x v="4"/>
    <s v="POPAYAN                  "/>
    <s v="GRUPO DE ACUERDOS DE INSOLVENCIA EN EJECUCION"/>
    <s v="MARTINEZ MARTINEZ VICTOR MANUEL                                                 "/>
    <n v="999999"/>
    <n v="1"/>
    <n v="1910000"/>
    <n v="780000"/>
    <d v="2000-03-28T00:00:00"/>
    <s v="F4522     "/>
    <x v="0"/>
    <x v="1"/>
    <s v="SOLICITUD DEL DEUDOR"/>
    <s v="ACUERDOS DE REESTRUCTURACION"/>
    <x v="1"/>
    <x v="2"/>
    <d v="2000-12-05T00:00:00"/>
    <d v="2011-10-07T00:00:00"/>
    <d v="2001-08-09T00:00:00"/>
    <x v="0"/>
    <x v="3"/>
    <x v="0"/>
    <s v="EN EJECUCIÓN"/>
  </r>
  <r>
    <n v="817002013"/>
    <s v="INDUSTRIA ANDINA DE ABSORBENTES S A  EN LIQUIDACIÓN VOLUNTARIA           "/>
    <x v="4"/>
    <s v="SANTANDER DE QUILICHAO   "/>
    <s v="GRUPO DE ACUERDOS DE INSOLVENCIA EN EJECUCION"/>
    <s v="SERGIO ENRIQUE CASTRO GAVIRIA"/>
    <s v="2002-01-076270"/>
    <n v="68"/>
    <n v="16525000"/>
    <n v="8136000"/>
    <d v="2002-04-30T00:00:00"/>
    <s v="D1749"/>
    <x v="4"/>
    <x v="0"/>
    <s v="SOLICITUD DEL DEUDOR"/>
    <s v="ACUERDOS DE REESTRUCTURACION"/>
    <x v="2"/>
    <x v="0"/>
    <d v="2002-06-12T00:00:00"/>
    <d v="2013-11-14T00:00:00"/>
    <d v="2003-02-10T00:00:00"/>
    <x v="6"/>
    <x v="15"/>
    <x v="5"/>
    <s v="EN EJECUCIÓN"/>
  </r>
  <r>
    <n v="817002479"/>
    <s v="TECNOLOGIAS AERONAUTICAS S.A. EN LIQUIDACION OBLIGATORIA                        "/>
    <x v="4"/>
    <s v="PUERTO TEJADA            "/>
    <s v="GRUPO DE ACUERDOS DE INSOLVENCIA EN EJECUCION"/>
    <s v="JORGE ENRIQUE GALVEZ VELASQUEZ"/>
    <s v="2003-01-110878"/>
    <n v="24"/>
    <n v="5605000"/>
    <n v="2313000"/>
    <d v="2003-03-31T00:00:00"/>
    <s v="D3530"/>
    <x v="4"/>
    <x v="1"/>
    <s v="SOLICITUD DEL DEUDOR"/>
    <s v="ACUERDOS DE REESTRUCTURACION"/>
    <x v="1"/>
    <x v="5"/>
    <d v="2003-06-09T00:00:00"/>
    <d v="2004-05-17T00:00:00"/>
    <d v="2004-02-06T00:00:00"/>
    <x v="5"/>
    <x v="7"/>
    <x v="7"/>
    <s v="EN EJECUCIÓN"/>
  </r>
  <r>
    <n v="817002803"/>
    <s v="NUTRICION DEL CAUCA S A"/>
    <x v="4"/>
    <s v="SANTANDER DE QUILICHAO   "/>
    <s v="GRUPO DE ACUERDOS DE INSOLVENCIA EN EJECUCION"/>
    <s v="ZULUAGA RUIZ CARLOS MARIA DE JESUS                                              "/>
    <n v="999999"/>
    <n v="0"/>
    <n v="634000"/>
    <n v="0"/>
    <d v="2001-08-31T00:00:00"/>
    <s v="D1543"/>
    <x v="4"/>
    <x v="1"/>
    <m/>
    <s v="ACUERDOS DE REESTRUCTURACION"/>
    <x v="0"/>
    <x v="2"/>
    <d v="2001-10-08T00:00:00"/>
    <d v="2004-03-09T00:00:00"/>
    <d v="2002-03-26T00:00:00"/>
    <x v="2"/>
    <x v="7"/>
    <x v="3"/>
    <s v="EN EJECUCIÓN"/>
  </r>
  <r>
    <n v="817003057"/>
    <s v="EMPRESA MINERA INDIGENA DEL CAUCA S.A. EN ACUERDO DE REESTRUCTURACION."/>
    <x v="4"/>
    <s v="POPAYAN                  "/>
    <s v="GRUPO DE CONTROL DE SOCIEDADES Y SEGUIMIENTO A ACUERDOS DE REESTRUCTURACION"/>
    <s v="GUSTAVO   TRUJILLO BETANCOURT"/>
    <s v="2007-03-013204"/>
    <m/>
    <m/>
    <m/>
    <m/>
    <m/>
    <x v="6"/>
    <x v="1"/>
    <s v="SOLICITUD DEL DEUDOR"/>
    <s v="ACUERDOS DE REESTRUCTURACION"/>
    <x v="5"/>
    <x v="2"/>
    <d v="2007-04-30T00:00:00"/>
    <m/>
    <d v="2007-12-28T00:00:00"/>
    <x v="1"/>
    <x v="1"/>
    <x v="9"/>
    <s v="EN EJECUCIÓN"/>
  </r>
  <r>
    <n v="817003933"/>
    <s v="LENGUAJES Y SISTEMA LTDA.EN ACUERDO DE REESTRUCTURACION EN LIQUIDACION JUDICIAL"/>
    <x v="4"/>
    <s v="PIENDAMO                 "/>
    <s v="GRUPO DE ACUERDOS DE INSOLVENCIA EN EJECUCION"/>
    <s v="VELASCO ANGULO CARLOS ENRIQUE                                                   "/>
    <s v="2004-01-123646"/>
    <n v="10"/>
    <n v="523000"/>
    <n v="440000"/>
    <d v="2004-05-31T00:00:00"/>
    <s v="M8060"/>
    <x v="1"/>
    <x v="1"/>
    <s v="SOLICITUD DEL DEUDOR"/>
    <s v="ACUERDOS DE REESTRUCTURACION"/>
    <x v="0"/>
    <x v="2"/>
    <d v="2004-07-13T00:00:00"/>
    <d v="2011-09-13T00:00:00"/>
    <d v="2005-03-18T00:00:00"/>
    <x v="7"/>
    <x v="3"/>
    <x v="8"/>
    <s v="EN EJECUCIÓN"/>
  </r>
  <r>
    <n v="819000046"/>
    <s v="PROMOTORA DEL CARIBE LTDA.                              "/>
    <x v="9"/>
    <s v="SANTA MARTA              "/>
    <s v="GRUPO DE ACUERDOS DE INSOLVENCIA EN EJECUCION"/>
    <s v="ARTURO ANTONIO DACOSTA DURAN"/>
    <s v="2006-01-201836"/>
    <n v="2"/>
    <n v="1513000"/>
    <n v="2905000"/>
    <d v="2006-10-31T00:00:00"/>
    <s v="H5511"/>
    <x v="1"/>
    <x v="1"/>
    <s v="SOLICITUD DEL DEUDOR"/>
    <s v="ACUERDOS DE REESTRUCTURACION"/>
    <x v="0"/>
    <x v="2"/>
    <d v="2006-11-30T00:00:00"/>
    <d v="2014-05-19T00:00:00"/>
    <d v="2009-02-20T00:00:00"/>
    <x v="4"/>
    <x v="9"/>
    <x v="10"/>
    <s v="EN EJECUCIÓN"/>
  </r>
  <r>
    <n v="819000483"/>
    <s v="GIL A. GARCIA Y CIA. LIMITADA."/>
    <x v="9"/>
    <s v="SANTA MARTA              "/>
    <s v="GRUPO DE ACUERDOS DE INSOLVENCIA EN EJECUCION"/>
    <s v="HEREDIA GUTIERREZ DIOBALDO CESAR "/>
    <s v="2005-01-000135"/>
    <n v="28"/>
    <n v="1591000"/>
    <n v="1262000"/>
    <d v="2004-11-30T00:00:00"/>
    <s v="G5030"/>
    <x v="3"/>
    <x v="1"/>
    <s v="SOLICITUD DEL DEUDOR"/>
    <s v="ACUERDOS DE REESTRUCTURACION"/>
    <x v="0"/>
    <x v="2"/>
    <d v="2004-12-28T00:00:00"/>
    <d v="2012-10-16T00:00:00"/>
    <d v="2005-08-17T00:00:00"/>
    <x v="7"/>
    <x v="13"/>
    <x v="8"/>
    <s v="EN EJECUCIÓN"/>
  </r>
  <r>
    <n v="819000929"/>
    <s v="MUNICIPIO DE EL RETEN"/>
    <x v="9"/>
    <s v="EL RETÉN"/>
    <s v="GRUPO DE ACUERDOS DE INSOLVENCIA EN EJECUCION"/>
    <s v="OROZCO ORTEGA ANA VICTORIA                                                      "/>
    <s v="2009-01-293312"/>
    <m/>
    <m/>
    <m/>
    <m/>
    <m/>
    <x v="5"/>
    <x v="1"/>
    <s v="SOLICITUD DEL DEUDOR"/>
    <s v="ACUERDOS DE REESTRUCTURACION"/>
    <x v="3"/>
    <x v="3"/>
    <d v="2003-09-03T00:00:00"/>
    <d v="2009-11-06T00:00:00"/>
    <d v="2004-04-19T00:00:00"/>
    <x v="5"/>
    <x v="0"/>
    <x v="7"/>
    <s v="EN EJECUCIÓN"/>
  </r>
  <r>
    <n v="819001613"/>
    <s v="POLLOS HUCANA Y CIA. LTDA. EN ACUERDO DE REESTRUCTURACION"/>
    <x v="9"/>
    <s v="SANTA MARTA              "/>
    <s v="GRUPO DE CONTROL DE SOCIEDADES Y SEGUIMIENTO A ACUERDOS DE REESTRUCTURACION"/>
    <s v="ARTURO ANTONIO DACOSTA DURAN"/>
    <s v="2004-01-085285"/>
    <n v="23"/>
    <n v="1869000"/>
    <n v="1459000"/>
    <d v="2004-04-30T00:00:00"/>
    <s v="A0123"/>
    <x v="2"/>
    <x v="1"/>
    <s v="SOLICITUD DEL DEUDOR"/>
    <s v="ACUERDOS DE REESTRUCTURACION"/>
    <x v="1"/>
    <x v="2"/>
    <d v="2004-06-02T00:00:00"/>
    <m/>
    <d v="2005-01-27T00:00:00"/>
    <x v="7"/>
    <x v="1"/>
    <x v="8"/>
    <s v="EN EJECUCIÓN"/>
  </r>
  <r>
    <n v="819003372"/>
    <s v="CONSTRUCTORA P.C. LTDA                                                           EN LIQUIDACION OBLIGATORIA"/>
    <x v="9"/>
    <s v="SANTA MARTA              "/>
    <s v="GRUPO DE ACUERDOS DE INSOLVENCIA EN EJECUCION"/>
    <s v="ARTURO ANTONIO DACOSTA DURAN"/>
    <s v="2003-01-077952"/>
    <n v="3"/>
    <n v="495000"/>
    <n v="318000"/>
    <d v="2003-02-28T00:00:00"/>
    <s v="F4521"/>
    <x v="0"/>
    <x v="1"/>
    <s v="SOLICITUD DEL DEUDOR"/>
    <s v="ACUERDOS DE REESTRUCTURACION"/>
    <x v="0"/>
    <x v="2"/>
    <d v="2003-04-22T00:00:00"/>
    <d v="2005-02-14T00:00:00"/>
    <d v="2003-12-16T00:00:00"/>
    <x v="5"/>
    <x v="12"/>
    <x v="5"/>
    <s v="EN EJECUCIÓN"/>
  </r>
  <r>
    <n v="819004768"/>
    <s v="E. A. T. AGROPECUARIA VILLA TERCY. EN ACUERDO DE REESTRUCTURACION"/>
    <x v="9"/>
    <s v="SANTA MARTA              "/>
    <s v="GRUPO DE CONTROL DE SOCIEDADES Y SEGUIMIENTO A ACUERDOS DE REESTRUCTURACION"/>
    <s v="ARTURO ANTONIO DACOSTA DURAN"/>
    <s v="2005-01-200937"/>
    <n v="14"/>
    <n v="367000"/>
    <n v="320000"/>
    <d v="2005-10-31T00:00:00"/>
    <s v="A0122"/>
    <x v="2"/>
    <x v="1"/>
    <s v="SOLICITUD DEL DEUDOR"/>
    <s v="ACUERDOS DE REESTRUCTURACION"/>
    <x v="0"/>
    <x v="2"/>
    <d v="2005-12-15T00:00:00"/>
    <m/>
    <d v="2006-07-18T00:00:00"/>
    <x v="3"/>
    <x v="1"/>
    <x v="4"/>
    <s v="EN EJECUCIÓN"/>
  </r>
  <r>
    <n v="820000066"/>
    <s v="PROMOTORA DE MICROEMPRESAS DE BOYACA  PRODUCTIVIDAD                             "/>
    <x v="10"/>
    <s v="TUNJA                    "/>
    <s v="GRUPO DE CONTROL DE SOCIEDADES Y SEGUIMIENTO A ACUERDOS DE REESTRUCTURACION"/>
    <s v="HERIBERTO  PINTO BOCANEGRA"/>
    <s v="2005-01-165328"/>
    <n v="7"/>
    <n v="1035000"/>
    <n v="480000"/>
    <d v="2004-12-31T00:00:00"/>
    <s v="O9111"/>
    <x v="1"/>
    <x v="1"/>
    <s v="SOLICITUD DEL DEUDOR"/>
    <s v="ACUERDOS DE REESTRUCTURACION"/>
    <x v="0"/>
    <x v="2"/>
    <d v="2005-02-11T00:00:00"/>
    <m/>
    <d v="2005-10-01T00:00:00"/>
    <x v="3"/>
    <x v="1"/>
    <x v="8"/>
    <s v="EN EJECUCIÓN"/>
  </r>
  <r>
    <n v="821001909"/>
    <s v="INVERSIONISTAS EN CAFE LIMITADA                                                 "/>
    <x v="2"/>
    <s v="SEVILLA                  "/>
    <s v="GRUPO DE CONTROL DE SOCIEDADES Y SEGUIMIENTO A ACUERDOS DE REESTRUCTURACION"/>
    <s v="HERNANDEZ SIERRA SERVELIO DE JESUS "/>
    <n v="999999"/>
    <n v="3"/>
    <n v="139000"/>
    <n v="112000"/>
    <d v="2001-03-31T00:00:00"/>
    <s v="G5122"/>
    <x v="3"/>
    <x v="1"/>
    <s v="SOLICITUD DEL DEUDOR"/>
    <s v="ACUERDOS DE REESTRUCTURACION"/>
    <x v="4"/>
    <x v="2"/>
    <d v="2001-04-16T00:00:00"/>
    <m/>
    <d v="2001-12-20T00:00:00"/>
    <x v="2"/>
    <x v="1"/>
    <x v="0"/>
    <s v="EN EJECUCIÓN"/>
  </r>
  <r>
    <n v="822001338"/>
    <s v="UNIDAD CLINICA DEL SISTEMA NERVIOSO LIMITADA                                    "/>
    <x v="17"/>
    <s v="VILLAVICENCIO            "/>
    <s v="GRUPO DE ACUERDOS DE INSOLVENCIA EN EJECUCION"/>
    <s v="LUIS ALVARO NIETO BOLIVAR"/>
    <s v="2004-01-155453"/>
    <n v="15"/>
    <n v="620000"/>
    <n v="838000"/>
    <d v="2004-08-31T00:00:00"/>
    <s v="N8511"/>
    <x v="1"/>
    <x v="1"/>
    <s v="SOLICITUD DEL DEUDOR"/>
    <s v="ACUERDOS DE REESTRUCTURACION"/>
    <x v="0"/>
    <x v="2"/>
    <d v="2004-10-21T00:00:00"/>
    <d v="2011-09-15T00:00:00"/>
    <d v="2005-06-10T00:00:00"/>
    <x v="7"/>
    <x v="3"/>
    <x v="8"/>
    <s v="EN EJECUCIÓN"/>
  </r>
  <r>
    <n v="822001701"/>
    <s v="INVERSIONES AGROINDUSTRIALES LA UNION COMPANIA LIMITADA                         "/>
    <x v="17"/>
    <s v="ACACIAS                  "/>
    <s v="GRUPO DE CONTROL DE SOCIEDADES Y SEGUIMIENTO A ACUERDOS DE REESTRUCTURACION"/>
    <s v="BELTRAN RODRIGUEZ GUILLERMO "/>
    <n v="999999"/>
    <n v="3"/>
    <n v="2890"/>
    <n v="2349"/>
    <d v="2000-05-31T00:00:00"/>
    <s v="G5126"/>
    <x v="3"/>
    <x v="1"/>
    <s v="SOLICITUD DEL DEUDOR"/>
    <s v="ACUERDOS DE REESTRUCTURACION"/>
    <x v="4"/>
    <x v="2"/>
    <d v="2000-09-28T00:00:00"/>
    <m/>
    <d v="2001-02-19T00:00:00"/>
    <x v="0"/>
    <x v="1"/>
    <x v="0"/>
    <s v="EN EJECUCIÓN"/>
  </r>
  <r>
    <n v="822001900"/>
    <s v="CELCOM S.A.. EN ACUERDO DE REESTRUCTURACION "/>
    <x v="1"/>
    <s v="BOGOTA D.C.  "/>
    <s v="GRUPO DE CONTROL DE SOCIEDADES Y SEGUIMIENTO A ACUERDOS DE REESTRUCTURACION"/>
    <s v="SANMIGUEL ARIAS HECTOR ARMANDO                                                  "/>
    <s v="2007-01-026915"/>
    <n v="3"/>
    <n v="4083274"/>
    <n v="3555917"/>
    <d v="2006-12-31T00:00:00"/>
    <s v="I6426"/>
    <x v="1"/>
    <x v="0"/>
    <s v="SOLICITUD DEL DEUDOR"/>
    <s v="ACUERDOS DE REESTRUCTURACION"/>
    <x v="1"/>
    <x v="0"/>
    <d v="2007-04-13T00:00:00"/>
    <m/>
    <d v="2007-12-18T00:00:00"/>
    <x v="1"/>
    <x v="1"/>
    <x v="9"/>
    <s v="EN EJECUCIÓN"/>
  </r>
  <r>
    <n v="822002804"/>
    <s v="INVERSIONES AGROINDUSTRIALES MOLINO SANTO DOMINGO E.U.                          "/>
    <x v="17"/>
    <s v="CUMARAL                  "/>
    <s v="GRUPO DE ACUERDOS DE INSOLVENCIA EN EJECUCION"/>
    <s v="LUIS ALVARO NIETO BOLIVAR"/>
    <n v="999999"/>
    <n v="6"/>
    <n v="911000"/>
    <n v="950000"/>
    <d v="2001-02-01T00:00:00"/>
    <s v="G5190"/>
    <x v="3"/>
    <x v="1"/>
    <m/>
    <s v="ACUERDOS DE REESTRUCTURACION"/>
    <x v="0"/>
    <x v="2"/>
    <d v="2001-03-29T00:00:00"/>
    <d v="2002-07-05T00:00:00"/>
    <d v="2001-08-13T00:00:00"/>
    <x v="2"/>
    <x v="10"/>
    <x v="0"/>
    <s v="EN EJECUCIÓN"/>
  </r>
  <r>
    <n v="822003581"/>
    <s v="COMPAÑIA COLOMBIANA DE CEREALES S.A. EN LIQUIDACION"/>
    <x v="17"/>
    <s v="ACACIAS                  "/>
    <s v="GRUPO DE ACUERDOS DE INSOLVENCIA EN EJECUCION"/>
    <s v="ROBERTO  RODRIGUEZ ACERO"/>
    <s v="2006-01-072479"/>
    <n v="6"/>
    <n v="1936000"/>
    <n v="1936000"/>
    <d v="2006-01-31T00:00:00"/>
    <s v="D1541"/>
    <x v="4"/>
    <x v="1"/>
    <s v="SOLICITUD DEL DEUDOR"/>
    <s v="ACUERDOS DE REESTRUCTURACION"/>
    <x v="0"/>
    <x v="2"/>
    <d v="2006-03-27T00:00:00"/>
    <d v="2010-01-22T00:00:00"/>
    <d v="2006-09-08T00:00:00"/>
    <x v="4"/>
    <x v="8"/>
    <x v="4"/>
    <s v="EN EJECUCIÓN"/>
  </r>
  <r>
    <n v="822004074"/>
    <s v="INSUMOS Y SERVICIOS DEL LLANO LIMITADA EN LIQUIDACION OBLIGATORIA               "/>
    <x v="17"/>
    <s v="GRANADA                  "/>
    <s v="GRUPO DE ACUERDOS DE INSOLVENCIA EN EJECUCION"/>
    <s v="LUIS ALVARO NIETO BOLIVAR"/>
    <s v="2004-01-145575"/>
    <n v="5"/>
    <n v="711000"/>
    <n v="667000"/>
    <d v="2004-08-31T00:00:00"/>
    <s v="A0115"/>
    <x v="2"/>
    <x v="1"/>
    <s v="SOLICITUD DEL DEUDOR"/>
    <s v="ACUERDOS DE REESTRUCTURACION"/>
    <x v="0"/>
    <x v="2"/>
    <d v="2004-09-30T00:00:00"/>
    <d v="2005-06-23T00:00:00"/>
    <m/>
    <x v="7"/>
    <x v="12"/>
    <x v="2"/>
    <s v="TERMINADOS"/>
  </r>
  <r>
    <n v="822004901"/>
    <s v="GRANOS Y CEREALES S.A.                          "/>
    <x v="17"/>
    <s v="VILLAVICENCIO            "/>
    <s v="GRUPO DE ACUERDOS DE INSOLVENCIA EN EJECUCION"/>
    <s v="GERMAN DARIO OLANO ORTIZ"/>
    <s v="2005-01-133725"/>
    <n v="40"/>
    <n v="8733545"/>
    <n v="11880023"/>
    <d v="2005-05-31T00:00:00"/>
    <s v="D1541"/>
    <x v="4"/>
    <x v="0"/>
    <s v="SOLICITUD DEL DEUDOR"/>
    <s v="ACUERDOS DE REESTRUCTURACION"/>
    <x v="2"/>
    <x v="0"/>
    <d v="2005-08-22T00:00:00"/>
    <d v="2006-09-21T00:00:00"/>
    <m/>
    <x v="3"/>
    <x v="6"/>
    <x v="2"/>
    <s v="TERMINADOS"/>
  </r>
  <r>
    <n v="824000056"/>
    <s v="COMUNICACIONES INTEGRALES S.A.EN ACUERDO DE REESTRUCTURACION"/>
    <x v="24"/>
    <s v="VALLEDUPAR               "/>
    <s v="GRUPO DE CONTROL DE SOCIEDADES Y SEGUIMIENTO A ACUERDOS DE REESTRUCTURACION"/>
    <s v="ALARCON COTES WALTER ENRIQUE                                                    "/>
    <s v="2004-01-058284"/>
    <n v="30"/>
    <n v="909000"/>
    <n v="499000"/>
    <d v="2004-01-31T00:00:00"/>
    <s v="K7430"/>
    <x v="1"/>
    <x v="1"/>
    <s v="SOLICITUD DEL DEUDOR"/>
    <s v="ACUERDOS DE REESTRUCTURACION"/>
    <x v="0"/>
    <x v="2"/>
    <d v="2004-02-09T00:00:00"/>
    <m/>
    <d v="2004-11-09T00:00:00"/>
    <x v="7"/>
    <x v="1"/>
    <x v="7"/>
    <s v="EN EJECUCIÓN"/>
  </r>
  <r>
    <n v="824000476"/>
    <s v="PASTEURIZADORA EL HOLANDES S.A EN ACUERDO DE REESTRUCTURACION."/>
    <x v="24"/>
    <s v="AGUACHICA                "/>
    <s v="GRUPO DE CONTROL DE SOCIEDADES Y SEGUIMIENTO A ACUERDOS DE REESTRUCTURACION"/>
    <s v="TORRES PRADILLA FERNANDO IGNACIO "/>
    <s v="2003-01-167907"/>
    <n v="4"/>
    <n v="2175000"/>
    <n v="750000"/>
    <d v="2003-04-30T00:00:00"/>
    <s v="D1530"/>
    <x v="4"/>
    <x v="1"/>
    <s v="SOLICITUD DEL DEUDOR"/>
    <s v="ACUERDOS DE REESTRUCTURACION"/>
    <x v="1"/>
    <x v="2"/>
    <d v="2003-06-06T00:00:00"/>
    <m/>
    <d v="2004-01-26T00:00:00"/>
    <x v="5"/>
    <x v="1"/>
    <x v="7"/>
    <s v="EN EJECUCIÓN"/>
  </r>
  <r>
    <n v="824005680"/>
    <s v="MEDINA Y PITRE HERMANOS &amp; CIA  S. EN C. EN LIQUIDACION JUDICIAL"/>
    <x v="24"/>
    <s v="VALLEDUPAR               "/>
    <s v="GRUPO DE ACUERDOS DE INSOLVENCIA EN EJECUCION"/>
    <s v="ALARCON COTES WALTER ENRIQUE                                                    "/>
    <s v="2007-01-155714"/>
    <m/>
    <m/>
    <m/>
    <m/>
    <m/>
    <x v="6"/>
    <x v="1"/>
    <s v="SOLICITUD DEL DEUDOR"/>
    <s v="ACUERDOS DE REESTRUCTURACION"/>
    <x v="5"/>
    <x v="2"/>
    <d v="2006-12-12T00:00:00"/>
    <d v="2010-05-10T00:00:00"/>
    <d v="2007-08-21T00:00:00"/>
    <x v="4"/>
    <x v="8"/>
    <x v="9"/>
    <s v="EN EJECUCIÓN"/>
  </r>
  <r>
    <n v="825000166"/>
    <s v="ALCALDIA DE LA CIUDAD DISTRACCIóN DEPARTAMENTO DE LA GUAJIRA"/>
    <x v="18"/>
    <s v="DISTRACCION"/>
    <s v="GRUPO DE ACUERDOS DE INSOLVENCIA EN EJECUCION"/>
    <s v="TORRES SALAZAR FERNANDO ALBERTO                                                 "/>
    <s v="2003-01-078175"/>
    <m/>
    <m/>
    <m/>
    <m/>
    <m/>
    <x v="5"/>
    <x v="1"/>
    <s v="SOLICITUD DEL DEUDOR"/>
    <s v="ACUERDOS DE REESTRUCTURACION"/>
    <x v="3"/>
    <x v="3"/>
    <d v="2003-02-04T00:00:00"/>
    <d v="2010-02-01T00:00:00"/>
    <d v="2003-07-28T00:00:00"/>
    <x v="5"/>
    <x v="8"/>
    <x v="5"/>
    <s v="EN EJECUCIÓN"/>
  </r>
  <r>
    <n v="825000970"/>
    <s v="PESQUERA MAR ADENTRO LTDA EN ACUERDO DE REESTRUCTURACION.                                                  "/>
    <x v="9"/>
    <s v="CIENAGA                  "/>
    <s v="GRUPO DE CONTROL DE SOCIEDADES Y SEGUIMIENTO A ACUERDOS DE REESTRUCTURACION"/>
    <s v="ARTURO ANTONIO DACOSTA DURAN"/>
    <s v="2007-01-124536"/>
    <n v="80"/>
    <n v="2390000"/>
    <n v="2159000"/>
    <d v="2007-05-31T00:00:00"/>
    <s v="B0502"/>
    <x v="2"/>
    <x v="1"/>
    <s v="SOLICITUD DEL DEUDOR"/>
    <s v="ACUERDOS DE REESTRUCTURACION"/>
    <x v="1"/>
    <x v="2"/>
    <d v="2007-06-25T00:00:00"/>
    <m/>
    <d v="2008-02-22T00:00:00"/>
    <x v="1"/>
    <x v="1"/>
    <x v="1"/>
    <s v="EN EJECUCIÓN"/>
  </r>
  <r>
    <n v="826000380"/>
    <s v="INVERSIONES MIRADOR DEL BOSQUE LTDA."/>
    <x v="10"/>
    <s v="DUITAMA                  "/>
    <s v="GRUPO DE ACUERDOS DE INSOLVENCIA EN EJECUCION"/>
    <s v="RIGOBERTO JACOBO JIMENEZ JUNCO"/>
    <s v="2005-01-090167"/>
    <n v="2"/>
    <n v="728000"/>
    <n v="333000"/>
    <d v="2005-03-31T00:00:00"/>
    <s v="F4521"/>
    <x v="0"/>
    <x v="1"/>
    <s v="SOLICITUD DEL DEUDOR"/>
    <s v="ACUERDOS DE REESTRUCTURACION"/>
    <x v="0"/>
    <x v="2"/>
    <d v="2004-11-14T00:00:00"/>
    <d v="2014-05-28T00:00:00"/>
    <d v="2005-11-19T00:00:00"/>
    <x v="7"/>
    <x v="9"/>
    <x v="8"/>
    <s v="EN EJECUCIÓN"/>
  </r>
  <r>
    <n v="826002829"/>
    <s v="ANDIAMBULANCIAS LTDA                                                            "/>
    <x v="10"/>
    <s v="SOGAMOSO                 "/>
    <s v="GRUPO DE CONTROL DE SOCIEDADES Y SEGUIMIENTO A ACUERDOS DE REESTRUCTURACION"/>
    <s v="HERIBERTO  PINTO BOCANEGRA"/>
    <s v="2005-01-005275"/>
    <n v="13"/>
    <n v="319000"/>
    <n v="198000"/>
    <d v="2004-08-31T00:00:00"/>
    <s v="N8519"/>
    <x v="1"/>
    <x v="1"/>
    <s v="SOLICITUD DEL DEUDOR"/>
    <s v="ACUERDOS DE REESTRUCTURACION"/>
    <x v="0"/>
    <x v="2"/>
    <d v="2004-09-13T00:00:00"/>
    <m/>
    <d v="2005-05-13T00:00:00"/>
    <x v="7"/>
    <x v="1"/>
    <x v="8"/>
    <s v="EN EJECUCIÓN"/>
  </r>
  <r>
    <n v="827000452"/>
    <s v="WEST CARIBBEAN AIRWAYS S.A. EN LIQUIDACION OBLIGATORIA                          "/>
    <x v="0"/>
    <s v="MEDELLIN                 "/>
    <s v="GRUPO DE ACUERDOS DE INSOLVENCIA EN EJECUCION"/>
    <s v="ALVARO MAURICIO ISAZA UPEGUI"/>
    <s v="2005-01-205832"/>
    <n v="459"/>
    <n v="33132000"/>
    <n v="53281000"/>
    <d v="2005-06-30T00:00:00"/>
    <s v="I6211"/>
    <x v="8"/>
    <x v="1"/>
    <s v="DE OFICIO"/>
    <s v="ACUERDOS DE REESTRUCTURACION"/>
    <x v="2"/>
    <x v="7"/>
    <d v="2005-12-21T00:00:00"/>
    <d v="2007-06-26T00:00:00"/>
    <m/>
    <x v="3"/>
    <x v="4"/>
    <x v="2"/>
    <s v="TERMINADOS"/>
  </r>
  <r>
    <n v="830000053"/>
    <s v="TEJIDOS ACAPULCO LTDA  EN LIQUIDACION JUDICIAL"/>
    <x v="1"/>
    <s v="BOGOTA D.C.  "/>
    <s v="GRUPO DE ACUERDOS DE INSOLVENCIA EN EJECUCION"/>
    <s v="ROBERTO  RODRIGUEZ ACERO"/>
    <s v="2003-01-131206"/>
    <n v="30"/>
    <n v="5549385"/>
    <n v="783568"/>
    <d v="2003-07-30T00:00:00"/>
    <s v="D1750     "/>
    <x v="4"/>
    <x v="0"/>
    <s v="SOLICITUD DEL DEUDOR"/>
    <s v="ACUERDOS DE REESTRUCTURACION"/>
    <x v="1"/>
    <x v="0"/>
    <d v="2003-10-01T00:00:00"/>
    <d v="2008-06-12T00:00:00"/>
    <d v="2004-04-30T00:00:00"/>
    <x v="5"/>
    <x v="11"/>
    <x v="7"/>
    <s v="EN EJECUCIÓN"/>
  </r>
  <r>
    <n v="830000714"/>
    <s v="SERVICIOS INFORMATICOS DATUM S.A. EN LIQUIDACION OBLIGATORIA"/>
    <x v="1"/>
    <s v="BOGOTA D.C.  "/>
    <s v="GRUPO DE ACUERDOS DE INSOLVENCIA EN EJECUCION"/>
    <s v="JUAN PABLO GIRALDO PUERTA                          "/>
    <s v="2004-01-095798"/>
    <n v="13"/>
    <n v="1919358"/>
    <n v="1758310"/>
    <d v="2004-06-30T00:00:00"/>
    <s v="K7220"/>
    <x v="1"/>
    <x v="0"/>
    <s v="SOLICITUD DEL DEUDOR"/>
    <s v="ACUERDOS DE REESTRUCTURACION"/>
    <x v="1"/>
    <x v="0"/>
    <d v="2004-08-17T00:00:00"/>
    <d v="2005-05-11T00:00:00"/>
    <m/>
    <x v="7"/>
    <x v="12"/>
    <x v="2"/>
    <s v="TERMINADOS"/>
  </r>
  <r>
    <n v="830000949"/>
    <s v="FORUM C.N. LTDA                                                           "/>
    <x v="1"/>
    <s v="BOGOTA D.C.  "/>
    <s v="GRUPO DE ACUERDOS DE INSOLVENCIA EN EJECUCION"/>
    <s v="SALA GAITAN RICARDO MIGUEL "/>
    <n v="999999"/>
    <n v="1"/>
    <n v="34914000"/>
    <n v="25540000"/>
    <d v="2000-07-26T00:00:00"/>
    <s v="F4530"/>
    <x v="0"/>
    <x v="0"/>
    <s v="SOLICITUD DEL DEUDOR"/>
    <s v="ACUERDOS DE REESTRUCTURACION"/>
    <x v="2"/>
    <x v="0"/>
    <d v="2000-07-26T00:00:00"/>
    <d v="2006-11-22T00:00:00"/>
    <d v="2001-10-26T00:00:00"/>
    <x v="0"/>
    <x v="6"/>
    <x v="0"/>
    <s v="EN EJECUCIÓN"/>
  </r>
  <r>
    <n v="830001519"/>
    <s v="C I MEDICIN PLUS LABORATORIOS LTDA EN RESTRUCTURACION                           "/>
    <x v="1"/>
    <s v="BOGOTA D.C.  "/>
    <s v="GRUPO DE ACUERDOS DE INSOLVENCIA EN EJECUCION"/>
    <s v="BOHORQUEZ VELASQUEZ ALVARO                                                      "/>
    <s v="2003-01-067379"/>
    <n v="16"/>
    <n v="2733000"/>
    <n v="1286000"/>
    <d v="2003-01-31T00:00:00"/>
    <s v="G5135"/>
    <x v="3"/>
    <x v="0"/>
    <s v="SOLICITUD DEL DEUDOR"/>
    <s v="ACUERDOS DE REESTRUCTURACION"/>
    <x v="1"/>
    <x v="0"/>
    <d v="2003-06-17T00:00:00"/>
    <d v="2005-12-14T00:00:00"/>
    <d v="2004-02-17T00:00:00"/>
    <x v="5"/>
    <x v="12"/>
    <x v="7"/>
    <s v="EN EJECUCIÓN"/>
  </r>
  <r>
    <n v="830002136"/>
    <s v="S.I.A CIMPEX S.A. EN LIQUIDACION OBLIGATORIA                                    "/>
    <x v="1"/>
    <s v="BOGOTA D.C.  "/>
    <s v="GRUPO DE ACUERDOS DE INSOLVENCIA EN EJECUCION"/>
    <s v="CONSUELO  ARANGO GALVIS"/>
    <n v="999999"/>
    <n v="3"/>
    <n v="1805000"/>
    <n v="1750000"/>
    <d v="2000-10-31T00:00:00"/>
    <s v="O9309"/>
    <x v="1"/>
    <x v="0"/>
    <m/>
    <s v="ACUERDOS DE REESTRUCTURACION"/>
    <x v="1"/>
    <x v="0"/>
    <d v="2001-01-29T00:00:00"/>
    <d v="2001-06-21T00:00:00"/>
    <m/>
    <x v="2"/>
    <x v="2"/>
    <x v="2"/>
    <s v="TERMINADOS"/>
  </r>
  <r>
    <n v="830003940"/>
    <s v="AIRSEATRANS S.A. EN ACUERDO DE REESTRUCTURACIÓN.                                                                "/>
    <x v="1"/>
    <s v="BOGOTA D.C.  "/>
    <s v="GRUPO DE CONTROL DE SOCIEDADES Y SEGUIMIENTO A ACUERDOS DE REESTRUCTURACION"/>
    <s v="RAFAEL ANTONIO SANTAMARIA URIBE"/>
    <s v="2007-01-111912"/>
    <n v="23"/>
    <n v="1283981"/>
    <n v="1833354"/>
    <d v="2007-04-30T00:00:00"/>
    <s v="I6390"/>
    <x v="1"/>
    <x v="0"/>
    <s v="SOLICITUD DEL DEUDOR"/>
    <s v="ACUERDOS DE REESTRUCTURACION"/>
    <x v="0"/>
    <x v="0"/>
    <d v="2007-06-26T00:00:00"/>
    <m/>
    <d v="2009-12-17T00:00:00"/>
    <x v="1"/>
    <x v="1"/>
    <x v="10"/>
    <s v="EN EJECUCIÓN"/>
  </r>
  <r>
    <n v="830004428"/>
    <s v="INTERPROJECT S.A. EN LIQUIDACION OBLIGATORIA                                    "/>
    <x v="1"/>
    <s v="BOGOTA D.C.  "/>
    <s v="GRUPO DE ACUERDOS DE INSOLVENCIA EN EJECUCION"/>
    <s v="PARIS SANTAMARIA CARLOS ALBERTO                                                 "/>
    <n v="999999"/>
    <n v="50"/>
    <n v="734000"/>
    <n v="1059000"/>
    <d v="2001-04-30T00:00:00"/>
    <s v="K7430"/>
    <x v="1"/>
    <x v="0"/>
    <m/>
    <s v="ACUERDOS DE REESTRUCTURACION"/>
    <x v="0"/>
    <x v="0"/>
    <d v="2001-07-25T00:00:00"/>
    <d v="2002-02-15T00:00:00"/>
    <m/>
    <x v="2"/>
    <x v="10"/>
    <x v="2"/>
    <s v="TERMINADOS"/>
  </r>
  <r>
    <n v="830004525"/>
    <s v="MODULOS Y CONSTRUCCIONES S A  EN LIQUIDACION JUDICIAL"/>
    <x v="13"/>
    <s v="MOSQUERA                 "/>
    <s v="GRUPO DE ACUERDOS DE INSOLVENCIA EN EJECUCION"/>
    <s v="ESTEVEZ PENA JAIME                                                              "/>
    <n v="999999"/>
    <n v="12"/>
    <n v="43317000"/>
    <n v="36174000"/>
    <d v="2001-08-31T00:00:00"/>
    <s v="D3699     "/>
    <x v="4"/>
    <x v="0"/>
    <s v="SOLICITUD DEL DEUDOR"/>
    <s v="ACUERDOS DE REESTRUCTURACION"/>
    <x v="2"/>
    <x v="0"/>
    <d v="2001-10-12T00:00:00"/>
    <d v="2010-04-19T00:00:00"/>
    <d v="2004-02-27T00:00:00"/>
    <x v="2"/>
    <x v="8"/>
    <x v="7"/>
    <s v="EN EJECUCIÓN"/>
  </r>
  <r>
    <n v="830005362"/>
    <s v="CORPORACION ANDINA DE REPRESENTACIONES S.A. EN LIQUIDACION OBLIGATORIA          "/>
    <x v="1"/>
    <s v="BOGOTA D.C.  "/>
    <s v="GRUPO DE ACUERDOS DE INSOLVENCIA EN EJECUCION"/>
    <s v="JARAMILLO ABONDANO LUIS GABRIEL                                                 "/>
    <n v="999999"/>
    <n v="0"/>
    <n v="30200000"/>
    <n v="49781000"/>
    <d v="2000-08-31T00:00:00"/>
    <s v="G5235"/>
    <x v="3"/>
    <x v="0"/>
    <s v="SOLICITUD DEL DEUDOR"/>
    <s v="ACUERDOS DE REESTRUCTURACION"/>
    <x v="2"/>
    <x v="0"/>
    <d v="2000-10-26T00:00:00"/>
    <d v="2005-05-17T00:00:00"/>
    <d v="2001-08-14T00:00:00"/>
    <x v="0"/>
    <x v="12"/>
    <x v="0"/>
    <s v="EN EJECUCIÓN"/>
  </r>
  <r>
    <n v="830005580"/>
    <s v="INVERSIONES LA CAPILLA LTDA EN LIQUIDACION OBLIGATORIA"/>
    <x v="1"/>
    <s v="BOGOTA D.C.  "/>
    <s v="GRUPO DE ACUERDOS DE INSOLVENCIA EN EJECUCION"/>
    <s v="ESCOBAR RAMOS CLARA ROCIO                                                       "/>
    <n v="999999"/>
    <n v="3"/>
    <n v="5685000"/>
    <n v="4585000"/>
    <d v="2001-03-31T00:00:00"/>
    <s v="F4522"/>
    <x v="0"/>
    <x v="0"/>
    <s v="SOLICITUD DEL DEUDOR"/>
    <s v="ACUERDOS DE REESTRUCTURACION"/>
    <x v="1"/>
    <x v="0"/>
    <d v="2001-07-23T00:00:00"/>
    <d v="2006-12-20T00:00:00"/>
    <d v="2002-04-17T00:00:00"/>
    <x v="2"/>
    <x v="6"/>
    <x v="3"/>
    <s v="EN EJECUCIÓN"/>
  </r>
  <r>
    <n v="830006643"/>
    <s v="SURTIVIVERES S.A. EN LIQUIDACION OBLIGATORIA                                    "/>
    <x v="1"/>
    <s v="BOGOTA D.C.  "/>
    <s v="GRUPO DE ACUERDOS DE INSOLVENCIA EN EJECUCION"/>
    <s v="LLORENTE SARDI ALFONSO "/>
    <n v="999999"/>
    <n v="0"/>
    <n v="2798000"/>
    <n v="2295000"/>
    <d v="2000-03-31T00:00:00"/>
    <s v="G5125"/>
    <x v="3"/>
    <x v="0"/>
    <m/>
    <s v="ACUERDOS DE REESTRUCTURACION"/>
    <x v="1"/>
    <x v="0"/>
    <d v="2000-05-02T00:00:00"/>
    <d v="2004-11-12T00:00:00"/>
    <d v="2001-01-26T00:00:00"/>
    <x v="0"/>
    <x v="7"/>
    <x v="0"/>
    <s v="EN EJECUCIÓN"/>
  </r>
  <r>
    <n v="830007979"/>
    <s v="CRISTAPLAST Y COMPAÑIA LTA  EN LIQUIDACION JUDICIAL"/>
    <x v="1"/>
    <s v="BOGOTA D.C.  "/>
    <s v="GRUPO DE ACUERDOS DE INSOLVENCIA EN EJECUCION"/>
    <s v="TORRES FORERO ISMAEL ENRIQUE                                                    "/>
    <n v="999999"/>
    <n v="12"/>
    <n v="919610"/>
    <n v="759770"/>
    <d v="2002-07-31T00:00:00"/>
    <s v="D2413"/>
    <x v="4"/>
    <x v="0"/>
    <s v="SOLICITUD DEL DEUDOR"/>
    <s v="ACUERDOS DE REESTRUCTURACION"/>
    <x v="0"/>
    <x v="0"/>
    <d v="2001-09-28T00:00:00"/>
    <d v="2011-02-04T00:00:00"/>
    <d v="2002-05-31T00:00:00"/>
    <x v="2"/>
    <x v="3"/>
    <x v="3"/>
    <s v="EN EJECUCIÓN"/>
  </r>
  <r>
    <n v="830008295"/>
    <s v="SYSDATEC LTDA . EN ACUERDO DE REESTRUCTURACION"/>
    <x v="1"/>
    <s v="BOGOTA D.C.  "/>
    <s v="GRUPO DE CONTROL DE SOCIEDADES Y SEGUIMIENTO A ACUERDOS DE REESTRUCTURACION"/>
    <s v="CAMILO ALBERTO GUZMAN PRIETO"/>
    <s v="2006-01-160198"/>
    <n v="40"/>
    <n v="1626000"/>
    <n v="1088000"/>
    <d v="2006-08-31T00:00:00"/>
    <s v="O9309"/>
    <x v="1"/>
    <x v="0"/>
    <s v="SOLICITUD DEL DEUDOR"/>
    <s v="ACUERDOS DE REESTRUCTURACION"/>
    <x v="0"/>
    <x v="0"/>
    <d v="2006-10-01T00:00:00"/>
    <m/>
    <d v="2007-06-09T00:00:00"/>
    <x v="4"/>
    <x v="1"/>
    <x v="9"/>
    <s v="EN EJECUCIÓN"/>
  </r>
  <r>
    <n v="830008490"/>
    <s v="CENTRO MEDICO CARVAJAL SOCIEDAD ANONIMA I P S                                   "/>
    <x v="1"/>
    <s v="BOGOTA D.C.  "/>
    <s v="GRUPO DE ACUERDOS DE INSOLVENCIA EN EJECUCION"/>
    <s v="JARAMILLO MARTINEZ OMAR                                                         "/>
    <n v="999999"/>
    <n v="63"/>
    <n v="1553000"/>
    <n v="1557000"/>
    <d v="2000-06-30T00:00:00"/>
    <s v="N8512"/>
    <x v="1"/>
    <x v="1"/>
    <s v="SOLICITUD DEL DEUDOR"/>
    <s v="ACUERDOS DE REESTRUCTURACION"/>
    <x v="1"/>
    <x v="1"/>
    <d v="2000-08-01T00:00:00"/>
    <d v="2001-07-23T00:00:00"/>
    <m/>
    <x v="0"/>
    <x v="2"/>
    <x v="2"/>
    <s v="TERMINADOS"/>
  </r>
  <r>
    <n v="830010789"/>
    <s v="INTERNET DE COLOMBIA COMPANIA INTERNACIONAL DE TELECOMUNICACIONES S.A. EN LIQUID"/>
    <x v="1"/>
    <s v="BOGOTA D.C.  "/>
    <s v="GRUPO DE REORGANIZACIÓN"/>
    <s v="MEDINA TORRES GUSTAVO                                                           "/>
    <n v="999999"/>
    <n v="0"/>
    <n v="1421000"/>
    <n v="2695000"/>
    <d v="1999-12-31T00:00:00"/>
    <s v="I6422"/>
    <x v="1"/>
    <x v="0"/>
    <m/>
    <s v="ACUERDOS DE REESTRUCTURACION"/>
    <x v="1"/>
    <x v="0"/>
    <d v="2000-06-01T00:00:00"/>
    <d v="2000-09-29T00:00:00"/>
    <m/>
    <x v="0"/>
    <x v="5"/>
    <x v="2"/>
    <s v="TERMINADOS"/>
  </r>
  <r>
    <n v="830011657"/>
    <s v="CREACIONES MEDELLIN LTDA "/>
    <x v="13"/>
    <s v="MADRID                   "/>
    <s v="GRUPO DE ACUERDOS DE INSOLVENCIA EN EJECUCION"/>
    <s v="ALVARO  MONTAÑES ROMERO"/>
    <s v="2006-01-207664"/>
    <n v="40"/>
    <n v="2519000"/>
    <n v="957000"/>
    <d v="2006-10-31T00:00:00"/>
    <s v="D1926"/>
    <x v="4"/>
    <x v="0"/>
    <s v="SOLICITUD DEL DEUDOR"/>
    <s v="ACUERDOS DE REESTRUCTURACION"/>
    <x v="1"/>
    <x v="0"/>
    <d v="2007-01-03T00:00:00"/>
    <d v="2012-12-18T00:00:00"/>
    <d v="2007-08-30T00:00:00"/>
    <x v="1"/>
    <x v="13"/>
    <x v="9"/>
    <s v="EN EJECUCIÓN"/>
  </r>
  <r>
    <n v="830012003"/>
    <s v="DISTRIBUIDORA CHECA DE REPUESTOS Y ACCESORIOS LTDA EN LIQUIDACION JUDICIAL"/>
    <x v="1"/>
    <s v="BOGOTA D.C.  "/>
    <s v="GRUPO DE ACUERDOS DE INSOLVENCIA EN EJECUCION"/>
    <s v="RAFAEL ANTONIO SANTAMARIA URIBE"/>
    <s v="2005-01-053288"/>
    <n v="32"/>
    <n v="5874444"/>
    <n v="5855737"/>
    <d v="2004-12-31T00:00:00"/>
    <s v="G5011"/>
    <x v="3"/>
    <x v="0"/>
    <s v="SOLICITUD DEL DEUDOR"/>
    <s v="ACUERDOS DE REESTRUCTURACION"/>
    <x v="1"/>
    <x v="0"/>
    <d v="2005-04-05T00:00:00"/>
    <d v="2014-08-05T00:00:00"/>
    <d v="2006-04-05T00:00:00"/>
    <x v="3"/>
    <x v="9"/>
    <x v="4"/>
    <s v="EN EJECUCIÓN"/>
  </r>
  <r>
    <n v="830013786"/>
    <s v="AGRICOLA EL PACAYAL LTDA.. EN LIQUIDACION JUDICIAL"/>
    <x v="1"/>
    <s v="BOGOTA D.C.  "/>
    <s v="GRUPO DE ACUERDOS DE INSOLVENCIA EN EJECUCION"/>
    <s v="HERIBERTO  PINTO BOCANEGRA"/>
    <s v="2006-01-034890"/>
    <n v="39"/>
    <n v="2701000"/>
    <n v="2024000"/>
    <d v="2005-12-31T00:00:00"/>
    <s v="A0112"/>
    <x v="2"/>
    <x v="0"/>
    <s v="SOLICITUD DEL DEUDOR"/>
    <s v="ACUERDOS DE REESTRUCTURACION"/>
    <x v="1"/>
    <x v="0"/>
    <d v="2006-03-15T00:00:00"/>
    <d v="2008-04-10T00:00:00"/>
    <d v="2006-11-10T00:00:00"/>
    <x v="4"/>
    <x v="11"/>
    <x v="4"/>
    <s v="EN EJECUCIÓN"/>
  </r>
  <r>
    <n v="830014601"/>
    <s v="ORGANIZACION LOGISTICA DE EVENTOS OLE LTDA                                      "/>
    <x v="1"/>
    <s v="BOGOTA D.C.  "/>
    <s v="GRUPO DE ACUERDOS DE INSOLVENCIA EN EJECUCION"/>
    <s v="HERIBERTO  PINTO BOCANEGRA"/>
    <s v="2002-01-027740"/>
    <n v="0"/>
    <n v="13294"/>
    <n v="128661"/>
    <d v="2002-10-31T00:00:00"/>
    <s v="O9219"/>
    <x v="1"/>
    <x v="0"/>
    <s v="SOLICITUD DEL DEUDOR"/>
    <s v="ACUERDOS DE REESTRUCTURACION"/>
    <x v="4"/>
    <x v="0"/>
    <d v="2003-04-04T00:00:00"/>
    <d v="2004-11-26T00:00:00"/>
    <d v="2003-11-16T00:00:00"/>
    <x v="5"/>
    <x v="7"/>
    <x v="5"/>
    <s v="EN EJECUCIÓN"/>
  </r>
  <r>
    <n v="830014607"/>
    <s v="FLORES NOVATERRA SOCIEDAD ANONIMA COMERCIALIZADORA INTERNACIONAL EN LIQUIDACION "/>
    <x v="1"/>
    <s v="BOGOTA D.C.  "/>
    <s v="GRUPO DE ACUERDOS DE INSOLVENCIA EN EJECUCION"/>
    <s v="CUBIDES GONZALEZ ALBERTO "/>
    <n v="999999"/>
    <n v="145"/>
    <n v="3085000"/>
    <n v="2346000"/>
    <d v="2000-08-31T00:00:00"/>
    <s v="A0112"/>
    <x v="2"/>
    <x v="0"/>
    <m/>
    <s v="ACUERDOS DE REESTRUCTURACION"/>
    <x v="1"/>
    <x v="0"/>
    <d v="2000-10-11T00:00:00"/>
    <d v="2003-03-12T00:00:00"/>
    <d v="2001-06-11T00:00:00"/>
    <x v="0"/>
    <x v="14"/>
    <x v="0"/>
    <s v="EN EJECUCIÓN"/>
  </r>
  <r>
    <n v="830014639"/>
    <s v="INVERSIONES  LA GARANTIA C.I S .A EN  LIQUIDACION OBLIGATORIA                           EN LIQUIDACION OBLIGATORIA"/>
    <x v="1"/>
    <s v="BOGOTA D.C.  "/>
    <s v="GRUPO DE ACUERDOS DE INSOLVENCIA EN EJECUCION"/>
    <s v="ALARCON FRENCH GABRIEL "/>
    <s v="2003-01-079708"/>
    <n v="26"/>
    <n v="3449000"/>
    <n v="3855000"/>
    <d v="2003-03-31T00:00:00"/>
    <s v="D1741"/>
    <x v="4"/>
    <x v="0"/>
    <s v="SOLICITUD DEL DEUDOR"/>
    <s v="ACUERDOS DE REESTRUCTURACION"/>
    <x v="1"/>
    <x v="0"/>
    <d v="2003-05-21T00:00:00"/>
    <d v="2005-05-11T00:00:00"/>
    <d v="2003-12-16T00:00:00"/>
    <x v="5"/>
    <x v="12"/>
    <x v="5"/>
    <s v="EN EJECUCIÓN"/>
  </r>
  <r>
    <n v="830016278"/>
    <s v="RUMBAS LTDA, EN ACUERDO DE REESTRUCTURACION"/>
    <x v="1"/>
    <s v="BOGOTA D.C.  "/>
    <s v="GRUPO DE CONTROL DE SOCIEDADES Y SEGUIMIENTO A ACUERDOS DE REESTRUCTURACION"/>
    <s v="HERIBERTO  PINTO BOCANEGRA"/>
    <s v="2002-01-027754"/>
    <n v="0"/>
    <n v="22047"/>
    <n v="158122"/>
    <d v="2002-10-31T00:00:00"/>
    <s v="O9219"/>
    <x v="1"/>
    <x v="0"/>
    <s v="SOLICITUD DEL DEUDOR"/>
    <s v="ACUERDOS DE REESTRUCTURACION"/>
    <x v="4"/>
    <x v="0"/>
    <d v="2003-04-04T00:00:00"/>
    <m/>
    <d v="2003-11-16T00:00:00"/>
    <x v="5"/>
    <x v="1"/>
    <x v="5"/>
    <s v="EN EJECUCIÓN"/>
  </r>
  <r>
    <n v="830016497"/>
    <s v="URBANIZACION CAMIMOS DE SAN CRISTOBAL LTDA. EN REESTRUCTURACIN                  "/>
    <x v="1"/>
    <s v="BOGOTA D.C.  "/>
    <s v="GRUPO DE ACUERDOS DE INSOLVENCIA EN EJECUCION"/>
    <s v="CARLOS IVAN PULECIO LOZANO"/>
    <n v="999999"/>
    <n v="3"/>
    <n v="841000"/>
    <n v="726000"/>
    <d v="2001-03-31T00:00:00"/>
    <s v="F4530"/>
    <x v="0"/>
    <x v="0"/>
    <s v="SOLICITUD DEL DEUDOR"/>
    <s v="ACUERDOS DE REESTRUCTURACION"/>
    <x v="0"/>
    <x v="0"/>
    <d v="2001-06-05T00:00:00"/>
    <d v="2006-01-05T00:00:00"/>
    <d v="2002-02-04T00:00:00"/>
    <x v="2"/>
    <x v="6"/>
    <x v="3"/>
    <s v="EN EJECUCIÓN"/>
  </r>
  <r>
    <n v="830018976"/>
    <s v="USIFEM SA EN LIQUIDACION FORZOSA                                                "/>
    <x v="1"/>
    <s v="BOGOTA D.C.  "/>
    <s v="GRUPO DE ACUERDOS DE INSOLVENCIA EN EJECUCION"/>
    <s v="RENGIFO LOPEZ ALMABEATRIZ                                                       "/>
    <n v="999999"/>
    <n v="58"/>
    <n v="2243000"/>
    <n v="1371000"/>
    <d v="2000-03-31T00:00:00"/>
    <s v="N8512"/>
    <x v="1"/>
    <x v="1"/>
    <s v="DE OFICIO"/>
    <s v="ACUERDOS DE REESTRUCTURACION"/>
    <x v="1"/>
    <x v="1"/>
    <d v="2000-05-03T00:00:00"/>
    <d v="2005-05-18T00:00:00"/>
    <d v="2000-12-20T00:00:00"/>
    <x v="0"/>
    <x v="12"/>
    <x v="6"/>
    <s v="EN EJECUCIÓN"/>
  </r>
  <r>
    <n v="830019277"/>
    <s v="PROMOTORA DE ALIMENTOS &amp; ASEO &amp; CAFETERIA EN ENTIDADES EMPRESARIALES EISNTI EN LIQUIDACIO"/>
    <x v="1"/>
    <s v="BOGOTA D.C.  "/>
    <s v="GRUPO DE ACUERDOS DE INSOLVENCIA EN EJECUCION"/>
    <s v="MORENO ARIAS NELCY STELLA                                                       "/>
    <n v="999999"/>
    <n v="20"/>
    <n v="167000"/>
    <n v="109000"/>
    <d v="2000-04-30T00:00:00"/>
    <s v="H5524"/>
    <x v="1"/>
    <x v="0"/>
    <s v="SOLICITUD DEL DEUDOR"/>
    <s v="ACUERDOS DE REESTRUCTURACION"/>
    <x v="0"/>
    <x v="0"/>
    <d v="2000-07-24T00:00:00"/>
    <d v="2004-03-23T00:00:00"/>
    <d v="2001-03-23T00:00:00"/>
    <x v="0"/>
    <x v="7"/>
    <x v="0"/>
    <s v="EN EJECUCIÓN"/>
  </r>
  <r>
    <n v="830019445"/>
    <s v="AENE SERVICIOS S.A. EN LIQUIDACION JUDICIAL"/>
    <x v="1"/>
    <s v="BOGOTA D.C.  "/>
    <s v="GRUPO DE ACUERDOS DE INSOLVENCIA EN EJECUCION"/>
    <s v="ESPÍNDOLA ROA JULIO CESAR "/>
    <s v="2006-01-013837"/>
    <n v="391"/>
    <n v="3929223"/>
    <n v="8618694"/>
    <d v="2005-12-31T00:00:00"/>
    <s v="F4542"/>
    <x v="0"/>
    <x v="0"/>
    <s v="SOLICITUD DEL DEUDOR"/>
    <s v="ACUERDOS DE REESTRUCTURACION"/>
    <x v="1"/>
    <x v="0"/>
    <d v="2006-02-22T00:00:00"/>
    <d v="2012-07-17T00:00:00"/>
    <d v="2007-03-02T00:00:00"/>
    <x v="4"/>
    <x v="13"/>
    <x v="9"/>
    <s v="EN EJECUCIÓN"/>
  </r>
  <r>
    <n v="830020161"/>
    <s v="SISTEMAS &amp; REDES TELEMAC LTDA EN LIQUIDACION                                    "/>
    <x v="1"/>
    <s v="BOGOTA D.C.  "/>
    <s v="GRUPO DE ACUERDOS DE INSOLVENCIA EN EJECUCION"/>
    <s v="ROJAS GUTIERREZ PEDRO JOAQUIN                                                   "/>
    <s v="2002-01-165972"/>
    <n v="0"/>
    <n v="279825"/>
    <n v="171581"/>
    <d v="2003-03-31T00:00:00"/>
    <s v="I6426"/>
    <x v="1"/>
    <x v="0"/>
    <s v="SOLICITUD DEL DEUDOR"/>
    <s v="ACUERDOS DE REESTRUCTURACION"/>
    <x v="0"/>
    <x v="0"/>
    <d v="2003-06-05T00:00:00"/>
    <d v="2004-03-25T00:00:00"/>
    <m/>
    <x v="5"/>
    <x v="7"/>
    <x v="2"/>
    <s v="TERMINADOS"/>
  </r>
  <r>
    <n v="830021307"/>
    <s v="GAS GOMBEL S A EMPRESA DE SERVICIOS PUBLICOS EN REESTRUCTURACION                "/>
    <x v="1"/>
    <s v="BOGOTA D.C.  "/>
    <s v="GRUPO DE CONTROL DE SOCIEDADES Y SEGUIMIENTO A ACUERDOS DE REESTRUCTURACION"/>
    <s v="GUTIERREZ URIBE DIANA MARIA "/>
    <s v="2003-01-194188"/>
    <n v="25"/>
    <n v="3094000"/>
    <n v="2476000"/>
    <d v="2003-07-31T00:00:00"/>
    <s v="E4020"/>
    <x v="1"/>
    <x v="1"/>
    <s v="SOLICITUD DEL DEUDOR"/>
    <s v="ACUERDOS DE REESTRUCTURACION"/>
    <x v="1"/>
    <x v="6"/>
    <d v="2003-10-23T00:00:00"/>
    <m/>
    <d v="2005-04-20T00:00:00"/>
    <x v="5"/>
    <x v="1"/>
    <x v="8"/>
    <s v="EN EJECUCIÓN"/>
  </r>
  <r>
    <n v="830021542"/>
    <s v="OLECOM LTDA EN ACUERDO DE REESTRUCTURACION"/>
    <x v="1"/>
    <s v="BOGOTA D.C.  "/>
    <s v="GRUPO DE CONTROL DE SOCIEDADES Y SEGUIMIENTO A ACUERDOS DE REESTRUCTURACION"/>
    <s v="HERIBERTO  PINTO BOCANEGRA"/>
    <s v="2002-01-027737"/>
    <n v="0"/>
    <n v="18014"/>
    <n v="239141"/>
    <d v="2002-10-31T00:00:00"/>
    <s v="I6422"/>
    <x v="1"/>
    <x v="0"/>
    <s v="SOLICITUD DEL DEUDOR"/>
    <s v="ACUERDOS DE REESTRUCTURACION"/>
    <x v="4"/>
    <x v="0"/>
    <d v="2003-04-04T00:00:00"/>
    <m/>
    <d v="2003-11-16T00:00:00"/>
    <x v="5"/>
    <x v="1"/>
    <x v="5"/>
    <s v="EN EJECUCIÓN"/>
  </r>
  <r>
    <n v="830021998"/>
    <s v="COOPERATIVA NACIONAL DE DESARROLLO TERRITORIAL LTDA CODETER EN LIQUIDACION      "/>
    <x v="1"/>
    <s v="BOGOTA D.C.  "/>
    <s v="GRUPO DE ACUERDOS DE INSOLVENCIA EN EJECUCION"/>
    <s v="CARLOS  GONZALEZ VARGAS"/>
    <n v="999999"/>
    <n v="27"/>
    <n v="60289000"/>
    <n v="58312000"/>
    <d v="2000-08-31T00:00:00"/>
    <s v="F4530"/>
    <x v="0"/>
    <x v="1"/>
    <s v="SOLICITUD DEL DEUDOR"/>
    <s v="ACUERDOS DE REESTRUCTURACION"/>
    <x v="2"/>
    <x v="4"/>
    <d v="2000-10-12T00:00:00"/>
    <d v="2002-03-21T00:00:00"/>
    <m/>
    <x v="0"/>
    <x v="10"/>
    <x v="2"/>
    <s v="TERMINADOS"/>
  </r>
  <r>
    <n v="830022917"/>
    <s v="C  I COMPAÑIA MINERA TREVISO COLOMBIA S.A. EN LIQUIDACION OBLIGATORIA                              "/>
    <x v="1"/>
    <s v="BOGOTA D.C.  "/>
    <s v="GRUPO DE ACUERDOS DE INSOLVENCIA EN EJECUCION"/>
    <s v="MENDOZA PLAZA LUIS FERNANDO "/>
    <s v="2002-01-142774"/>
    <n v="37"/>
    <n v="7752846"/>
    <n v="5692616"/>
    <d v="2002-10-31T00:00:00"/>
    <s v="C1010"/>
    <x v="7"/>
    <x v="0"/>
    <s v="SOLICITUD DEL DEUDOR"/>
    <s v="ACUERDOS DE REESTRUCTURACION"/>
    <x v="2"/>
    <x v="0"/>
    <d v="2002-12-06T00:00:00"/>
    <d v="2005-10-04T00:00:00"/>
    <d v="2003-06-12T00:00:00"/>
    <x v="6"/>
    <x v="12"/>
    <x v="5"/>
    <s v="EN EJECUCIÓN"/>
  </r>
  <r>
    <n v="830022979"/>
    <s v="ALMACENAMIENTO TECNIFICADO DE VIVERES LTDA EN ACUERDO DE REESTRUCTURACION"/>
    <x v="1"/>
    <s v="BOGOTA D.C.  "/>
    <s v="GRUPO DE CONTROL DE SOCIEDADES Y SEGUIMIENTO A ACUERDOS DE REESTRUCTURACION"/>
    <s v="RIGOBERTO JACOBO JIMENEZ JUNCO"/>
    <s v="2002-01-104701"/>
    <n v="15"/>
    <n v="947840"/>
    <n v="324377"/>
    <d v="2002-06-30T00:00:00"/>
    <s v="I6320"/>
    <x v="1"/>
    <x v="0"/>
    <s v="SOLICITUD DEL DEUDOR"/>
    <s v="ACUERDOS DE REESTRUCTURACION"/>
    <x v="0"/>
    <x v="0"/>
    <d v="2002-08-30T00:00:00"/>
    <m/>
    <d v="2003-04-15T00:00:00"/>
    <x v="6"/>
    <x v="1"/>
    <x v="5"/>
    <s v="EN EJECUCIÓN"/>
  </r>
  <r>
    <n v="830026300"/>
    <s v="INVERSIONES PENN PORT DE COLOMBIA SOCIEDAD ANONIMA EN LIQUIDACION OBLIGATORIA   "/>
    <x v="1"/>
    <s v="BOGOTA D.C.  "/>
    <s v="GRUPO DE ACUERDOS DE INSOLVENCIA EN EJECUCION"/>
    <s v="SERNA RAMIREZ RUBEN ANTONIO                                                     "/>
    <n v="999999"/>
    <n v="26"/>
    <n v="1286000"/>
    <n v="1115000"/>
    <d v="2000-11-30T00:00:00"/>
    <s v="G5151"/>
    <x v="3"/>
    <x v="0"/>
    <m/>
    <s v="ACUERDOS DE REESTRUCTURACION"/>
    <x v="0"/>
    <x v="0"/>
    <d v="2001-02-27T00:00:00"/>
    <d v="2004-08-06T00:00:00"/>
    <d v="2002-03-01T00:00:00"/>
    <x v="2"/>
    <x v="7"/>
    <x v="3"/>
    <s v="EN EJECUCIÓN"/>
  </r>
  <r>
    <n v="830027381"/>
    <s v="RECREA S A  EN LIQUIDACION JUDICIAL"/>
    <x v="1"/>
    <s v="BOGOTA D.C.  "/>
    <s v="GRUPO DE ACUERDOS DE INSOLVENCIA EN EJECUCION"/>
    <s v="ESPINOSA LOPEZ CARLOS JOSE                                                      "/>
    <s v="2002-01-011485"/>
    <n v="71"/>
    <n v="15799965"/>
    <n v="17098607"/>
    <d v="2001-12-31T00:00:00"/>
    <s v="O9219"/>
    <x v="1"/>
    <x v="0"/>
    <s v="SOLICITUD DEL ACREEDOR"/>
    <s v="ACUERDOS DE REESTRUCTURACION"/>
    <x v="2"/>
    <x v="0"/>
    <d v="2002-03-20T00:00:00"/>
    <d v="2008-07-01T00:00:00"/>
    <d v="2002-11-19T00:00:00"/>
    <x v="6"/>
    <x v="11"/>
    <x v="3"/>
    <s v="EN EJECUCIÓN"/>
  </r>
  <r>
    <n v="830027625"/>
    <s v="CREATIVIDAD ILIMITADA E U EN REESTRUCTURACION                                   "/>
    <x v="1"/>
    <s v="BOGOTA D.C.  "/>
    <s v="GRUPO DE ACUERDOS DE INSOLVENCIA EN EJECUCION"/>
    <s v="SAAVEDRA MITROVICH CRISTIAN CLAUDIO                                             "/>
    <s v="2002-01-169696"/>
    <n v="9"/>
    <n v="143000"/>
    <n v="136000"/>
    <d v="2002-10-31T00:00:00"/>
    <s v="K7430"/>
    <x v="1"/>
    <x v="1"/>
    <s v="SOLICITUD DEL DEUDOR"/>
    <s v="ACUERDOS DE REESTRUCTURACION"/>
    <x v="4"/>
    <x v="2"/>
    <d v="2002-12-20T00:00:00"/>
    <d v="2005-02-10T00:00:00"/>
    <d v="2004-06-23T00:00:00"/>
    <x v="6"/>
    <x v="12"/>
    <x v="7"/>
    <s v="EN EJECUCIÓN"/>
  </r>
  <r>
    <n v="830030599"/>
    <s v="SUPERTIENDAS EL BODEGON DE COLOMBIA S. A. EN LIQUIDACION OBLIGATORIA            "/>
    <x v="1"/>
    <s v="BOGOTA D.C.  "/>
    <s v="GRUPO DE ACUERDOS DE INSOLVENCIA EN EJECUCION"/>
    <s v="JULIAN  GONZALEZ GUILLEN"/>
    <s v="2004-01-110032 "/>
    <n v="255"/>
    <n v="9545498"/>
    <n v="9739754"/>
    <d v="2004-06-30T00:00:00"/>
    <s v="G5211"/>
    <x v="3"/>
    <x v="0"/>
    <s v="SOLICITUD DEL DEUDOR"/>
    <s v="ACUERDOS DE REESTRUCTURACION"/>
    <x v="2"/>
    <x v="0"/>
    <d v="2004-09-14T00:00:00"/>
    <d v="2007-01-25T00:00:00"/>
    <d v="2005-05-20T00:00:00"/>
    <x v="7"/>
    <x v="4"/>
    <x v="8"/>
    <s v="EN EJECUCIÓN"/>
  </r>
  <r>
    <n v="830030880"/>
    <s v="REYCO DARSHAN S.A."/>
    <x v="1"/>
    <s v="BOGOTA D.C.  "/>
    <s v="GRUPO DE ACUERDOS DE INSOLVENCIA EN EJECUCION"/>
    <s v="ZULETA LLERAS DIEGO                                                             "/>
    <s v="2002-01-083796"/>
    <n v="45"/>
    <n v="2232622"/>
    <n v="1699035"/>
    <d v="2002-04-30T00:00:00"/>
    <s v="O9309"/>
    <x v="1"/>
    <x v="0"/>
    <s v="SOLICITUD DEL DEUDOR"/>
    <s v="ACUERDOS DE REESTRUCTURACION"/>
    <x v="1"/>
    <x v="0"/>
    <d v="2002-07-31T00:00:00"/>
    <d v="2008-12-02T00:00:00"/>
    <d v="2003-04-16T00:00:00"/>
    <x v="6"/>
    <x v="11"/>
    <x v="5"/>
    <s v="EN EJECUCIÓN"/>
  </r>
  <r>
    <n v="830030978"/>
    <s v="CENTRO FORD Y CHEVROLET LTDA                                                    "/>
    <x v="1"/>
    <s v="BOGOTA D.C.  "/>
    <s v="GRUPO DE ACUERDOS DE INSOLVENCIA EN EJECUCION"/>
    <s v="RODRIGUEZ URREGO FRANCISCO ANTONIO                                              "/>
    <s v="2002-01-073638"/>
    <n v="7"/>
    <n v="404358"/>
    <n v="223225"/>
    <d v="2002-04-30T00:00:00"/>
    <s v="G5030"/>
    <x v="3"/>
    <x v="0"/>
    <s v="SOLICITUD DEL DEUDOR"/>
    <s v="ACUERDOS DE REESTRUCTURACION"/>
    <x v="0"/>
    <x v="0"/>
    <d v="2002-07-10T00:00:00"/>
    <d v="2004-01-14T00:00:00"/>
    <d v="2003-03-13T00:00:00"/>
    <x v="6"/>
    <x v="7"/>
    <x v="5"/>
    <s v="EN EJECUCIÓN"/>
  </r>
  <r>
    <n v="830031460"/>
    <s v="BIG BANG TELEVISION S.A EN LIQUIDACION OBLIGATORIA                              "/>
    <x v="1"/>
    <s v="BOGOTA D.C.  "/>
    <s v="GRUPO DE ACUERDOS DE INSOLVENCIA EN EJECUCION"/>
    <s v="LUIS FERNANDO LÓPEZ ROCA"/>
    <n v="999999"/>
    <n v="0"/>
    <n v="742574"/>
    <n v="7452196"/>
    <d v="2000-10-31T00:00:00"/>
    <s v="O9213     "/>
    <x v="1"/>
    <x v="0"/>
    <m/>
    <s v="ACUERDOS DE REESTRUCTURACION"/>
    <x v="0"/>
    <x v="0"/>
    <d v="2000-12-20T00:00:00"/>
    <d v="2001-09-14T00:00:00"/>
    <m/>
    <x v="0"/>
    <x v="2"/>
    <x v="2"/>
    <s v="TERMINADOS"/>
  </r>
  <r>
    <n v="830031824"/>
    <s v="OCTANO DE COLOMBIA S.A.  EN ACUERDO DE REESTRUCTURACION"/>
    <x v="13"/>
    <s v="MADRID                   "/>
    <s v="GRUPO DE CONTROL DE SOCIEDADES Y SEGUIMIENTO A ACUERDOS DE REESTRUCTURACION"/>
    <s v="SERNA RAMIREZ RUBEN ANTONIO                                                     "/>
    <s v="2007-01-011166"/>
    <n v="15"/>
    <n v="17925685"/>
    <n v="19040472"/>
    <d v="2006-12-31T00:00:00"/>
    <s v="G5151"/>
    <x v="3"/>
    <x v="0"/>
    <s v="SOLICITUD DEL DEUDOR"/>
    <s v="ACUERDOS DE REESTRUCTURACION"/>
    <x v="2"/>
    <x v="0"/>
    <d v="2007-02-09T00:00:00"/>
    <m/>
    <d v="2009-10-08T00:00:00"/>
    <x v="1"/>
    <x v="1"/>
    <x v="10"/>
    <s v="EN EJECUCIÓN"/>
  </r>
  <r>
    <n v="830033753"/>
    <s v="MANUFACTURAS PREMIUM DE COLOMBIA S A EN LIQUIDACION OBLIGATORIA                 "/>
    <x v="1"/>
    <s v="BOGOTA D.C.  "/>
    <s v="GRUPO DE ACUERDOS DE INSOLVENCIA EN EJECUCION"/>
    <s v="ROSA INES YAÑEZ ORTEGA"/>
    <s v="2002-01-103815"/>
    <n v="6"/>
    <n v="129000"/>
    <n v="262000"/>
    <d v="2002-07-31T00:00:00"/>
    <s v="G5236"/>
    <x v="3"/>
    <x v="0"/>
    <s v="SOLICITUD DEL DEUDOR"/>
    <s v="ACUERDOS DE REESTRUCTURACION"/>
    <x v="4"/>
    <x v="0"/>
    <d v="2002-09-17T00:00:00"/>
    <d v="2004-08-06T00:00:00"/>
    <d v="2003-05-11T00:00:00"/>
    <x v="6"/>
    <x v="7"/>
    <x v="5"/>
    <s v="EN EJECUCIÓN"/>
  </r>
  <r>
    <n v="830034455"/>
    <s v="HI FOOD LIMITADA EN LIQUIDACION OBLIGATORIA                                     "/>
    <x v="1"/>
    <s v="BOGOTA D.C.  "/>
    <s v="GRUPO DE ACUERDOS DE INSOLVENCIA EN EJECUCION"/>
    <s v="MICHELSEN SOTO MARIA CLARA                                                      "/>
    <n v="999999"/>
    <n v="128"/>
    <n v="502000"/>
    <n v="1009000"/>
    <d v="2001-03-31T00:00:00"/>
    <s v="D1589"/>
    <x v="4"/>
    <x v="0"/>
    <m/>
    <s v="ACUERDOS DE REESTRUCTURACION"/>
    <x v="0"/>
    <x v="0"/>
    <d v="2001-06-15T00:00:00"/>
    <d v="2003-02-17T00:00:00"/>
    <m/>
    <x v="2"/>
    <x v="14"/>
    <x v="2"/>
    <s v="TERMINADOS"/>
  </r>
  <r>
    <n v="830035324"/>
    <s v="REDES ELECTRICAS Y TELEFONICAS DE COLOMBIA LTDA                                  EN LIQUIDACION OBLIGATORIA"/>
    <x v="1"/>
    <s v="BOGOTA D.C.  "/>
    <s v="GRUPO DE ACUERDOS DE INSOLVENCIA EN EJECUCION"/>
    <s v="PAEZ CASTRO ENRIQUE .A "/>
    <s v="2001-01-057860"/>
    <n v="1"/>
    <n v="81347"/>
    <n v="140653"/>
    <d v="2001-08-31T00:00:00"/>
    <s v="G5141"/>
    <x v="3"/>
    <x v="0"/>
    <s v="SOLICITUD DEL DEUDOR"/>
    <s v="ACUERDOS DE REESTRUCTURACION"/>
    <x v="4"/>
    <x v="0"/>
    <d v="2001-12-13T00:00:00"/>
    <d v="2005-05-11T00:00:00"/>
    <d v="2002-08-15T00:00:00"/>
    <x v="2"/>
    <x v="12"/>
    <x v="3"/>
    <s v="EN EJECUCIÓN"/>
  </r>
  <r>
    <n v="830035875"/>
    <s v="ASEO Y EQUIPOS GLOBAL S.A  LIMITADA EN LIQUIDACION JUDICIAL"/>
    <x v="6"/>
    <s v="BARRANQUILLA             "/>
    <s v="BARRANQUILLA"/>
    <s v="GOMEZ FONTALVO ALBERTO DE JESUS                                                 "/>
    <s v="2005-04-008868"/>
    <n v="406"/>
    <n v="2439645"/>
    <n v="2240056"/>
    <d v="2005-07-31T00:00:00"/>
    <s v="N8532"/>
    <x v="1"/>
    <x v="0"/>
    <s v="SOLICITUD DEL DEUDOR"/>
    <s v="ACUERDOS DE REESTRUCTURACION"/>
    <x v="1"/>
    <x v="0"/>
    <d v="2005-10-20T00:00:00"/>
    <d v="2014-12-15T00:00:00"/>
    <d v="2006-10-02T00:00:00"/>
    <x v="3"/>
    <x v="9"/>
    <x v="4"/>
    <s v="EN EJECUCIÓN"/>
  </r>
  <r>
    <n v="830036856"/>
    <s v="RED NACIONAL DE ENVIOS ENVIRED S. A EN LIQUIDACION OBLIGATORIA                  "/>
    <x v="1"/>
    <s v="BOGOTA D.C.  "/>
    <s v="GRUPO DE ACUERDOS DE INSOLVENCIA EN EJECUCION"/>
    <s v="LLINAS ANGULO GUILLERMO "/>
    <n v="999999"/>
    <n v="170"/>
    <n v="5698000"/>
    <n v="8559000"/>
    <d v="2001-02-28T00:00:00"/>
    <s v="I6411"/>
    <x v="1"/>
    <x v="0"/>
    <s v="SOLICITUD DEL DEUDOR"/>
    <s v="ACUERDOS DE REESTRUCTURACION"/>
    <x v="1"/>
    <x v="0"/>
    <d v="2001-04-30T00:00:00"/>
    <d v="2005-07-12T00:00:00"/>
    <d v="2001-12-11T00:00:00"/>
    <x v="2"/>
    <x v="12"/>
    <x v="0"/>
    <s v="EN EJECUCIÓN"/>
  </r>
  <r>
    <n v="830036994"/>
    <s v="INVERSIONES TREBILCOCK E U EN LIQUIDACION JUDICIAL"/>
    <x v="1"/>
    <s v="BOGOTA D.C.  "/>
    <s v="GRUPO DE ACUERDOS DE INSOLVENCIA EN EJECUCION"/>
    <s v="ROSA INES YAÑEZ ORTEGA"/>
    <s v="2005-01-000800"/>
    <n v="3"/>
    <n v="303000"/>
    <n v="215000"/>
    <d v="2004-10-31T00:00:00"/>
    <s v="G5234"/>
    <x v="3"/>
    <x v="1"/>
    <s v="SOLICITUD DEL DEUDOR"/>
    <s v="ACUERDOS DE REESTRUCTURACION"/>
    <x v="0"/>
    <x v="2"/>
    <d v="2004-12-29T00:00:00"/>
    <d v="2010-05-26T00:00:00"/>
    <d v="2005-08-26T00:00:00"/>
    <x v="7"/>
    <x v="8"/>
    <x v="8"/>
    <s v="EN EJECUCIÓN"/>
  </r>
  <r>
    <n v="830037705"/>
    <s v="SKYONLINE LATINOAMERICA  COLOMBIA S.A.S. "/>
    <x v="1"/>
    <s v="BOGOTA D.C.  "/>
    <s v="GRUPO DE ACUERDOS DE INSOLVENCIA EN EJECUCION"/>
    <s v="BLANCO SERRANO JOSE ALEJANDRO "/>
    <s v="2002-01-136660"/>
    <n v="2"/>
    <n v="11681994"/>
    <n v="7202750"/>
    <d v="2002-09-30T00:00:00"/>
    <s v="I6426"/>
    <x v="1"/>
    <x v="0"/>
    <s v="SOLICITUD DEL DEUDOR"/>
    <s v="ACUERDOS DE REESTRUCTURACION"/>
    <x v="2"/>
    <x v="0"/>
    <d v="2002-11-18T00:00:00"/>
    <d v="2011-04-28T00:00:00"/>
    <d v="2003-10-07T00:00:00"/>
    <x v="6"/>
    <x v="3"/>
    <x v="5"/>
    <s v="EN EJECUCIÓN"/>
  </r>
  <r>
    <n v="830037889"/>
    <s v="ACEROS Y VALVULAS S.A. EN LIQUIDACION OBLIGATORIA                               "/>
    <x v="1"/>
    <s v="BOGOTA D.C.  "/>
    <s v="GRUPO DE ACUERDOS DE INSOLVENCIA EN EJECUCION"/>
    <s v="GARCIA FORERO CARLOS ALFONSO "/>
    <n v="999999"/>
    <n v="15"/>
    <n v="1125000"/>
    <n v="738000"/>
    <d v="2000-02-29T00:00:00"/>
    <s v="D2731"/>
    <x v="4"/>
    <x v="0"/>
    <m/>
    <s v="ACUERDOS DE REESTRUCTURACION"/>
    <x v="0"/>
    <x v="0"/>
    <d v="2000-05-02T00:00:00"/>
    <d v="2002-02-13T00:00:00"/>
    <d v="2000-12-28T00:00:00"/>
    <x v="0"/>
    <x v="10"/>
    <x v="6"/>
    <s v="EN EJECUCIÓN"/>
  </r>
  <r>
    <n v="830039025"/>
    <s v="CONSTRUCCIONES CAPITAL TOWER S. A. "/>
    <x v="1"/>
    <s v="BOGOTA D.C.  "/>
    <s v="GRUPO DE ACUERDOS DE INSOLVENCIA EN EJECUCION"/>
    <s v="ORLANDO  ULLOA TOSCANO"/>
    <s v="2005-01-198430"/>
    <n v="17"/>
    <n v="11266394"/>
    <n v="7986877"/>
    <d v="2004-12-31T00:00:00"/>
    <s v="F4521"/>
    <x v="0"/>
    <x v="1"/>
    <s v="SOLICITUD DEL DEUDOR"/>
    <s v="ACUERDOS DE REESTRUCTURACION"/>
    <x v="2"/>
    <x v="2"/>
    <d v="2005-12-06T00:00:00"/>
    <d v="2014-10-28T00:00:00"/>
    <d v="2006-12-01T00:00:00"/>
    <x v="3"/>
    <x v="9"/>
    <x v="4"/>
    <s v="EN EJECUCIÓN"/>
  </r>
  <r>
    <n v="830039165"/>
    <s v="ORJUELA CASTRO Y CIA LTDA "/>
    <x v="1"/>
    <s v="BOGOTA D.C.  "/>
    <s v="GRUPO DE ACUERDOS DE INSOLVENCIA EN EJECUCION"/>
    <s v="ESCOBAR RAMOS CLARA ROCIO                                                       "/>
    <n v="999999"/>
    <n v="8"/>
    <n v="1099000"/>
    <n v="1008000"/>
    <d v="2001-03-31T00:00:00"/>
    <s v="F4521"/>
    <x v="0"/>
    <x v="0"/>
    <s v="SOLICITUD DEL DEUDOR"/>
    <s v="ACUERDOS DE REESTRUCTURACION"/>
    <x v="0"/>
    <x v="0"/>
    <d v="2001-06-28T00:00:00"/>
    <d v="2010-02-24T00:00:00"/>
    <d v="2002-04-08T00:00:00"/>
    <x v="2"/>
    <x v="8"/>
    <x v="3"/>
    <s v="EN EJECUCIÓN"/>
  </r>
  <r>
    <n v="830039633"/>
    <s v="ARROZ SAN RAFAEL S A. "/>
    <x v="27"/>
    <s v="YOPAL                    "/>
    <s v="GRUPO DE ACUERDOS DE INSOLVENCIA EN EJECUCION"/>
    <s v="ROBERTO MIGUEL BRANDO PRADILLA"/>
    <s v="2006-01-088805"/>
    <n v="40"/>
    <n v="7698727"/>
    <n v="6682735"/>
    <d v="2006-03-30T00:00:00"/>
    <s v="D1541"/>
    <x v="4"/>
    <x v="0"/>
    <s v="SOLICITUD DEL DEUDOR"/>
    <s v="ACUERDOS DE REESTRUCTURACION"/>
    <x v="1"/>
    <x v="0"/>
    <d v="2006-05-25T00:00:00"/>
    <d v="2007-04-17T00:00:00"/>
    <m/>
    <x v="4"/>
    <x v="4"/>
    <x v="2"/>
    <s v="TERMINADOS"/>
  </r>
  <r>
    <n v="830041417"/>
    <s v="WILLIAMSON SHROEDER &amp; CIA LTDA                                                  "/>
    <x v="1"/>
    <s v="BOGOTA D.C.  "/>
    <s v="GRUPO DE ACUERDOS DE INSOLVENCIA EN EJECUCION"/>
    <s v="MILLAN CHICUE HUGO                                                              "/>
    <s v="2001-01-127325"/>
    <n v="32"/>
    <n v="585328"/>
    <n v="1058059"/>
    <d v="2001-11-30T00:00:00"/>
    <s v="D2090"/>
    <x v="4"/>
    <x v="0"/>
    <s v="SOLICITUD DEL DEUDOR"/>
    <s v="ACUERDOS DE REESTRUCTURACION"/>
    <x v="0"/>
    <x v="0"/>
    <d v="2002-02-05T00:00:00"/>
    <d v="2003-09-03T00:00:00"/>
    <d v="2002-10-11T00:00:00"/>
    <x v="6"/>
    <x v="14"/>
    <x v="3"/>
    <s v="EN EJECUCIÓN"/>
  </r>
  <r>
    <n v="830042887"/>
    <s v="COLORNET DEL LAGO LTDA EN EJECUCION DE ACUERDO DE REESTRUCTURACION              "/>
    <x v="1"/>
    <s v="BOGOTA D.C.  "/>
    <s v="GRUPO DE ACUERDOS DE INSOLVENCIA EN EJECUCION"/>
    <s v="LUIS IGNACIO SANCHEZ RUEDA"/>
    <s v="2002-01-107993"/>
    <n v="1"/>
    <n v="37508"/>
    <n v="81304"/>
    <d v="2002-07-31T00:00:00"/>
    <s v="G5211"/>
    <x v="3"/>
    <x v="0"/>
    <s v="SOLICITUD DEL DEUDOR"/>
    <s v="ACUERDOS DE REESTRUCTURACION"/>
    <x v="4"/>
    <x v="0"/>
    <d v="2002-10-02T00:00:00"/>
    <d v="2006-06-28T00:00:00"/>
    <d v="2003-06-01T00:00:00"/>
    <x v="6"/>
    <x v="6"/>
    <x v="5"/>
    <s v="EN EJECUCIÓN"/>
  </r>
  <r>
    <n v="830045105"/>
    <s v="LA CATLEYA S.A. EN LIQUIDACION JUDICIAL"/>
    <x v="1"/>
    <s v="BOGOTA D.C.  "/>
    <s v="GRUPO DE ACUERDOS DE INSOLVENCIA EN EJECUCION"/>
    <s v="FELIPE  NEGRET MOSQUERA"/>
    <s v="2003-01-109708"/>
    <n v="53"/>
    <n v="4320000"/>
    <n v="4042000"/>
    <d v="2003-04-30T00:00:00"/>
    <s v="D2424"/>
    <x v="4"/>
    <x v="0"/>
    <s v="SOLICITUD DEL DEUDOR"/>
    <s v="ACUERDOS DE REESTRUCTURACION"/>
    <x v="1"/>
    <x v="0"/>
    <d v="2003-06-17T00:00:00"/>
    <d v="2004-01-21T00:00:00"/>
    <m/>
    <x v="5"/>
    <x v="7"/>
    <x v="2"/>
    <s v="TERMINADOS"/>
  </r>
  <r>
    <n v="830045105"/>
    <s v="LA CATLEYA S.A. EN LIQUIDACION JUDICIAL"/>
    <x v="1"/>
    <s v="BOGOTA D.C.  "/>
    <s v="GRUPO DE ACUERDOS DE INSOLVENCIA EN EJECUCION"/>
    <s v="MARTHA LUCIA PINZON BARCO"/>
    <s v="2004-01-012737"/>
    <n v="53"/>
    <n v="3705757"/>
    <n v="4117289"/>
    <d v="2004-01-31T00:00:00"/>
    <s v="D2424"/>
    <x v="4"/>
    <x v="0"/>
    <s v="SOLICITUD DEL DEUDOR"/>
    <s v="ACUERDOS DE REESTRUCTURACION"/>
    <x v="1"/>
    <x v="0"/>
    <d v="2004-04-30T00:00:00"/>
    <d v="2010-10-14T00:00:00"/>
    <d v="2006-01-18T00:00:00"/>
    <x v="7"/>
    <x v="8"/>
    <x v="4"/>
    <s v="EN EJECUCIÓN"/>
  </r>
  <r>
    <n v="830045565"/>
    <s v="FLORES DE LAS INDIAS S A S EN ACUERDO DE REESTRUCTURACION                                              "/>
    <x v="1"/>
    <s v="BOGOTA D.C.  "/>
    <s v="GRUPO DE CONTROL DE SOCIEDADES Y SEGUIMIENTO A ACUERDOS DE REESTRUCTURACION"/>
    <s v="ROBERTO  RODRIGUEZ ACERO"/>
    <n v="999999"/>
    <n v="254"/>
    <n v="7730000"/>
    <n v="6141000"/>
    <d v="2000-11-30T00:00:00"/>
    <s v="A0112"/>
    <x v="2"/>
    <x v="0"/>
    <s v="SOLICITUD DEL DEUDOR"/>
    <s v="ACUERDOS DE REESTRUCTURACION"/>
    <x v="2"/>
    <x v="0"/>
    <d v="2001-02-05T00:00:00"/>
    <m/>
    <d v="2001-09-24T00:00:00"/>
    <x v="2"/>
    <x v="1"/>
    <x v="0"/>
    <s v="EN EJECUCIÓN"/>
  </r>
  <r>
    <n v="830047254"/>
    <s v="COLCUBIERTOS  LIMITADA  EN LIQUIDACION JUDICIAL"/>
    <x v="1"/>
    <s v="BOGOTA D.C.  "/>
    <s v="GRUPO DE ACUERDOS DE INSOLVENCIA EN EJECUCION"/>
    <s v="CONSUELO  ARANGO GALVIS"/>
    <s v="2004-01-003587"/>
    <n v="56"/>
    <n v="3860939"/>
    <n v="3421029"/>
    <d v="2003-12-31T00:00:00"/>
    <s v="D2529"/>
    <x v="4"/>
    <x v="0"/>
    <s v="SOLICITUD DEL DEUDOR"/>
    <s v="ACUERDOS DE REESTRUCTURACION"/>
    <x v="1"/>
    <x v="0"/>
    <d v="2004-03-03T00:00:00"/>
    <d v="2012-02-28T00:00:00"/>
    <d v="2004-10-15T00:00:00"/>
    <x v="7"/>
    <x v="13"/>
    <x v="7"/>
    <s v="EN EJECUCIÓN"/>
  </r>
  <r>
    <n v="830049192"/>
    <s v="WESMAX E.U. EN LIQUIDACION OBLIGATORIA                                          "/>
    <x v="1"/>
    <s v="BOGOTA D.C.  "/>
    <s v="GRUPO DE ACUERDOS DE INSOLVENCIA EN EJECUCION"/>
    <s v="ROBERTO  RODRIGUEZ ACERO"/>
    <s v="2001-01-122332"/>
    <n v="127"/>
    <n v="26821400"/>
    <n v="11834900"/>
    <d v="2001-10-31T00:00:00"/>
    <s v="A0112"/>
    <x v="2"/>
    <x v="0"/>
    <s v="SOLICITUD DEL ACREEDOR"/>
    <s v="ACUERDOS DE REESTRUCTURACION"/>
    <x v="2"/>
    <x v="0"/>
    <d v="2002-02-26T00:00:00"/>
    <d v="2004-12-22T00:00:00"/>
    <d v="2003-07-08T00:00:00"/>
    <x v="6"/>
    <x v="7"/>
    <x v="5"/>
    <s v="EN EJECUCIÓN"/>
  </r>
  <r>
    <n v="830051613"/>
    <s v="DINAMO LTDA. -EN REESTRUCTURACION                                               "/>
    <x v="1"/>
    <s v="BOGOTA D.C.  "/>
    <s v="GRUPO DE ACUERDOS DE INSOLVENCIA EN EJECUCION"/>
    <s v="HERIBERTO  PINTO BOCANEGRA"/>
    <s v="2002-01-027738"/>
    <n v="0"/>
    <n v="177508"/>
    <n v="228275"/>
    <d v="2002-10-31T00:00:00"/>
    <s v="O9219"/>
    <x v="1"/>
    <x v="0"/>
    <s v="SOLICITUD DEL DEUDOR"/>
    <s v="ACUERDOS DE REESTRUCTURACION"/>
    <x v="0"/>
    <x v="0"/>
    <d v="2003-04-04T00:00:00"/>
    <d v="2004-11-26T00:00:00"/>
    <d v="2003-11-16T00:00:00"/>
    <x v="5"/>
    <x v="7"/>
    <x v="5"/>
    <s v="EN EJECUCIÓN"/>
  </r>
  <r>
    <n v="830052266"/>
    <s v="ARCEC INTERNACIONAL LTDA EN RESTRUCTURACION                                     "/>
    <x v="1"/>
    <s v="BOGOTA D.C.  "/>
    <s v="GRUPO DE ACUERDOS DE INSOLVENCIA EN EJECUCION"/>
    <s v="URIBE HOLGUIN JUAN NICOLAS "/>
    <s v="2004-01-177743"/>
    <n v="3"/>
    <n v="379144"/>
    <n v="992259"/>
    <d v="2004-11-30T00:00:00"/>
    <s v="O9231"/>
    <x v="1"/>
    <x v="0"/>
    <s v="SOLICITUD DEL DEUDOR"/>
    <s v="ACUERDOS DE REESTRUCTURACION"/>
    <x v="0"/>
    <x v="0"/>
    <d v="2005-02-02T00:00:00"/>
    <d v="2008-09-03T00:00:00"/>
    <d v="2005-12-05T00:00:00"/>
    <x v="3"/>
    <x v="11"/>
    <x v="8"/>
    <s v="EN EJECUCIÓN"/>
  </r>
  <r>
    <n v="830052534"/>
    <s v="PAN FACTORY CALIDAD ALEMANA LTDA.EN ACUERDO DE REESTRUCTURACION"/>
    <x v="1"/>
    <s v="BOGOTA D.C.  "/>
    <s v="GRUPO DE CONTROL DE SOCIEDADES Y SEGUIMIENTO A ACUERDOS DE REESTRUCTURACION"/>
    <s v="ARENAS PINEDA MARTHA CECILIA                                                    "/>
    <s v="2007-01-007304"/>
    <n v="10"/>
    <n v="374447"/>
    <n v="490212"/>
    <d v="2006-12-31T00:00:00"/>
    <s v="D1551"/>
    <x v="4"/>
    <x v="0"/>
    <s v="SOLICITUD DEL DEUDOR"/>
    <s v="ACUERDOS DE REESTRUCTURACION"/>
    <x v="0"/>
    <x v="0"/>
    <d v="2007-02-19T00:00:00"/>
    <m/>
    <d v="2008-04-10T00:00:00"/>
    <x v="1"/>
    <x v="1"/>
    <x v="1"/>
    <s v="EN EJECUCIÓN"/>
  </r>
  <r>
    <n v="830052544"/>
    <s v="JOSEPH FRUITS E U EN REESTRUCTURACION                                                                                    "/>
    <x v="1"/>
    <s v="BOGOTA D.C.  "/>
    <s v="GRUPO DE CONTROL DE SOCIEDADES Y SEGUIMIENTO A ACUERDOS DE REESTRUCTURACION"/>
    <s v="REINA ANDRADE LUIS FERNANDO                                                     "/>
    <s v="2004-01-149012"/>
    <n v="25"/>
    <n v="764000"/>
    <n v="1307000"/>
    <d v="2004-08-31T00:00:00"/>
    <s v="G5251"/>
    <x v="3"/>
    <x v="1"/>
    <s v="SOLICITUD DEL DEUDOR"/>
    <s v="ACUERDOS DE REESTRUCTURACION"/>
    <x v="0"/>
    <x v="2"/>
    <d v="2004-10-06T00:00:00"/>
    <m/>
    <d v="2005-07-08T00:00:00"/>
    <x v="7"/>
    <x v="1"/>
    <x v="8"/>
    <s v="EN EJECUCIÓN"/>
  </r>
  <r>
    <n v="830052860"/>
    <s v="PERSONAL FOOD SERVICE S. A.                                                     "/>
    <x v="1"/>
    <s v="BOGOTA D.C.  "/>
    <s v="GRUPO DE ACUERDOS DE INSOLVENCIA EN EJECUCION"/>
    <s v="RENÉ ALEJANDRO GUTIÉRREZ PÉREZ"/>
    <n v="999999"/>
    <n v="16"/>
    <n v="1014000"/>
    <n v="1197000"/>
    <d v="2001-03-31T00:00:00"/>
    <s v="G5211"/>
    <x v="3"/>
    <x v="0"/>
    <m/>
    <s v="ACUERDOS DE REESTRUCTURACION"/>
    <x v="0"/>
    <x v="0"/>
    <d v="2001-06-28T00:00:00"/>
    <d v="2005-04-08T00:00:00"/>
    <d v="2002-02-28T00:00:00"/>
    <x v="2"/>
    <x v="12"/>
    <x v="3"/>
    <s v="EN EJECUCIÓN"/>
  </r>
  <r>
    <n v="830052889"/>
    <s v="MASCOTAS DE COLOMBIA LTDA                                                       "/>
    <x v="1"/>
    <s v="BOGOTA D.C.  "/>
    <s v="GRUPO DE CONTROL DE SOCIEDADES Y SEGUIMIENTO A ACUERDOS DE REESTRUCTURACION"/>
    <s v="LUIS FERNANDO ARBOLEDA MONTOYA"/>
    <s v="2006-01-093176"/>
    <n v="21"/>
    <n v="1702000"/>
    <n v="1196000"/>
    <d v="2006-03-31T00:00:00"/>
    <s v="G5139"/>
    <x v="3"/>
    <x v="0"/>
    <s v="SOLICITUD DEL DEUDOR"/>
    <s v="ACUERDOS DE REESTRUCTURACION"/>
    <x v="0"/>
    <x v="0"/>
    <d v="2006-06-20T00:00:00"/>
    <m/>
    <d v="2007-06-13T00:00:00"/>
    <x v="4"/>
    <x v="1"/>
    <x v="9"/>
    <s v="EN EJECUCIÓN"/>
  </r>
  <r>
    <n v="830053301"/>
    <s v="POP MERCHANDISING  E  U                                                         "/>
    <x v="1"/>
    <s v="BOGOTA D.C.  "/>
    <s v="GRUPO DE ACUERDOS DE INSOLVENCIA EN EJECUCION"/>
    <s v="TORRES REYES FELIX ABELARDO                                                     "/>
    <s v="2005-01-109483"/>
    <n v="2"/>
    <n v="64000"/>
    <n v="157000"/>
    <d v="2005-05-31T00:00:00"/>
    <s v="G5249"/>
    <x v="3"/>
    <x v="1"/>
    <s v="SOLICITUD DEL DEUDOR"/>
    <s v="ACUERDOS DE REESTRUCTURACION"/>
    <x v="4"/>
    <x v="2"/>
    <d v="2005-06-28T00:00:00"/>
    <d v="2006-05-11T00:00:00"/>
    <m/>
    <x v="3"/>
    <x v="6"/>
    <x v="2"/>
    <s v="TERMINADOS"/>
  </r>
  <r>
    <n v="830053753"/>
    <s v="CABLE ANDINO S A EN LIQUIDACION JUDICIAL"/>
    <x v="1"/>
    <s v="BOGOTA D.C.  "/>
    <s v="GRUPO DE ACUERDOS DE INSOLVENCIA EN EJECUCION"/>
    <s v="RAVE IMEDIO RICARDO IVAN                                                        "/>
    <s v="2002-01-086460"/>
    <n v="10"/>
    <n v="12037000"/>
    <n v="8575000"/>
    <d v="2002-05-31T00:00:00"/>
    <s v="I6422"/>
    <x v="1"/>
    <x v="0"/>
    <s v="SOLICITUD DEL DEUDOR"/>
    <s v="ACUERDOS DE REESTRUCTURACION"/>
    <x v="2"/>
    <x v="0"/>
    <d v="2002-07-19T00:00:00"/>
    <d v="2012-11-29T00:00:00"/>
    <d v="2003-09-12T00:00:00"/>
    <x v="6"/>
    <x v="13"/>
    <x v="5"/>
    <s v="EN EJECUCIÓN"/>
  </r>
  <r>
    <n v="830054513"/>
    <s v="CONSTRUCTORA ENTREQUEBRADAS LTDA.                           "/>
    <x v="1"/>
    <s v="BOGOTA D.C.  "/>
    <s v="GRUPO DE ACUERDOS DE INSOLVENCIA EN EJECUCION"/>
    <s v="RODRIGUEZ CASTILLO CARLOS EDUARDO "/>
    <n v="999999"/>
    <n v="2"/>
    <n v="922000"/>
    <n v="731000"/>
    <d v="2001-06-30T00:00:00"/>
    <s v="F4521"/>
    <x v="0"/>
    <x v="0"/>
    <s v="SOLICITUD DEL DEUDOR"/>
    <s v="ACUERDOS DE REESTRUCTURACION"/>
    <x v="0"/>
    <x v="0"/>
    <d v="2001-09-28T00:00:00"/>
    <d v="2009-12-28T00:00:00"/>
    <d v="2002-05-24T00:00:00"/>
    <x v="2"/>
    <x v="0"/>
    <x v="3"/>
    <s v="EN EJECUCIÓN"/>
  </r>
  <r>
    <n v="830054892"/>
    <s v="MOLDIPACK  S.A. EN REESTRUCTURACION                                             "/>
    <x v="1"/>
    <s v="BOGOTA D.C.  "/>
    <s v="GRUPO DE ACUERDOS DE INSOLVENCIA EN EJECUCION"/>
    <s v="MENDOZA LEAL DANIEL EMILIO "/>
    <s v="2004-01-150580"/>
    <n v="35"/>
    <n v="650807"/>
    <n v="852416"/>
    <d v="2004-09-30T00:00:00"/>
    <s v="D2521"/>
    <x v="4"/>
    <x v="0"/>
    <s v="SOLICITUD DEL DEUDOR"/>
    <s v="ACUERDOS DE REESTRUCTURACION"/>
    <x v="0"/>
    <x v="0"/>
    <d v="2004-12-09T00:00:00"/>
    <d v="2006-05-24T00:00:00"/>
    <d v="2005-07-16T00:00:00"/>
    <x v="7"/>
    <x v="6"/>
    <x v="8"/>
    <s v="EN EJECUCIÓN"/>
  </r>
  <r>
    <n v="830055743"/>
    <s v="COLDESECHABLES LTDA EN LIQUIDACION OBLIGATORIA                                  "/>
    <x v="1"/>
    <s v="BOGOTA D.C.  "/>
    <s v="GRUPO DE ACUERDOS DE INSOLVENCIA EN EJECUCION"/>
    <s v="CONSUELO  ARANGO GALVIS"/>
    <s v="2003-01-211946"/>
    <n v="35"/>
    <n v="932000"/>
    <n v="1699000"/>
    <d v="2003-11-30T00:00:00"/>
    <s v="D2529"/>
    <x v="4"/>
    <x v="1"/>
    <s v="SOLICITUD DEL DEUDOR"/>
    <s v="ACUERDOS DE REESTRUCTURACION"/>
    <x v="0"/>
    <x v="2"/>
    <d v="2003-12-18T00:00:00"/>
    <d v="2005-11-09T00:00:00"/>
    <d v="2004-08-06T00:00:00"/>
    <x v="5"/>
    <x v="12"/>
    <x v="7"/>
    <s v="EN EJECUCIÓN"/>
  </r>
  <r>
    <n v="830056172"/>
    <s v="RAPIMERKARS DE SAN FRANCISCO LTDA.EN ACUERDO DE REESTRUCTURACION"/>
    <x v="1"/>
    <s v="BOGOTA D.C.  "/>
    <s v="GRUPO DE CONTROL DE SOCIEDADES Y SEGUIMIENTO A ACUERDOS DE REESTRUCTURACION"/>
    <s v="ALVARO ROBERTO RIVAS PATINO"/>
    <s v="2004-01-163955"/>
    <n v="6"/>
    <n v="781891"/>
    <n v="681228"/>
    <d v="2004-10-20T00:00:00"/>
    <s v="G5211"/>
    <x v="3"/>
    <x v="0"/>
    <s v="SOLICITUD DEL DEUDOR"/>
    <s v="ACUERDOS DE REESTRUCTURACION"/>
    <x v="0"/>
    <x v="0"/>
    <d v="2004-11-11T00:00:00"/>
    <m/>
    <d v="2005-12-16T00:00:00"/>
    <x v="7"/>
    <x v="1"/>
    <x v="8"/>
    <s v="EN EJECUCIÓN"/>
  </r>
  <r>
    <n v="830058401"/>
    <s v="PROBINGO S A EN LIQUIDACION JUDICIAL"/>
    <x v="1"/>
    <s v="BOGOTA D.C.  "/>
    <s v="GRUPO DE ACUERDOS DE INSOLVENCIA EN EJECUCION"/>
    <s v="TORRES PRADILLA FERNANDO IGNACIO "/>
    <n v="999999"/>
    <n v="2"/>
    <n v="5712000"/>
    <n v="5517000"/>
    <d v="2000-06-30T00:00:00"/>
    <s v="O9242"/>
    <x v="1"/>
    <x v="1"/>
    <m/>
    <s v="ACUERDOS DE REESTRUCTURACION"/>
    <x v="2"/>
    <x v="1"/>
    <d v="2000-07-26T00:00:00"/>
    <d v="2002-04-02T00:00:00"/>
    <d v="2001-03-23T00:00:00"/>
    <x v="0"/>
    <x v="10"/>
    <x v="0"/>
    <s v="EN EJECUCIÓN"/>
  </r>
  <r>
    <n v="830060031"/>
    <s v="EDITORIAL Y2K S A. EN LIQUIDACION JUDICIAL"/>
    <x v="1"/>
    <s v="BOGOTA D.C.  "/>
    <s v="GRUPO DE ACUERDOS DE INSOLVENCIA EN EJECUCION"/>
    <s v="FARIAS PARRA JAIME                                                              "/>
    <s v="2006-01-121101"/>
    <n v="6"/>
    <n v="875667"/>
    <n v="1156435"/>
    <d v="2006-05-31T00:00:00"/>
    <s v="D2211"/>
    <x v="4"/>
    <x v="0"/>
    <s v="SOLICITUD DEL DEUDOR"/>
    <s v="ACUERDOS DE REESTRUCTURACION"/>
    <x v="0"/>
    <x v="0"/>
    <d v="2006-08-16T00:00:00"/>
    <d v="2009-07-29T00:00:00"/>
    <d v="2007-05-20T00:00:00"/>
    <x v="4"/>
    <x v="0"/>
    <x v="9"/>
    <s v="EN EJECUCIÓN"/>
  </r>
  <r>
    <n v="830060154"/>
    <s v="EXPRESSNET S.A. EN LIQUIDACION OBLIGATORIA                                      "/>
    <x v="1"/>
    <s v="BOGOTA D.C.  "/>
    <s v="GRUPO DE ACUERDOS DE INSOLVENCIA EN EJECUCION"/>
    <s v="HERIBERTO  PINTO BOCANEGRA"/>
    <s v="2003-01-179399"/>
    <n v="51"/>
    <n v="6089311"/>
    <n v="5601034"/>
    <d v="2003-08-31T00:00:00"/>
    <s v="I6425"/>
    <x v="1"/>
    <x v="0"/>
    <s v="SOLICITUD DEL DEUDOR"/>
    <s v="ACUERDOS DE REESTRUCTURACION"/>
    <x v="1"/>
    <x v="0"/>
    <d v="2003-10-28T00:00:00"/>
    <d v="2004-10-06T00:00:00"/>
    <m/>
    <x v="5"/>
    <x v="7"/>
    <x v="2"/>
    <s v="TERMINADOS"/>
  </r>
  <r>
    <n v="830060708"/>
    <s v="INDUSTRIAS ROD S.A.S. "/>
    <x v="1"/>
    <s v="BOGOTA D.C.  "/>
    <s v="GRUPO DE ACUERDOS DE INSOLVENCIA EN EJECUCION"/>
    <s v="CONSUELO  ARANGO GALVIS"/>
    <s v="2003-01-120710"/>
    <n v="19"/>
    <n v="3394475"/>
    <n v="3197811"/>
    <d v="2003-06-30T00:00:00"/>
    <s v="D2899"/>
    <x v="4"/>
    <x v="0"/>
    <s v="SOLICITUD DEL ACREEDOR"/>
    <s v="ACUERDOS DE REESTRUCTURACION"/>
    <x v="1"/>
    <x v="0"/>
    <d v="2003-09-15T00:00:00"/>
    <d v="2013-05-30T00:00:00"/>
    <d v="2004-04-12T00:00:00"/>
    <x v="5"/>
    <x v="15"/>
    <x v="7"/>
    <s v="EN EJECUCIÓN"/>
  </r>
  <r>
    <n v="830061490"/>
    <s v="EC DELIMA  ASOCIADOS S.A.S."/>
    <x v="1"/>
    <s v="BOGOTA D.C.  "/>
    <s v="GRUPO DE ACUERDOS DE INSOLVENCIA EN EJECUCION"/>
    <s v="JUAN BAUTISTA HERNANDEZ  CORTES"/>
    <s v="2003-01-010005"/>
    <n v="14"/>
    <n v="87873"/>
    <n v="129538"/>
    <d v="2002-12-31T00:00:00"/>
    <s v="D2040"/>
    <x v="4"/>
    <x v="0"/>
    <s v="SOLICITUD DEL DEUDOR"/>
    <s v="ACUERDOS DE REESTRUCTURACION"/>
    <x v="4"/>
    <x v="0"/>
    <d v="2003-03-21T00:00:00"/>
    <d v="2009-01-15T00:00:00"/>
    <d v="2003-12-12T00:00:00"/>
    <x v="5"/>
    <x v="0"/>
    <x v="5"/>
    <s v="EN EJECUCIÓN"/>
  </r>
  <r>
    <n v="830061673"/>
    <s v="GARCIA &amp; VELEZ LTDA.                                                            "/>
    <x v="1"/>
    <s v="BOGOTA D.C.  "/>
    <s v="GRUPO DE ACUERDOS DE INSOLVENCIA EN EJECUCION"/>
    <s v="RODRIGUEZ URREGO FRANCISCO ANTONIO                                              "/>
    <s v="2002-01-166684"/>
    <n v="4"/>
    <n v="261239"/>
    <n v="314019"/>
    <d v="2002-12-31T00:00:00"/>
    <s v="G5134"/>
    <x v="3"/>
    <x v="0"/>
    <s v="SOLICITUD DEL DEUDOR"/>
    <s v="ACUERDOS DE REESTRUCTURACION"/>
    <x v="0"/>
    <x v="0"/>
    <d v="2003-05-21T00:00:00"/>
    <d v="2003-10-01T00:00:00"/>
    <m/>
    <x v="5"/>
    <x v="14"/>
    <x v="2"/>
    <s v="TERMINADOS"/>
  </r>
  <r>
    <n v="830063081"/>
    <s v="INVERSIONES M3 S A  EN LIQUIDACION JUDICIAL"/>
    <x v="1"/>
    <s v="BOGOTA D.C.  "/>
    <s v="GRUPO DE ACUERDOS DE INSOLVENCIA EN EJECUCION"/>
    <s v="LEWIN FIGUEROA JORGE IGNACIO                                                    "/>
    <s v="2002-01-031068-1"/>
    <n v="10"/>
    <n v="3630897"/>
    <n v="1854500"/>
    <d v="2002-02-28T00:00:00"/>
    <s v="D2424"/>
    <x v="4"/>
    <x v="0"/>
    <s v="SOLICITUD DEL DEUDOR"/>
    <s v="ACUERDOS DE REESTRUCTURACION"/>
    <x v="1"/>
    <x v="0"/>
    <d v="2002-05-24T00:00:00"/>
    <d v="2010-01-15T00:00:00"/>
    <d v="2003-02-13T00:00:00"/>
    <x v="6"/>
    <x v="8"/>
    <x v="5"/>
    <s v="EN EJECUCIÓN"/>
  </r>
  <r>
    <n v="830063156"/>
    <s v="C I COMERCIALIZADORA INTERNACIONAL YUMA LTDA EN REESTRUCTURACION                "/>
    <x v="1"/>
    <s v="BOGOTA D.C.  "/>
    <s v="GRUPO DE ACUERDOS DE INSOLVENCIA EN EJECUCION"/>
    <s v="ACOSTA GARCIA SANTIAGO                                                          "/>
    <s v="2004-01-122108"/>
    <n v="120"/>
    <n v="3269815"/>
    <n v="3060774"/>
    <d v="2004-07-31T00:00:00"/>
    <s v="A0112"/>
    <x v="2"/>
    <x v="0"/>
    <s v="SOLICITUD DEL DEUDOR"/>
    <s v="ACUERDOS DE REESTRUCTURACION"/>
    <x v="1"/>
    <x v="0"/>
    <d v="2004-10-01T00:00:00"/>
    <d v="2005-11-23T00:00:00"/>
    <d v="2005-05-25T00:00:00"/>
    <x v="7"/>
    <x v="12"/>
    <x v="8"/>
    <s v="EN EJECUCIÓN"/>
  </r>
  <r>
    <n v="830063629"/>
    <s v="ANKAR DESIGN LTDA,  EN LIQUIDACION JUDICIAL"/>
    <x v="1"/>
    <s v="BOGOTA D.C.  "/>
    <s v="GRUPO DE ACUERDOS DE INSOLVENCIA EN EJECUCION"/>
    <s v="ALI MOHAMED SAID GOMEZ"/>
    <s v="2005-01-110477"/>
    <n v="15"/>
    <n v="465541"/>
    <n v="431293"/>
    <d v="2005-05-31T00:00:00"/>
    <s v="D3612"/>
    <x v="4"/>
    <x v="0"/>
    <s v="SOLICITUD DEL DEUDOR"/>
    <s v="ACUERDOS DE REESTRUCTURACION"/>
    <x v="0"/>
    <x v="0"/>
    <d v="2005-08-22T00:00:00"/>
    <d v="2009-02-18T00:00:00"/>
    <d v="2006-04-12T00:00:00"/>
    <x v="3"/>
    <x v="0"/>
    <x v="4"/>
    <s v="EN EJECUCIÓN"/>
  </r>
  <r>
    <n v="830063777"/>
    <s v="C I MODYVA S A EN RESTRUCTURACION EN LIQUIDACION OBLIGATORIA                    "/>
    <x v="1"/>
    <s v="BOGOTA D.C.  "/>
    <s v="GRUPO DE ACUERDOS DE INSOLVENCIA EN EJECUCION"/>
    <s v="ALVARO  MONTAÑES ROMERO"/>
    <s v="2004-01-158333"/>
    <n v="25"/>
    <n v="931761"/>
    <n v="1363773"/>
    <d v="2005-02-28T00:00:00"/>
    <s v="D1931"/>
    <x v="4"/>
    <x v="0"/>
    <s v="SOLICITUD DEL DEUDOR"/>
    <s v="ACUERDOS DE REESTRUCTURACION"/>
    <x v="0"/>
    <x v="0"/>
    <d v="2005-06-29T00:00:00"/>
    <d v="2005-10-21T00:00:00"/>
    <m/>
    <x v="3"/>
    <x v="12"/>
    <x v="2"/>
    <s v="TERMINADOS"/>
  </r>
  <r>
    <n v="830064247"/>
    <s v="COMERCIALIZADORA VENEPAL DE COLOMBIA S.A.                                       "/>
    <x v="1"/>
    <s v="BOGOTA D.C.  "/>
    <s v="GRUPO DE ACUERDOS DE INSOLVENCIA EN EJECUCION"/>
    <s v="LONDOÑO JUAN MARIA CRISTINA                                                     "/>
    <s v="2001-01-102755"/>
    <n v="13"/>
    <n v="3308000"/>
    <n v="5467000"/>
    <d v="2001-09-30T00:00:00"/>
    <s v="G5139"/>
    <x v="3"/>
    <x v="0"/>
    <s v="SOLICITUD DEL DEUDOR"/>
    <s v="ACUERDOS DE REESTRUCTURACION"/>
    <x v="1"/>
    <x v="0"/>
    <d v="2001-12-05T00:00:00"/>
    <d v="2003-09-30T00:00:00"/>
    <m/>
    <x v="2"/>
    <x v="14"/>
    <x v="2"/>
    <s v="TERMINADOS"/>
  </r>
  <r>
    <n v="830066315"/>
    <s v="SANAGRO LTDA                                                                    "/>
    <x v="1"/>
    <s v="BOGOTA D.C.  "/>
    <s v="GRUPO DE ACUERDOS DE INSOLVENCIA EN EJECUCION"/>
    <s v="BERNAL BURITICA ANTONIO HERNAN                                                  "/>
    <s v="2002-01-151609"/>
    <n v="2"/>
    <n v="363000"/>
    <n v="439000"/>
    <d v="2002-10-31T00:00:00"/>
    <s v="AO119"/>
    <x v="6"/>
    <x v="0"/>
    <s v="SOLICITUD DEL ACREEDOR"/>
    <s v="ACUERDOS DE REESTRUCTURACION"/>
    <x v="0"/>
    <x v="0"/>
    <d v="2002-12-16T00:00:00"/>
    <d v="2003-04-03T00:00:00"/>
    <m/>
    <x v="6"/>
    <x v="14"/>
    <x v="2"/>
    <s v="TERMINADOS"/>
  </r>
  <r>
    <n v="830066448"/>
    <s v="SIBONE S A S EN REESTRUCTURACION                                                  "/>
    <x v="13"/>
    <s v="LA CALERA                "/>
    <s v="GRUPO DE CONTROL DE SOCIEDADES Y SEGUIMIENTO A ACUERDOS DE REESTRUCTURACION"/>
    <s v="RODOLFO  YAÑEZ ORTEGA"/>
    <s v="2006-01-178392"/>
    <n v="1"/>
    <n v="694000"/>
    <n v="1174000"/>
    <d v="2006-09-30T00:00:00"/>
    <s v="K7010"/>
    <x v="1"/>
    <x v="1"/>
    <s v="SOLICITUD DEL DEUDOR"/>
    <s v="ACUERDOS DE REESTRUCTURACION"/>
    <x v="0"/>
    <x v="2"/>
    <d v="2006-10-17T00:00:00"/>
    <m/>
    <d v="2007-06-08T00:00:00"/>
    <x v="4"/>
    <x v="1"/>
    <x v="9"/>
    <s v="EN EJECUCIÓN"/>
  </r>
  <r>
    <n v="830069142"/>
    <s v="ROO¨MS REPRESENTACIONES Y CIA LTDA.                         "/>
    <x v="1"/>
    <s v="BOGOTA D.C.  "/>
    <s v="GRUPO DE ACUERDOS DE INSOLVENCIA EN EJECUCION"/>
    <s v="ROBERTO  RODRIGUEZ ACERO"/>
    <s v="2002-01-137752"/>
    <n v="1"/>
    <n v="50844"/>
    <n v="28980"/>
    <d v="2002-09-30T00:00:00"/>
    <s v="G5269"/>
    <x v="3"/>
    <x v="0"/>
    <s v="SOLICITUD DEL DEUDOR"/>
    <s v="ACUERDOS DE REESTRUCTURACION"/>
    <x v="4"/>
    <x v="0"/>
    <d v="2002-11-18T00:00:00"/>
    <d v="2009-11-11T00:00:00"/>
    <d v="2003-06-05T00:00:00"/>
    <x v="6"/>
    <x v="0"/>
    <x v="5"/>
    <s v="EN EJECUCIÓN"/>
  </r>
  <r>
    <n v="830072021"/>
    <s v="EDITORA AMERICAN ENGLISH CORPORATION DE COLOMBIA AMECORP S A EN LIQUIDACION OBLIGATORIA"/>
    <x v="1"/>
    <s v="BOGOTA D.C.  "/>
    <s v="GRUPO DE ACUERDOS DE INSOLVENCIA EN EJECUCION"/>
    <s v="DURAN GOMEZ JOSE PABLO                                                          "/>
    <s v="2006-01-005082"/>
    <n v="82"/>
    <n v="6194656"/>
    <n v="3675213"/>
    <d v="2005-12-31T00:00:00"/>
    <s v="D2211"/>
    <x v="4"/>
    <x v="0"/>
    <s v="SOLICITUD DEL DEUDOR"/>
    <s v="ACUERDOS DE REESTRUCTURACION"/>
    <x v="1"/>
    <x v="0"/>
    <d v="2006-03-15T00:00:00"/>
    <d v="2007-06-26T00:00:00"/>
    <d v="2006-11-10T00:00:00"/>
    <x v="4"/>
    <x v="4"/>
    <x v="4"/>
    <s v="EN EJECUCIÓN"/>
  </r>
  <r>
    <n v="830072946"/>
    <s v="OLIVAN FLOWERS LTDA CI  EN LIQUIDACION JUDICIAL"/>
    <x v="1"/>
    <s v="BOGOTA D.C.  "/>
    <s v="GRUPO DE ACUERDOS DE INSOLVENCIA EN EJECUCION"/>
    <s v="CUBIDES GONZALEZ ALBERTO "/>
    <s v="2004-01-148337"/>
    <n v="10"/>
    <n v="578000"/>
    <n v="666000"/>
    <d v="2004-08-30T00:00:00"/>
    <s v="G5123"/>
    <x v="3"/>
    <x v="1"/>
    <s v="SOLICITUD DEL DEUDOR"/>
    <s v="ACUERDOS DE REESTRUCTURACION"/>
    <x v="0"/>
    <x v="2"/>
    <d v="2004-10-07T00:00:00"/>
    <d v="2008-06-12T00:00:00"/>
    <d v="2005-06-07T00:00:00"/>
    <x v="7"/>
    <x v="11"/>
    <x v="8"/>
    <s v="EN EJECUCIÓN"/>
  </r>
  <r>
    <n v="830073599"/>
    <s v="C. I.  SUNNY DAY  S.A. EN LIQUIDACION"/>
    <x v="1"/>
    <s v="BOGOTA D.C.  "/>
    <s v="GRUPO DE ACUERDOS DE INSOLVENCIA EN EJECUCION"/>
    <s v="ESPÍNDOLA ROA JULIO CESAR "/>
    <s v="2005-01-191286"/>
    <n v="73"/>
    <n v="765273"/>
    <n v="1539941"/>
    <d v="2005-11-30T00:00:00"/>
    <s v="A0112"/>
    <x v="2"/>
    <x v="0"/>
    <s v="SOLICITUD DEL DEUDOR"/>
    <s v="ACUERDOS DE REESTRUCTURACION"/>
    <x v="0"/>
    <x v="0"/>
    <d v="2006-02-22T00:00:00"/>
    <d v="2010-11-25T00:00:00"/>
    <d v="2006-10-09T00:00:00"/>
    <x v="4"/>
    <x v="8"/>
    <x v="4"/>
    <s v="EN EJECUCIÓN"/>
  </r>
  <r>
    <n v="830073712"/>
    <s v="ASOCIACION DE COMERCIALIZADORES DE TELECOMUNICACIONES ACTEL EN LIQUIDACION      "/>
    <x v="1"/>
    <s v="BOGOTA D.C.  "/>
    <s v="GRUPO DE CONTROL DE SOCIEDADES Y SEGUIMIENTO A ACUERDOS DE REESTRUCTURACION"/>
    <s v="GOMEZ ARANGO JAIME GILBERTO "/>
    <s v="2003-01-128330"/>
    <n v="14"/>
    <n v="6589000"/>
    <n v="6590000"/>
    <d v="2003-05-31T00:00:00"/>
    <s v="I6426"/>
    <x v="1"/>
    <x v="1"/>
    <s v="SOLICITUD DEL DEUDOR"/>
    <s v="ACUERDOS DE REESTRUCTURACION"/>
    <x v="1"/>
    <x v="2"/>
    <d v="2003-07-11T00:00:00"/>
    <m/>
    <d v="2015-07-31T00:00:00"/>
    <x v="5"/>
    <x v="1"/>
    <x v="2"/>
    <s v="TRAMITE    "/>
  </r>
  <r>
    <n v="830074701"/>
    <s v="C.I. PARKER S.A.EN LIQUIDACION JUDICIAL"/>
    <x v="13"/>
    <s v="FACATATIVA               "/>
    <s v="GRUPO DE ACUERDOS DE INSOLVENCIA EN EJECUCION"/>
    <s v="PIEDAD CONSUELO FRANCO RIOS"/>
    <s v="2006-01-182406"/>
    <n v="89"/>
    <n v="10155"/>
    <n v="8269"/>
    <d v="2006-09-30T00:00:00"/>
    <s v="A0112"/>
    <x v="2"/>
    <x v="0"/>
    <s v="SOLICITUD DEL DEUDOR"/>
    <s v="ACUERDOS DE REESTRUCTURACION"/>
    <x v="4"/>
    <x v="0"/>
    <d v="2006-12-19T00:00:00"/>
    <d v="2012-12-06T00:00:00"/>
    <d v="2010-05-19T00:00:00"/>
    <x v="4"/>
    <x v="13"/>
    <x v="11"/>
    <s v="EN EJECUCIÓN"/>
  </r>
  <r>
    <n v="830074892"/>
    <s v="PEREZ PRINT E U EN LIQUIDACION OBLIGATORIA                                      "/>
    <x v="1"/>
    <s v="BOGOTA D.C.  "/>
    <s v="GRUPO DE ACUERDOS DE INSOLVENCIA EN EJECUCION"/>
    <s v="SANMIGUEL ARIAS HECTOR ARMANDO                                                  "/>
    <s v="2002-01-038792"/>
    <n v="3"/>
    <n v="152000"/>
    <n v="142000"/>
    <d v="2002-02-28T00:00:00"/>
    <s v="D2109"/>
    <x v="4"/>
    <x v="1"/>
    <s v="SOLICITUD DEL DEUDOR"/>
    <s v="ACUERDOS DE REESTRUCTURACION"/>
    <x v="4"/>
    <x v="2"/>
    <d v="2002-04-05T00:00:00"/>
    <d v="2002-08-21T00:00:00"/>
    <m/>
    <x v="6"/>
    <x v="10"/>
    <x v="2"/>
    <s v="TERMINADOS"/>
  </r>
  <r>
    <n v="830079215"/>
    <s v="SURTIVENTAS EMPRESA UNIPERSONAL                                                  EN LIQUIDACION OBLIGATORIA"/>
    <x v="1"/>
    <s v="BOGOTA D.C.  "/>
    <s v="GRUPO DE ACUERDOS DE INSOLVENCIA EN EJECUCION"/>
    <s v="TORRES REYES FELIX ABELARDO                                                     "/>
    <s v="2006-01-114775"/>
    <n v="32"/>
    <n v="435000"/>
    <n v="1088000"/>
    <d v="2006-04-30T00:00:00"/>
    <s v="G5135"/>
    <x v="3"/>
    <x v="1"/>
    <s v="SOLICITUD DEL DEUDOR"/>
    <s v="ACUERDOS DE REESTRUCTURACION"/>
    <x v="0"/>
    <x v="2"/>
    <d v="2006-06-09T00:00:00"/>
    <d v="2007-06-14T00:00:00"/>
    <d v="2006-08-22T00:00:00"/>
    <x v="4"/>
    <x v="4"/>
    <x v="4"/>
    <s v="EN EJECUCIÓN"/>
  </r>
  <r>
    <n v="830080042"/>
    <s v="WISSCAR &amp; CIA. S.A. EN LIQUIDACION OBLIGATORIA                                  "/>
    <x v="1"/>
    <s v="BOGOTA D.C.  "/>
    <s v="GRUPO DE ACUERDOS DE INSOLVENCIA EN EJECUCION"/>
    <s v="PIZANO DE NARVAEZ EMILIO                                                        "/>
    <s v="2003-01-181021"/>
    <n v="6"/>
    <n v="182369"/>
    <n v="438601"/>
    <d v="2003-09-30T00:00:00"/>
    <s v="G5051"/>
    <x v="3"/>
    <x v="0"/>
    <s v="SOLICITUD DEL DEUDOR"/>
    <s v="ACUERDOS DE REESTRUCTURACION"/>
    <x v="0"/>
    <x v="0"/>
    <d v="2003-11-28T00:00:00"/>
    <d v="2004-09-21T00:00:00"/>
    <m/>
    <x v="5"/>
    <x v="7"/>
    <x v="2"/>
    <s v="TERMINADOS"/>
  </r>
  <r>
    <n v="830081825"/>
    <s v="ALFA SERVICIOS DE TRANSPORTE LTDA. EN  REORGANIZACION"/>
    <x v="1"/>
    <s v="BOGOTA D.C.  "/>
    <s v="GRUPO DE ACUERDOS DE INSOLVENCIA EN EJECUCION"/>
    <s v="JUAN PABLO GIRALDO PUERTA                          "/>
    <s v="2008-01-158897"/>
    <m/>
    <m/>
    <m/>
    <m/>
    <m/>
    <x v="6"/>
    <x v="1"/>
    <s v="SOLICITUD DEL ACREEDOR"/>
    <s v="ACUERDOS DE REESTRUCTURACION"/>
    <x v="5"/>
    <x v="7"/>
    <d v="2007-06-27T00:00:00"/>
    <d v="2009-05-12T00:00:00"/>
    <d v="2008-02-26T00:00:00"/>
    <x v="1"/>
    <x v="0"/>
    <x v="1"/>
    <s v="EN EJECUCIÓN"/>
  </r>
  <r>
    <n v="830083221"/>
    <s v="BELL MODA S.A. EN LIQUIDACION OBLIGATORIA                                       "/>
    <x v="13"/>
    <s v="FACATATIVA               "/>
    <s v="GRUPO DE ACUERDOS DE INSOLVENCIA EN EJECUCION"/>
    <s v="SERNA RAMIREZ RUBEN ANTONIO                                                     "/>
    <s v="2002-01-127139"/>
    <n v="5"/>
    <n v="179000"/>
    <n v="275000"/>
    <d v="2002-05-31T00:00:00"/>
    <s v="G5132"/>
    <x v="3"/>
    <x v="1"/>
    <s v="SOLICITUD DEL DEUDOR"/>
    <s v="ACUERDOS DE REESTRUCTURACION"/>
    <x v="0"/>
    <x v="2"/>
    <d v="2002-07-29T00:00:00"/>
    <d v="2005-07-12T00:00:00"/>
    <d v="2003-03-29T00:00:00"/>
    <x v="6"/>
    <x v="12"/>
    <x v="5"/>
    <s v="EN EJECUCIÓN"/>
  </r>
  <r>
    <n v="830083876"/>
    <s v="BLINDAJES AUTOMOTRICES S A EN REESTRUCTURACION                                  "/>
    <x v="1"/>
    <s v="BOGOTA D.C.  "/>
    <s v="GRUPO DE ACUERDOS DE INSOLVENCIA EN EJECUCION"/>
    <s v="ROSAL BUSTOS CARLOS ALBERTO                                                     "/>
    <s v="2004-01-121779"/>
    <n v="7"/>
    <n v="711000"/>
    <n v="409000"/>
    <d v="2003-12-31T00:00:00"/>
    <s v="D3430"/>
    <x v="4"/>
    <x v="1"/>
    <s v="SOLICITUD DEL DEUDOR"/>
    <s v="ACUERDOS DE REESTRUCTURACION"/>
    <x v="0"/>
    <x v="8"/>
    <d v="2004-07-01T00:00:00"/>
    <d v="2006-03-31T00:00:00"/>
    <d v="2005-03-10T00:00:00"/>
    <x v="7"/>
    <x v="6"/>
    <x v="8"/>
    <s v="EN EJECUCIÓN"/>
  </r>
  <r>
    <n v="830085703"/>
    <s v="SOCIEDAD PRODUCTORA Y COMERCIALIZADORA ANDINA S.A.   EN LIQUIDACIÓN                 "/>
    <x v="1"/>
    <s v="BOGOTA D.C.  "/>
    <s v="GRUPO DE ACUERDOS DE INSOLVENCIA EN EJECUCION"/>
    <s v="CUBIDES GONZALEZ ALBERTO "/>
    <s v="2003-01-059100"/>
    <n v="0"/>
    <n v="567148"/>
    <n v="660324"/>
    <d v="2003-02-28T00:00:00"/>
    <s v="D2220"/>
    <x v="4"/>
    <x v="0"/>
    <s v="SOLICITUD DEL ACREEDOR"/>
    <s v="ACUERDOS DE REESTRUCTURACION"/>
    <x v="0"/>
    <x v="0"/>
    <d v="2003-05-06T00:00:00"/>
    <d v="2008-03-13T00:00:00"/>
    <d v="2003-12-30T00:00:00"/>
    <x v="5"/>
    <x v="11"/>
    <x v="5"/>
    <s v="EN EJECUCIÓN"/>
  </r>
  <r>
    <n v="830086317"/>
    <s v="INDUSTRIA PANIFICADORA NUESTRO PAN E.U                                          "/>
    <x v="1"/>
    <s v="BOGOTA D.C.  "/>
    <s v="GRUPO DE ACUERDOS DE INSOLVENCIA EN EJECUCION"/>
    <s v="LUIS FERNANDO ARBOLEDA MONTOYA"/>
    <s v="2005-01-116493"/>
    <n v="1"/>
    <n v="180000"/>
    <n v="195000"/>
    <d v="2005-05-31T00:00:00"/>
    <s v="D1551"/>
    <x v="4"/>
    <x v="1"/>
    <s v="SOLICITUD DEL DEUDOR"/>
    <s v="ACUERDOS DE REESTRUCTURACION"/>
    <x v="4"/>
    <x v="2"/>
    <d v="2005-07-06T00:00:00"/>
    <d v="2006-07-13T00:00:00"/>
    <d v="2006-03-03T00:00:00"/>
    <x v="3"/>
    <x v="6"/>
    <x v="4"/>
    <s v="EN EJECUCIÓN"/>
  </r>
  <r>
    <n v="830087242"/>
    <s v="ASESORIAS E INVERSIONES DISHOGAR S.A DISHOGAR S.A EN LIQUIDACION OBLIGATORIA    "/>
    <x v="1"/>
    <s v="BOGOTA D.C.  "/>
    <s v="GRUPO DE ACUERDOS DE INSOLVENCIA EN EJECUCION"/>
    <s v="SERNA RAMIREZ RUBEN ANTONIO                                                     "/>
    <s v="2005-01-066775"/>
    <n v="25"/>
    <n v="1026000"/>
    <n v="1058000"/>
    <d v="2005-02-28T00:00:00"/>
    <s v="G5131"/>
    <x v="3"/>
    <x v="1"/>
    <s v="SOLICITUD DEL DEUDOR"/>
    <s v="ACUERDOS DE REESTRUCTURACION"/>
    <x v="0"/>
    <x v="2"/>
    <d v="2005-04-06T00:00:00"/>
    <d v="2005-12-23T00:00:00"/>
    <m/>
    <x v="3"/>
    <x v="12"/>
    <x v="2"/>
    <s v="TERMINADOS"/>
  </r>
  <r>
    <n v="830088761"/>
    <s v="COMERCIALIZADORA INTERNACIONAL SINFRONTERAS S.A."/>
    <x v="13"/>
    <s v="COTA                     "/>
    <s v="GRUPO DE ACUERDOS DE INSOLVENCIA EN EJECUCION"/>
    <s v="JORGE ARTURO ALVAREZ RAMIREZ"/>
    <s v="2005-01-201098"/>
    <n v="3"/>
    <n v="965125"/>
    <n v="887142"/>
    <d v="2005-10-31T00:00:00"/>
    <s v="G5190"/>
    <x v="3"/>
    <x v="0"/>
    <s v="SOLICITUD DEL DEUDOR"/>
    <s v="ACUERDOS DE REESTRUCTURACION"/>
    <x v="0"/>
    <x v="0"/>
    <d v="2005-12-27T00:00:00"/>
    <d v="2013-09-23T00:00:00"/>
    <d v="2006-08-28T00:00:00"/>
    <x v="3"/>
    <x v="15"/>
    <x v="4"/>
    <s v="EN EJECUCIÓN"/>
  </r>
  <r>
    <n v="830091059"/>
    <s v="ARTPRINT LTDA  EN ACUERDO DE REESTRUCTURACIÓN                                                                 "/>
    <x v="1"/>
    <s v="BOGOTA D.C.  "/>
    <s v="GRUPO DE CONTROL DE SOCIEDADES Y SEGUIMIENTO A ACUERDOS DE REESTRUCTURACION"/>
    <s v="JOSE ALIRIO VELOZA ARANGO"/>
    <s v="2007-01-111606"/>
    <n v="36"/>
    <n v="2241823"/>
    <n v="2099667"/>
    <d v="2007-04-30T00:00:00"/>
    <s v="D2231"/>
    <x v="4"/>
    <x v="0"/>
    <s v="SOLICITUD DEL DEUDOR"/>
    <s v="ACUERDOS DE REESTRUCTURACION"/>
    <x v="1"/>
    <x v="0"/>
    <d v="2007-06-26T00:00:00"/>
    <m/>
    <d v="2009-01-31T00:00:00"/>
    <x v="1"/>
    <x v="1"/>
    <x v="10"/>
    <s v="EN EJECUCIÓN"/>
  </r>
  <r>
    <n v="830091742"/>
    <s v="SEVEN STARS INVERSIONES S A "/>
    <x v="1"/>
    <s v="BOGOTA D.C.  "/>
    <s v="GRUPO DE ACUERDOS DE INSOLVENCIA EN EJECUCION"/>
    <s v="DURAN GONZALEZ LUZ ESPERANZA "/>
    <s v="2003-01-206624"/>
    <n v="5"/>
    <n v="4623539"/>
    <n v="2578085"/>
    <d v="2003-09-30T00:00:00"/>
    <s v="K4010"/>
    <x v="6"/>
    <x v="0"/>
    <s v="SOLICITUD DEL DEUDOR"/>
    <s v="ACUERDOS DE REESTRUCTURACION"/>
    <x v="1"/>
    <x v="0"/>
    <d v="2003-12-15T00:00:00"/>
    <d v="2009-05-08T00:00:00"/>
    <d v="2004-10-29T00:00:00"/>
    <x v="5"/>
    <x v="0"/>
    <x v="7"/>
    <s v="EN EJECUCIÓN"/>
  </r>
  <r>
    <n v="830093012"/>
    <s v="JOIN VENTURE MANAGEMENT S.A. EN LIQUIDACION JUDICIAL"/>
    <x v="1"/>
    <s v="BOGOTA D.C.  "/>
    <s v="GRUPO DE ACUERDOS DE INSOLVENCIA EN EJECUCION"/>
    <s v="MENDOZA LEAL DANIEL EMILIO "/>
    <s v="2004-01-158007"/>
    <n v="51"/>
    <n v="565986"/>
    <n v="709026"/>
    <d v="2004-09-30T00:00:00"/>
    <s v="K7413"/>
    <x v="1"/>
    <x v="0"/>
    <s v="SOLICITUD DEL DEUDOR"/>
    <s v="ACUERDOS DE REESTRUCTURACION"/>
    <x v="0"/>
    <x v="0"/>
    <d v="2004-12-09T00:00:00"/>
    <d v="2008-03-14T00:00:00"/>
    <d v="2005-08-12T00:00:00"/>
    <x v="7"/>
    <x v="11"/>
    <x v="8"/>
    <s v="EN EJECUCIÓN"/>
  </r>
  <r>
    <n v="830094523"/>
    <s v="SUMIEMPACK S.A EN ACUERDO DE REESTRUCTURACION."/>
    <x v="1"/>
    <s v="BOGOTA D.C.  "/>
    <s v="GRUPO DE CONTROL DE SOCIEDADES Y SEGUIMIENTO A ACUERDOS DE REESTRUCTURACION"/>
    <s v="ANA CECILIA CORREA RAMIREZ"/>
    <s v="2004-01-124145"/>
    <n v="10"/>
    <n v="368451"/>
    <n v="343079"/>
    <d v="2004-07-31T00:00:00"/>
    <s v="D2322"/>
    <x v="7"/>
    <x v="0"/>
    <s v="SOLICITUD DEL DEUDOR"/>
    <s v="ACUERDOS DE REESTRUCTURACION"/>
    <x v="0"/>
    <x v="0"/>
    <d v="2004-10-01T00:00:00"/>
    <m/>
    <d v="2005-05-31T00:00:00"/>
    <x v="7"/>
    <x v="1"/>
    <x v="8"/>
    <s v="EN EJECUCIÓN"/>
  </r>
  <r>
    <n v="830097969"/>
    <s v="ALBA OSPINA DE MUÑOZ E U EN ACUERDO DE REESTRUCTURACION"/>
    <x v="1"/>
    <s v="BOGOTA D.C.  "/>
    <s v="GRUPO DE CONTROL DE SOCIEDADES Y SEGUIMIENTO A ACUERDOS DE REESTRUCTURACION"/>
    <s v="LUIS ALBERTO CAMARGO PUERTO"/>
    <s v="2002-01-150813"/>
    <n v="32"/>
    <n v="1470000"/>
    <n v="713000"/>
    <d v="2002-09-30T00:00:00"/>
    <s v="D1589"/>
    <x v="4"/>
    <x v="1"/>
    <s v="SOLICITUD DEL DEUDOR"/>
    <s v="ACUERDOS DE REESTRUCTURACION"/>
    <x v="0"/>
    <x v="2"/>
    <d v="2002-11-07T00:00:00"/>
    <m/>
    <d v="2003-07-04T00:00:00"/>
    <x v="6"/>
    <x v="1"/>
    <x v="5"/>
    <s v="EN EJECUCIÓN"/>
  </r>
  <r>
    <n v="830098106"/>
    <s v="COMERCIALIZADORA Y PRODUCTORA FAVILA LTDA. EN LIQUIDACION JUDICIAL"/>
    <x v="1"/>
    <s v="BOGOTA D.C.  "/>
    <s v="GRUPO DE ACUERDOS DE INSOLVENCIA EN EJECUCION"/>
    <s v="MENESES RUMIE ARNALDO "/>
    <s v="2004-01-136737"/>
    <n v="48"/>
    <n v="2626819"/>
    <n v="2434866"/>
    <d v="2004-08-31T00:00:00"/>
    <s v="D1591"/>
    <x v="4"/>
    <x v="0"/>
    <s v="SOLICITUD DEL DEUDOR"/>
    <s v="ACUERDOS DE REESTRUCTURACION"/>
    <x v="1"/>
    <x v="0"/>
    <d v="2004-10-21T00:00:00"/>
    <d v="2011-09-07T00:00:00"/>
    <d v="2005-06-21T00:00:00"/>
    <x v="7"/>
    <x v="3"/>
    <x v="8"/>
    <s v="EN EJECUCIÓN"/>
  </r>
  <r>
    <n v="830099384"/>
    <s v="EL PORTAL MERKAFRUVER LIMITADA. EN ACUERDOS DE REESTRUCTURACION"/>
    <x v="1"/>
    <s v="BOGOTA D.C.  "/>
    <s v="GRUPO DE CONTROL DE SOCIEDADES Y SEGUIMIENTO A ACUERDOS DE REESTRUCTURACION"/>
    <s v="ALVARO ROBERTO RIVAS PATINO"/>
    <s v="2004-01-163959"/>
    <n v="6"/>
    <n v="826311"/>
    <n v="698072"/>
    <d v="2004-09-30T00:00:00"/>
    <s v="G5211"/>
    <x v="3"/>
    <x v="0"/>
    <s v="SOLICITUD DEL DEUDOR"/>
    <s v="ACUERDOS DE REESTRUCTURACION"/>
    <x v="0"/>
    <x v="0"/>
    <d v="2004-11-11T00:00:00"/>
    <m/>
    <d v="2005-12-16T00:00:00"/>
    <x v="7"/>
    <x v="1"/>
    <x v="8"/>
    <s v="EN EJECUCIÓN"/>
  </r>
  <r>
    <n v="830100834"/>
    <s v="EDITORA ENGLISH MASTER CORPORATION DE COLOMBIA S.A. EN LIQUIDACION OBLIGATORIA"/>
    <x v="1"/>
    <s v="BOGOTA D.C.  "/>
    <s v="GRUPO DE ACUERDOS DE INSOLVENCIA EN EJECUCION"/>
    <s v="DURAN GOMEZ JOSE PABLO                                                          "/>
    <s v="2006-01-005085"/>
    <n v="72"/>
    <n v="2877169"/>
    <n v="2351927"/>
    <d v="2005-12-31T00:00:00"/>
    <s v="D2211"/>
    <x v="4"/>
    <x v="0"/>
    <s v="SOLICITUD DEL DEUDOR"/>
    <s v="ACUERDOS DE REESTRUCTURACION"/>
    <x v="1"/>
    <x v="0"/>
    <d v="2006-03-15T00:00:00"/>
    <d v="2007-06-26T00:00:00"/>
    <d v="2006-11-10T00:00:00"/>
    <x v="4"/>
    <x v="4"/>
    <x v="4"/>
    <s v="EN EJECUCIÓN"/>
  </r>
  <r>
    <n v="830103508"/>
    <s v="COMPAÑIA DE SEGURIDAD PRIVADA ALMIRANTE LTDA                                    "/>
    <x v="1"/>
    <s v="BOGOTA D.C.  "/>
    <s v="GRUPO DE ACUERDOS DE INSOLVENCIA EN EJECUCION"/>
    <s v="RODRIGUEZ URREGO FRANCISCO ANTONIO                                              "/>
    <s v="2006-01-023441"/>
    <n v="33"/>
    <n v="618000"/>
    <n v="440000"/>
    <d v="2004-12-31T00:00:00"/>
    <s v="O9309"/>
    <x v="1"/>
    <x v="1"/>
    <s v="SOLICITUD DEL DEUDOR"/>
    <s v="ACUERDOS DE REESTRUCTURACION"/>
    <x v="0"/>
    <x v="8"/>
    <d v="2005-09-26T00:00:00"/>
    <d v="2006-03-17T00:00:00"/>
    <m/>
    <x v="3"/>
    <x v="6"/>
    <x v="2"/>
    <s v="TERMINADOS"/>
  </r>
  <r>
    <n v="830115148"/>
    <s v="EDITORA CULTURAL DE LECTURA RAPIDA Y SINAPTICA CORPORACION S A EN LIQUIDACION JUDICIAL"/>
    <x v="1"/>
    <s v="BOGOTA D.C.  "/>
    <s v="GRUPO DE ACUERDOS DE INSOLVENCIA EN EJECUCION"/>
    <s v="CHAUSTRE MEZA MARTHA ELIZABETH                                                  "/>
    <s v="2006-01-084395"/>
    <n v="135"/>
    <n v="2782475"/>
    <n v="2213599"/>
    <d v="2006-03-30T00:00:00"/>
    <s v="D2211"/>
    <x v="4"/>
    <x v="0"/>
    <s v="SOLICITUD DEL DEUDOR"/>
    <s v="ACUERDOS DE REESTRUCTURACION"/>
    <x v="1"/>
    <x v="0"/>
    <d v="2006-05-25T00:00:00"/>
    <d v="2008-06-12T00:00:00"/>
    <d v="2007-02-14T00:00:00"/>
    <x v="4"/>
    <x v="11"/>
    <x v="9"/>
    <s v="EN EJECUCIÓN"/>
  </r>
  <r>
    <n v="830118380"/>
    <s v="NOVELTY ROSES S.A. EN LIQUIDACION JUDICIAL"/>
    <x v="1"/>
    <s v="BOGOTA D.C.  "/>
    <s v="GRUPO DE ACUERDOS DE INSOLVENCIA EN EJECUCION"/>
    <s v="CUBIDES GONZALEZ ALBERTO "/>
    <s v="2006-01-188553"/>
    <n v="0"/>
    <n v="2313000"/>
    <n v="2641000"/>
    <d v="2006-08-31T00:00:00"/>
    <s v="A0112"/>
    <x v="2"/>
    <x v="1"/>
    <s v="SOLICITUD DEL DEUDOR"/>
    <s v="ACUERDOS DE REESTRUCTURACION"/>
    <x v="1"/>
    <x v="2"/>
    <d v="2006-10-06T00:00:00"/>
    <d v="2008-02-07T00:00:00"/>
    <m/>
    <x v="4"/>
    <x v="11"/>
    <x v="2"/>
    <s v="TERMINADOS"/>
  </r>
  <r>
    <n v="830118380"/>
    <s v="NOVELTY ROSES S.A. EN LIQUIDACION JUDICIAL"/>
    <x v="1"/>
    <s v="BOGOTA D.C.  "/>
    <s v="GRUPO DE ACUERDOS DE INSOLVENCIA EN EJECUCION"/>
    <s v="ORTIZ DEL HIERRO LUIS ALFONSO                                                   "/>
    <s v="2006-01-049492"/>
    <n v="56"/>
    <n v="3084781"/>
    <n v="2603515"/>
    <d v="2006-01-31T00:00:00"/>
    <s v="A0112"/>
    <x v="2"/>
    <x v="0"/>
    <s v="SOLICITUD DEL DEUDOR"/>
    <s v="ACUERDOS DE REESTRUCTURACION"/>
    <x v="1"/>
    <x v="0"/>
    <d v="2006-05-05T00:00:00"/>
    <d v="2006-08-22T00:00:00"/>
    <m/>
    <x v="4"/>
    <x v="6"/>
    <x v="2"/>
    <s v="TERMINADOS"/>
  </r>
  <r>
    <n v="830131272"/>
    <s v="ENTREGAS Y LOGISTICA SOCIEDAD ANONIMA EN LIQUIDACION OBLIGATORIA                "/>
    <x v="1"/>
    <s v="BOGOTA D.C.  "/>
    <s v="GRUPO DE ACUERDOS DE INSOLVENCIA EN EJECUCION"/>
    <s v="ORLANDO  MORALES RINCON"/>
    <s v="2005-01-066820"/>
    <n v="10"/>
    <n v="330000"/>
    <n v="823000"/>
    <d v="2005-01-31T00:00:00"/>
    <s v="I6411"/>
    <x v="1"/>
    <x v="1"/>
    <s v="SOLICITUD DEL DEUDOR"/>
    <s v="ACUERDOS DE REESTRUCTURACION"/>
    <x v="0"/>
    <x v="2"/>
    <d v="2005-04-06T00:00:00"/>
    <d v="2006-09-21T00:00:00"/>
    <d v="2005-10-24T00:00:00"/>
    <x v="3"/>
    <x v="6"/>
    <x v="8"/>
    <s v="EN EJECUCIÓN"/>
  </r>
  <r>
    <n v="830133661"/>
    <s v="NUTRIVE S EN C  EN ACUERDO DE REESTRUCTURACIÓN.                                                                "/>
    <x v="1"/>
    <s v="BOGOTA D.C.  "/>
    <s v="GRUPO DE CONTROL DE SOCIEDADES Y SEGUIMIENTO A ACUERDOS DE REESTRUCTURACION"/>
    <s v="GOMEZ ARANGO JAIME GILBERTO "/>
    <s v="2007-01-094365"/>
    <n v="35"/>
    <n v="1155731"/>
    <n v="1247500"/>
    <d v="2007-03-31T00:00:00"/>
    <s v="D1589"/>
    <x v="4"/>
    <x v="0"/>
    <s v="SOLICITUD DEL DEUDOR"/>
    <s v="ACUERDOS DE REESTRUCTURACION"/>
    <x v="0"/>
    <x v="0"/>
    <d v="2007-06-26T00:00:00"/>
    <m/>
    <d v="2009-06-05T00:00:00"/>
    <x v="1"/>
    <x v="1"/>
    <x v="10"/>
    <s v="EN EJECUCIÓN"/>
  </r>
  <r>
    <n v="830505405"/>
    <s v="C I BULL CORPORATION DE COLOMBIA LTDA  EN LIQUIDACION JUDICIAL"/>
    <x v="13"/>
    <s v="CHIA                     "/>
    <s v="GRUPO DE ACUERDOS DE INSOLVENCIA EN EJECUCION"/>
    <s v="ALVAREZ VEJARANO CLAUDIA                                                        "/>
    <s v="2006-01-198828"/>
    <n v="85"/>
    <n v="3983000"/>
    <n v="3983000"/>
    <d v="2006-10-31T00:00:00"/>
    <s v="A0112"/>
    <x v="2"/>
    <x v="1"/>
    <s v="SOLICITUD DEL DEUDOR"/>
    <s v="ACUERDOS DE REESTRUCTURACION"/>
    <x v="1"/>
    <x v="2"/>
    <d v="2006-11-20T00:00:00"/>
    <d v="2010-01-14T00:00:00"/>
    <d v="2007-07-24T00:00:00"/>
    <x v="4"/>
    <x v="8"/>
    <x v="9"/>
    <s v="EN EJECUCIÓN"/>
  </r>
  <r>
    <n v="832000240"/>
    <s v="VELMONTE SOCIEDAD LTDA EN LIQUIDACION FORZOSA                                   "/>
    <x v="13"/>
    <s v="COTA                     "/>
    <s v="GRUPO DE ACUERDOS DE INSOLVENCIA EN EJECUCION"/>
    <s v="ANDRES  URIBE ARANGO"/>
    <n v="999999"/>
    <n v="15"/>
    <n v="515000"/>
    <n v="598000"/>
    <d v="2000-05-31T00:00:00"/>
    <s v="N8512"/>
    <x v="1"/>
    <x v="1"/>
    <s v="SOLICITUD DEL DEUDOR"/>
    <s v="ACUERDOS DE REESTRUCTURACION"/>
    <x v="0"/>
    <x v="1"/>
    <d v="2000-06-02T00:00:00"/>
    <d v="2002-02-28T00:00:00"/>
    <d v="2001-04-06T00:00:00"/>
    <x v="0"/>
    <x v="10"/>
    <x v="0"/>
    <s v="EN EJECUCIÓN"/>
  </r>
  <r>
    <n v="832000432"/>
    <s v="POSTAL AEROFAST COLOMBIA  S.A. EN REESTRUCTURACION                              "/>
    <x v="1"/>
    <s v="BOGOTA D.C.  "/>
    <s v="GRUPO DE CONTROL DE SOCIEDADES Y SEGUIMIENTO A ACUERDOS DE REESTRUCTURACION"/>
    <s v="CUBIDES GONZALEZ ALBERTO "/>
    <s v="2002-01-085118"/>
    <n v="230"/>
    <n v="1848000"/>
    <n v="2612000"/>
    <d v="2002-02-28T00:00:00"/>
    <s v="I6411"/>
    <x v="1"/>
    <x v="1"/>
    <s v="SOLICITUD DEL DEUDOR"/>
    <s v="ACUERDOS DE REESTRUCTURACION"/>
    <x v="1"/>
    <x v="2"/>
    <d v="2002-04-11T00:00:00"/>
    <m/>
    <d v="2002-12-12T00:00:00"/>
    <x v="6"/>
    <x v="1"/>
    <x v="3"/>
    <s v="EN EJECUCIÓN"/>
  </r>
  <r>
    <n v="832001792"/>
    <s v="PROTECCION AGRICOLA S.A "/>
    <x v="13"/>
    <s v="TOCANCIPA                "/>
    <s v="GRUPO DE ACUERDOS DE INSOLVENCIA EN EJECUCION"/>
    <s v="FRANCISCO DE PAULA MUÑOZ GRISALES"/>
    <s v="2005-01-090061"/>
    <n v="51"/>
    <n v="40902246"/>
    <n v="36318177"/>
    <d v="2005-04-30T00:00:00"/>
    <s v="G5121"/>
    <x v="3"/>
    <x v="0"/>
    <s v="SOLICITUD DEL DEUDOR"/>
    <s v="ACUERDOS DE REESTRUCTURACION"/>
    <x v="2"/>
    <x v="0"/>
    <d v="2005-06-23T00:00:00"/>
    <d v="2013-01-29T00:00:00"/>
    <d v="2006-02-28T00:00:00"/>
    <x v="3"/>
    <x v="15"/>
    <x v="4"/>
    <s v="EN EJECUCIÓN"/>
  </r>
  <r>
    <n v="832002451"/>
    <s v="UNIMINAS S A"/>
    <x v="1"/>
    <s v="BOGOTA D.C.  "/>
    <s v="GRUPO DE ACUERDOS DE INSOLVENCIA EN EJECUCION"/>
    <s v="ESCOBAR RAMOS CLARA ROCIO                                                       "/>
    <s v="2003-01-138189"/>
    <n v="38"/>
    <n v="2229000"/>
    <n v="647000"/>
    <d v="2003-07-31T00:00:00"/>
    <s v="C1490"/>
    <x v="7"/>
    <x v="1"/>
    <s v="SOLICITUD DEL DEUDOR"/>
    <s v="ACUERDOS DE REESTRUCTURACION"/>
    <x v="1"/>
    <x v="2"/>
    <d v="2003-08-06T00:00:00"/>
    <d v="2005-02-10T00:00:00"/>
    <d v="2003-12-13T00:00:00"/>
    <x v="5"/>
    <x v="12"/>
    <x v="5"/>
    <s v="EN EJECUCIÓN"/>
  </r>
  <r>
    <n v="832004412"/>
    <s v="COMERCIALIZADORA LA SIRENA CIA LTDA EN LIQUIDACION OBLIGATORIA                  "/>
    <x v="13"/>
    <s v="VILLETA                  "/>
    <s v="GRUPO DE ACUERDOS DE INSOLVENCIA EN EJECUCION"/>
    <s v="HERIBERTO  PINTO BOCANEGRA"/>
    <s v="2003-01-177483"/>
    <n v="0"/>
    <n v="322000"/>
    <n v="322000"/>
    <d v="2002-05-31T00:00:00"/>
    <s v="G5211"/>
    <x v="3"/>
    <x v="1"/>
    <m/>
    <s v="ACUERDOS DE REESTRUCTURACION"/>
    <x v="0"/>
    <x v="2"/>
    <d v="2002-12-18T00:00:00"/>
    <d v="2003-10-28T00:00:00"/>
    <m/>
    <x v="6"/>
    <x v="14"/>
    <x v="2"/>
    <s v="TERMINADOS"/>
  </r>
  <r>
    <n v="835000378"/>
    <s v="CENTRO MEDICO QUIRURGICO SANTA FE LTDA EN LIQUIDACION OBLIGATORIA               "/>
    <x v="2"/>
    <s v="CALI                     "/>
    <s v="GRUPO DE ACUERDOS DE INSOLVENCIA EN EJECUCION"/>
    <s v="ADOLFO  RODRIGUEZ GANTIVA"/>
    <s v="2003-01-116630"/>
    <n v="0"/>
    <n v="376000"/>
    <n v="321000"/>
    <d v="2003-05-31T00:00:00"/>
    <s v="N8512"/>
    <x v="1"/>
    <x v="1"/>
    <m/>
    <s v="ACUERDOS DE REESTRUCTURACION"/>
    <x v="0"/>
    <x v="1"/>
    <d v="2003-06-27T00:00:00"/>
    <d v="2004-09-21T00:00:00"/>
    <m/>
    <x v="5"/>
    <x v="7"/>
    <x v="2"/>
    <s v="TERMINADOS"/>
  </r>
  <r>
    <n v="836000048"/>
    <s v="PIELES CARTAGO S EN C S                                       "/>
    <x v="2"/>
    <s v="CARTAGO                  "/>
    <s v="GRUPO DE ACUERDOS DE INSOLVENCIA EN EJECUCION"/>
    <s v="RUIZ RIVERA EDILBERTO ERNESTO                                                   "/>
    <n v="999999"/>
    <n v="95"/>
    <n v="6282000"/>
    <n v="3794000"/>
    <d v="2001-08-31T00:00:00"/>
    <s v="D1910"/>
    <x v="4"/>
    <x v="0"/>
    <s v="SOLICITUD DEL DEUDOR"/>
    <s v="ACUERDOS DE REESTRUCTURACION"/>
    <x v="2"/>
    <x v="0"/>
    <d v="2001-09-18T00:00:00"/>
    <d v="2010-09-10T00:00:00"/>
    <d v="2002-05-17T00:00:00"/>
    <x v="2"/>
    <x v="8"/>
    <x v="3"/>
    <s v="EN EJECUCIÓN"/>
  </r>
  <r>
    <n v="860000305"/>
    <s v="TERCER MUNDO EDITORES S. A. EN LIQUIDACION OBLIGATORIA                          "/>
    <x v="1"/>
    <s v="BOGOTA D.C.  "/>
    <s v="GRUPO DE ACUERDOS DE INSOLVENCIA EN EJECUCION"/>
    <s v="GOMEZ ARANGO JAIME GILBERTO "/>
    <n v="999999"/>
    <m/>
    <m/>
    <m/>
    <m/>
    <m/>
    <x v="6"/>
    <x v="0"/>
    <m/>
    <s v="ACUERDOS DE REESTRUCTURACION"/>
    <x v="5"/>
    <x v="0"/>
    <d v="2000-06-13T00:00:00"/>
    <d v="2001-03-29T00:00:00"/>
    <m/>
    <x v="0"/>
    <x v="2"/>
    <x v="2"/>
    <s v="TERMINADOS"/>
  </r>
  <r>
    <n v="860000535"/>
    <s v="CURTIEMBRES EL CONDOR LTDA EN LIQUIDACION "/>
    <x v="1"/>
    <s v="BOGOTA D.C.  "/>
    <s v="GRUPO DE ACUERDOS DE INSOLVENCIA EN EJECUCION"/>
    <s v="MORENO SANCHEZ GONZALO"/>
    <s v="2002-01-085014"/>
    <n v="11"/>
    <n v="1574366"/>
    <n v="434947"/>
    <d v="2002-07-31T00:00:00"/>
    <s v="D1910"/>
    <x v="4"/>
    <x v="0"/>
    <s v="SOLICITUD DEL DEUDOR"/>
    <s v="ACUERDOS DE REESTRUCTURACION"/>
    <x v="1"/>
    <x v="0"/>
    <d v="2002-09-17T00:00:00"/>
    <d v="2009-12-30T00:00:00"/>
    <d v="2003-05-15T00:00:00"/>
    <x v="6"/>
    <x v="0"/>
    <x v="5"/>
    <s v="EN EJECUCIÓN"/>
  </r>
  <r>
    <n v="860000786"/>
    <s v="INDUSTRIAS FULL INDUFULL S A                                                    "/>
    <x v="1"/>
    <s v="BOGOTA D.C.  "/>
    <s v="GRUPO DE ACUERDOS DE INSOLVENCIA EN EJECUCION"/>
    <s v="RODOLFO  YAÑEZ ORTEGA"/>
    <n v="999999"/>
    <n v="15"/>
    <n v="2757000"/>
    <n v="2634000"/>
    <d v="2001-07-31T00:00:00"/>
    <s v="D2899"/>
    <x v="4"/>
    <x v="0"/>
    <m/>
    <s v="ACUERDOS DE REESTRUCTURACION"/>
    <x v="1"/>
    <x v="0"/>
    <d v="2001-09-28T00:00:00"/>
    <d v="2002-02-20T00:00:00"/>
    <m/>
    <x v="2"/>
    <x v="10"/>
    <x v="2"/>
    <s v="TERMINADOS"/>
  </r>
  <r>
    <n v="860001170"/>
    <s v="PONCE  DE LEON HNOS. S.A. IMPRESORES DE VALORES EN LIQUIDACION OBLIGATORIA  1.  "/>
    <x v="1"/>
    <s v="BOGOTA D.C.  "/>
    <s v="GRUPO DE ACUERDOS DE INSOLVENCIA EN EJECUCION"/>
    <s v="TORRES PRADILLA FERNANDO IGNACIO "/>
    <n v="999999"/>
    <n v="205"/>
    <n v="5824000"/>
    <n v="4448000"/>
    <d v="2000-01-31T00:00:00"/>
    <s v="D2220"/>
    <x v="4"/>
    <x v="0"/>
    <m/>
    <s v="ACUERDOS DE REESTRUCTURACION"/>
    <x v="2"/>
    <x v="0"/>
    <d v="2000-03-28T00:00:00"/>
    <d v="2004-10-26T00:00:00"/>
    <d v="2000-11-03T00:00:00"/>
    <x v="0"/>
    <x v="7"/>
    <x v="6"/>
    <s v="EN EJECUCIÓN"/>
  </r>
  <r>
    <n v="860001480"/>
    <s v="COMPAÑIA DE INGENIEROS PAVIMENTADORES LTDA                                      "/>
    <x v="1"/>
    <s v="BOGOTA D.C.  "/>
    <s v="GRUPO DE ACUERDOS DE INSOLVENCIA EN EJECUCION"/>
    <s v="MORENO ARIAS NELCY STELLA                                                       "/>
    <n v="999999"/>
    <n v="15"/>
    <n v="857000"/>
    <n v="1220000"/>
    <d v="2000-02-29T00:00:00"/>
    <s v="F4530"/>
    <x v="0"/>
    <x v="0"/>
    <m/>
    <s v="ACUERDOS DE REESTRUCTURACION"/>
    <x v="0"/>
    <x v="0"/>
    <d v="2000-07-24T00:00:00"/>
    <d v="2001-01-10T00:00:00"/>
    <m/>
    <x v="0"/>
    <x v="2"/>
    <x v="2"/>
    <s v="TERMINADOS"/>
  </r>
  <r>
    <n v="860001540"/>
    <s v="METALIBEC S.A EN LIQUIDACION OBLIGATORIA                                        "/>
    <x v="1"/>
    <s v="BOGOTA D.C.  "/>
    <s v="GRUPO DE ACUERDOS DE INSOLVENCIA EN EJECUCION"/>
    <s v="BELALCAZAR LUCERO HECTOR HUGO                                                   "/>
    <n v="999999"/>
    <n v="151"/>
    <n v="10509000"/>
    <n v="6570000"/>
    <d v="2000-01-31T00:00:00"/>
    <s v="D2899"/>
    <x v="4"/>
    <x v="0"/>
    <m/>
    <s v="ACUERDOS DE REESTRUCTURACION"/>
    <x v="2"/>
    <x v="0"/>
    <d v="2000-03-08T00:00:00"/>
    <d v="2003-03-07T00:00:00"/>
    <d v="2001-02-16T00:00:00"/>
    <x v="0"/>
    <x v="14"/>
    <x v="0"/>
    <s v="EN EJECUCIÓN"/>
  </r>
  <r>
    <n v="860001619"/>
    <s v="AVE COLOMBIANA SAS."/>
    <x v="13"/>
    <s v="ZIPAQUIRA                "/>
    <s v="GRUPO DE ACUERDOS DE INSOLVENCIA EN EJECUCION"/>
    <s v="ACEVEDO PEREZ LUIS ANTONIO EFRAIN "/>
    <n v="999999"/>
    <n v="151"/>
    <n v="6625000"/>
    <n v="5863000"/>
    <d v="2000-01-01T00:00:00"/>
    <s v="D3120"/>
    <x v="4"/>
    <x v="0"/>
    <s v="SOLICITUD DEL DEUDOR"/>
    <s v="ACUERDOS DE REESTRUCTURACION"/>
    <x v="2"/>
    <x v="0"/>
    <d v="2000-03-28T00:00:00"/>
    <d v="2008-02-08T00:00:00"/>
    <d v="2000-09-06T00:00:00"/>
    <x v="0"/>
    <x v="11"/>
    <x v="6"/>
    <s v="EN EJECUCIÓN"/>
  </r>
  <r>
    <n v="860001710"/>
    <s v="VANSOLIX S A EN ACUERDO DE REESTRUCTURACION                                                       "/>
    <x v="1"/>
    <s v="BOGOTA D.C.  "/>
    <s v="GRUPO DE CONTROL DE SOCIEDADES Y SEGUIMIENTO A ACUERDOS DE REESTRUCTURACION"/>
    <s v="CARRIZOSA TOBAR JUAN AGUSTIN MANUEL                                             "/>
    <n v="999999"/>
    <n v="69"/>
    <n v="12451000"/>
    <n v="14149000"/>
    <d v="2000-10-31T00:00:00"/>
    <s v="G5190"/>
    <x v="3"/>
    <x v="0"/>
    <s v="SOLICITUD DEL DEUDOR"/>
    <s v="ACUERDOS DE REESTRUCTURACION"/>
    <x v="2"/>
    <x v="0"/>
    <d v="2001-04-20T00:00:00"/>
    <m/>
    <d v="2001-12-12T00:00:00"/>
    <x v="2"/>
    <x v="1"/>
    <x v="0"/>
    <s v="EN EJECUCIÓN"/>
  </r>
  <r>
    <n v="860001779"/>
    <s v="DRANT LARABE LTDA  EN LIQUIDACION JUDICIAL"/>
    <x v="1"/>
    <s v="BOGOTA D.C.  "/>
    <s v="GRUPO DE ACUERDOS DE INSOLVENCIA EN EJECUCION"/>
    <s v="FRANCISCO DE PAULA MUÑOZ GRISALES"/>
    <s v="2003-01-059054"/>
    <n v="101"/>
    <n v="10310963"/>
    <n v="3751136"/>
    <d v="2003-02-28T00:00:00"/>
    <s v="D3430"/>
    <x v="4"/>
    <x v="0"/>
    <s v="SOLICITUD DEL DEUDOR"/>
    <s v="ACUERDOS DE REESTRUCTURACION"/>
    <x v="2"/>
    <x v="0"/>
    <d v="2003-05-06T00:00:00"/>
    <d v="2011-10-14T00:00:00"/>
    <d v="2004-08-23T00:00:00"/>
    <x v="5"/>
    <x v="3"/>
    <x v="7"/>
    <s v="EN EJECUCIÓN"/>
  </r>
  <r>
    <n v="860002168"/>
    <s v="SAFE COLOMBIANA S A EN ACUERDO DE RESTRUCTURACION"/>
    <x v="0"/>
    <s v="BELLO                    "/>
    <s v="GRUPO DE CONTROL DE SOCIEDADES Y SEGUIMIENTO A ACUERDOS DE REESTRUCTURACION"/>
    <s v="TORRES REYES FELIX ABELARDO                                                     "/>
    <n v="999999"/>
    <n v="67"/>
    <n v="3174000"/>
    <n v="3038000"/>
    <d v="2001-03-31T00:00:00"/>
    <s v="D2899"/>
    <x v="4"/>
    <x v="0"/>
    <s v="SOLICITUD DEL DEUDOR"/>
    <s v="ACUERDOS DE REESTRUCTURACION"/>
    <x v="1"/>
    <x v="0"/>
    <d v="2001-07-11T00:00:00"/>
    <m/>
    <d v="2002-03-22T00:00:00"/>
    <x v="2"/>
    <x v="1"/>
    <x v="3"/>
    <s v="EN EJECUCIÓN"/>
  </r>
  <r>
    <n v="860002238"/>
    <s v="TUBOS MOORE S A. EN CONCORDATO"/>
    <x v="6"/>
    <s v="BARRANQUILLA             "/>
    <s v="GRUPO DE ACUERDOS DE INSOLVENCIA EN EJECUCION"/>
    <s v="CESAR  UCROS BARROS"/>
    <n v="999999"/>
    <n v="168"/>
    <n v="19855000"/>
    <n v="5029000"/>
    <d v="2001-09-30T00:00:00"/>
    <s v="D2693"/>
    <x v="4"/>
    <x v="0"/>
    <s v="SOLICITUD DEL DEUDOR"/>
    <s v="ACUERDOS DE REESTRUCTURACION"/>
    <x v="2"/>
    <x v="0"/>
    <d v="2001-11-22T00:00:00"/>
    <d v="2007-06-14T00:00:00"/>
    <d v="2003-07-25T00:00:00"/>
    <x v="2"/>
    <x v="4"/>
    <x v="5"/>
    <s v="EN EJECUCIÓN"/>
  </r>
  <r>
    <n v="860002291"/>
    <s v="EMPRESA COLOMBIANA DE CABLES S A.S  EN ACUERDO DE REESTRUCTURACION"/>
    <x v="13"/>
    <s v="CAJICA                   "/>
    <s v="GRUPO DE CONTROL DE SOCIEDADES Y SEGUIMIENTO A ACUERDOS DE REESTRUCTURACION"/>
    <s v="ALVARO DE JESUS LONDOÑO RESTREPO"/>
    <n v="999999"/>
    <n v="388"/>
    <n v="90649000"/>
    <n v="47145000"/>
    <d v="2001-01-31T00:00:00"/>
    <s v="D2811"/>
    <x v="4"/>
    <x v="0"/>
    <s v="SOLICITUD DEL DEUDOR"/>
    <s v="ACUERDOS DE REESTRUCTURACION"/>
    <x v="2"/>
    <x v="0"/>
    <d v="2001-03-09T00:00:00"/>
    <m/>
    <d v="2002-12-23T00:00:00"/>
    <x v="2"/>
    <x v="1"/>
    <x v="3"/>
    <s v="EN EJECUCIÓN"/>
  </r>
  <r>
    <n v="860002837"/>
    <s v="OSPINAS Y CIA S A"/>
    <x v="1"/>
    <s v="BOGOTA D.C.  "/>
    <s v="GRUPO DE ACUERDOS DE INSOLVENCIA EN EJECUCION"/>
    <s v="FRANCISCO DE PAULA MUÑOZ GRISALES"/>
    <n v="999999"/>
    <n v="3"/>
    <n v="78674000"/>
    <n v="61451100"/>
    <d v="2000-07-31T00:00:00"/>
    <s v="F4511"/>
    <x v="0"/>
    <x v="0"/>
    <s v="SOLICITUD DEL ACREEDOR"/>
    <s v="ACUERDOS DE REESTRUCTURACION"/>
    <x v="2"/>
    <x v="0"/>
    <d v="2000-10-09T00:00:00"/>
    <d v="2006-09-27T00:00:00"/>
    <d v="2001-10-11T00:00:00"/>
    <x v="0"/>
    <x v="6"/>
    <x v="0"/>
    <s v="EN EJECUCIÓN"/>
  </r>
  <r>
    <n v="860003009"/>
    <s v="PIZANO S A EN ACUERDO DE REESTRUCTURACION"/>
    <x v="1"/>
    <s v="BOGOTA D.C.  "/>
    <s v="GRUPO DE CONTROL DE SOCIEDADES Y SEGUIMIENTO A ACUERDOS DE REESTRUCTURACION"/>
    <s v="ROBAYO SALOM LUIS EDUARDO "/>
    <n v="999999"/>
    <n v="723"/>
    <n v="231916000"/>
    <n v="154356000"/>
    <d v="2000-09-30T00:00:00"/>
    <s v="D2020"/>
    <x v="4"/>
    <x v="0"/>
    <s v="SOLICITUD DEL DEUDOR"/>
    <s v="ACUERDOS DE REESTRUCTURACION"/>
    <x v="2"/>
    <x v="0"/>
    <d v="2000-11-12T00:00:00"/>
    <m/>
    <d v="2002-03-22T00:00:00"/>
    <x v="0"/>
    <x v="1"/>
    <x v="3"/>
    <s v="EN EJECUCIÓN"/>
  </r>
  <r>
    <n v="860003063"/>
    <s v="COMPAÑIA DE TRABAJOS URBANOS S A "/>
    <x v="13"/>
    <s v="CHIA                     "/>
    <s v="GRUPO DE ACUERDOS DE INSOLVENCIA EN EJECUCION"/>
    <s v="LONDOÑO JUAN MARIA CRISTINA                                                     "/>
    <s v="2002-01-168330"/>
    <n v="61"/>
    <n v="10081534"/>
    <n v="5760229"/>
    <d v="2002-11-30T00:00:00"/>
    <s v="F4530"/>
    <x v="0"/>
    <x v="0"/>
    <s v="SOLICITUD DEL DEUDOR"/>
    <s v="ACUERDOS DE REESTRUCTURACION"/>
    <x v="2"/>
    <x v="0"/>
    <d v="2003-03-05T00:00:00"/>
    <d v="2011-06-21T00:00:00"/>
    <d v="2004-06-01T00:00:00"/>
    <x v="5"/>
    <x v="3"/>
    <x v="7"/>
    <s v="EN EJECUCIÓN"/>
  </r>
  <r>
    <n v="860003314"/>
    <s v="LABORATORIOS ANDROMACOLTDA EN LIQUIDACION JUDICIAL"/>
    <x v="1"/>
    <s v="BOGOTA D.C.  "/>
    <s v="GRUPO DE ACUERDOS DE INSOLVENCIA EN EJECUCION"/>
    <s v="JAIME ARTURO SALAZAR HERRERA"/>
    <n v="999999"/>
    <n v="45"/>
    <n v="1964000"/>
    <n v="1068000"/>
    <d v="2001-04-30T00:00:00"/>
    <s v="D2423"/>
    <x v="4"/>
    <x v="0"/>
    <s v="SOLICITUD DEL DEUDOR"/>
    <s v="ACUERDOS DE REESTRUCTURACION"/>
    <x v="1"/>
    <x v="0"/>
    <d v="2001-06-15T00:00:00"/>
    <d v="2009-05-15T00:00:00"/>
    <d v="2002-02-05T00:00:00"/>
    <x v="2"/>
    <x v="0"/>
    <x v="3"/>
    <s v="EN EJECUCIÓN"/>
  </r>
  <r>
    <n v="860003727"/>
    <s v="AQUAFORJAS MEDKA S A EN LIQUIDACION OBLIGATORIA                                 "/>
    <x v="1"/>
    <s v="BOGOTA D.C.  "/>
    <s v="GRUPO DE ACUERDOS DE INSOLVENCIA EN EJECUCION"/>
    <s v="CHAUSTRE MEZA MARTHA ELIZABETH                                                  "/>
    <s v="2004-01-099302"/>
    <n v="65"/>
    <n v="4044287"/>
    <n v="2902782"/>
    <d v="2004-08-31T00:00:00"/>
    <s v="D2891"/>
    <x v="4"/>
    <x v="0"/>
    <s v="SOLICITUD DEL DEUDOR"/>
    <s v="ACUERDOS DE REESTRUCTURACION"/>
    <x v="1"/>
    <x v="0"/>
    <d v="2005-02-02T00:00:00"/>
    <d v="2005-06-23T00:00:00"/>
    <m/>
    <x v="3"/>
    <x v="12"/>
    <x v="2"/>
    <s v="TERMINADOS"/>
  </r>
  <r>
    <n v="860003757"/>
    <s v="COMPAÑIA DE COMERCIO INTERNACIONAL MINERALES Y COMPUESTOS INDUSTRIALES LTDA     "/>
    <x v="1"/>
    <s v="BOGOTA D.C.  "/>
    <s v="GRUPO DE ACUERDOS DE INSOLVENCIA EN EJECUCION"/>
    <s v="DAVID FRANCISCO NEIRA BARRETO"/>
    <n v="999999"/>
    <n v="7"/>
    <n v="1353000"/>
    <n v="407000"/>
    <d v="2000-06-30T00:00:00"/>
    <s v="C1413"/>
    <x v="7"/>
    <x v="0"/>
    <s v="SOLICITUD DEL DEUDOR"/>
    <s v="ACUERDOS DE REESTRUCTURACION"/>
    <x v="1"/>
    <x v="0"/>
    <d v="2000-09-11T00:00:00"/>
    <d v="2003-08-12T00:00:00"/>
    <d v="2001-05-14T00:00:00"/>
    <x v="0"/>
    <x v="14"/>
    <x v="0"/>
    <s v="EN EJECUCIÓN"/>
  </r>
  <r>
    <n v="860003833"/>
    <s v="PROELECTRICOS LTDA. EN REESTRUCTURACION                                         "/>
    <x v="1"/>
    <s v="BOGOTA D.C.  "/>
    <s v="GRUPO DE CONTROL DE SOCIEDADES Y SEGUIMIENTO A ACUERDOS DE REESTRUCTURACION"/>
    <s v="TORRES FORERO ISMAEL ENRIQUE                                                    "/>
    <s v="2003-01-079410"/>
    <n v="18"/>
    <n v="434646"/>
    <n v="513535"/>
    <d v="2003-06-30T00:00:00"/>
    <s v="D2899"/>
    <x v="4"/>
    <x v="0"/>
    <s v="SOLICITUD DEL DEUDOR"/>
    <s v="ACUERDOS DE REESTRUCTURACION"/>
    <x v="0"/>
    <x v="0"/>
    <d v="2003-09-07T00:00:00"/>
    <m/>
    <d v="2004-05-16T00:00:00"/>
    <x v="5"/>
    <x v="1"/>
    <x v="7"/>
    <s v="EN EJECUCIÓN"/>
  </r>
  <r>
    <n v="860003981"/>
    <s v="COLMAQUINAS S A "/>
    <x v="1"/>
    <s v="BOGOTA D.C.  "/>
    <s v="GRUPO DE ACUERDOS DE INSOLVENCIA EN EJECUCION"/>
    <s v="RODRIGUEZ URREGO FRANCISCO ANTONIO                                              "/>
    <n v="999999"/>
    <n v="109"/>
    <n v="9243000"/>
    <n v="4597000"/>
    <d v="2000-03-31T00:00:00"/>
    <s v="G5170     "/>
    <x v="3"/>
    <x v="0"/>
    <s v="SOLICITUD DEL DEUDOR"/>
    <s v="ACUERDOS DE REESTRUCTURACION"/>
    <x v="2"/>
    <x v="0"/>
    <d v="2000-07-06T00:00:00"/>
    <d v="2006-08-18T00:00:00"/>
    <d v="2001-03-02T00:00:00"/>
    <x v="0"/>
    <x v="6"/>
    <x v="0"/>
    <s v="EN EJECUCIÓN"/>
  </r>
  <r>
    <n v="860004373"/>
    <s v="DROGUERIAS ELECTRA LTDA.EN ACUERDO DE REESTRUCTURACION"/>
    <x v="1"/>
    <s v="BOGOTA D.C.  "/>
    <s v="GRUPO DE CONTROL DE SOCIEDADES Y SEGUIMIENTO A ACUERDOS DE REESTRUCTURACION"/>
    <s v="IANNINI JARAMILLO VICENTE ALEJANDRO                                             "/>
    <s v="2004-01-095810"/>
    <n v="91"/>
    <n v="11670726"/>
    <n v="9632847"/>
    <d v="2004-05-31T00:00:00"/>
    <s v="G5135"/>
    <x v="3"/>
    <x v="0"/>
    <s v="SOLICITUD DEL DEUDOR"/>
    <s v="ACUERDOS DE REESTRUCTURACION"/>
    <x v="2"/>
    <x v="0"/>
    <d v="2004-08-03T00:00:00"/>
    <m/>
    <d v="2005-04-03T00:00:00"/>
    <x v="7"/>
    <x v="1"/>
    <x v="8"/>
    <s v="EN EJECUCIÓN"/>
  </r>
  <r>
    <n v="860004922"/>
    <s v="PRODUCTOS NATURALES DE LA SABANA S.A. ALQUERIA                                  "/>
    <x v="13"/>
    <s v="CAJICA                   "/>
    <s v="GRUPO DE ACUERDOS DE INSOLVENCIA EN EJECUCION"/>
    <s v="ARANGO LONDOÑO GILBERTO                                                         "/>
    <n v="999999"/>
    <n v="327"/>
    <n v="43973000"/>
    <n v="41627000"/>
    <d v="1999-12-31T00:00:00"/>
    <s v="D1530"/>
    <x v="4"/>
    <x v="0"/>
    <s v="SOLICITUD DEL DEUDOR"/>
    <s v="ACUERDOS DE REESTRUCTURACION"/>
    <x v="2"/>
    <x v="0"/>
    <d v="2000-02-09T00:00:00"/>
    <d v="2005-02-18T00:00:00"/>
    <d v="2000-12-01T00:00:00"/>
    <x v="0"/>
    <x v="12"/>
    <x v="6"/>
    <s v="EN EJECUCIÓN"/>
  </r>
  <r>
    <n v="860005015"/>
    <s v="MANDELACO S.A. EN LIQUIDACION OBLIGATORIA                                       "/>
    <x v="1"/>
    <s v="BOGOTA D.C.  "/>
    <s v="GRUPO DE ACUERDOS DE INSOLVENCIA EN EJECUCION"/>
    <s v="CABRALES CONTRERAS ALFONSO "/>
    <n v="999999"/>
    <n v="102"/>
    <n v="7028000"/>
    <n v="4313000"/>
    <d v="2000-08-31T00:00:00"/>
    <s v="D1921     "/>
    <x v="4"/>
    <x v="0"/>
    <s v="SOLICITUD DEL ACREEDOR"/>
    <s v="ACUERDOS DE REESTRUCTURACION"/>
    <x v="2"/>
    <x v="0"/>
    <d v="2000-10-19T00:00:00"/>
    <d v="2002-06-13T00:00:00"/>
    <d v="2001-12-17T00:00:00"/>
    <x v="0"/>
    <x v="10"/>
    <x v="0"/>
    <s v="EN EJECUCIÓN"/>
  </r>
  <r>
    <n v="860005108"/>
    <s v="EXPRESO BOLIVARIANO S A EN EJECUCION DEL ACUERDO DE REESTRUCTURACION            "/>
    <x v="1"/>
    <s v="BOGOTA D.C.  "/>
    <s v="GRUPO DE CONTROL DE SOCIEDADES Y SEGUIMIENTO A ACUERDOS DE REESTRUCTURACION"/>
    <s v="JULIAN  GONZALEZ GUILLEN"/>
    <s v="2001-01-126154"/>
    <n v="1500"/>
    <n v="34212000"/>
    <n v="38117000"/>
    <d v="2001-11-30T00:00:00"/>
    <s v="I6022"/>
    <x v="8"/>
    <x v="0"/>
    <s v="SOLICITUD DEL ACREEDOR"/>
    <s v="ACUERDOS DE REESTRUCTURACION"/>
    <x v="2"/>
    <x v="0"/>
    <d v="2002-02-14T00:00:00"/>
    <m/>
    <d v="2003-06-06T00:00:00"/>
    <x v="6"/>
    <x v="1"/>
    <x v="5"/>
    <s v="EN EJECUCIÓN"/>
  </r>
  <r>
    <n v="860005462"/>
    <s v="CONSTRUCCIONES SIGMA LIMITADA. EN ACUERDO DE REETRUCTURA                                                                       "/>
    <x v="1"/>
    <s v="BOGOTA D.C.  "/>
    <s v="GRUPO DE CONTROL DE SOCIEDADES Y SEGUIMIENTO A ACUERDOS DE REESTRUCTURACION"/>
    <s v="JULIAN  GONZALEZ GUILLEN"/>
    <s v="2003-01-213382"/>
    <n v="14"/>
    <n v="11311924"/>
    <n v="7387552"/>
    <d v="2003-11-30T00:00:00"/>
    <s v="F4530"/>
    <x v="0"/>
    <x v="0"/>
    <s v="SOLICITUD DEL DEUDOR"/>
    <s v="ACUERDOS DE REESTRUCTURACION"/>
    <x v="2"/>
    <x v="0"/>
    <d v="2004-02-11T00:00:00"/>
    <m/>
    <d v="2006-03-24T00:00:00"/>
    <x v="7"/>
    <x v="1"/>
    <x v="4"/>
    <s v="EN EJECUCIÓN"/>
  </r>
  <r>
    <n v="860005519"/>
    <s v="TIERRA MAR AIRE S A T M A EN LIQUIDACION OBLIGATORIA                            "/>
    <x v="1"/>
    <s v="BOGOTA D.C.  "/>
    <s v="GRUPO DE ACUERDOS DE INSOLVENCIA EN EJECUCION"/>
    <s v="SALA GAITAN RICARDO MIGUEL "/>
    <n v="999999"/>
    <n v="388"/>
    <n v="15229000"/>
    <n v="26697000"/>
    <d v="2000-04-30T00:00:00"/>
    <s v="I6340"/>
    <x v="1"/>
    <x v="0"/>
    <m/>
    <s v="ACUERDOS DE REESTRUCTURACION"/>
    <x v="2"/>
    <x v="0"/>
    <d v="2000-07-14T00:00:00"/>
    <d v="2001-05-25T00:00:00"/>
    <m/>
    <x v="0"/>
    <x v="2"/>
    <x v="2"/>
    <s v="TERMINADOS"/>
  </r>
  <r>
    <n v="860005537"/>
    <s v="SERVINCO LIMITADA  EN LIQUIDACION JUDICIAL "/>
    <x v="1"/>
    <s v="BOGOTA D.C.  "/>
    <s v="GRUPO DE ACUERDOS DE INSOLVENCIA EN EJECUCION"/>
    <s v="CIMADEVILLA RODRIGUEZ CLARA INES                                                "/>
    <s v="2002-01-105900"/>
    <n v="0"/>
    <n v="1448000"/>
    <n v="2427000"/>
    <d v="2002-04-30T00:00:00"/>
    <s v="O9309"/>
    <x v="1"/>
    <x v="1"/>
    <s v="SOLICITUD DEL DEUDOR"/>
    <s v="ACUERDOS DE REESTRUCTURACION"/>
    <x v="0"/>
    <x v="8"/>
    <d v="2002-07-24T00:00:00"/>
    <d v="2013-07-23T00:00:00"/>
    <d v="2003-08-28T00:00:00"/>
    <x v="6"/>
    <x v="15"/>
    <x v="5"/>
    <s v="EN EJECUCIÓN"/>
  </r>
  <r>
    <n v="860006188"/>
    <s v="INDUSTRIA DE RETORCIDOS JOMIKAN LIMITADA. EN  LIQUIDACIÓN JUDICIAL EN LIQUIDACION JUDICIAL"/>
    <x v="1"/>
    <s v="FONTIBON                 "/>
    <s v="GRUPO DE ACUERDOS DE INSOLVENCIA EN EJECUCION"/>
    <s v="BEATRIZ EUGENIA CHAGIN GAMBOA"/>
    <s v="2006-01-193683"/>
    <n v="22"/>
    <n v="3000994"/>
    <n v="1789612"/>
    <d v="2006-09-30T00:00:00"/>
    <s v="D1741"/>
    <x v="4"/>
    <x v="0"/>
    <s v="SOLICITUD DEL DEUDOR"/>
    <s v="ACUERDOS DE REESTRUCTURACION"/>
    <x v="1"/>
    <x v="0"/>
    <d v="2006-12-19T00:00:00"/>
    <d v="2014-12-09T00:00:00"/>
    <d v="2007-08-24T00:00:00"/>
    <x v="4"/>
    <x v="9"/>
    <x v="9"/>
    <s v="EN EJECUCIÓN"/>
  </r>
  <r>
    <n v="860006656"/>
    <s v="FUNDACION ABOOD SHAIO EN ACUERDO DE REESTRUCTURACIÓN                                       "/>
    <x v="1"/>
    <s v="BOGOTA D.C.  "/>
    <s v="GRUPO DE CONTROL DE SOCIEDADES Y SEGUIMIENTO A ACUERDOS DE REESTRUCTURACION"/>
    <s v="CALA BOTERO ENRIQUE                                                             "/>
    <n v="999999"/>
    <n v="698"/>
    <n v="80298000"/>
    <n v="37754000"/>
    <d v="2000-04-14T00:00:00"/>
    <s v="N8512"/>
    <x v="1"/>
    <x v="1"/>
    <s v="SOLICITUD DEL DEUDOR"/>
    <s v="ACUERDOS DE REESTRUCTURACION"/>
    <x v="2"/>
    <x v="1"/>
    <d v="2000-04-14T00:00:00"/>
    <m/>
    <d v="2000-11-30T00:00:00"/>
    <x v="0"/>
    <x v="1"/>
    <x v="6"/>
    <s v="EN EJECUCIÓN"/>
  </r>
  <r>
    <n v="860007373"/>
    <s v="FUNDACION HOSPITAL SAN CARLOS EN ACUERDO DE REESTRUCTURACIÓN"/>
    <x v="1"/>
    <s v="BOGOTA D.C.  "/>
    <s v="GRUPO DE CONTROL DE SOCIEDADES Y SEGUIMIENTO A ACUERDOS DE REESTRUCTURACION"/>
    <s v="LLORENTE SARDI ALFONSO "/>
    <s v="2003-01-207486"/>
    <n v="0"/>
    <n v="100544000"/>
    <n v="59251000"/>
    <d v="2003-10-31T00:00:00"/>
    <s v="N8512"/>
    <x v="1"/>
    <x v="1"/>
    <s v="SOLICITUD DEL DEUDOR"/>
    <s v="ACUERDOS DE REESTRUCTURACION"/>
    <x v="2"/>
    <x v="1"/>
    <d v="2003-12-04T00:00:00"/>
    <m/>
    <d v="2004-08-05T00:00:00"/>
    <x v="5"/>
    <x v="1"/>
    <x v="7"/>
    <s v="EN EJECUCIÓN"/>
  </r>
  <r>
    <n v="860008133"/>
    <s v="INDUSTRIA ELECTRICA ERGON S.A. EN LIQUIDACION OBLIGATORIA                       "/>
    <x v="1"/>
    <s v="BOGOTA D.C.  "/>
    <s v="GRUPO DE ACUERDOS DE INSOLVENCIA EN EJECUCION"/>
    <s v="IANNINI JARAMILLO VICENTE ALEJANDRO                                             "/>
    <s v="2002-01-007534"/>
    <n v="41"/>
    <n v="3842000"/>
    <n v="4057000"/>
    <d v="2001-12-31T00:00:00"/>
    <s v="D3110     "/>
    <x v="4"/>
    <x v="0"/>
    <s v="SOLICITUD DEL DEUDOR"/>
    <s v="ACUERDOS DE REESTRUCTURACION"/>
    <x v="1"/>
    <x v="0"/>
    <d v="2002-03-20T00:00:00"/>
    <d v="2004-07-19T00:00:00"/>
    <d v="2002-11-15T00:00:00"/>
    <x v="6"/>
    <x v="7"/>
    <x v="3"/>
    <s v="EN EJECUCIÓN"/>
  </r>
  <r>
    <n v="860008275"/>
    <s v="MURILLO LOBO-GUERRERO INGENIEROS S A EN LIQUIDACION JUDICIAL"/>
    <x v="1"/>
    <s v="BOGOTA D.C.  "/>
    <s v="GRUPO DE ACUERDOS DE INSOLVENCIA EN EJECUCION"/>
    <s v="PEREZ ROJAS FRANCISCO "/>
    <n v="999999"/>
    <n v="40"/>
    <n v="22200000"/>
    <n v="21181000"/>
    <d v="2001-05-31T00:00:00"/>
    <s v="F4530"/>
    <x v="0"/>
    <x v="0"/>
    <s v="SOLICITUD DEL DEUDOR"/>
    <s v="ACUERDOS DE REESTRUCTURACION"/>
    <x v="2"/>
    <x v="0"/>
    <d v="2001-08-24T00:00:00"/>
    <d v="2010-05-12T00:00:00"/>
    <d v="2002-12-20T00:00:00"/>
    <x v="2"/>
    <x v="8"/>
    <x v="3"/>
    <s v="EN EJECUCIÓN"/>
  </r>
  <r>
    <n v="860008281"/>
    <s v="MOLINOS SAN LUIS S A EN ACUERDO DE REESTRUCTURACION"/>
    <x v="1"/>
    <s v="BOGOTA D.C.  "/>
    <s v="GRUPO DE CONTROL DE SOCIEDADES Y SEGUIMIENTO A ACUERDOS DE REESTRUCTURACION"/>
    <s v="MUJICA MUJICA JORGE ENRIQUE                                                     "/>
    <n v="999999"/>
    <n v="50"/>
    <n v="7712000"/>
    <n v="5632000"/>
    <d v="2001-08-31T00:00:00"/>
    <s v="D1541"/>
    <x v="4"/>
    <x v="0"/>
    <s v="SOLICITUD DEL DEUDOR"/>
    <s v="ACUERDOS DE REESTRUCTURACION"/>
    <x v="2"/>
    <x v="0"/>
    <d v="2001-10-12T00:00:00"/>
    <m/>
    <d v="2002-07-31T00:00:00"/>
    <x v="2"/>
    <x v="1"/>
    <x v="3"/>
    <s v="EN EJECUCIÓN"/>
  </r>
  <r>
    <n v="860009466"/>
    <s v="COMPAÑIA COLOMBIANA DE CITRICOS S A  COLCITRICOS S A EN LIQUIDACION OBLIGATORIA "/>
    <x v="1"/>
    <s v="BOGOTA D.C.  "/>
    <s v="GRUPO DE ACUERDOS DE INSOLVENCIA EN EJECUCION"/>
    <s v="CIMADEVILLA RODRIGUEZ CLARA INES                                                "/>
    <n v="999999"/>
    <n v="98"/>
    <n v="2160000"/>
    <n v="3516000"/>
    <d v="2001-02-28T00:00:00"/>
    <s v="D1521"/>
    <x v="4"/>
    <x v="0"/>
    <m/>
    <s v="ACUERDOS DE REESTRUCTURACION"/>
    <x v="1"/>
    <x v="0"/>
    <d v="2001-04-30T00:00:00"/>
    <d v="2003-04-23T00:00:00"/>
    <d v="2002-05-21T00:00:00"/>
    <x v="2"/>
    <x v="14"/>
    <x v="3"/>
    <s v="EN EJECUCIÓN"/>
  </r>
  <r>
    <n v="860009497"/>
    <s v="COLOMBIANA BETON CENTRIFUGADO COBEC S A  "/>
    <x v="1"/>
    <s v="BOGOTA D.C.  "/>
    <s v="GRUPO DE ACUERDOS DE INSOLVENCIA EN EJECUCION"/>
    <s v="AGUILERA ROGERS MIGUEL "/>
    <n v="999999"/>
    <n v="22"/>
    <n v="4875000"/>
    <n v="2296000"/>
    <d v="2000-11-30T00:00:00"/>
    <s v="D2695"/>
    <x v="4"/>
    <x v="0"/>
    <s v="SOLICITUD DEL DEUDOR"/>
    <s v="ACUERDOS DE REESTRUCTURACION"/>
    <x v="1"/>
    <x v="0"/>
    <d v="2001-02-27T00:00:00"/>
    <d v="2011-08-31T00:00:00"/>
    <d v="2001-10-19T00:00:00"/>
    <x v="2"/>
    <x v="3"/>
    <x v="0"/>
    <s v="EN EJECUCIÓN"/>
  </r>
  <r>
    <n v="860009521"/>
    <s v="CLUB DEPORTIVO LOS MILLONARIOS EN ACUERDO DE REESTRUCTURACIÓN.                                               "/>
    <x v="1"/>
    <s v="BOGOTA D.C.  "/>
    <s v="GRUPO DE CONTROL DE SOCIEDADES Y SEGUIMIENTO A ACUERDOS DE REESTRUCTURACION"/>
    <s v="SARMIENTO SALCEDO LUIS FERNANDO                                                 "/>
    <s v="2004-01-125023"/>
    <n v="80"/>
    <n v="12290000"/>
    <n v="8776000"/>
    <d v="2004-06-30T00:00:00"/>
    <s v="O9241"/>
    <x v="1"/>
    <x v="1"/>
    <s v="SOLICITUD DEL ACREEDOR"/>
    <s v="ACUERDOS DE REESTRUCTURACION"/>
    <x v="2"/>
    <x v="2"/>
    <d v="2004-08-26T00:00:00"/>
    <m/>
    <d v="2005-04-15T00:00:00"/>
    <x v="7"/>
    <x v="1"/>
    <x v="8"/>
    <s v="EN EJECUCIÓN"/>
  </r>
  <r>
    <n v="860009522"/>
    <s v="MAGNESIOS BOLIVALLE S.A EN ACUERDO DE REESTRUCTURACIÓN                                    "/>
    <x v="1"/>
    <s v="BOGOTA D.C.  "/>
    <s v="GRUPO DE CONTROL DE SOCIEDADES Y SEGUIMIENTO A ACUERDOS DE REESTRUCTURACION"/>
    <s v="MICHELSEN SOTO MARIA CLARA                                                      "/>
    <n v="999999"/>
    <n v="3"/>
    <n v="1863000"/>
    <n v="595000"/>
    <d v="2000-12-31T00:00:00"/>
    <s v="C1490"/>
    <x v="7"/>
    <x v="0"/>
    <s v="SOLICITUD DEL ACREEDOR"/>
    <s v="ACUERDOS DE REESTRUCTURACION"/>
    <x v="1"/>
    <x v="0"/>
    <d v="2001-06-13T00:00:00"/>
    <m/>
    <d v="2003-05-27T00:00:00"/>
    <x v="2"/>
    <x v="1"/>
    <x v="5"/>
    <s v="EN EJECUCIÓN"/>
  </r>
  <r>
    <n v="860009526"/>
    <s v="INTERCONTINENTAL DE AVIACION S A INTER EN LIQUIDACION OBLIGATORIA               "/>
    <x v="1"/>
    <s v="BOGOTA D.C.  "/>
    <s v="GRUPO DE ACUERDOS DE INSOLVENCIA EN EJECUCION"/>
    <s v="SAUL  SOTOMONTE SOTOMONTE"/>
    <s v="2004-01-118592"/>
    <n v="421"/>
    <n v="51941000"/>
    <n v="42915000"/>
    <d v="2004-06-30T00:00:00"/>
    <s v="I6211"/>
    <x v="8"/>
    <x v="1"/>
    <s v="SOLICITUD DEL ACREEDOR"/>
    <s v="ACUERDOS DE REESTRUCTURACION"/>
    <x v="2"/>
    <x v="7"/>
    <d v="2004-08-06T00:00:00"/>
    <d v="2004-11-25T00:00:00"/>
    <m/>
    <x v="7"/>
    <x v="7"/>
    <x v="2"/>
    <s v="TERMINADOS"/>
  </r>
  <r>
    <n v="860009807"/>
    <s v="INDEPENDIENTE SANTA FE S.A.                                                  "/>
    <x v="1"/>
    <s v="BOGOTA D.C.  "/>
    <s v="GRUPO DE ACUERDOS DE INSOLVENCIA EN EJECUCION"/>
    <s v="ROSA INES YAÑEZ ORTEGA"/>
    <s v="2002-01-024816"/>
    <n v="49"/>
    <n v="9726000"/>
    <n v="8160000"/>
    <d v="2002-01-31T00:00:00"/>
    <s v="O9241"/>
    <x v="1"/>
    <x v="1"/>
    <s v="SOLICITUD DEL DEUDOR"/>
    <s v="ACUERDOS DE REESTRUCTURACION"/>
    <x v="2"/>
    <x v="2"/>
    <d v="2002-03-07T00:00:00"/>
    <d v="2013-07-11T00:00:00"/>
    <d v="2002-11-07T00:00:00"/>
    <x v="6"/>
    <x v="15"/>
    <x v="3"/>
    <s v="EN EJECUCIÓN"/>
  </r>
  <r>
    <n v="860010190"/>
    <s v="MILLER TRADING COMPANY S A S  EN LIQUIDACION"/>
    <x v="1"/>
    <s v="BOGOTA D.C.  "/>
    <s v="GRUPO DE ACUERDOS DE INSOLVENCIA EN EJECUCION"/>
    <s v="CARDONA MEJIA CARLOS ALBERTO                                                    "/>
    <n v="999999"/>
    <n v="50"/>
    <n v="6811000"/>
    <n v="2290000"/>
    <d v="2000-04-30T00:00:00"/>
    <s v="H5511"/>
    <x v="1"/>
    <x v="0"/>
    <s v="SOLICITUD DEL DEUDOR"/>
    <s v="ACUERDOS DE REESTRUCTURACION"/>
    <x v="2"/>
    <x v="0"/>
    <d v="2000-08-04T00:00:00"/>
    <d v="2009-05-22T00:00:00"/>
    <d v="2001-03-30T00:00:00"/>
    <x v="0"/>
    <x v="0"/>
    <x v="0"/>
    <s v="EN EJECUCIÓN"/>
  </r>
  <r>
    <n v="860010263"/>
    <s v="AMERICANA,SERVICIOS AMBIENTALES Y PETROLEROS S.A. ASAP S.A. EN REESTRU                              "/>
    <x v="1"/>
    <s v="BOGOTA D.C.  "/>
    <s v="GRUPO DE ACUERDOS DE INSOLVENCIA EN EJECUCION"/>
    <s v="FRANCISCA JOSEFA TRIVIÑO PELAEZ"/>
    <s v="2004-01-016250"/>
    <n v="11"/>
    <n v="959957"/>
    <n v="823867"/>
    <d v="2003-12-31T00:00:00"/>
    <s v="K7129"/>
    <x v="1"/>
    <x v="0"/>
    <s v="SOLICITUD DEL ACREEDOR"/>
    <s v="ACUERDOS DE REESTRUCTURACION"/>
    <x v="0"/>
    <x v="0"/>
    <d v="2004-04-30T00:00:00"/>
    <d v="2010-08-27T00:00:00"/>
    <d v="2004-12-20T00:00:00"/>
    <x v="7"/>
    <x v="8"/>
    <x v="7"/>
    <s v="EN EJECUCIÓN"/>
  </r>
  <r>
    <n v="860010466"/>
    <s v="PROMOCIONES INDUSTRIALES S A PROINDUSTRIAL S A EN LIQUIDACION OBLIGATORIA       "/>
    <x v="1"/>
    <s v="BOGOTA D.C.  "/>
    <s v="GRUPO DE ACUERDOS DE INSOLVENCIA EN EJECUCION"/>
    <s v="LUIS HERNANDO GALLO MEDINA"/>
    <s v="2001-01-105099"/>
    <n v="143"/>
    <n v="19496000"/>
    <n v="13040000"/>
    <d v="2001-09-30T00:00:00"/>
    <s v="D2413"/>
    <x v="4"/>
    <x v="0"/>
    <s v="SOLICITUD DEL DEUDOR"/>
    <s v="ACUERDOS DE REESTRUCTURACION"/>
    <x v="2"/>
    <x v="0"/>
    <d v="2001-12-04T00:00:00"/>
    <d v="2005-05-12T00:00:00"/>
    <d v="2002-08-16T00:00:00"/>
    <x v="2"/>
    <x v="12"/>
    <x v="3"/>
    <s v="EN EJECUCIÓN"/>
  </r>
  <r>
    <n v="860011157"/>
    <s v="COMPAÑIA AGRICOLA DE INVERSIONES S A  EN LIQUDIACION VOLUNTARIA"/>
    <x v="1"/>
    <s v="BOGOTA D.C.  "/>
    <s v="GRUPO DE ACUERDOS DE INSOLVENCIA EN EJECUCION"/>
    <s v="ALARCON FRENCH GABRIEL "/>
    <n v="999999"/>
    <n v="22"/>
    <n v="24370000"/>
    <n v="13848000"/>
    <d v="2001-08-31T00:00:00"/>
    <s v="F4521"/>
    <x v="0"/>
    <x v="0"/>
    <s v="SOLICITUD DEL DEUDOR"/>
    <s v="ACUERDOS DE REESTRUCTURACION"/>
    <x v="2"/>
    <x v="0"/>
    <d v="2001-11-22T00:00:00"/>
    <d v="2013-06-07T00:00:00"/>
    <d v="2002-12-09T00:00:00"/>
    <x v="2"/>
    <x v="15"/>
    <x v="3"/>
    <s v="EN EJECUCIÓN"/>
  </r>
  <r>
    <n v="860013711"/>
    <s v="DANARANJO S. A. EN ACUERDO DE REESTRUCTURACIÓN "/>
    <x v="1"/>
    <s v="BOGOTA D.C.  "/>
    <s v="GRUPO DE ACUERDOS DE INSOLVENCIA EN EJECUCION"/>
    <s v="VILLA MORENO RAFAEL MARIO                                                       "/>
    <n v="999999"/>
    <n v="500"/>
    <n v="19513000"/>
    <n v="12787000"/>
    <d v="2000-02-29T00:00:00"/>
    <s v="D2220"/>
    <x v="4"/>
    <x v="0"/>
    <s v="SOLICITUD DEL DEUDOR"/>
    <s v="ACUERDOS DE REESTRUCTURACION"/>
    <x v="2"/>
    <x v="0"/>
    <d v="2000-04-14T00:00:00"/>
    <d v="2007-08-24T00:00:00"/>
    <d v="2000-11-14T00:00:00"/>
    <x v="0"/>
    <x v="4"/>
    <x v="6"/>
    <s v="EN EJECUCIÓN"/>
  </r>
  <r>
    <n v="860013768"/>
    <s v="TEXTILES LA ESMERALDA S A TEXMERALDA                                            "/>
    <x v="0"/>
    <s v="MEDELLIN                 "/>
    <s v="GRUPO DE ACUERDOS DE INSOLVENCIA EN EJECUCION"/>
    <s v="RESTREPO RESTREPO ALVARO "/>
    <n v="999999"/>
    <n v="2"/>
    <n v="28586000"/>
    <n v="8814000"/>
    <d v="2000-04-02T00:00:00"/>
    <s v="K7499"/>
    <x v="1"/>
    <x v="0"/>
    <s v="DE OFICIO"/>
    <s v="ACUERDOS DE REESTRUCTURACION"/>
    <x v="2"/>
    <x v="0"/>
    <d v="2000-05-08T00:00:00"/>
    <d v="2001-04-25T00:00:00"/>
    <d v="2001-01-04T00:00:00"/>
    <x v="0"/>
    <x v="2"/>
    <x v="0"/>
    <s v="EN EJECUCIÓN"/>
  </r>
  <r>
    <n v="860014577"/>
    <s v="INVERSIONES CINEMATOGRAFICAS LTDA."/>
    <x v="1"/>
    <s v="BOGOTA D.C.  "/>
    <s v="GRUPO DE ACUERDOS DE INSOLVENCIA EN EJECUCION"/>
    <s v="NARVAEZ CASTILLO SANDRA DEL PILAR                                               "/>
    <s v="2004-01-095811"/>
    <n v="15"/>
    <n v="663302"/>
    <n v="157192"/>
    <d v="2004-05-31T00:00:00"/>
    <s v="F4521"/>
    <x v="0"/>
    <x v="0"/>
    <s v="SOLICITUD DEL DEUDOR"/>
    <s v="ACUERDOS DE REESTRUCTURACION"/>
    <x v="0"/>
    <x v="0"/>
    <d v="2004-10-01T00:00:00"/>
    <d v="2008-03-12T00:00:00"/>
    <d v="2005-04-22T00:00:00"/>
    <x v="7"/>
    <x v="11"/>
    <x v="8"/>
    <s v="EN EJECUCIÓN"/>
  </r>
  <r>
    <n v="860014760"/>
    <s v="FERTILIZANTES COLOMBIANOS S A FERTICOL S A EN REESTRUCTURACION                  "/>
    <x v="16"/>
    <s v="BARRANCABERMEJA          "/>
    <s v="GRUPO DE CONTROL DE SOCIEDADES Y SEGUIMIENTO A ACUERDOS DE REESTRUCTURACION"/>
    <s v="ALVARO MAURICIO ISAZA UPEGUI"/>
    <s v="2002-01-142688"/>
    <n v="190"/>
    <n v="34124800"/>
    <n v="37151900"/>
    <d v="2002-09-30T00:00:00"/>
    <s v="D2412"/>
    <x v="4"/>
    <x v="0"/>
    <s v="SOLICITUD DEL DEUDOR"/>
    <s v="ACUERDOS DE REESTRUCTURACION"/>
    <x v="2"/>
    <x v="0"/>
    <d v="2002-12-06T00:00:00"/>
    <m/>
    <d v="2003-08-01T00:00:00"/>
    <x v="6"/>
    <x v="1"/>
    <x v="5"/>
    <s v="EN EJECUCIÓN"/>
  </r>
  <r>
    <n v="860020609"/>
    <s v="LABORATORIOS SMART S. A. S"/>
    <x v="1"/>
    <s v="BOGOTA D.C.  "/>
    <s v="GRUPO DE ACUERDOS DE INSOLVENCIA EN EJECUCION"/>
    <s v="RODOLFO  YAÑEZ ORTEGA"/>
    <n v="999999"/>
    <n v="210"/>
    <n v="6802000"/>
    <n v="3669000"/>
    <d v="2000-04-30T00:00:00"/>
    <s v="D2424"/>
    <x v="4"/>
    <x v="0"/>
    <s v="SOLICITUD DEL DEUDOR"/>
    <s v="ACUERDOS DE REESTRUCTURACION"/>
    <x v="2"/>
    <x v="0"/>
    <d v="2000-07-06T00:00:00"/>
    <d v="2010-04-12T00:00:00"/>
    <d v="2001-03-02T00:00:00"/>
    <x v="0"/>
    <x v="8"/>
    <x v="0"/>
    <s v="EN EJECUCIÓN"/>
  </r>
  <r>
    <n v="860021567"/>
    <s v="TRANSPABON LTDA."/>
    <x v="13"/>
    <s v="FUNZA                    "/>
    <s v="GRUPO DE ACUERDOS DE INSOLVENCIA EN EJECUCION"/>
    <s v="VELASQUEZ LOPEZ LUIS GUILLERMO                                                  "/>
    <n v="999999"/>
    <n v="77"/>
    <n v="7498000"/>
    <n v="1778000"/>
    <d v="2000-03-31T00:00:00"/>
    <s v="I6042"/>
    <x v="8"/>
    <x v="0"/>
    <s v="SOLICITUD DEL DEUDOR"/>
    <s v="ACUERDOS DE REESTRUCTURACION"/>
    <x v="2"/>
    <x v="0"/>
    <d v="2000-05-30T00:00:00"/>
    <d v="2007-08-23T00:00:00"/>
    <d v="2001-03-15T00:00:00"/>
    <x v="0"/>
    <x v="4"/>
    <x v="0"/>
    <s v="EN EJECUCIÓN"/>
  </r>
  <r>
    <n v="860021985"/>
    <s v="HIDROTEC S A S INGENIEROS CONSULTORES  . EN LIQUIDACION JUDICIAL"/>
    <x v="1"/>
    <s v="BOGOTA D.C.  "/>
    <s v="GRUPO DE ACUERDOS DE INSOLVENCIA EN EJECUCION"/>
    <s v="PLATA ULLOA ENRIQUE                                                             "/>
    <s v="2006-01-101528"/>
    <n v="23"/>
    <n v="3992292"/>
    <n v="3304043"/>
    <d v="2006-02-28T00:00:00"/>
    <s v="K7421"/>
    <x v="1"/>
    <x v="0"/>
    <s v="SOLICITUD DEL DEUDOR"/>
    <s v="ACUERDOS DE REESTRUCTURACION"/>
    <x v="1"/>
    <x v="0"/>
    <d v="2006-05-23T00:00:00"/>
    <d v="2011-10-14T00:00:00"/>
    <d v="2007-12-17T00:00:00"/>
    <x v="4"/>
    <x v="3"/>
    <x v="9"/>
    <s v="EN EJECUCIÓN"/>
  </r>
  <r>
    <n v="860023181"/>
    <s v="EPSILON S A INGENIEROS CIVILES Y ELECTRICOS EN LIQUIDACION OBLIGATORIOA         "/>
    <x v="1"/>
    <s v="BOGOTA D.C.  "/>
    <s v="GRUPO DE REORGANIZACIÓN"/>
    <s v="VILLATE BONILLA EDUARDO                                                         "/>
    <n v="999999"/>
    <n v="16"/>
    <n v="6997000"/>
    <n v="4634000"/>
    <d v="2001-06-30T00:00:00"/>
    <s v="F4530"/>
    <x v="0"/>
    <x v="0"/>
    <s v="DESDE CONCORDATOS"/>
    <s v="ACUERDOS DE REESTRUCTURACION"/>
    <x v="2"/>
    <x v="0"/>
    <d v="2001-09-03T00:00:00"/>
    <d v="2003-07-10T00:00:00"/>
    <d v="2002-04-24T00:00:00"/>
    <x v="2"/>
    <x v="14"/>
    <x v="3"/>
    <s v="EN EJECUCIÓN"/>
  </r>
  <r>
    <n v="860023788"/>
    <s v="COLUMBUS Y CIA S A EN ACUERDO DE REESTRUCTURACION"/>
    <x v="1"/>
    <s v="BOGOTA D.C.  "/>
    <s v="GRUPO DE CONTROL DE SOCIEDADES Y SEGUIMIENTO A ACUERDOS DE REESTRUCTURACION"/>
    <s v="HORTA DIAZ HERNANDO "/>
    <n v="999999"/>
    <n v="55"/>
    <n v="2554000"/>
    <n v="2408000"/>
    <d v="2000-08-31T00:00:00"/>
    <s v="D1810"/>
    <x v="4"/>
    <x v="0"/>
    <s v="SOLICITUD DEL DEUDOR"/>
    <s v="ACUERDOS DE REESTRUCTURACION"/>
    <x v="1"/>
    <x v="0"/>
    <d v="2000-12-01T00:00:00"/>
    <m/>
    <d v="2001-07-26T00:00:00"/>
    <x v="0"/>
    <x v="1"/>
    <x v="0"/>
    <s v="EN EJECUCIÓN"/>
  </r>
  <r>
    <n v="860024132"/>
    <s v="FOTO ARTE CLAUSS LTDA  EN LIQUIDACION JUDICIAL"/>
    <x v="1"/>
    <s v="BOGOTA D.C.  "/>
    <s v="GRUPO DE ACUERDOS DE INSOLVENCIA EN EJECUCION"/>
    <s v="SANCHEZ INFANTE JOSE LUIS "/>
    <n v="999999"/>
    <n v="19"/>
    <n v="437000"/>
    <n v="224000"/>
    <d v="2001-08-31T00:00:00"/>
    <s v="K7494"/>
    <x v="1"/>
    <x v="0"/>
    <s v="SOLICITUD DEL DEUDOR"/>
    <s v="ACUERDOS DE REESTRUCTURACION"/>
    <x v="0"/>
    <x v="0"/>
    <d v="2001-10-23T00:00:00"/>
    <d v="2008-06-10T00:00:00"/>
    <d v="2002-06-07T00:00:00"/>
    <x v="2"/>
    <x v="11"/>
    <x v="3"/>
    <s v="EN EJECUCIÓN"/>
  </r>
  <r>
    <n v="860024141"/>
    <s v="QUIBI S A  EN REESTRUCTURACION                                                  "/>
    <x v="1"/>
    <s v="BOGOTA D.C.  "/>
    <s v="GRUPO DE CONTROL DE SOCIEDADES Y SEGUIMIENTO A ACUERDOS DE REESTRUCTURACION"/>
    <s v="BOHORQUEZ VELASQUEZ ALVARO                                                      "/>
    <s v="2002-01-116444"/>
    <n v="50"/>
    <n v="6943728"/>
    <n v="5877812"/>
    <d v="2002-10-31T00:00:00"/>
    <s v="D2423"/>
    <x v="4"/>
    <x v="0"/>
    <s v="SOLICITUD DEL DEUDOR"/>
    <s v="ACUERDOS DE REESTRUCTURACION"/>
    <x v="2"/>
    <x v="0"/>
    <d v="2002-12-12T00:00:00"/>
    <m/>
    <d v="2003-08-13T00:00:00"/>
    <x v="6"/>
    <x v="1"/>
    <x v="5"/>
    <s v="EN EJECUCIÓN"/>
  </r>
  <r>
    <n v="860024757"/>
    <s v="FABRICA DE JABONES RIOKA LTDA EN LIQUIDACION OBLIGATORIA                        "/>
    <x v="1"/>
    <s v="BOGOTA D.C.  "/>
    <s v="GRUPO DE ACUERDOS DE INSOLVENCIA EN EJECUCION"/>
    <s v="LEWIN FIGUEROA JORGE IGNACIO                                                    "/>
    <s v="2002-01-031068"/>
    <n v="16"/>
    <n v="1617634"/>
    <n v="1391973"/>
    <d v="2002-02-28T00:00:00"/>
    <s v="D2424"/>
    <x v="4"/>
    <x v="0"/>
    <s v="SOLICITUD DEL DEUDOR"/>
    <s v="ACUERDOS DE REESTRUCTURACION"/>
    <x v="1"/>
    <x v="0"/>
    <d v="2002-05-24T00:00:00"/>
    <d v="2004-07-13T00:00:00"/>
    <d v="2003-02-13T00:00:00"/>
    <x v="6"/>
    <x v="7"/>
    <x v="5"/>
    <s v="EN EJECUCIÓN"/>
  </r>
  <r>
    <n v="860024935"/>
    <s v="FUMIGACIONES AEREAS DE CODAZZI S.A EN LIQUIDACION OBLIGATORIA                   "/>
    <x v="0"/>
    <s v="MEDELLIN                 "/>
    <s v="MEDELLIN"/>
    <s v="VILLA RESTREPO MARTIN JAIRO "/>
    <s v="2004-02-002783"/>
    <n v="0"/>
    <n v="2961702"/>
    <n v="1571069"/>
    <d v="2002-12-31T00:00:00"/>
    <s v="A0140"/>
    <x v="2"/>
    <x v="0"/>
    <s v="SOLICITUD DEL DEUDOR"/>
    <s v="ACUERDOS DE REESTRUCTURACION"/>
    <x v="1"/>
    <x v="0"/>
    <d v="2004-04-29T00:00:00"/>
    <d v="2005-12-03T00:00:00"/>
    <d v="2004-12-29T00:00:00"/>
    <x v="7"/>
    <x v="12"/>
    <x v="7"/>
    <s v="EN EJECUCIÓN"/>
  </r>
  <r>
    <n v="860025373"/>
    <s v="COLOMBIANA DE REJILLAS LTDA  EN LIQUIDACION JUDICIAL"/>
    <x v="1"/>
    <s v="BOGOTA D.C.  "/>
    <s v="GRUPO DE ACUERDOS DE INSOLVENCIA EN EJECUCION"/>
    <s v="GAVIRIA ARANA ANTONIO WILLIAM                                                   "/>
    <s v="2002-01-166696"/>
    <n v="55"/>
    <n v="4333718"/>
    <n v="3430836"/>
    <d v="2002-10-31T00:00:00"/>
    <s v="D2811     "/>
    <x v="4"/>
    <x v="0"/>
    <s v="SOLICITUD DEL DEUDOR"/>
    <s v="ACUERDOS DE REESTRUCTURACION"/>
    <x v="1"/>
    <x v="0"/>
    <d v="2002-12-30T00:00:00"/>
    <d v="2014-11-14T00:00:00"/>
    <d v="2004-03-03T00:00:00"/>
    <x v="6"/>
    <x v="9"/>
    <x v="7"/>
    <s v="EN EJECUCIÓN"/>
  </r>
  <r>
    <n v="860025402"/>
    <s v="INVERSIONES ANGI LTDA EN ACUERDO DE REESTRUCTURACION"/>
    <x v="1"/>
    <s v="BOGOTA D.C.  "/>
    <s v="GRUPO DE CONTROL DE SOCIEDADES Y SEGUIMIENTO A ACUERDOS DE REESTRUCTURACION"/>
    <s v="ALVAREZ VEJARANO CLAUDIA                                                        "/>
    <n v="999999"/>
    <n v="1"/>
    <n v="3667000"/>
    <n v="2223000"/>
    <d v="2000-09-30T00:00:00"/>
    <s v="H5521"/>
    <x v="1"/>
    <x v="0"/>
    <s v="SOLICITUD DEL DEUDOR"/>
    <s v="ACUERDOS DE REESTRUCTURACION"/>
    <x v="1"/>
    <x v="0"/>
    <d v="2000-12-14T00:00:00"/>
    <m/>
    <d v="2001-08-14T00:00:00"/>
    <x v="0"/>
    <x v="1"/>
    <x v="0"/>
    <s v="EN EJECUCIÓN"/>
  </r>
  <r>
    <n v="860025565"/>
    <s v="FLORES DE LOS ANDES  S A S.  EN ACUERDO DE REESTRUCTURACION"/>
    <x v="1"/>
    <s v="BOGOTA D.C.  "/>
    <s v="GRUPO DE CONTROL DE SOCIEDADES Y SEGUIMIENTO A ACUERDOS DE REESTRUCTURACION"/>
    <s v="LUZ HELENA MEJIA PERDIGON"/>
    <s v="2007-01-005275"/>
    <n v="225"/>
    <n v="20111219"/>
    <n v="10051575"/>
    <d v="2006-11-30T00:00:00"/>
    <s v="A0112"/>
    <x v="2"/>
    <x v="0"/>
    <s v="SOLICITUD DEL DEUDOR"/>
    <s v="ACUERDOS DE REESTRUCTURACION"/>
    <x v="2"/>
    <x v="0"/>
    <d v="2007-02-19T00:00:00"/>
    <m/>
    <d v="2010-03-16T00:00:00"/>
    <x v="1"/>
    <x v="1"/>
    <x v="11"/>
    <s v="EN EJECUCIÓN"/>
  </r>
  <r>
    <n v="860026186"/>
    <s v="C I FLORES DE LA SABANA S A. EN LIQUIDACION OBLIGATORIA"/>
    <x v="1"/>
    <s v="BOGOTA D.C.  "/>
    <s v="GRUPO DE ACUERDOS DE INSOLVENCIA EN EJECUCION"/>
    <s v="ROBERTO  RODRIGUEZ ACERO"/>
    <s v="2006-01-106360"/>
    <n v="1026"/>
    <n v="71897000"/>
    <n v="43293000"/>
    <d v="2006-04-30T00:00:00"/>
    <s v="A0112"/>
    <x v="2"/>
    <x v="0"/>
    <s v="SOLICITUD DEL DEUDOR"/>
    <s v="ACUERDOS DE REESTRUCTURACION"/>
    <x v="2"/>
    <x v="0"/>
    <d v="2006-06-20T00:00:00"/>
    <d v="2007-02-20T00:00:00"/>
    <m/>
    <x v="4"/>
    <x v="4"/>
    <x v="2"/>
    <s v="TERMINADOS"/>
  </r>
  <r>
    <n v="860026603"/>
    <s v="KEVUM LTDA"/>
    <x v="1"/>
    <s v="BOGOTA D.C.  "/>
    <s v="GRUPO DE ACUERDOS DE INSOLVENCIA EN EJECUCION"/>
    <s v="VILLATE BONILLA EDUARDO                                                         "/>
    <n v="999999"/>
    <n v="40"/>
    <n v="4674000"/>
    <n v="4154000"/>
    <d v="2000-12-31T00:00:00"/>
    <s v="F4530"/>
    <x v="0"/>
    <x v="0"/>
    <s v="SOLICITUD DEL DEUDOR"/>
    <s v="ACUERDOS DE REESTRUCTURACION"/>
    <x v="1"/>
    <x v="0"/>
    <d v="2001-04-17T00:00:00"/>
    <d v="2012-12-18T00:00:00"/>
    <d v="2001-12-21T00:00:00"/>
    <x v="2"/>
    <x v="13"/>
    <x v="0"/>
    <s v="EN EJECUCIÓN"/>
  </r>
  <r>
    <n v="860026831"/>
    <s v="AUROS S A EN ACUERDO DE REESTRUCTURACION"/>
    <x v="1"/>
    <s v="BOGOTA D.C.  "/>
    <s v="GRUPO DE CONTROL DE SOCIEDADES Y SEGUIMIENTO A ACUERDOS DE REESTRUCTURACION"/>
    <s v="MEDINA TORRES GUSTAVO                                                           "/>
    <s v="2003-01-072674"/>
    <n v="34"/>
    <n v="5201983"/>
    <n v="4680103"/>
    <d v="2003-04-30T00:00:00"/>
    <s v="G5137"/>
    <x v="3"/>
    <x v="0"/>
    <s v="SOLICITUD DEL ACREEDOR"/>
    <s v="ACUERDOS DE REESTRUCTURACION"/>
    <x v="1"/>
    <x v="0"/>
    <d v="2003-06-04T00:00:00"/>
    <m/>
    <d v="2004-02-10T00:00:00"/>
    <x v="5"/>
    <x v="1"/>
    <x v="7"/>
    <s v="EN EJECUCIÓN"/>
  </r>
  <r>
    <n v="860027698"/>
    <s v="CONFECCIONES RAETHZEL Y CIA LTDA EN LIQUIDACION OBLIGATORIA                     "/>
    <x v="1"/>
    <s v="BOGOTA D.C.  "/>
    <s v="GRUPO DE ACUERDOS DE INSOLVENCIA EN EJECUCION"/>
    <s v="LUIS ALBERTO CAMARGO PUERTO"/>
    <n v="999999"/>
    <n v="45"/>
    <n v="2303000"/>
    <n v="2815000"/>
    <d v="2000-09-30T00:00:00"/>
    <s v="D1810"/>
    <x v="4"/>
    <x v="0"/>
    <m/>
    <s v="ACUERDOS DE REESTRUCTURACION"/>
    <x v="1"/>
    <x v="0"/>
    <d v="2001-01-20T00:00:00"/>
    <d v="2003-01-29T00:00:00"/>
    <d v="2001-10-01T00:00:00"/>
    <x v="2"/>
    <x v="14"/>
    <x v="0"/>
    <s v="EN EJECUCIÓN"/>
  </r>
  <r>
    <n v="860027870"/>
    <s v="INDUSTRIA DE CAUCHO HEVEA S A EN LIQUIDACION OBLIGATORIA                        "/>
    <x v="1"/>
    <s v="BOGOTA D.C.  "/>
    <s v="GRUPO DE ACUERDOS DE INSOLVENCIA EN EJECUCION"/>
    <s v="ACHURY GASCA FABIOLA "/>
    <n v="999999"/>
    <n v="84"/>
    <n v="2164000"/>
    <n v="1503000"/>
    <d v="2000-06-30T00:00:00"/>
    <s v="D1921"/>
    <x v="4"/>
    <x v="0"/>
    <m/>
    <s v="ACUERDOS DE REESTRUCTURACION"/>
    <x v="1"/>
    <x v="0"/>
    <d v="2000-08-28T00:00:00"/>
    <d v="2004-07-13T00:00:00"/>
    <d v="2001-04-19T00:00:00"/>
    <x v="0"/>
    <x v="7"/>
    <x v="0"/>
    <s v="EN EJECUCIÓN"/>
  </r>
  <r>
    <n v="860027989"/>
    <s v="SAENZ Y COMPANIA S A  EN LIQUIDACION JUDICIAL"/>
    <x v="1"/>
    <s v="BOGOTA D.C.  "/>
    <s v="GRUPO DE ACUERDOS DE INSOLVENCIA EN EJECUCION"/>
    <s v="LLORENTE SARDI ALFONSO "/>
    <n v="999999"/>
    <n v="120"/>
    <n v="7553000"/>
    <n v="4365000"/>
    <d v="2001-08-31T00:00:00"/>
    <s v="D2220"/>
    <x v="4"/>
    <x v="0"/>
    <s v="SOLICITUD DEL DEUDOR"/>
    <s v="ACUERDOS DE REESTRUCTURACION"/>
    <x v="2"/>
    <x v="0"/>
    <d v="2001-10-23T00:00:00"/>
    <d v="2012-12-03T00:00:00"/>
    <d v="2002-07-05T00:00:00"/>
    <x v="2"/>
    <x v="13"/>
    <x v="3"/>
    <s v="EN EJECUCIÓN"/>
  </r>
  <r>
    <n v="860028298"/>
    <s v="TEATRO LIBERTADOR LTDA."/>
    <x v="1"/>
    <s v="BOGOTA D.C.  "/>
    <s v="GRUPO DE ACUERDOS DE INSOLVENCIA EN EJECUCION"/>
    <s v="NARVAEZ CASTILLO SANDRA DEL PILAR                                               "/>
    <s v="2004-01-095807"/>
    <n v="10"/>
    <n v="828378"/>
    <n v="246698"/>
    <d v="2004-05-31T00:00:00"/>
    <s v="F4521"/>
    <x v="0"/>
    <x v="0"/>
    <s v="SOLICITUD DEL DEUDOR"/>
    <s v="ACUERDOS DE REESTRUCTURACION"/>
    <x v="0"/>
    <x v="0"/>
    <d v="2004-10-01T00:00:00"/>
    <d v="2008-04-28T00:00:00"/>
    <d v="2005-04-20T00:00:00"/>
    <x v="7"/>
    <x v="11"/>
    <x v="8"/>
    <s v="EN EJECUCIÓN"/>
  </r>
  <r>
    <n v="860028318"/>
    <s v="INDUSTRIA AUTOMOTRIZ LTDA  EN LIQUIDACION JUDICIAL"/>
    <x v="1"/>
    <s v="BOGOTA D.C.  "/>
    <s v="GRUPO DE ACUERDOS DE INSOLVENCIA EN EJECUCION"/>
    <s v="LUIS ANGEL DUEÑAS  GÓMEZ"/>
    <s v="2003-01-162770"/>
    <n v="93"/>
    <n v="3649076"/>
    <n v="3544248"/>
    <d v="2003-08-31T00:00:00"/>
    <s v="D3420"/>
    <x v="4"/>
    <x v="0"/>
    <s v="SOLICITUD DEL DEUDOR"/>
    <s v="ACUERDOS DE REESTRUCTURACION"/>
    <x v="1"/>
    <x v="0"/>
    <d v="2003-10-28T00:00:00"/>
    <d v="2008-06-12T00:00:00"/>
    <d v="2004-11-05T00:00:00"/>
    <x v="5"/>
    <x v="11"/>
    <x v="7"/>
    <s v="EN EJECUCIÓN"/>
  </r>
  <r>
    <n v="860029451"/>
    <s v="ECONTA S A EN LIQUIDACION JUDICIAL"/>
    <x v="1"/>
    <s v="BOGOTA D.C.  "/>
    <s v="GRUPO DE ACUERDOS DE INSOLVENCIA EN EJECUCION"/>
    <s v="CHAUSTRE MEZA MARTHA ELIZABETH                                                  "/>
    <s v="2002-01-085880"/>
    <n v="80"/>
    <n v="12385000"/>
    <n v="9561000"/>
    <d v="2002-05-01T00:00:00"/>
    <s v="G5243"/>
    <x v="3"/>
    <x v="0"/>
    <s v="SOLICITUD DEL DEUDOR"/>
    <s v="ACUERDOS DE REESTRUCTURACION"/>
    <x v="2"/>
    <x v="0"/>
    <d v="2002-07-22T00:00:00"/>
    <d v="2011-02-10T00:00:00"/>
    <d v="2003-12-15T00:00:00"/>
    <x v="6"/>
    <x v="3"/>
    <x v="5"/>
    <s v="EN EJECUCIÓN"/>
  </r>
  <r>
    <n v="860029895"/>
    <s v="CONFECCIONES JHORMAN &amp; CIA LTDA EN ACUERDO DE REESTRUCTURACION"/>
    <x v="1"/>
    <s v="BOGOTA D.C.  "/>
    <s v="GRUPO DE CONTROL DE SOCIEDADES Y SEGUIMIENTO A ACUERDOS DE REESTRUCTURACION"/>
    <s v="HAROLD EDUARDO HERNANDEZ ALBARRACIN"/>
    <n v="999999"/>
    <n v="98"/>
    <n v="2107000"/>
    <n v="1652000"/>
    <d v="2000-12-31T00:00:00"/>
    <s v="D1810"/>
    <x v="4"/>
    <x v="0"/>
    <s v="SOLICITUD DEL DEUDOR"/>
    <s v="ACUERDOS DE REESTRUCTURACION"/>
    <x v="1"/>
    <x v="0"/>
    <d v="2001-03-28T00:00:00"/>
    <m/>
    <d v="2001-12-04T00:00:00"/>
    <x v="2"/>
    <x v="1"/>
    <x v="0"/>
    <s v="EN EJECUCIÓN"/>
  </r>
  <r>
    <n v="860029995"/>
    <s v="ACERIAS PAZ DE RIO S A EN EJECUCION DE ACUERDO DE REESTRUCTURACION              "/>
    <x v="1"/>
    <s v="BOGOTA D.C.  "/>
    <s v="GRUPO DE CONTROL DE SOCIEDADES Y SEGUIMIENTO A ACUERDOS DE REESTRUCTURACION"/>
    <s v="BARRERA GODOY VICTOR HERMES                                                     "/>
    <n v="999999"/>
    <n v="2445"/>
    <n v="570713000"/>
    <n v="329373000"/>
    <d v="2000-03-31T00:00:00"/>
    <s v="D2710"/>
    <x v="4"/>
    <x v="1"/>
    <s v="SOLICITUD DEL DEUDOR"/>
    <s v="ACUERDOS DE REESTRUCTURACION"/>
    <x v="2"/>
    <x v="5"/>
    <d v="2000-06-23T00:00:00"/>
    <m/>
    <d v="2003-07-18T00:00:00"/>
    <x v="0"/>
    <x v="1"/>
    <x v="5"/>
    <s v="EN EJECUCIÓN"/>
  </r>
  <r>
    <n v="860029997"/>
    <s v="LABORATORIOS DE COSMETICOS VOGUE S.A.S."/>
    <x v="13"/>
    <s v="SOACHA                   "/>
    <s v="GRUPO DE ACUERDOS DE INSOLVENCIA EN EJECUCION"/>
    <s v="RICAURTE LOMBANA MIGUEL ANTONIO                                                 "/>
    <n v="999999"/>
    <n v="616"/>
    <n v="23047000"/>
    <n v="23989000"/>
    <d v="2000-05-31T00:00:00"/>
    <s v="D2424"/>
    <x v="4"/>
    <x v="0"/>
    <s v="SOLICITUD DEL DEUDOR"/>
    <s v="ACUERDOS DE REESTRUCTURACION"/>
    <x v="2"/>
    <x v="0"/>
    <d v="2000-08-04T00:00:00"/>
    <d v="2008-11-18T00:00:00"/>
    <d v="2000-11-24T00:00:00"/>
    <x v="0"/>
    <x v="11"/>
    <x v="6"/>
    <s v="EN EJECUCIÓN"/>
  </r>
  <r>
    <n v="860030468"/>
    <s v="FEDERACION COLOMBIANA DE TENIS EN ACUERDO DE REESTRUCTURACIÓN.                                               "/>
    <x v="1"/>
    <s v="BOGOTA D.C.  "/>
    <s v="GRUPO DE CONTROL DE SOCIEDADES Y SEGUIMIENTO A ACUERDOS DE REESTRUCTURACION"/>
    <s v="ESCOBAR RAMOS CLARA ROCIO                                                       "/>
    <s v="2005-01-114751"/>
    <n v="5"/>
    <n v="172000"/>
    <n v="446000"/>
    <d v="2005-05-31T00:00:00"/>
    <s v="O9241"/>
    <x v="1"/>
    <x v="1"/>
    <s v="SOLICITUD DEL DEUDOR"/>
    <s v="ACUERDOS DE REESTRUCTURACION"/>
    <x v="4"/>
    <x v="2"/>
    <d v="2005-07-06T00:00:00"/>
    <m/>
    <d v="2006-03-03T00:00:00"/>
    <x v="3"/>
    <x v="1"/>
    <x v="4"/>
    <s v="EN EJECUCIÓN"/>
  </r>
  <r>
    <n v="860030683"/>
    <s v="URBANIZACION SANTA BARBARA CENTRAL LTDA EN LIQUIDACIÓN"/>
    <x v="1"/>
    <s v="BOGOTA D.C.  "/>
    <s v="GRUPO DE ACUERDOS DE INSOLVENCIA EN EJECUCION"/>
    <s v="ANDRES  URIBE ARANGO"/>
    <n v="999999"/>
    <n v="4"/>
    <n v="14948000"/>
    <n v="12655000"/>
    <d v="1999-12-31T00:00:00"/>
    <s v="F4511"/>
    <x v="0"/>
    <x v="0"/>
    <s v="SOLICITUD DEL DEUDOR"/>
    <s v="ACUERDOS DE REESTRUCTURACION"/>
    <x v="2"/>
    <x v="0"/>
    <d v="2000-02-09T00:00:00"/>
    <d v="2009-09-07T00:00:00"/>
    <d v="2002-02-05T00:00:00"/>
    <x v="0"/>
    <x v="0"/>
    <x v="3"/>
    <s v="EN EJECUCIÓN"/>
  </r>
  <r>
    <n v="860030824"/>
    <s v="IRMILIMITADA EN LIQUIDACION OBLIGATORIA                                         "/>
    <x v="1"/>
    <s v="BOGOTA D.C.  "/>
    <s v="GRUPO DE ACUERDOS DE INSOLVENCIA EN EJECUCION"/>
    <s v="MEDINA PABON LUIS BERNARDO                                                      "/>
    <s v="2003-01-192298"/>
    <n v="2"/>
    <n v="1382000"/>
    <n v="695000"/>
    <d v="2003-10-31T00:00:00"/>
    <s v="G5131"/>
    <x v="3"/>
    <x v="0"/>
    <s v="SOLICITUD DEL DEUDOR"/>
    <s v="ACUERDOS DE REESTRUCTURACION"/>
    <x v="0"/>
    <x v="0"/>
    <d v="2003-12-01T00:00:00"/>
    <d v="2006-07-13T00:00:00"/>
    <d v="2004-12-22T00:00:00"/>
    <x v="5"/>
    <x v="6"/>
    <x v="7"/>
    <s v="EN EJECUCIÓN"/>
  </r>
  <r>
    <n v="860031052"/>
    <s v="SADEICO S.A. EN LIQUIDACION JUDICIAL"/>
    <x v="1"/>
    <s v="BOGOTA D.C.  "/>
    <s v="GRUPO DE ACUERDOS DE INSOLVENCIA EN EJECUCION"/>
    <s v="CARLOS IVAN PULECIO LOZANO"/>
    <n v="999999"/>
    <n v="150"/>
    <n v="3673000"/>
    <n v="4317000"/>
    <d v="1999-12-31T00:00:00"/>
    <s v="F4521"/>
    <x v="0"/>
    <x v="0"/>
    <s v="DESDE CONCORDATOS"/>
    <s v="ACUERDOS DE REESTRUCTURACION"/>
    <x v="1"/>
    <x v="0"/>
    <d v="2000-06-01T00:00:00"/>
    <d v="2015-02-06T00:00:00"/>
    <d v="2003-06-06T00:00:00"/>
    <x v="0"/>
    <x v="16"/>
    <x v="5"/>
    <s v="EN EJECUCIÓN"/>
  </r>
  <r>
    <n v="860031131"/>
    <s v="PROYECTOS DECORATIVOS S A EN EJECUCION DE ACUERDO DE REESTRUCTURACION           "/>
    <x v="1"/>
    <s v="BOGOTA D.C.  "/>
    <s v="GRUPO DE CONTROL DE SOCIEDADES Y SEGUIMIENTO A ACUERDOS DE REESTRUCTURACION"/>
    <s v="RAMIREZ ACEVEDO OSCAR GILBERTO "/>
    <n v="999999"/>
    <n v="50"/>
    <n v="3164000"/>
    <n v="2887000"/>
    <d v="2001-04-30T00:00:00"/>
    <s v="G5190"/>
    <x v="3"/>
    <x v="0"/>
    <s v="SOLICITUD DEL DEUDOR"/>
    <s v="ACUERDOS DE REESTRUCTURACION"/>
    <x v="1"/>
    <x v="0"/>
    <d v="2001-06-28T00:00:00"/>
    <m/>
    <d v="2003-09-12T00:00:00"/>
    <x v="2"/>
    <x v="1"/>
    <x v="5"/>
    <s v="EN EJECUCIÓN"/>
  </r>
  <r>
    <n v="860031796"/>
    <s v="S A C ESTRUCTURAS METALICAS S A                                       "/>
    <x v="1"/>
    <s v="BOGOTA D.C.  "/>
    <s v="GRUPO DE ACUERDOS DE INSOLVENCIA EN EJECUCION"/>
    <s v="SANTOS SILVA FERNANDO                                                           "/>
    <n v="999999"/>
    <n v="120"/>
    <n v="8466000"/>
    <n v="5924000"/>
    <d v="2001-09-30T00:00:00"/>
    <s v="D2811"/>
    <x v="4"/>
    <x v="0"/>
    <s v="SOLICITUD DEL DEUDOR"/>
    <s v="ACUERDOS DE REESTRUCTURACION"/>
    <x v="2"/>
    <x v="0"/>
    <d v="2001-11-22T00:00:00"/>
    <d v="2013-07-23T00:00:00"/>
    <d v="2002-12-13T00:00:00"/>
    <x v="2"/>
    <x v="15"/>
    <x v="3"/>
    <s v="EN EJECUCIÓN"/>
  </r>
  <r>
    <n v="860031882"/>
    <s v="LA MODA ALEMANA Y CIA LTDA EN LIQUIDACION OBLIGATORIA                           "/>
    <x v="1"/>
    <s v="BOGOTA D.C.  "/>
    <s v="GRUPO DE ACUERDOS DE INSOLVENCIA EN EJECUCION"/>
    <s v="LUIS ALBERTO CAMARGO PUERTO"/>
    <n v="999999"/>
    <n v="14"/>
    <n v="693000"/>
    <n v="833000"/>
    <d v="2000-09-30T00:00:00"/>
    <s v="G5232"/>
    <x v="3"/>
    <x v="0"/>
    <m/>
    <s v="ACUERDOS DE REESTRUCTURACION"/>
    <x v="0"/>
    <x v="0"/>
    <d v="2001-01-29T00:00:00"/>
    <d v="2003-01-29T00:00:00"/>
    <d v="2001-10-01T00:00:00"/>
    <x v="2"/>
    <x v="14"/>
    <x v="0"/>
    <s v="EN EJECUCIÓN"/>
  </r>
  <r>
    <n v="860033182"/>
    <s v="INDUSTRIA MANUFACTURERA DE CALZADO LTDA"/>
    <x v="1"/>
    <s v="BOGOTA D.C.  "/>
    <s v="GRUPO DE ACUERDOS DE INSOLVENCIA EN EJECUCION"/>
    <s v="FRANCISCO DE PAULA MUÑOZ GRISALES"/>
    <n v="999999"/>
    <n v="88"/>
    <n v="2691000"/>
    <n v="2108000"/>
    <d v="1999-12-31T00:00:00"/>
    <s v="D1921     "/>
    <x v="4"/>
    <x v="0"/>
    <s v="SOLICITUD DEL DEUDOR"/>
    <s v="ACUERDOS DE REESTRUCTURACION"/>
    <x v="1"/>
    <x v="0"/>
    <d v="2000-02-29T00:00:00"/>
    <d v="2007-05-04T00:00:00"/>
    <d v="2001-01-13T00:00:00"/>
    <x v="0"/>
    <x v="4"/>
    <x v="0"/>
    <s v="EN EJECUCIÓN"/>
  </r>
  <r>
    <n v="860033856"/>
    <s v="TAS COMUNICACIONES S.A. EN LIQUIDACION OBLIGATORIA                              "/>
    <x v="1"/>
    <s v="BOGOTA D.C.  "/>
    <s v="GRUPO DE ACUERDOS DE INSOLVENCIA EN EJECUCION"/>
    <s v="PORTO PORTACIO GUSTAVO ADOLFO                                                   "/>
    <n v="999999"/>
    <n v="0"/>
    <n v="2578000"/>
    <n v="2266000"/>
    <d v="2000-11-30T00:00:00"/>
    <s v="I6425"/>
    <x v="1"/>
    <x v="0"/>
    <m/>
    <s v="ACUERDOS DE REESTRUCTURACION"/>
    <x v="1"/>
    <x v="0"/>
    <d v="2001-01-26T00:00:00"/>
    <d v="2003-04-30T00:00:00"/>
    <d v="2001-09-11T00:00:00"/>
    <x v="2"/>
    <x v="14"/>
    <x v="0"/>
    <s v="EN EJECUCIÓN"/>
  </r>
  <r>
    <n v="860033925"/>
    <s v="CIMPEX  S.A.S. EN ACUERDO DE REESTRUCTURACION"/>
    <x v="1"/>
    <s v="BOGOTA D.C.  "/>
    <s v="GRUPO DE CONTROL DE SOCIEDADES Y SEGUIMIENTO A ACUERDOS DE REESTRUCTURACION"/>
    <s v="CONSUELO  ARANGO GALVIS"/>
    <n v="999999"/>
    <n v="4"/>
    <n v="6062000"/>
    <n v="4583000"/>
    <d v="2000-11-30T00:00:00"/>
    <s v="I6320"/>
    <x v="1"/>
    <x v="0"/>
    <s v="SOLICITUD DEL DEUDOR"/>
    <s v="ACUERDOS DE REESTRUCTURACION"/>
    <x v="2"/>
    <x v="0"/>
    <d v="2001-01-29T00:00:00"/>
    <m/>
    <d v="2002-10-03T00:00:00"/>
    <x v="2"/>
    <x v="1"/>
    <x v="3"/>
    <s v="EN EJECUCIÓN"/>
  </r>
  <r>
    <n v="860034551"/>
    <s v="INGENIEROS CONSTRUCTORES GAYCO S A "/>
    <x v="1"/>
    <s v="BOGOTA D.C.  "/>
    <s v="GRUPO DE ACUERDOS DE INSOLVENCIA EN EJECUCION"/>
    <s v="ZULUAGA RODRIGUEZ JOSE OCTAVIO                                                  "/>
    <n v="999999"/>
    <n v="232"/>
    <n v="36205000"/>
    <n v="19851000"/>
    <d v="2000-10-31T00:00:00"/>
    <s v="F4530     "/>
    <x v="0"/>
    <x v="0"/>
    <s v="SOLICITUD DEL DEUDOR"/>
    <s v="ACUERDOS DE REESTRUCTURACION"/>
    <x v="2"/>
    <x v="0"/>
    <d v="2000-12-20T00:00:00"/>
    <d v="2009-06-17T00:00:00"/>
    <d v="2001-12-12T00:00:00"/>
    <x v="0"/>
    <x v="0"/>
    <x v="0"/>
    <s v="EN EJECUCIÓN"/>
  </r>
  <r>
    <n v="860035069"/>
    <s v="TAYRONA COMERCIAL S A  EN  ACUERDO DE RESTRUCTURACION."/>
    <x v="1"/>
    <s v="BOGOTA D.C.  "/>
    <s v="GRUPO DE CONTROL DE SOCIEDADES Y SEGUIMIENTO A ACUERDOS DE REESTRUCTURACION"/>
    <s v="RAFAEL ANTONIO SANTAMARIA URIBE"/>
    <s v="2003-01-206877"/>
    <n v="6"/>
    <n v="2741000"/>
    <n v="2182000"/>
    <d v="2003-10-31T00:00:00"/>
    <s v="D1921"/>
    <x v="4"/>
    <x v="0"/>
    <s v="SOLICITUD DEL DEUDOR"/>
    <s v="ACUERDOS DE REESTRUCTURACION"/>
    <x v="1"/>
    <x v="0"/>
    <d v="2004-01-22T00:00:00"/>
    <m/>
    <d v="2005-01-17T00:00:00"/>
    <x v="7"/>
    <x v="1"/>
    <x v="8"/>
    <s v="EN EJECUCIÓN"/>
  </r>
  <r>
    <n v="860035329"/>
    <s v="REPUESTOS AUTOMOTORES SANCHEZ RAMSA S.A.                                        "/>
    <x v="1"/>
    <s v="BOGOTA D.C.  "/>
    <s v="GRUPO DE ACUERDOS DE INSOLVENCIA EN EJECUCION"/>
    <s v="RODRIGUEZ URREGO FRANCISCO ANTONIO                                              "/>
    <s v="2002-01-073630"/>
    <n v="37"/>
    <n v="2119000"/>
    <n v="1477000"/>
    <d v="2002-04-30T00:00:00"/>
    <s v="G5030"/>
    <x v="3"/>
    <x v="0"/>
    <s v="SOLICITUD DEL DEUDOR"/>
    <s v="ACUERDOS DE REESTRUCTURACION"/>
    <x v="1"/>
    <x v="0"/>
    <d v="2002-06-11T00:00:00"/>
    <d v="2004-10-28T00:00:00"/>
    <d v="2003-03-07T00:00:00"/>
    <x v="6"/>
    <x v="7"/>
    <x v="5"/>
    <s v="EN EJECUCIÓN"/>
  </r>
  <r>
    <n v="860035469"/>
    <s v="COLSERVICIOS LTDA EN LIQUIDACION OBLIGATORIA                                    "/>
    <x v="1"/>
    <s v="BOGOTA D.C.  "/>
    <s v="GRUPO DE ACUERDOS DE INSOLVENCIA EN EJECUCION"/>
    <s v="JIMENEZ PARDO GUIDO EFRAIN ANTONIO "/>
    <s v="2006-01-151961"/>
    <n v="13"/>
    <n v="572000"/>
    <n v="860000"/>
    <d v="2006-06-30T00:00:00"/>
    <s v="O9309"/>
    <x v="1"/>
    <x v="1"/>
    <s v="SOLICITUD DEL ACREEDOR"/>
    <s v="ACUERDOS DE REESTRUCTURACION"/>
    <x v="0"/>
    <x v="8"/>
    <d v="2005-10-31T00:00:00"/>
    <d v="2006-10-12T00:00:00"/>
    <m/>
    <x v="3"/>
    <x v="6"/>
    <x v="2"/>
    <s v="TERMINADOS"/>
  </r>
  <r>
    <n v="860035714"/>
    <s v="DUROCAUCHO CI S.A.                              "/>
    <x v="1"/>
    <s v="BOGOTA D.C.  "/>
    <s v="GRUPO DE ACUERDOS DE INSOLVENCIA EN EJECUCION"/>
    <s v="PLATA ULLOA ENRIQUE                                                             "/>
    <n v="999999"/>
    <n v="22"/>
    <n v="4285000"/>
    <n v="2468000"/>
    <d v="2000-11-30T00:00:00"/>
    <s v="D2519"/>
    <x v="4"/>
    <x v="0"/>
    <s v="SOLICITUD DEL DEUDOR"/>
    <s v="ACUERDOS DE REESTRUCTURACION"/>
    <x v="1"/>
    <x v="0"/>
    <d v="2001-01-05T00:00:00"/>
    <d v="2009-05-21T00:00:00"/>
    <d v="2001-09-04T00:00:00"/>
    <x v="2"/>
    <x v="0"/>
    <x v="0"/>
    <s v="EN EJECUCIÓN"/>
  </r>
  <r>
    <n v="860036288"/>
    <s v="CAPILL FRANCE S.A. EN REESTRUCTURACION                                                              "/>
    <x v="1"/>
    <s v="FONTIBON                 "/>
    <s v="GRUPO DE CONTROL DE SOCIEDADES Y SEGUIMIENTO A ACUERDOS DE REESTRUCTURACION"/>
    <s v="FELIPE  NEGRET MOSQUERA"/>
    <s v="2005-01-105278"/>
    <n v="93"/>
    <n v="8610635"/>
    <n v="6485261"/>
    <d v="2005-05-31T00:00:00"/>
    <s v="D2424"/>
    <x v="4"/>
    <x v="0"/>
    <s v="SOLICITUD DEL DEUDOR"/>
    <s v="ACUERDOS DE REESTRUCTURACION"/>
    <x v="2"/>
    <x v="0"/>
    <d v="2005-07-30T00:00:00"/>
    <m/>
    <d v="2006-03-28T00:00:00"/>
    <x v="3"/>
    <x v="1"/>
    <x v="4"/>
    <s v="EN EJECUCIÓN"/>
  </r>
  <r>
    <n v="860037021"/>
    <s v="TIPOTECNICA S A EN LIQUIDACION OBLIGATORIA EN REESTRUCTURACION                  "/>
    <x v="1"/>
    <s v="BOGOTA D.C.  "/>
    <s v="GRUPO DE ACUERDOS DE INSOLVENCIA EN EJECUCION"/>
    <s v="BELALCAZAR LUCERO HECTOR HUGO                                                   "/>
    <n v="999999"/>
    <m/>
    <m/>
    <m/>
    <m/>
    <m/>
    <x v="6"/>
    <x v="0"/>
    <m/>
    <s v="ACUERDOS DE REESTRUCTURACION"/>
    <x v="5"/>
    <x v="0"/>
    <d v="2000-03-08T00:00:00"/>
    <d v="2000-05-31T00:00:00"/>
    <m/>
    <x v="0"/>
    <x v="5"/>
    <x v="2"/>
    <s v="TERMINADOS"/>
  </r>
  <r>
    <n v="860037296"/>
    <s v="EL MUEBLE SUIZO .S.A  EN ACUERDO DE REESTRUCTURACION"/>
    <x v="1"/>
    <s v="BOGOTA D.C.  "/>
    <s v="GRUPO DE CONTROL DE SOCIEDADES Y SEGUIMIENTO A ACUERDOS DE REESTRUCTURACION"/>
    <s v="CARRIZOSA TOBAR JUAN AGUSTIN MANUEL                                             "/>
    <s v="2002-01-026435"/>
    <n v="67"/>
    <n v="5336000"/>
    <n v="3034000"/>
    <d v="2002-02-28T00:00:00"/>
    <s v="D3611"/>
    <x v="4"/>
    <x v="0"/>
    <s v="SOLICITUD DEL DEUDOR"/>
    <s v="ACUERDOS DE REESTRUCTURACION"/>
    <x v="1"/>
    <x v="0"/>
    <d v="2002-03-20T00:00:00"/>
    <m/>
    <d v="2002-10-01T00:00:00"/>
    <x v="6"/>
    <x v="1"/>
    <x v="3"/>
    <s v="EN EJECUCIÓN"/>
  </r>
  <r>
    <n v="860037718"/>
    <s v="LABORATORIOS FARMACEUTICOS INTERNACIONALES LTDA FARINTER EN LIQUIDACION OBLIGATO"/>
    <x v="1"/>
    <s v="BOGOTA D.C.  "/>
    <s v="GRUPO DE ACUERDOS DE INSOLVENCIA EN EJECUCION"/>
    <s v="RIGOBERTO JACOBO JIMENEZ JUNCO"/>
    <n v="999999"/>
    <n v="7"/>
    <n v="357000"/>
    <n v="177000"/>
    <d v="2000-03-31T00:00:00"/>
    <s v="D2423"/>
    <x v="4"/>
    <x v="0"/>
    <m/>
    <s v="ACUERDOS DE REESTRUCTURACION"/>
    <x v="0"/>
    <x v="0"/>
    <d v="2000-06-08T00:00:00"/>
    <d v="2001-04-20T00:00:00"/>
    <m/>
    <x v="0"/>
    <x v="2"/>
    <x v="2"/>
    <s v="TERMINADOS"/>
  </r>
  <r>
    <n v="860038286"/>
    <s v="ALMACENES ENSUEÑO C I S A EN LIQUIDACION OBLIGATORIA                            "/>
    <x v="1"/>
    <s v="BOGOTA D.C.  "/>
    <s v="GRUPO DE ACUERDOS DE INSOLVENCIA EN EJECUCION"/>
    <s v="JULIAN  GONZALEZ GUILLEN"/>
    <s v="2001-01-116555"/>
    <n v="58"/>
    <n v="8665000"/>
    <n v="4881000"/>
    <d v="2001-10-31T00:00:00"/>
    <s v="G5232"/>
    <x v="3"/>
    <x v="0"/>
    <s v="SOLICITUD DEL DEUDOR"/>
    <s v="ACUERDOS DE REESTRUCTURACION"/>
    <x v="2"/>
    <x v="0"/>
    <d v="2002-01-15T00:00:00"/>
    <d v="2006-07-24T00:00:00"/>
    <d v="2002-09-10T00:00:00"/>
    <x v="6"/>
    <x v="6"/>
    <x v="3"/>
    <s v="EN EJECUCIÓN"/>
  </r>
  <r>
    <n v="860038328"/>
    <s v="LOS CHIQUILLOS S.A. EN LIQUIDACION OBLIGATORIA                                  "/>
    <x v="1"/>
    <s v="BOGOTA D.C.  "/>
    <s v="GRUPO DE ACUERDOS DE INSOLVENCIA EN EJECUCION"/>
    <s v="MICHELSEN SOTO MARIA CLARA                                                      "/>
    <s v="2004-01-064799"/>
    <n v="13"/>
    <n v="642790"/>
    <n v="662444"/>
    <d v="2004-04-30T00:00:00"/>
    <s v="D1910"/>
    <x v="4"/>
    <x v="0"/>
    <s v="SOLICITUD DEL DEUDOR"/>
    <s v="ACUERDOS DE REESTRUCTURACION"/>
    <x v="0"/>
    <x v="0"/>
    <d v="2004-05-21T00:00:00"/>
    <d v="2006-09-21T00:00:00"/>
    <d v="2005-01-17T00:00:00"/>
    <x v="7"/>
    <x v="6"/>
    <x v="8"/>
    <s v="EN EJECUCIÓN"/>
  </r>
  <r>
    <n v="860038577"/>
    <s v="URIBE GARCIA Y CIA LTDA. EN LIQUIDACION JUDICIAL"/>
    <x v="1"/>
    <s v="BOGOTA D.C.  "/>
    <s v="GRUPO DE ACUERDOS DE INSOLVENCIA EN EJECUCION"/>
    <s v="BOTERO MEDINA ANDRES                                                            "/>
    <s v="2005-01-003682"/>
    <n v="85"/>
    <n v="1874066"/>
    <n v="1450633"/>
    <d v="2004-12-31T00:00:00"/>
    <s v="D1810"/>
    <x v="4"/>
    <x v="0"/>
    <s v="SOLICITUD DEL DEUDOR"/>
    <s v="ACUERDOS DE REESTRUCTURACION"/>
    <x v="1"/>
    <x v="0"/>
    <d v="2005-03-01T00:00:00"/>
    <d v="2010-03-04T00:00:00"/>
    <d v="2005-10-04T00:00:00"/>
    <x v="3"/>
    <x v="8"/>
    <x v="8"/>
    <s v="EN EJECUCIÓN"/>
  </r>
  <r>
    <n v="860038622"/>
    <s v="SOCIEDAD UNION IMPRESORES  S.A EN EJECUCION  DEL ACUERDO DE REESTRUCTURACION    "/>
    <x v="1"/>
    <s v="BOGOTA D.C.  "/>
    <s v="GRUPO DE REORGANIZACIÓN"/>
    <s v="ESCOBAR ESCOBAR JOSE FERNANDO                                                   "/>
    <s v="2002-01-026216"/>
    <n v="35"/>
    <n v="2314000"/>
    <n v="4146000"/>
    <d v="2001-12-31T00:00:00"/>
    <s v="D2220"/>
    <x v="4"/>
    <x v="0"/>
    <s v="DESDE CONCORDATOS"/>
    <s v="ACUERDOS DE REESTRUCTURACION"/>
    <x v="1"/>
    <x v="0"/>
    <d v="2002-03-18T00:00:00"/>
    <d v="2005-04-27T00:00:00"/>
    <d v="2003-03-21T00:00:00"/>
    <x v="6"/>
    <x v="12"/>
    <x v="5"/>
    <s v="EN EJECUCIÓN"/>
  </r>
  <r>
    <n v="860039334"/>
    <s v="SOCIEDAD DIGUELI LTDA EN ACUERDO DE REESTRUCTURACION                                                 "/>
    <x v="1"/>
    <s v="BOGOTA D.C.  "/>
    <s v="GRUPO DE CONTROL DE SOCIEDADES Y SEGUIMIENTO A ACUERDOS DE REESTRUCTURACION"/>
    <s v="HERIBERTO  PINTO BOCANEGRA"/>
    <n v="999999"/>
    <n v="18"/>
    <n v="933000"/>
    <n v="567000"/>
    <d v="2001-06-30T00:00:00"/>
    <s v="D2220"/>
    <x v="4"/>
    <x v="0"/>
    <s v="SOLICITUD DEL DEUDOR"/>
    <s v="ACUERDOS DE REESTRUCTURACION"/>
    <x v="0"/>
    <x v="0"/>
    <d v="2001-09-11T00:00:00"/>
    <m/>
    <d v="2002-05-17T00:00:00"/>
    <x v="2"/>
    <x v="1"/>
    <x v="3"/>
    <s v="EN EJECUCIÓN"/>
  </r>
  <r>
    <n v="860039348"/>
    <s v="CONSTRUCTORA AMCO LTDA EN ACUERDO DE REESTRUCTURACION"/>
    <x v="1"/>
    <s v="BOGOTA D.C.  "/>
    <s v="GRUPO DE CONTROL DE SOCIEDADES Y SEGUIMIENTO A ACUERDOS DE REESTRUCTURACION"/>
    <s v="IANNINI JARAMILLO VICENTE ALEJANDRO                                             "/>
    <s v="2003-01-039973"/>
    <n v="20"/>
    <n v="22740000"/>
    <n v="14862000"/>
    <d v="2003-02-28T00:00:00"/>
    <s v="F4530"/>
    <x v="0"/>
    <x v="0"/>
    <s v="SOLICITUD DEL DEUDOR"/>
    <s v="ACUERDOS DE REESTRUCTURACION"/>
    <x v="2"/>
    <x v="0"/>
    <d v="2003-04-04T00:00:00"/>
    <m/>
    <d v="2004-06-24T00:00:00"/>
    <x v="5"/>
    <x v="1"/>
    <x v="7"/>
    <s v="EN EJECUCIÓN"/>
  </r>
  <r>
    <n v="860039436"/>
    <s v="FABRICA DE CALZADO HEVEA C.I. S.A. EN LIQUIDACION OBLIGATORIA                   "/>
    <x v="1"/>
    <s v="BOGOTA D.C.  "/>
    <s v="GRUPO DE ACUERDOS DE INSOLVENCIA EN EJECUCION"/>
    <s v="JULIAN  GONZALEZ GUILLEN"/>
    <n v="999999"/>
    <n v="95"/>
    <n v="4106000"/>
    <n v="3941000"/>
    <d v="2000-09-30T00:00:00"/>
    <s v="D1921"/>
    <x v="4"/>
    <x v="0"/>
    <m/>
    <s v="ACUERDOS DE REESTRUCTURACION"/>
    <x v="1"/>
    <x v="0"/>
    <d v="2000-12-01T00:00:00"/>
    <d v="2002-09-12T00:00:00"/>
    <d v="2001-08-09T00:00:00"/>
    <x v="0"/>
    <x v="10"/>
    <x v="0"/>
    <s v="EN EJECUCIÓN"/>
  </r>
  <r>
    <n v="860039821"/>
    <s v="FLORES DEL CAUCA S A C I EN LIQUIDACION JUDICIAL"/>
    <x v="2"/>
    <s v="CALI                     "/>
    <s v="GRUPO DE ACUERDOS DE INSOLVENCIA EN EJECUCION"/>
    <s v="MARTHA LUCIA PINZON BARCO"/>
    <s v="2005-01-010555"/>
    <n v="317"/>
    <n v="15385251"/>
    <n v="13217094"/>
    <d v="2004-09-30T00:00:00"/>
    <s v="A0112"/>
    <x v="2"/>
    <x v="0"/>
    <s v="DESDE CONCORDATOS"/>
    <s v="ACUERDOS DE REESTRUCTURACION"/>
    <x v="2"/>
    <x v="0"/>
    <d v="2005-02-02T00:00:00"/>
    <d v="2008-06-24T00:00:00"/>
    <d v="2005-09-29T00:00:00"/>
    <x v="3"/>
    <x v="11"/>
    <x v="8"/>
    <s v="EN EJECUCIÓN"/>
  </r>
  <r>
    <n v="860039903"/>
    <s v="AGUILAR CONSTRUCCIONES S.A. "/>
    <x v="1"/>
    <s v="BOGOTA D.C.  "/>
    <s v="GRUPO DE ACUERDOS DE INSOLVENCIA EN EJECUCION"/>
    <s v="CALA BOTERO ENRIQUE                                                             "/>
    <n v="999999"/>
    <n v="99"/>
    <n v="14258000"/>
    <n v="11294000"/>
    <d v="2000-07-31T00:00:00"/>
    <s v="F4530"/>
    <x v="0"/>
    <x v="0"/>
    <s v="SOLICITUD DEL DEUDOR"/>
    <s v="ACUERDOS DE REESTRUCTURACION"/>
    <x v="2"/>
    <x v="0"/>
    <d v="2000-09-26T00:00:00"/>
    <d v="2007-07-30T00:00:00"/>
    <d v="2001-04-09T00:00:00"/>
    <x v="0"/>
    <x v="4"/>
    <x v="0"/>
    <s v="EN EJECUCIÓN"/>
  </r>
  <r>
    <n v="860040040"/>
    <s v="INDUSTRIA COL. DE ELECTRONICOS Y ELECTRODOMESTICOS EN LIQUIDACION JUDICIAL"/>
    <x v="13"/>
    <s v="FUNZA                    "/>
    <s v="GRUPO DE ACUERDOS DE INSOLVENCIA EN EJECUCION"/>
    <s v="BELALCAZAR LUCERO HECTOR HUGO                                                   "/>
    <n v="999999"/>
    <n v="129"/>
    <n v="21773000"/>
    <n v="17428000"/>
    <d v="2000-04-12T00:00:00"/>
    <s v="D2930"/>
    <x v="4"/>
    <x v="0"/>
    <s v="SOLICITUD DEL DEUDOR"/>
    <s v="ACUERDOS DE REESTRUCTURACION"/>
    <x v="2"/>
    <x v="0"/>
    <d v="2000-03-31T00:00:00"/>
    <d v="2011-02-02T00:00:00"/>
    <d v="2001-01-28T00:00:00"/>
    <x v="0"/>
    <x v="3"/>
    <x v="0"/>
    <s v="EN EJECUCIÓN"/>
  </r>
  <r>
    <n v="860040702"/>
    <s v="DISEÑO COMUNICACIONES LTDA EN LIQUIDACION OBLIGATORIA                           "/>
    <x v="1"/>
    <s v="BOGOTA D.C.  "/>
    <s v="GRUPO DE ACUERDOS DE INSOLVENCIA EN EJECUCION"/>
    <s v="CONSUELO  ARANGO GALVIS"/>
    <n v="999999"/>
    <n v="34"/>
    <n v="4485000"/>
    <n v="3410000"/>
    <d v="2000-05-31T00:00:00"/>
    <s v="K7430"/>
    <x v="1"/>
    <x v="0"/>
    <s v="SOLICITUD DEL DEUDOR"/>
    <s v="ACUERDOS DE REESTRUCTURACION"/>
    <x v="1"/>
    <x v="0"/>
    <d v="2000-09-11T00:00:00"/>
    <d v="2005-10-04T00:00:00"/>
    <d v="2001-05-17T00:00:00"/>
    <x v="0"/>
    <x v="12"/>
    <x v="0"/>
    <s v="EN EJECUCIÓN"/>
  </r>
  <r>
    <n v="860040764"/>
    <s v="ALMACENES LA OVEJITA LIMITADA                                                   "/>
    <x v="1"/>
    <s v="BOGOTA D.C.  "/>
    <s v="GRUPO DE ACUERDOS DE INSOLVENCIA EN EJECUCION"/>
    <s v="CARLOS  GONZALEZ VARGAS"/>
    <n v="999999"/>
    <m/>
    <m/>
    <m/>
    <m/>
    <m/>
    <x v="6"/>
    <x v="0"/>
    <m/>
    <s v="ACUERDOS DE REESTRUCTURACION"/>
    <x v="5"/>
    <x v="0"/>
    <d v="2000-04-12T00:00:00"/>
    <d v="2001-04-30T00:00:00"/>
    <m/>
    <x v="0"/>
    <x v="2"/>
    <x v="2"/>
    <s v="TERMINADOS"/>
  </r>
  <r>
    <n v="860041265"/>
    <s v="COLCHONES ELDORADO S A EN ACUERDO DE REESTRUCTURACION"/>
    <x v="1"/>
    <s v="BOGOTA D.C.  "/>
    <s v="GRUPO DE CONTROL DE SOCIEDADES Y SEGUIMIENTO A ACUERDOS DE REESTRUCTURACION"/>
    <s v="LLINAS ANGULO GUILLERMO "/>
    <n v="999999"/>
    <n v="67"/>
    <n v="6968000"/>
    <n v="4787000"/>
    <d v="2001-09-30T00:00:00"/>
    <s v="D3614"/>
    <x v="4"/>
    <x v="0"/>
    <s v="SOLICITUD DEL DEUDOR"/>
    <s v="ACUERDOS DE REESTRUCTURACION"/>
    <x v="2"/>
    <x v="0"/>
    <d v="2001-11-22T00:00:00"/>
    <m/>
    <d v="2002-07-15T00:00:00"/>
    <x v="2"/>
    <x v="1"/>
    <x v="3"/>
    <s v="EN EJECUCIÓN"/>
  </r>
  <r>
    <n v="860041516"/>
    <s v="AUTO ANDINO S.A. EN LIQUIDACION OBLIGATORIA                                     "/>
    <x v="1"/>
    <s v="BOGOTA D.C.  "/>
    <s v="GRUPO DE REORGANIZACIÓN"/>
    <s v="AREVALO CARRASCAL FERNANDO                                                      "/>
    <n v="999999"/>
    <n v="30"/>
    <n v="3275000"/>
    <n v="2162000"/>
    <d v="2000-09-30T00:00:00"/>
    <s v="G5020"/>
    <x v="3"/>
    <x v="0"/>
    <m/>
    <s v="ACUERDOS DE REESTRUCTURACION"/>
    <x v="1"/>
    <x v="0"/>
    <d v="2000-12-14T00:00:00"/>
    <d v="2004-07-13T00:00:00"/>
    <d v="2001-08-23T00:00:00"/>
    <x v="0"/>
    <x v="7"/>
    <x v="0"/>
    <s v="EN EJECUCIÓN"/>
  </r>
  <r>
    <n v="860041815"/>
    <s v="COMERCIAL PESS LTDA EN LIQUIDACION                                              "/>
    <x v="1"/>
    <s v="BOGOTA D.C.  "/>
    <s v="GRUPO DE ACUERDOS DE INSOLVENCIA EN EJECUCION"/>
    <s v="DAVID FRANCISCO NEIRA BARRETO"/>
    <n v="999999"/>
    <n v="7"/>
    <n v="5000"/>
    <n v="400"/>
    <d v="2000-06-30T00:00:00"/>
    <s v="C1413"/>
    <x v="7"/>
    <x v="0"/>
    <s v="SOLICITUD DEL DEUDOR"/>
    <s v="ACUERDOS DE REESTRUCTURACION"/>
    <x v="4"/>
    <x v="0"/>
    <d v="2000-09-11T00:00:00"/>
    <d v="2003-07-16T00:00:00"/>
    <d v="2001-05-09T00:00:00"/>
    <x v="0"/>
    <x v="14"/>
    <x v="0"/>
    <s v="EN EJECUCIÓN"/>
  </r>
  <r>
    <n v="860041994"/>
    <s v="TALLERES DE MECANICA I KLEIN Y CIA LTDA EN LIQUIDACION OBLIGATORIA              "/>
    <x v="1"/>
    <s v="BOGOTA D.C.  "/>
    <s v="GRUPO DE ACUERDOS DE INSOLVENCIA EN EJECUCION"/>
    <s v="RODOLFO  YAÑEZ ORTEGA"/>
    <n v="999999"/>
    <n v="95"/>
    <n v="12894000"/>
    <n v="8456000"/>
    <d v="2000-06-30T00:00:00"/>
    <s v="F4521"/>
    <x v="0"/>
    <x v="0"/>
    <s v="SOLICITUD DEL DEUDOR"/>
    <s v="ACUERDOS DE REESTRUCTURACION"/>
    <x v="2"/>
    <x v="0"/>
    <d v="2000-09-28T00:00:00"/>
    <d v="2002-08-02T00:00:00"/>
    <d v="2001-05-25T00:00:00"/>
    <x v="0"/>
    <x v="10"/>
    <x v="0"/>
    <s v="EN EJECUCIÓN"/>
  </r>
  <r>
    <n v="860043068"/>
    <s v="QUORUM INGENIERIA S.A. EN REESTRUCTURACION                                       EN LIQUIDACION OBLIGATORIA"/>
    <x v="1"/>
    <s v="BOGOTA D.C.  "/>
    <s v="GRUPO DE ACUERDOS DE INSOLVENCIA EN EJECUCION"/>
    <s v="MORENO PINZON JAIME ORLANDO "/>
    <n v="999999"/>
    <n v="9"/>
    <n v="1572000"/>
    <n v="893000"/>
    <d v="2000-07-31T00:00:00"/>
    <s v="K7421"/>
    <x v="1"/>
    <x v="0"/>
    <m/>
    <s v="ACUERDOS DE REESTRUCTURACION"/>
    <x v="1"/>
    <x v="0"/>
    <d v="2000-09-26T00:00:00"/>
    <d v="2005-02-10T00:00:00"/>
    <d v="2001-05-29T00:00:00"/>
    <x v="0"/>
    <x v="12"/>
    <x v="0"/>
    <s v="EN EJECUCIÓN"/>
  </r>
  <r>
    <n v="860043343"/>
    <s v="CORPORACION DE CINES LTDA.                                                    "/>
    <x v="1"/>
    <s v="BOGOTA D.C.  "/>
    <s v="GRUPO DE ACUERDOS DE INSOLVENCIA EN EJECUCION"/>
    <s v="NARVAEZ CASTILLO SANDRA DEL PILAR                                               "/>
    <s v="2004-01-095802"/>
    <n v="8"/>
    <n v="518143"/>
    <n v="69445"/>
    <d v="2004-05-31T00:00:00"/>
    <s v="F4521"/>
    <x v="0"/>
    <x v="0"/>
    <s v="SOLICITUD DEL DEUDOR"/>
    <s v="ACUERDOS DE REESTRUCTURACION"/>
    <x v="0"/>
    <x v="0"/>
    <d v="2004-10-01T00:00:00"/>
    <d v="2008-03-12T00:00:00"/>
    <d v="2005-04-22T00:00:00"/>
    <x v="7"/>
    <x v="11"/>
    <x v="8"/>
    <s v="EN EJECUCIÓN"/>
  </r>
  <r>
    <n v="860043370"/>
    <s v="LADRILLERA E INVERSIONES SILA S A EN ACUERDO DE REESTRUCTURACION"/>
    <x v="1"/>
    <s v="BOGOTA D.C.  "/>
    <s v="GRUPO DE ACUERDOS DE INSOLVENCIA EN EJECUCION"/>
    <s v="JARAMILLO MARTINEZ OMAR                                                         "/>
    <n v="999999"/>
    <n v="78"/>
    <n v="7436000"/>
    <n v="6457000"/>
    <d v="2000-12-31T00:00:00"/>
    <s v="D2693"/>
    <x v="4"/>
    <x v="0"/>
    <s v="SOLICITUD DEL DEUDOR"/>
    <s v="ACUERDOS DE REESTRUCTURACION"/>
    <x v="2"/>
    <x v="0"/>
    <d v="2001-03-13T00:00:00"/>
    <d v="2012-04-24T00:00:00"/>
    <d v="2003-05-26T00:00:00"/>
    <x v="2"/>
    <x v="13"/>
    <x v="5"/>
    <s v="EN EJECUCIÓN"/>
  </r>
  <r>
    <n v="860044382"/>
    <s v="TERCER MUNDO DISTRIBUIDORES S. A. EN LIQUIDACION                                "/>
    <x v="1"/>
    <s v="BOGOTA D.C.  "/>
    <s v="GRUPO DE ACUERDOS DE INSOLVENCIA EN EJECUCION"/>
    <s v="GOMEZ ARANGO JAIME GILBERTO "/>
    <n v="999999"/>
    <m/>
    <m/>
    <m/>
    <m/>
    <m/>
    <x v="6"/>
    <x v="1"/>
    <m/>
    <s v="ACUERDOS DE REESTRUCTURACION"/>
    <x v="5"/>
    <x v="2"/>
    <d v="2000-06-13T00:00:00"/>
    <d v="2001-03-29T00:00:00"/>
    <m/>
    <x v="0"/>
    <x v="2"/>
    <x v="2"/>
    <s v="TERMINADOS"/>
  </r>
  <r>
    <n v="860045795"/>
    <s v="EDIFICIO JUNIN LTDA  EN LIQUIDACION OBLIGATORIA                                                         "/>
    <x v="1"/>
    <s v="BOGOTA D.C.  "/>
    <s v="GRUPO DE ACUERDOS DE INSOLVENCIA EN EJECUCION"/>
    <s v="GERMÁN ROBERTO FRANCO TRUJILLO"/>
    <s v="2005-01-140458"/>
    <n v="7"/>
    <n v="633718"/>
    <n v="712935"/>
    <d v="2005-06-30T00:00:00"/>
    <s v="H5511"/>
    <x v="1"/>
    <x v="0"/>
    <s v="SOLICITUD DEL DEUDOR"/>
    <s v="ACUERDOS DE REESTRUCTURACION"/>
    <x v="0"/>
    <x v="0"/>
    <d v="2005-02-09T00:00:00"/>
    <d v="2006-04-28T00:00:00"/>
    <m/>
    <x v="3"/>
    <x v="6"/>
    <x v="2"/>
    <s v="TERMINADOS"/>
  </r>
  <r>
    <n v="860047351"/>
    <s v="EL PEÑON INN S.A.  EN  LIQUIDACION  OBLIGATORIA                                  EN LIQUIDACION OBLIGATORIA"/>
    <x v="13"/>
    <s v="GIRARDOT                 "/>
    <s v="GRUPO DE ACUERDOS DE INSOLVENCIA EN EJECUCION"/>
    <s v="RODOLFO  YAÑEZ ORTEGA"/>
    <n v="999999"/>
    <n v="0"/>
    <n v="12948000"/>
    <n v="11270000"/>
    <d v="2000-08-31T00:00:00"/>
    <s v="F4520"/>
    <x v="6"/>
    <x v="0"/>
    <m/>
    <s v="ACUERDOS DE REESTRUCTURACION"/>
    <x v="2"/>
    <x v="0"/>
    <d v="2000-12-01T00:00:00"/>
    <d v="2002-04-16T00:00:00"/>
    <m/>
    <x v="0"/>
    <x v="10"/>
    <x v="2"/>
    <s v="TERMINADOS"/>
  </r>
  <r>
    <n v="860048682"/>
    <s v="OAC Y CIA LTDA  EN LIQUIDACION OBLIGATORIA                                      "/>
    <x v="1"/>
    <s v="BOGOTA D.C.  "/>
    <s v="GRUPO DE ACUERDOS DE INSOLVENCIA EN EJECUCION"/>
    <s v="RAFAEL ANTONIO SANTAMARIA URIBE"/>
    <n v="999999"/>
    <n v="33"/>
    <n v="42200000"/>
    <n v="2331000"/>
    <d v="2000-07-31T00:00:00"/>
    <s v="G5163"/>
    <x v="3"/>
    <x v="0"/>
    <m/>
    <s v="ACUERDOS DE REESTRUCTURACION"/>
    <x v="2"/>
    <x v="0"/>
    <d v="2000-09-20T00:00:00"/>
    <d v="2004-11-25T00:00:00"/>
    <d v="2001-04-18T00:00:00"/>
    <x v="0"/>
    <x v="7"/>
    <x v="0"/>
    <s v="EN EJECUCIÓN"/>
  </r>
  <r>
    <n v="860048782"/>
    <s v="MONTAÑA ALVAREZ Y CIA LTDA                                                      "/>
    <x v="1"/>
    <s v="BOGOTA D.C.  "/>
    <s v="GRUPO DE ACUERDOS DE INSOLVENCIA EN EJECUCION"/>
    <s v="DAVID FRANCISCO NEIRA BARRETO"/>
    <n v="999999"/>
    <n v="7"/>
    <n v="1004000"/>
    <n v="254000"/>
    <d v="2000-06-30T00:00:00"/>
    <s v="J6599"/>
    <x v="1"/>
    <x v="0"/>
    <s v="SOLICITUD DEL DEUDOR"/>
    <s v="ACUERDOS DE REESTRUCTURACION"/>
    <x v="0"/>
    <x v="0"/>
    <d v="2000-09-11T00:00:00"/>
    <d v="2004-03-02T00:00:00"/>
    <d v="2001-05-14T00:00:00"/>
    <x v="0"/>
    <x v="7"/>
    <x v="0"/>
    <s v="EN EJECUCIÓN"/>
  </r>
  <r>
    <n v="860048909"/>
    <s v="ESCUELA DE AVIACION DE LOS ANDES AEROANDES S.A. EN EJECUCION DEL ACUERDO DE REES"/>
    <x v="1"/>
    <s v="BOGOTA D.C.  "/>
    <s v="GRUPO DE CONTROL DE SOCIEDADES Y SEGUIMIENTO A ACUERDOS DE REESTRUCTURACION"/>
    <s v="DURAN GONZALEZ LUZ ESPERANZA "/>
    <s v="2004-01-158269"/>
    <n v="19"/>
    <n v="2653771"/>
    <n v="2051671"/>
    <d v="2004-12-31T00:00:00"/>
    <s v="M8022"/>
    <x v="1"/>
    <x v="0"/>
    <s v="SOLICITUD DEL DEUDOR"/>
    <s v="ACUERDOS DE REESTRUCTURACION"/>
    <x v="1"/>
    <x v="0"/>
    <d v="2005-03-01T00:00:00"/>
    <m/>
    <d v="2005-11-01T00:00:00"/>
    <x v="3"/>
    <x v="1"/>
    <x v="8"/>
    <s v="EN EJECUCIÓN"/>
  </r>
  <r>
    <n v="860049045"/>
    <s v="AGROPECUARIA LA LAGUNA LTDA EN LIQUIDACION JUDICIAL"/>
    <x v="1"/>
    <s v="BOGOTA D.C.  "/>
    <s v="GRUPO DE ACUERDOS DE INSOLVENCIA EN EJECUCION"/>
    <s v="HERIBERTO  PINTO BOCANEGRA"/>
    <n v="999999"/>
    <n v="0"/>
    <n v="811000"/>
    <n v="508000"/>
    <d v="2000-04-30T00:00:00"/>
    <s v="A0130"/>
    <x v="2"/>
    <x v="0"/>
    <s v="SOLICITUD DEL DEUDOR"/>
    <s v="ACUERDOS DE REESTRUCTURACION"/>
    <x v="0"/>
    <x v="0"/>
    <d v="2000-09-11T00:00:00"/>
    <d v="2012-11-07T00:00:00"/>
    <d v="2001-05-17T00:00:00"/>
    <x v="0"/>
    <x v="13"/>
    <x v="0"/>
    <s v="EN EJECUCIÓN"/>
  </r>
  <r>
    <n v="860049862"/>
    <s v="BORREGO S A  S  EN ACUERDO DE REESTRUCTURACION"/>
    <x v="1"/>
    <s v="BOGOTA D.C.  "/>
    <s v="GRUPO DE CONTROL DE SOCIEDADES Y SEGUIMIENTO A ACUERDOS DE REESTRUCTURACION"/>
    <s v="CUBIDES GONZALEZ ALBERTO "/>
    <s v="2001-01-116644"/>
    <n v="8"/>
    <n v="734000"/>
    <n v="347000"/>
    <d v="2001-10-31T00:00:00"/>
    <s v="D1810"/>
    <x v="4"/>
    <x v="0"/>
    <s v="SOLICITUD DEL DEUDOR"/>
    <s v="ACUERDOS DE REESTRUCTURACION"/>
    <x v="0"/>
    <x v="0"/>
    <d v="2002-01-15T00:00:00"/>
    <m/>
    <d v="2002-09-15T00:00:00"/>
    <x v="6"/>
    <x v="1"/>
    <x v="3"/>
    <s v="EN EJECUCIÓN"/>
  </r>
  <r>
    <n v="860049954"/>
    <s v="PENN PORT DE COLOMBIA SOCIEDAD ANONIMA EN LIQUIDACION OBLIGATORIA               "/>
    <x v="1"/>
    <s v="BOGOTA D.C.  "/>
    <s v="GRUPO DE ACUERDOS DE INSOLVENCIA EN EJECUCION"/>
    <s v="SERNA RAMIREZ RUBEN ANTONIO                                                     "/>
    <n v="999999"/>
    <n v="8"/>
    <n v="3269000"/>
    <n v="2598000"/>
    <d v="2000-11-30T00:00:00"/>
    <s v="G5052     "/>
    <x v="3"/>
    <x v="0"/>
    <m/>
    <s v="ACUERDOS DE REESTRUCTURACION"/>
    <x v="1"/>
    <x v="0"/>
    <d v="2001-02-27T00:00:00"/>
    <d v="2004-08-06T00:00:00"/>
    <d v="2002-03-01T00:00:00"/>
    <x v="2"/>
    <x v="7"/>
    <x v="3"/>
    <s v="EN EJECUCIÓN"/>
  </r>
  <r>
    <n v="860050023"/>
    <s v="INMUNIZADORA SABANETA IMSA S.A. EN LIQUIDACION OBLIGATORIA                      "/>
    <x v="1"/>
    <s v="BOGOTA D.C.  "/>
    <s v="GRUPO DE REORGANIZACIÓN"/>
    <s v="BLANCO CASTAÑEDA LUIS JAIRO                                                     "/>
    <s v="2002-01-096834"/>
    <n v="25"/>
    <n v="3561000"/>
    <n v="3412000"/>
    <d v="2001-12-31T00:00:00"/>
    <s v="D3699"/>
    <x v="4"/>
    <x v="0"/>
    <s v="DESDE CONCORDATOS"/>
    <s v="ACUERDOS DE REESTRUCTURACION"/>
    <x v="1"/>
    <x v="0"/>
    <d v="2002-07-24T00:00:00"/>
    <d v="2004-05-17T00:00:00"/>
    <d v="2003-10-30T00:00:00"/>
    <x v="6"/>
    <x v="7"/>
    <x v="5"/>
    <s v="EN EJECUCIÓN"/>
  </r>
  <r>
    <n v="860051496"/>
    <s v="SURTIDORA DE MATERIAS PRIMAS PARA PANADERIA SURTIPPAN LTDA                      "/>
    <x v="1"/>
    <s v="BOGOTA D.C.  "/>
    <s v="GRUPO DE ACUERDOS DE INSOLVENCIA EN EJECUCION"/>
    <s v="JULIAN  GONZALEZ GUILLEN"/>
    <n v="999999"/>
    <n v="29"/>
    <n v="1419000"/>
    <n v="1000000"/>
    <d v="2000-05-19T00:00:00"/>
    <s v="G5190     "/>
    <x v="3"/>
    <x v="0"/>
    <m/>
    <s v="ACUERDOS DE REESTRUCTURACION"/>
    <x v="1"/>
    <x v="0"/>
    <d v="2000-05-19T00:00:00"/>
    <d v="2003-07-01T00:00:00"/>
    <d v="2001-01-12T00:00:00"/>
    <x v="0"/>
    <x v="14"/>
    <x v="0"/>
    <s v="EN EJECUCIÓN"/>
  </r>
  <r>
    <n v="860052251"/>
    <s v="INDUSTRIAL DE POLIETILENO LTDA  INDUPOL  EN LIQUIDACION JUDICIAL"/>
    <x v="1"/>
    <s v="BOGOTA D.C.  "/>
    <s v="GRUPO DE ACUERDOS DE INSOLVENCIA EN EJECUCION"/>
    <s v="EDDA SILVIA RODRIGUEZ DE GOMEZ"/>
    <s v="2003-01-031212"/>
    <n v="77"/>
    <n v="7170355"/>
    <n v="3223782"/>
    <d v="2002-12-31T00:00:00"/>
    <s v="D2521"/>
    <x v="4"/>
    <x v="0"/>
    <s v="SOLICITUD DEL DEUDOR"/>
    <s v="ACUERDOS DE REESTRUCTURACION"/>
    <x v="2"/>
    <x v="0"/>
    <d v="2003-03-21T00:00:00"/>
    <d v="2010-10-14T00:00:00"/>
    <d v="2004-03-26T00:00:00"/>
    <x v="5"/>
    <x v="8"/>
    <x v="7"/>
    <s v="EN EJECUCIÓN"/>
  </r>
  <r>
    <n v="860052279"/>
    <s v="FIERRO AVILA Y COMPANIA S C A EN ACUERDO DE REESTRUCTURACION"/>
    <x v="1"/>
    <s v="BOGOTA D.C.  "/>
    <s v="GRUPO DE CONTROL DE SOCIEDADES Y SEGUIMIENTO A ACUERDOS DE REESTRUCTURACION"/>
    <s v="CLAVIJO GARCIA CARLOS ROBERTO                                                   "/>
    <s v="2002-01-002258"/>
    <n v="5"/>
    <n v="966000"/>
    <n v="281000"/>
    <d v="2001-11-30T00:00:00"/>
    <s v="A0118"/>
    <x v="2"/>
    <x v="0"/>
    <s v="SOLICITUD DEL DEUDOR"/>
    <s v="ACUERDOS DE REESTRUCTURACION"/>
    <x v="0"/>
    <x v="0"/>
    <d v="2002-01-15T00:00:00"/>
    <m/>
    <d v="2003-06-06T00:00:00"/>
    <x v="6"/>
    <x v="1"/>
    <x v="5"/>
    <s v="EN EJECUCIÓN"/>
  </r>
  <r>
    <n v="860052783"/>
    <s v="TEXINS SISTEMAS DE TECNOLOGIA AVANZADA S A EN LIQUIDACION OBLIGATORIA           "/>
    <x v="1"/>
    <s v="BOGOTA D.C.  "/>
    <s v="GRUPO DE ACUERDOS DE INSOLVENCIA EN EJECUCION"/>
    <s v="ACHURY GASCA FABIOLA "/>
    <s v="2002-01-010052"/>
    <n v="26"/>
    <n v="5785413"/>
    <n v="12612178"/>
    <d v="2001-12-31T00:00:00"/>
    <s v="G5237"/>
    <x v="3"/>
    <x v="0"/>
    <s v="SOLICITUD DEL DEUDOR"/>
    <s v="ACUERDOS DE REESTRUCTURACION"/>
    <x v="2"/>
    <x v="0"/>
    <d v="2002-03-14T00:00:00"/>
    <d v="2004-01-23T00:00:00"/>
    <d v="2002-11-22T00:00:00"/>
    <x v="6"/>
    <x v="7"/>
    <x v="3"/>
    <s v="EN EJECUCIÓN"/>
  </r>
  <r>
    <n v="860052828"/>
    <s v="AEROEXPRESO BOGOTA S A APSA EN LIQUIDACION OBLIGATORIA                          "/>
    <x v="1"/>
    <s v="BOGOTA D.C.  "/>
    <s v="GRUPO DE ACUERDOS DE INSOLVENCIA EN EJECUCION"/>
    <s v="MARIA  ISABEL BALLESTEROS BELTRAN"/>
    <s v="2006-01-208314"/>
    <n v="25"/>
    <n v="5428000"/>
    <n v="7018000"/>
    <d v="2006-06-30T00:00:00"/>
    <s v="I6220"/>
    <x v="8"/>
    <x v="1"/>
    <s v="SOLICITUD DEL DEUDOR"/>
    <s v="ACUERDOS DE REESTRUCTURACION"/>
    <x v="1"/>
    <x v="7"/>
    <d v="2006-02-06T00:00:00"/>
    <d v="2006-12-28T00:00:00"/>
    <m/>
    <x v="4"/>
    <x v="6"/>
    <x v="2"/>
    <s v="TERMINADOS"/>
  </r>
  <r>
    <n v="860053087"/>
    <s v="CONFECCIONES TRANQUILINO LTDA EN LIQUIDACION JUDICIAL"/>
    <x v="1"/>
    <s v="BOGOTA D.C.  "/>
    <s v="GRUPO DE ACUERDOS DE INSOLVENCIA EN EJECUCION"/>
    <s v="LOPEZ HAZ ANTONIO                                                               "/>
    <n v="999999"/>
    <n v="19"/>
    <n v="1435000"/>
    <n v="938000"/>
    <d v="2000-11-30T00:00:00"/>
    <s v="D1810"/>
    <x v="4"/>
    <x v="0"/>
    <s v="SOLICITUD DEL DEUDOR"/>
    <s v="ACUERDOS DE REESTRUCTURACION"/>
    <x v="1"/>
    <x v="0"/>
    <d v="2001-01-26T00:00:00"/>
    <d v="2008-02-28T00:00:00"/>
    <d v="2001-10-05T00:00:00"/>
    <x v="2"/>
    <x v="11"/>
    <x v="0"/>
    <s v="EN EJECUCIÓN"/>
  </r>
  <r>
    <n v="860053644"/>
    <s v="AGROPECUARIA MOLINA VIVAS LIMITADA. "/>
    <x v="1"/>
    <s v="BOGOTA D.C.  "/>
    <s v="GRUPO DE ACUERDOS DE INSOLVENCIA EN EJECUCION"/>
    <s v="FELIPE  NEGRET MOSQUERA"/>
    <s v="2004-01-110161"/>
    <n v="5"/>
    <n v="3338599"/>
    <n v="2144228"/>
    <d v="2004-06-30T00:00:00"/>
    <s v="A0140"/>
    <x v="2"/>
    <x v="0"/>
    <s v="SOLICITUD DEL ACREEDOR"/>
    <s v="ACUERDOS DE REESTRUCTURACION"/>
    <x v="1"/>
    <x v="0"/>
    <d v="2004-09-14T00:00:00"/>
    <d v="2011-05-11T00:00:00"/>
    <d v="2004-12-27T00:00:00"/>
    <x v="7"/>
    <x v="3"/>
    <x v="7"/>
    <s v="EN EJECUCIÓN"/>
  </r>
  <r>
    <n v="860053892"/>
    <s v="COESTRELLAS S A "/>
    <x v="1"/>
    <s v="BOGOTA D.C.  "/>
    <s v="GRUPO DE ACUERDOS DE INSOLVENCIA EN EJECUCION"/>
    <s v="RENGIFO LOPEZ ALMABEATRIZ                                                       "/>
    <s v="471249-0-RA"/>
    <n v="16"/>
    <n v="4992000"/>
    <n v="3501000"/>
    <d v="2000-08-31T00:00:00"/>
    <s v="O9213"/>
    <x v="1"/>
    <x v="0"/>
    <m/>
    <s v="ACUERDOS DE REESTRUCTURACION"/>
    <x v="1"/>
    <x v="0"/>
    <d v="2000-11-21T00:00:00"/>
    <d v="2004-07-13T00:00:00"/>
    <d v="2001-07-23T00:00:00"/>
    <x v="0"/>
    <x v="7"/>
    <x v="0"/>
    <s v="EN EJECUCIÓN"/>
  </r>
  <r>
    <n v="860053914"/>
    <s v="CORPORACION INTERNACIONAL PARA EL DESARROLLO EDUCATIVO CIDE                     "/>
    <x v="1"/>
    <s v="BOGOTA D.C.  "/>
    <s v="GRUPO DE ACUERDOS DE INSOLVENCIA EN EJECUCION"/>
    <s v="CESAR  UCROS BARROS"/>
    <n v="999999"/>
    <n v="152"/>
    <n v="2986000"/>
    <n v="1274000"/>
    <d v="2000-03-31T00:00:00"/>
    <s v="M8045"/>
    <x v="1"/>
    <x v="1"/>
    <s v="SOLICITUD DEL DEUDOR"/>
    <s v="ACUERDOS DE REESTRUCTURACION"/>
    <x v="1"/>
    <x v="2"/>
    <d v="2000-03-31T00:00:00"/>
    <d v="2009-11-12T00:00:00"/>
    <d v="2001-01-11T00:00:00"/>
    <x v="0"/>
    <x v="0"/>
    <x v="0"/>
    <s v="EN EJECUCIÓN"/>
  </r>
  <r>
    <n v="860054005"/>
    <s v="ALPHATEX INDUSTRIAS TEXTILES ALPHA S A "/>
    <x v="1"/>
    <s v="BOGOTA D.C.  "/>
    <s v="GRUPO DE ACUERDOS DE INSOLVENCIA EN EJECUCION"/>
    <s v="RUEDA ACEVEDO FLORENTINO                                                        "/>
    <n v="999999"/>
    <n v="116"/>
    <n v="12511000"/>
    <n v="4083000"/>
    <d v="2001-09-30T00:00:00"/>
    <s v="D1720"/>
    <x v="4"/>
    <x v="0"/>
    <s v="SOLICITUD DEL DEUDOR"/>
    <s v="ACUERDOS DE REESTRUCTURACION"/>
    <x v="2"/>
    <x v="0"/>
    <d v="2001-11-22T00:00:00"/>
    <d v="2013-06-05T00:00:00"/>
    <d v="2002-11-07T00:00:00"/>
    <x v="2"/>
    <x v="15"/>
    <x v="3"/>
    <s v="EN EJECUCIÓN"/>
  </r>
  <r>
    <n v="860054749"/>
    <s v="TEXTILES KONKORD S.A. EN ACUERDO DE RESTRUCTURACION                                                                              "/>
    <x v="13"/>
    <s v="SIBATE                   "/>
    <s v="GRUPO DE CONTROL DE SOCIEDADES Y SEGUIMIENTO A ACUERDOS DE REESTRUCTURACION"/>
    <s v="RODOLFO  YAÑEZ ORTEGA"/>
    <s v="2007-01-094439"/>
    <n v="1449"/>
    <n v="104160989"/>
    <n v="85227914"/>
    <d v="2007-03-30T00:00:00"/>
    <s v="D1810"/>
    <x v="4"/>
    <x v="0"/>
    <s v="SOLICITUD DEL DEUDOR"/>
    <s v="ACUERDOS DE REESTRUCTURACION"/>
    <x v="2"/>
    <x v="0"/>
    <d v="2007-06-25T00:00:00"/>
    <m/>
    <d v="2008-02-13T00:00:00"/>
    <x v="1"/>
    <x v="1"/>
    <x v="1"/>
    <s v="EN EJECUCIÓN"/>
  </r>
  <r>
    <n v="860055039"/>
    <s v="C I FLORES CONDOR DE COLOMBIA S A.EN LIQUIDACION JUDICIAL"/>
    <x v="13"/>
    <s v="EL ROSAL"/>
    <s v="GRUPO DE ACUERDOS DE INSOLVENCIA EN EJECUCION"/>
    <s v="ZULUAGA GIRALDO MARCO AURELIO                                                   "/>
    <s v="2005-01-202055"/>
    <n v="1200"/>
    <n v="25451778"/>
    <n v="21487235"/>
    <d v="2005-10-31T00:00:00"/>
    <s v="A0112"/>
    <x v="2"/>
    <x v="0"/>
    <s v="SOLICITUD DEL DEUDOR"/>
    <s v="ACUERDOS DE REESTRUCTURACION"/>
    <x v="2"/>
    <x v="0"/>
    <d v="2005-12-22T00:00:00"/>
    <d v="2011-02-10T00:00:00"/>
    <d v="2006-08-18T00:00:00"/>
    <x v="3"/>
    <x v="3"/>
    <x v="4"/>
    <s v="EN EJECUCIÓN"/>
  </r>
  <r>
    <n v="860055469"/>
    <s v="CONCENTRAVES LTDA EN ACUERDO DE REESTRUCTURACIÓN.                                               "/>
    <x v="1"/>
    <s v="BOGOTA D.C.  "/>
    <s v="GRUPO DE CONTROL DE SOCIEDADES Y SEGUIMIENTO A ACUERDOS DE REESTRUCTURACION"/>
    <s v="CARLOS  GONZALEZ VARGAS"/>
    <s v="2007-01-121553"/>
    <n v="2"/>
    <n v="4182122"/>
    <n v="896147"/>
    <d v="2007-04-30T00:00:00"/>
    <s v="A0125"/>
    <x v="2"/>
    <x v="0"/>
    <s v="SOLICITUD DEL DEUDOR"/>
    <s v="ACUERDOS DE REESTRUCTURACION"/>
    <x v="1"/>
    <x v="0"/>
    <d v="2007-06-26T00:00:00"/>
    <m/>
    <d v="2010-01-15T00:00:00"/>
    <x v="1"/>
    <x v="1"/>
    <x v="11"/>
    <s v="EN EJECUCIÓN"/>
  </r>
  <r>
    <n v="860056714"/>
    <s v="INVERSIONES BETCO S.A. REESTRUCTURADO                                           "/>
    <x v="1"/>
    <s v="BOGOTA D.C.  "/>
    <s v="GRUPO DE CONTROL DE SOCIEDADES Y SEGUIMIENTO A ACUERDOS DE REESTRUCTURACION"/>
    <s v="JULIAN  GONZALEZ GUILLEN"/>
    <s v="2001-01-127313"/>
    <n v="80"/>
    <n v="30538000"/>
    <n v="32638000"/>
    <d v="2001-11-30T00:00:00"/>
    <s v="K7010"/>
    <x v="1"/>
    <x v="0"/>
    <s v="SOLICITUD DEL DEUDOR"/>
    <s v="ACUERDOS DE REESTRUCTURACION"/>
    <x v="2"/>
    <x v="0"/>
    <d v="2002-02-14T00:00:00"/>
    <m/>
    <d v="2003-06-06T00:00:00"/>
    <x v="6"/>
    <x v="1"/>
    <x v="5"/>
    <s v="EN EJECUCIÓN"/>
  </r>
  <r>
    <n v="860057024"/>
    <s v="CONSTRUCCIONES SACRISTAN OSEJO &amp; CIA. S EN C ROJOPAMS S EN C EN EJECUCION DEL AC"/>
    <x v="1"/>
    <s v="BOGOTA D.C.  "/>
    <s v="GRUPO DE ACUERDOS DE INSOLVENCIA EN EJECUCION"/>
    <s v="SAFFON SALAZAR JORGE                                                            "/>
    <s v="2002-01-027960"/>
    <n v="0"/>
    <n v="3745000"/>
    <n v="1470000"/>
    <d v="2002-05-31T00:00:00"/>
    <s v="F4522"/>
    <x v="0"/>
    <x v="0"/>
    <s v="SOLICITUD DEL DEUDOR"/>
    <s v="ACUERDOS DE REESTRUCTURACION"/>
    <x v="1"/>
    <x v="0"/>
    <d v="2002-07-10T00:00:00"/>
    <d v="2002-12-27T00:00:00"/>
    <m/>
    <x v="6"/>
    <x v="10"/>
    <x v="2"/>
    <s v="TERMINADOS"/>
  </r>
  <r>
    <n v="860057024"/>
    <s v="CONSTRUCCIONES SACRISTAN OSEJO &amp; CIA. S EN C ROJOPAMS S EN C EN EJECUCION DEL AC"/>
    <x v="1"/>
    <s v="BOGOTA D.C.  "/>
    <s v="GRUPO DE CONTROL DE SOCIEDADES Y SEGUIMIENTO A ACUERDOS DE REESTRUCTURACION"/>
    <s v="DURAN GONZALEZ LUZ ESPERANZA "/>
    <s v="2003-01-181511"/>
    <n v="4"/>
    <n v="3957914"/>
    <n v="2427072"/>
    <d v="2003-11-30T00:00:00"/>
    <s v="K7010"/>
    <x v="1"/>
    <x v="0"/>
    <s v="SOLICITUD DEL DEUDOR"/>
    <s v="ACUERDOS DE REESTRUCTURACION"/>
    <x v="1"/>
    <x v="0"/>
    <d v="2004-01-22T00:00:00"/>
    <m/>
    <d v="2004-09-22T00:00:00"/>
    <x v="7"/>
    <x v="1"/>
    <x v="7"/>
    <s v="EN EJECUCIÓN"/>
  </r>
  <r>
    <n v="860058388"/>
    <s v="PROPAGANDA COMERCIAL ZAMBRANO LTDA EN LIQUIDACION JUDICIAL"/>
    <x v="1"/>
    <s v="BOGOTA D.C.  "/>
    <s v="GRUPO DE ACUERDOS DE INSOLVENCIA EN EJECUCION"/>
    <s v="JAIME ENRIQUE PIÑEROS TEQUIA"/>
    <s v="2002-01-074192"/>
    <n v="8"/>
    <n v="574000"/>
    <n v="430000"/>
    <d v="2002-03-31T00:00:00"/>
    <s v="K7430"/>
    <x v="1"/>
    <x v="0"/>
    <s v="SOLICITUD DEL DEUDOR"/>
    <s v="ACUERDOS DE REESTRUCTURACION"/>
    <x v="0"/>
    <x v="0"/>
    <d v="2002-08-01T00:00:00"/>
    <d v="2012-01-06T00:00:00"/>
    <d v="2003-03-28T00:00:00"/>
    <x v="6"/>
    <x v="13"/>
    <x v="5"/>
    <s v="EN EJECUCIÓN"/>
  </r>
  <r>
    <n v="860059687"/>
    <s v="MULTIPROYECTOS S A "/>
    <x v="1"/>
    <s v="BOGOTA D.C.  "/>
    <s v="GRUPO DE ACUERDOS DE INSOLVENCIA EN EJECUCION"/>
    <s v="ORTIZ ANAYA HECTOR JULIO                                                        "/>
    <s v="2002-01-064918"/>
    <n v="150"/>
    <n v="15201617"/>
    <n v="7214494"/>
    <d v="2002-05-31T00:00:00"/>
    <s v="D3612"/>
    <x v="4"/>
    <x v="0"/>
    <s v="SOLICITUD DEL DEUDOR"/>
    <s v="ACUERDOS DE REESTRUCTURACION"/>
    <x v="2"/>
    <x v="0"/>
    <d v="2002-07-19T00:00:00"/>
    <d v="2010-02-11T00:00:00"/>
    <d v="2003-03-17T00:00:00"/>
    <x v="6"/>
    <x v="8"/>
    <x v="5"/>
    <s v="EN EJECUCIÓN"/>
  </r>
  <r>
    <n v="860060262"/>
    <s v="TECNIPOTENCIA TECPO LTDA. EN LIQUIDACION JUDICIAL"/>
    <x v="1"/>
    <s v="BOGOTA D.C.  "/>
    <s v="GRUPO DE ACUERDOS DE INSOLVENCIA EN EJECUCION"/>
    <s v="EDDA SILVIA RODRIGUEZ DE GOMEZ"/>
    <n v="999999"/>
    <n v="23"/>
    <n v="841000"/>
    <n v="781000"/>
    <d v="2000-05-19T00:00:00"/>
    <s v="F4530"/>
    <x v="0"/>
    <x v="0"/>
    <s v="SOLICITUD DEL DEUDOR"/>
    <s v="ACUERDOS DE REESTRUCTURACION"/>
    <x v="0"/>
    <x v="0"/>
    <d v="2000-05-19T00:00:00"/>
    <d v="2007-11-20T00:00:00"/>
    <d v="2001-01-19T00:00:00"/>
    <x v="0"/>
    <x v="4"/>
    <x v="0"/>
    <s v="EN EJECUCIÓN"/>
  </r>
  <r>
    <n v="860061572"/>
    <s v="MOTRIX CAR LIMITADA EN LIQUIDACION OBLIGATORIA                                  "/>
    <x v="1"/>
    <s v="BOGOTA D.C.  "/>
    <s v="GRUPO DE ACUERDOS DE INSOLVENCIA EN EJECUCION"/>
    <s v="ROSA INES YAÑEZ ORTEGA"/>
    <s v="2002-01-101174"/>
    <n v="54"/>
    <n v="3267000"/>
    <n v="2338000"/>
    <d v="2002-06-30T00:00:00"/>
    <s v="G5011"/>
    <x v="3"/>
    <x v="0"/>
    <s v="SOLICITUD DEL DEUDOR"/>
    <s v="ACUERDOS DE REESTRUCTURACION"/>
    <x v="1"/>
    <x v="0"/>
    <d v="2002-09-17T00:00:00"/>
    <d v="2005-08-19T00:00:00"/>
    <d v="2003-09-13T00:00:00"/>
    <x v="6"/>
    <x v="12"/>
    <x v="5"/>
    <s v="EN EJECUCIÓN"/>
  </r>
  <r>
    <n v="860064032"/>
    <s v="FLORECER LIMITADA EN LIQUIDACION OBLIGATORIA                                    "/>
    <x v="1"/>
    <s v="BOGOTA D.C.  "/>
    <s v="GRUPO DE ACUERDOS DE INSOLVENCIA EN EJECUCION"/>
    <s v="SIGHINOLFI ENCINALES HUGO                                                       "/>
    <n v="999999"/>
    <n v="59"/>
    <n v="1136000"/>
    <n v="719000"/>
    <d v="2000-11-30T00:00:00"/>
    <s v="A0112"/>
    <x v="2"/>
    <x v="0"/>
    <s v="SOLICITUD DEL DEUDOR"/>
    <s v="ACUERDOS DE REESTRUCTURACION"/>
    <x v="0"/>
    <x v="0"/>
    <d v="2001-02-27T00:00:00"/>
    <d v="2003-10-03T00:00:00"/>
    <d v="2001-11-04T00:00:00"/>
    <x v="2"/>
    <x v="14"/>
    <x v="0"/>
    <s v="EN EJECUCIÓN"/>
  </r>
  <r>
    <n v="860065043"/>
    <s v="ACUEDUCTO EL PEÑON S. A. - E.S.P.                                               "/>
    <x v="1"/>
    <s v="BOGOTA D.C.  "/>
    <s v="GRUPO DE CONTROL DE SOCIEDADES Y SEGUIMIENTO A ACUERDOS DE REESTRUCTURACION"/>
    <s v="AREVALO CARRASCAL JORGE ALIRIO                                                  "/>
    <s v="2002-01-004206"/>
    <n v="11"/>
    <n v="2278000"/>
    <n v="1141000"/>
    <d v="2000-04-30T00:00:00"/>
    <s v="E4100"/>
    <x v="1"/>
    <x v="1"/>
    <s v="SOLICITUD DEL DEUDOR"/>
    <s v="ACUERDOS DE REESTRUCTURACION"/>
    <x v="1"/>
    <x v="6"/>
    <d v="2000-07-31T00:00:00"/>
    <m/>
    <d v="2001-03-30T00:00:00"/>
    <x v="0"/>
    <x v="1"/>
    <x v="0"/>
    <s v="EN EJECUCIÓN"/>
  </r>
  <r>
    <n v="860065302"/>
    <s v="EDUCAR S A "/>
    <x v="13"/>
    <s v="COTA                     "/>
    <s v="GRUPO DE ACUERDOS DE INSOLVENCIA EN EJECUCION"/>
    <s v="JIMENEZ MORA OMAR "/>
    <n v="999999"/>
    <n v="29"/>
    <n v="2806000"/>
    <n v="3294000"/>
    <d v="2000-11-30T00:00:00"/>
    <s v="G5244"/>
    <x v="3"/>
    <x v="0"/>
    <s v="SOLICITUD DEL DEUDOR"/>
    <s v="ACUERDOS DE REESTRUCTURACION"/>
    <x v="1"/>
    <x v="0"/>
    <d v="2001-03-02T00:00:00"/>
    <d v="2013-04-19T00:00:00"/>
    <d v="2003-02-05T00:00:00"/>
    <x v="2"/>
    <x v="15"/>
    <x v="5"/>
    <s v="EN EJECUCIÓN"/>
  </r>
  <r>
    <n v="860065543"/>
    <s v="DATOS Y MENSAJES S A                                                            "/>
    <x v="1"/>
    <s v="BOGOTA D.C.  "/>
    <s v="GRUPO DE ACUERDOS DE INSOLVENCIA EN EJECUCION"/>
    <s v="LUIS FERNANDO LÓPEZ ROCA"/>
    <n v="999999"/>
    <n v="0"/>
    <n v="7327000"/>
    <n v="7389000"/>
    <d v="2000-08-31T00:00:00"/>
    <s v="O9213"/>
    <x v="1"/>
    <x v="0"/>
    <m/>
    <s v="ACUERDOS DE REESTRUCTURACION"/>
    <x v="2"/>
    <x v="0"/>
    <d v="2000-10-19T00:00:00"/>
    <d v="2002-03-05T00:00:00"/>
    <d v="2001-06-29T00:00:00"/>
    <x v="0"/>
    <x v="10"/>
    <x v="0"/>
    <s v="EN EJECUCIÓN"/>
  </r>
  <r>
    <n v="860067095"/>
    <s v="CHARLIE BURGERS &amp; CO LTDA .                                                                          "/>
    <x v="1"/>
    <s v="BOGOTA D.C.  "/>
    <s v="GRUPO DE ACUERDOS DE INSOLVENCIA EN EJECUCION"/>
    <s v="CARDONA MEJIA CARLOS ALBERTO                                                    "/>
    <s v="2005-01-096286"/>
    <n v="0"/>
    <n v="3649000"/>
    <n v="4142000"/>
    <d v="2005-05-31T00:00:00"/>
    <s v="H5523"/>
    <x v="1"/>
    <x v="0"/>
    <s v="SOLICITUD DEL DEUDOR"/>
    <s v="ACUERDOS DE REESTRUCTURACION"/>
    <x v="1"/>
    <x v="0"/>
    <d v="2005-06-29T00:00:00"/>
    <d v="2011-12-15T00:00:00"/>
    <d v="2006-03-15T00:00:00"/>
    <x v="3"/>
    <x v="3"/>
    <x v="4"/>
    <s v="EN EJECUCIÓN"/>
  </r>
  <r>
    <n v="860067342"/>
    <s v="INDUSTRIA COLOMBIANA DE HIERRO ICOHIERRO LIMITADA EN LIQUIDACION OBLIGATORIA    "/>
    <x v="1"/>
    <s v="BOGOTA D.C.  "/>
    <s v="GRUPO DE ACUERDOS DE INSOLVENCIA EN EJECUCION"/>
    <s v="CASTILLO DIAZ ALBA NELLY                                                        "/>
    <n v="999999"/>
    <n v="25"/>
    <n v="564000"/>
    <n v="507000"/>
    <d v="2000-11-30T00:00:00"/>
    <s v="D2710"/>
    <x v="4"/>
    <x v="0"/>
    <m/>
    <s v="ACUERDOS DE REESTRUCTURACION"/>
    <x v="0"/>
    <x v="0"/>
    <d v="2001-02-27T00:00:00"/>
    <d v="2003-06-20T00:00:00"/>
    <d v="2001-10-19T00:00:00"/>
    <x v="2"/>
    <x v="14"/>
    <x v="0"/>
    <s v="EN EJECUCIÓN"/>
  </r>
  <r>
    <n v="860067959"/>
    <s v="PAVOS LA PAZ COMPAÑIA AGROPECUARIA LTDA EN LIQUIDACION OBLIGATORIA              "/>
    <x v="1"/>
    <s v="BOGOTA D.C.  "/>
    <s v="GRUPO DE ACUERDOS DE INSOLVENCIA EN EJECUCION"/>
    <s v="VILLATE BONILLA EDUARDO                                                         "/>
    <n v="999999"/>
    <n v="55"/>
    <n v="3285000"/>
    <n v="5504000"/>
    <d v="2000-03-31T00:00:00"/>
    <s v="A0123"/>
    <x v="2"/>
    <x v="0"/>
    <s v="SOLICITUD DEL DEUDOR"/>
    <s v="ACUERDOS DE REESTRUCTURACION"/>
    <x v="1"/>
    <x v="0"/>
    <d v="2000-07-06T00:00:00"/>
    <d v="2005-06-23T00:00:00"/>
    <d v="2001-02-27T00:00:00"/>
    <x v="0"/>
    <x v="12"/>
    <x v="0"/>
    <s v="EN EJECUCIÓN"/>
  </r>
  <r>
    <n v="860068337"/>
    <s v="QUIPRO S.A. EN LIQUIDACION JUDICIAL"/>
    <x v="1"/>
    <s v="BOGOTA D.C.  "/>
    <s v="GRUPO DE ACUERDOS DE INSOLVENCIA EN EJECUCION"/>
    <s v="JORGE ARTURO ALVAREZ RAMIREZ"/>
    <s v="2006-01-213468"/>
    <n v="10"/>
    <n v="1179549"/>
    <n v="1067814"/>
    <d v="2006-11-30T00:00:00"/>
    <s v="D2429"/>
    <x v="4"/>
    <x v="0"/>
    <s v="SOLICITUD DEL DEUDOR"/>
    <s v="ACUERDOS DE REESTRUCTURACION"/>
    <x v="0"/>
    <x v="0"/>
    <d v="2007-03-14T00:00:00"/>
    <d v="2009-02-18T00:00:00"/>
    <d v="2007-11-15T00:00:00"/>
    <x v="1"/>
    <x v="0"/>
    <x v="9"/>
    <s v="EN EJECUCIÓN"/>
  </r>
  <r>
    <n v="860068765"/>
    <s v="TEJIDOS ALNAR LTDA.  EN LIQUIDACION JUDICIAL"/>
    <x v="1"/>
    <s v="BOGOTA D.C.  "/>
    <s v="GRUPO DE ACUERDOS DE INSOLVENCIA EN EJECUCION"/>
    <s v="ALONSO CASTRO GERARDO "/>
    <s v="2005-01-200025"/>
    <n v="28"/>
    <n v="852417"/>
    <n v="671233"/>
    <d v="2005-11-30T00:00:00"/>
    <s v="D1750"/>
    <x v="4"/>
    <x v="0"/>
    <s v="SOLICITUD DEL DEUDOR"/>
    <s v="ACUERDOS DE REESTRUCTURACION"/>
    <x v="0"/>
    <x v="0"/>
    <d v="2006-02-07T00:00:00"/>
    <d v="2009-05-04T00:00:00"/>
    <d v="2006-10-06T00:00:00"/>
    <x v="4"/>
    <x v="0"/>
    <x v="4"/>
    <s v="EN EJECUCIÓN"/>
  </r>
  <r>
    <n v="860069040"/>
    <s v="INDUSTRIA DE CALZADO JOVICAL S.A."/>
    <x v="13"/>
    <s v="MOSQUERA                 "/>
    <s v="GRUPO DE ACUERDOS DE INSOLVENCIA EN EJECUCION"/>
    <s v="PACHECO CORTES MARIO "/>
    <n v="999999"/>
    <n v="137"/>
    <n v="12331000"/>
    <n v="8328000"/>
    <d v="1999-04-30T00:00:00"/>
    <s v="D1921"/>
    <x v="4"/>
    <x v="0"/>
    <s v="DESDE CONCORDATOS"/>
    <s v="ACUERDOS DE REESTRUCTURACION"/>
    <x v="2"/>
    <x v="0"/>
    <d v="2000-06-13T00:00:00"/>
    <d v="2008-01-16T00:00:00"/>
    <d v="2001-07-27T00:00:00"/>
    <x v="0"/>
    <x v="11"/>
    <x v="0"/>
    <s v="EN EJECUCIÓN"/>
  </r>
  <r>
    <n v="860070536"/>
    <s v="EDUCAR EDITORES S A "/>
    <x v="13"/>
    <s v="COTA                     "/>
    <s v="GRUPO DE ACUERDOS DE INSOLVENCIA EN EJECUCION"/>
    <s v="JIMENEZ MORA OMAR "/>
    <n v="999999"/>
    <n v="136"/>
    <n v="8007000"/>
    <n v="5816000"/>
    <d v="2000-11-30T00:00:00"/>
    <s v="D2211     "/>
    <x v="4"/>
    <x v="0"/>
    <s v="SOLICITUD DEL DEUDOR"/>
    <s v="ACUERDOS DE REESTRUCTURACION"/>
    <x v="2"/>
    <x v="0"/>
    <d v="2001-03-02T00:00:00"/>
    <d v="2013-04-19T00:00:00"/>
    <d v="2003-02-04T00:00:00"/>
    <x v="2"/>
    <x v="15"/>
    <x v="5"/>
    <s v="EN EJECUCIÓN"/>
  </r>
  <r>
    <n v="860071635"/>
    <s v="AROTEC COLOMBIANA SAS"/>
    <x v="1"/>
    <s v="BOGOTA D.C.  "/>
    <s v="GRUPO DE ACUERDOS DE INSOLVENCIA EN EJECUCION"/>
    <s v="PEÑA DIAZ LUZ GRACIELA                                                          "/>
    <n v="999999"/>
    <n v="23"/>
    <n v="2967000"/>
    <n v="2681000"/>
    <d v="2000-08-31T00:00:00"/>
    <s v="G5245"/>
    <x v="3"/>
    <x v="0"/>
    <s v="SOLICITUD DEL DEUDOR"/>
    <s v="ACUERDOS DE REESTRUCTURACION"/>
    <x v="1"/>
    <x v="0"/>
    <d v="2000-10-11T00:00:00"/>
    <d v="2013-03-26T00:00:00"/>
    <d v="2001-06-08T00:00:00"/>
    <x v="0"/>
    <x v="15"/>
    <x v="0"/>
    <s v="EN EJECUCIÓN"/>
  </r>
  <r>
    <n v="860071692"/>
    <s v="COMPAÑIA INDUSTRIAL DE CALZADO LTDA.                                            "/>
    <x v="1"/>
    <s v="BOGOTA D.C.  "/>
    <s v="GRUPO DE REORGANIZACIÓN"/>
    <s v="KLING GOMEZ HELMUT "/>
    <n v="999999"/>
    <n v="29"/>
    <n v="560000"/>
    <n v="1368000"/>
    <d v="2000-06-30T00:00:00"/>
    <s v="D1921"/>
    <x v="4"/>
    <x v="0"/>
    <s v="DESDE CONCORDATOS"/>
    <s v="ACUERDOS DE REESTRUCTURACION"/>
    <x v="0"/>
    <x v="0"/>
    <d v="2001-03-29T00:00:00"/>
    <d v="2002-03-04T00:00:00"/>
    <m/>
    <x v="2"/>
    <x v="10"/>
    <x v="2"/>
    <s v="TERMINADOS"/>
  </r>
  <r>
    <n v="860072568"/>
    <s v="CAOLINES BOYACA S.A.  EN LIQUIDACION VOLUNTARIA                                                           "/>
    <x v="10"/>
    <s v="COMBITA                  "/>
    <s v="GRUPO DE ACUERDOS DE INSOLVENCIA EN EJECUCION"/>
    <s v="DAVID FRANCISCO NEIRA BARRETO"/>
    <n v="999999"/>
    <n v="10"/>
    <n v="8154000"/>
    <n v="8427000"/>
    <d v="2000-06-30T00:00:00"/>
    <s v="F4522"/>
    <x v="0"/>
    <x v="0"/>
    <s v="SOLICITUD DEL DEUDOR"/>
    <s v="ACUERDOS DE REESTRUCTURACION"/>
    <x v="2"/>
    <x v="0"/>
    <d v="2000-09-11T00:00:00"/>
    <d v="2003-12-09T00:00:00"/>
    <d v="2001-05-10T00:00:00"/>
    <x v="0"/>
    <x v="14"/>
    <x v="0"/>
    <s v="EN EJECUCIÓN"/>
  </r>
  <r>
    <n v="860074401"/>
    <s v="ASOCIADOS FARMACEUTICOS LTDA ASOFARMA  EN LIQUIDACION JUDICIAL"/>
    <x v="1"/>
    <s v="BOGOTA D.C.  "/>
    <s v="GRUPO DE ACUERDOS DE INSOLVENCIA EN EJECUCION"/>
    <s v="JAIME ARTURO SALAZAR HERRERA"/>
    <n v="999999"/>
    <n v="48"/>
    <n v="2091000"/>
    <n v="2546000"/>
    <d v="2001-02-28T00:00:00"/>
    <s v="G5135"/>
    <x v="3"/>
    <x v="0"/>
    <s v="SOLICITUD DEL DEUDOR"/>
    <s v="ACUERDOS DE REESTRUCTURACION"/>
    <x v="1"/>
    <x v="0"/>
    <d v="2001-06-05T00:00:00"/>
    <d v="2009-07-29T00:00:00"/>
    <d v="2002-02-05T00:00:00"/>
    <x v="2"/>
    <x v="0"/>
    <x v="3"/>
    <s v="EN EJECUCIÓN"/>
  </r>
  <r>
    <n v="860074412"/>
    <s v="CONSTRUCTORA AMAYA RAMIREZ LTDA                                                 "/>
    <x v="1"/>
    <s v="BOGOTA D.C.  "/>
    <s v="GRUPO DE ACUERDOS DE INSOLVENCIA EN EJECUCION"/>
    <s v="SCARPETTA CARRERA FERNANDO                                                      "/>
    <n v="999999"/>
    <n v="1"/>
    <n v="2122000"/>
    <n v="1954000"/>
    <d v="2001-06-30T00:00:00"/>
    <s v="F4521"/>
    <x v="0"/>
    <x v="0"/>
    <m/>
    <s v="ACUERDOS DE REESTRUCTURACION"/>
    <x v="1"/>
    <x v="0"/>
    <d v="2001-10-12T00:00:00"/>
    <d v="2005-02-25T00:00:00"/>
    <d v="2002-06-26T00:00:00"/>
    <x v="2"/>
    <x v="12"/>
    <x v="3"/>
    <s v="EN EJECUCIÓN"/>
  </r>
  <r>
    <n v="860074839"/>
    <s v="ASOCIACION INTERCULTURAL LINGUISTICA INTERLINGUA L. LTDA"/>
    <x v="1"/>
    <s v="BOGOTA D.C.  "/>
    <s v="GRUPO DE ACUERDOS DE INSOLVENCIA EN EJECUCION"/>
    <s v="DURAN GOMEZ JOSE PABLO                                                          "/>
    <s v="2004-01-021219"/>
    <n v="13"/>
    <n v="394378"/>
    <n v="468260"/>
    <d v="2004-01-31T00:00:00"/>
    <s v="M8060"/>
    <x v="1"/>
    <x v="0"/>
    <s v="SOLICITUD DEL ACREEDOR"/>
    <s v="ACUERDOS DE REESTRUCTURACION"/>
    <x v="0"/>
    <x v="0"/>
    <d v="2004-03-03T00:00:00"/>
    <d v="2014-02-21T00:00:00"/>
    <d v="2004-11-04T00:00:00"/>
    <x v="7"/>
    <x v="9"/>
    <x v="7"/>
    <s v="EN EJECUCIÓN"/>
  </r>
  <r>
    <n v="860076250"/>
    <s v="PROMOL LTDA "/>
    <x v="1"/>
    <s v="BOGOTA D.C.  "/>
    <s v="GRUPO DE ACUERDOS DE INSOLVENCIA EN EJECUCION"/>
    <s v="VANEGAS SANTORO ANTONIO LEON SUCESION ILIQUIDA                                  "/>
    <n v="999999"/>
    <n v="23"/>
    <n v="5672000"/>
    <n v="3841000"/>
    <d v="2000-07-31T00:00:00"/>
    <s v="D1541"/>
    <x v="4"/>
    <x v="0"/>
    <s v="SOLICITUD DEL DEUDOR"/>
    <s v="ACUERDOS DE REESTRUCTURACION"/>
    <x v="2"/>
    <x v="0"/>
    <d v="2000-10-11T00:00:00"/>
    <d v="2014-11-12T00:00:00"/>
    <d v="2001-06-01T00:00:00"/>
    <x v="0"/>
    <x v="9"/>
    <x v="0"/>
    <s v="EN EJECUCIÓN"/>
  </r>
  <r>
    <n v="860076469"/>
    <s v="INTERNACIONAL DE LUMINARIAS  S.A. EN LIQUIDACION JUDICIAL"/>
    <x v="1"/>
    <s v="BOGOTA D.C.  "/>
    <s v="GRUPO DE ACUERDOS DE INSOLVENCIA EN EJECUCION"/>
    <s v="ARBOLEDA GIRALDO LUIS ENRIQUE                                                   "/>
    <s v="2004-01-004569"/>
    <n v="20"/>
    <n v="1473855"/>
    <n v="909804"/>
    <d v="2003-11-30T00:00:00"/>
    <s v="F4542"/>
    <x v="0"/>
    <x v="0"/>
    <s v="SOLICITUD DEL DEUDOR"/>
    <s v="ACUERDOS DE REESTRUCTURACION"/>
    <x v="0"/>
    <x v="0"/>
    <d v="2004-01-12T00:00:00"/>
    <d v="2010-09-15T00:00:00"/>
    <d v="2005-01-27T00:00:00"/>
    <x v="7"/>
    <x v="8"/>
    <x v="8"/>
    <s v="EN EJECUCIÓN"/>
  </r>
  <r>
    <n v="860076681"/>
    <s v="EDITORA PUBLIGRAFICAS LTDA.EN ACUERDO DE REESTRUCTURACION"/>
    <x v="1"/>
    <s v="BOGOTA D.C.  "/>
    <s v="GRUPO DE CONTROL DE SOCIEDADES Y SEGUIMIENTO A ACUERDOS DE REESTRUCTURACION"/>
    <s v="ORLANDO  ULLOA TOSCANO"/>
    <s v="2004-01-093911"/>
    <n v="12"/>
    <n v="1920503"/>
    <n v="1512042"/>
    <d v="2004-04-30T00:00:00"/>
    <s v="D2211"/>
    <x v="4"/>
    <x v="0"/>
    <s v="SOLICITUD DEL DEUDOR"/>
    <s v="ACUERDOS DE REESTRUCTURACION"/>
    <x v="1"/>
    <x v="0"/>
    <d v="2004-07-15T00:00:00"/>
    <m/>
    <d v="2005-03-15T00:00:00"/>
    <x v="7"/>
    <x v="1"/>
    <x v="8"/>
    <s v="EN EJECUCIÓN"/>
  </r>
  <r>
    <n v="860078354"/>
    <s v="PRODUCTORA LOS TOLIMENSES ALVARADO LTDA. EN LIQUIDACION JUDICIAL"/>
    <x v="1"/>
    <s v="BOGOTA D.C.  "/>
    <s v="GRUPO DE ACUERDOS DE INSOLVENCIA EN EJECUCION"/>
    <s v="ZULUAGA RODRIGUEZ JOSE OCTAVIO                                                  "/>
    <s v="2006-01-114092"/>
    <n v="19"/>
    <n v="1897133"/>
    <n v="1276577"/>
    <d v="2006-04-30T00:00:00"/>
    <s v="D1541"/>
    <x v="4"/>
    <x v="0"/>
    <s v="SOLICITUD DEL DEUDOR"/>
    <s v="ACUERDOS DE REESTRUCTURACION"/>
    <x v="0"/>
    <x v="0"/>
    <d v="2006-07-10T00:00:00"/>
    <d v="2011-02-21T00:00:00"/>
    <d v="2007-03-07T00:00:00"/>
    <x v="4"/>
    <x v="3"/>
    <x v="9"/>
    <s v="EN EJECUCIÓN"/>
  </r>
  <r>
    <n v="860078382"/>
    <s v="CONFECCIONES BARILOCHE LTDA. EN LIQUIDACION JUDICIAL"/>
    <x v="1"/>
    <s v="BOGOTA D.C.  "/>
    <s v="GRUPO DE ACUERDOS DE INSOLVENCIA EN EJECUCION"/>
    <s v="CHAUSTRE MEZA MARTHA ELIZABETH                                                  "/>
    <s v="2004-01-167583"/>
    <n v="12"/>
    <n v="403000"/>
    <n v="246710"/>
    <d v="2004-11-30T00:00:00"/>
    <s v="D1810"/>
    <x v="4"/>
    <x v="0"/>
    <s v="SOLICITUD DEL DEUDOR"/>
    <s v="ACUERDOS DE REESTRUCTURACION"/>
    <x v="0"/>
    <x v="0"/>
    <d v="2005-02-02T00:00:00"/>
    <d v="2008-11-06T00:00:00"/>
    <d v="2005-09-30T00:00:00"/>
    <x v="3"/>
    <x v="11"/>
    <x v="8"/>
    <s v="EN EJECUCIÓN"/>
  </r>
  <r>
    <n v="860080005"/>
    <s v="TECNICAS ELECTRICAS APLICADAS S.A.                                                                "/>
    <x v="1"/>
    <s v="BOGOTA D.C.  "/>
    <s v="GRUPO DE ACUERDOS DE INSOLVENCIA EN EJECUCION"/>
    <s v="CARDONA MEJIA CARLOS ALBERTO                                                    "/>
    <s v="2003-01-181492"/>
    <n v="20"/>
    <n v="2321470"/>
    <n v="2196561"/>
    <d v="2003-09-30T00:00:00"/>
    <s v="D3110"/>
    <x v="4"/>
    <x v="0"/>
    <s v="SOLICITUD DEL DEUDOR"/>
    <s v="ACUERDOS DE REESTRUCTURACION"/>
    <x v="1"/>
    <x v="0"/>
    <d v="2004-01-22T00:00:00"/>
    <d v="2012-10-09T00:00:00"/>
    <d v="2005-03-22T00:00:00"/>
    <x v="7"/>
    <x v="13"/>
    <x v="8"/>
    <s v="EN EJECUCIÓN"/>
  </r>
  <r>
    <n v="860080370"/>
    <s v="CENERCO LTDA EN   LIQUIDACION OBLIGATORIA"/>
    <x v="1"/>
    <s v="BOGOTA D.C.  "/>
    <s v="GRUPO DE ACUERDOS DE INSOLVENCIA EN EJECUCION"/>
    <s v="JAIRO ARTURO VARGAS RUIZ"/>
    <n v="999999"/>
    <n v="7"/>
    <n v="893000"/>
    <n v="2618000"/>
    <d v="2001-07-31T00:00:00"/>
    <s v="F4521     "/>
    <x v="0"/>
    <x v="0"/>
    <m/>
    <s v="ACUERDOS DE REESTRUCTURACION"/>
    <x v="0"/>
    <x v="0"/>
    <d v="2001-11-08T00:00:00"/>
    <d v="2005-05-10T00:00:00"/>
    <d v="2003-09-23T00:00:00"/>
    <x v="2"/>
    <x v="12"/>
    <x v="5"/>
    <s v="EN EJECUCIÓN"/>
  </r>
  <r>
    <n v="860080406"/>
    <s v="MARIELA ARENAS CONFECCIONES AVIMAR  &amp; CIA  S EN C                  "/>
    <x v="1"/>
    <s v="BOGOTA D.C.  "/>
    <s v="GRUPO DE ACUERDOS DE INSOLVENCIA EN EJECUCION"/>
    <s v="ROJAS GUTIERREZ PEDRO JOAQUIN                                                   "/>
    <s v="2003-01-078207"/>
    <n v="13"/>
    <n v="1905000"/>
    <n v="1277000"/>
    <d v="2003-03-31T00:00:00"/>
    <s v="D1810"/>
    <x v="4"/>
    <x v="0"/>
    <s v="SOLICITUD DEL DEUDOR"/>
    <s v="ACUERDOS DE REESTRUCTURACION"/>
    <x v="1"/>
    <x v="0"/>
    <d v="2003-05-21T00:00:00"/>
    <d v="2007-05-23T00:00:00"/>
    <d v="2004-05-13T00:00:00"/>
    <x v="5"/>
    <x v="4"/>
    <x v="7"/>
    <s v="EN EJECUCIÓN"/>
  </r>
  <r>
    <n v="860090784"/>
    <s v="COLOMBIANA DE LAMINADOS LTDA "/>
    <x v="13"/>
    <s v="TENJO                    "/>
    <s v="GRUPO DE ACUERDOS DE INSOLVENCIA EN EJECUCION"/>
    <s v="ALVARO DE JESUS LONDOÑO RESTREPO"/>
    <n v="999999"/>
    <n v="56"/>
    <n v="2480936"/>
    <n v="2056231"/>
    <d v="2000-12-31T00:00:00"/>
    <s v="D2020"/>
    <x v="4"/>
    <x v="1"/>
    <s v="SOLICITUD DEL DEUDOR"/>
    <s v="ACUERDOS DE REESTRUCTURACION"/>
    <x v="1"/>
    <x v="2"/>
    <d v="2000-03-31T00:00:00"/>
    <d v="2010-02-03T00:00:00"/>
    <d v="2000-09-19T00:00:00"/>
    <x v="0"/>
    <x v="8"/>
    <x v="6"/>
    <s v="EN EJECUCIÓN"/>
  </r>
  <r>
    <n v="860350309"/>
    <s v="C I AQUACULTIVOS DEL CARIBE S A. EN LIQUIDACION JUDICIAL"/>
    <x v="7"/>
    <s v="CARTAGENA                "/>
    <s v="GRUPO DE ACUERDOS DE INSOLVENCIA EN EJECUCION"/>
    <s v="PIÑERES PERDOMO ALFONSO EDUARDO                                                 "/>
    <s v="2005-01-106080"/>
    <n v="35"/>
    <n v="15484290"/>
    <n v="4130005"/>
    <d v="2005-05-31T00:00:00"/>
    <s v="B0501"/>
    <x v="2"/>
    <x v="0"/>
    <s v="SOLICITUD DEL DEUDOR"/>
    <s v="ACUERDOS DE REESTRUCTURACION"/>
    <x v="2"/>
    <x v="0"/>
    <d v="2005-09-16T00:00:00"/>
    <d v="2007-11-20T00:00:00"/>
    <d v="2006-06-16T00:00:00"/>
    <x v="3"/>
    <x v="4"/>
    <x v="4"/>
    <s v="EN EJECUCIÓN"/>
  </r>
  <r>
    <n v="860350407"/>
    <s v="COMLASA DE COLOMBIA S A. EN LIQUIDACION OBLIGATORIA"/>
    <x v="1"/>
    <s v="BOGOTA D.C.  "/>
    <s v="GRUPO DE ACUERDOS DE INSOLVENCIA EN EJECUCION"/>
    <s v="UPRIMNY YEPES ANDRES RUFINO ALAIN LUIS FERNANDO                                 "/>
    <n v="999999"/>
    <n v="57"/>
    <n v="2772400"/>
    <n v="2417700"/>
    <d v="2000-11-30T00:00:00"/>
    <s v="K7250     "/>
    <x v="1"/>
    <x v="0"/>
    <s v="SOLICITUD DEL DEUDOR"/>
    <s v="ACUERDOS DE REESTRUCTURACION"/>
    <x v="1"/>
    <x v="0"/>
    <d v="2001-03-28T00:00:00"/>
    <d v="2007-06-26T00:00:00"/>
    <d v="2001-11-27T00:00:00"/>
    <x v="2"/>
    <x v="4"/>
    <x v="0"/>
    <s v="EN EJECUCIÓN"/>
  </r>
  <r>
    <n v="860350903"/>
    <s v="MUEBLES BIMA S A EN LIQUIDACION OBLIGATORIA                                     "/>
    <x v="1"/>
    <s v="BOGOTA D.C.  "/>
    <s v="GRUPO DE ACUERDOS DE INSOLVENCIA EN EJECUCION"/>
    <s v="ARMANDO DEL SOCORRO PALOMINO ALVAREZ"/>
    <n v="999999"/>
    <n v="67"/>
    <n v="10861000"/>
    <n v="9761000"/>
    <d v="2000-08-31T00:00:00"/>
    <s v="G5236"/>
    <x v="3"/>
    <x v="0"/>
    <s v="SOLICITUD DEL DEUDOR"/>
    <s v="ACUERDOS DE REESTRUCTURACION"/>
    <x v="2"/>
    <x v="0"/>
    <d v="2000-10-26T00:00:00"/>
    <d v="2006-12-01T00:00:00"/>
    <d v="2001-06-22T00:00:00"/>
    <x v="0"/>
    <x v="6"/>
    <x v="0"/>
    <s v="EN EJECUCIÓN"/>
  </r>
  <r>
    <n v="860351040"/>
    <s v="SOCIEDAD DE COMERCIALIZACION INTERNACIONAL FLORES COLON LTDA.                   "/>
    <x v="13"/>
    <s v="MADRID                   "/>
    <s v="GRUPO DE CONTROL DE SOCIEDADES Y SEGUIMIENTO A ACUERDOS DE REESTRUCTURACION"/>
    <s v="BLANCO SERRANO JOSE ALEJANDRO "/>
    <n v="999999"/>
    <n v="616"/>
    <n v="10759000"/>
    <n v="5864000"/>
    <d v="2000-12-31T00:00:00"/>
    <s v="A0112"/>
    <x v="2"/>
    <x v="0"/>
    <s v="SOLICITUD DEL DEUDOR"/>
    <s v="ACUERDOS DE REESTRUCTURACION"/>
    <x v="2"/>
    <x v="0"/>
    <d v="2001-04-30T00:00:00"/>
    <m/>
    <d v="2007-03-09T00:00:00"/>
    <x v="2"/>
    <x v="1"/>
    <x v="9"/>
    <s v="EN EJECUCIÓN"/>
  </r>
  <r>
    <n v="860351355"/>
    <s v="IDENTICAR DE COLOMBIA LTDA                                                      "/>
    <x v="1"/>
    <s v="BOGOTA D.C.  "/>
    <s v="GRUPO DE ACUERDOS DE INSOLVENCIA EN EJECUCION"/>
    <s v="MARTINEZ CRUZ GUILLERMO LEON                                                    "/>
    <n v="999999"/>
    <n v="18"/>
    <n v="439000"/>
    <n v="928000"/>
    <d v="1999-10-31T00:00:00"/>
    <s v="O9309"/>
    <x v="1"/>
    <x v="0"/>
    <m/>
    <s v="ACUERDOS DE REESTRUCTURACION"/>
    <x v="0"/>
    <x v="0"/>
    <d v="2000-02-09T00:00:00"/>
    <d v="2002-09-10T00:00:00"/>
    <d v="2000-10-09T00:00:00"/>
    <x v="0"/>
    <x v="10"/>
    <x v="6"/>
    <s v="EN EJECUCIÓN"/>
  </r>
  <r>
    <n v="860351667"/>
    <s v="C.G. INGENIERIA S. A. EN LIQUIDACION OBLIGATORIA                                "/>
    <x v="2"/>
    <s v="CALI                     "/>
    <s v="CALI"/>
    <s v="CAICEDO ROBLEDO JOSE LUIS                                                       "/>
    <s v="2001-03-006737"/>
    <n v="0"/>
    <n v="936000"/>
    <n v="725000"/>
    <d v="2000-12-31T00:00:00"/>
    <s v="F4549     "/>
    <x v="0"/>
    <x v="0"/>
    <s v="DESDE CONCORDATOS"/>
    <s v="ACUERDOS DE REESTRUCTURACION"/>
    <x v="0"/>
    <x v="0"/>
    <d v="2001-11-27T00:00:00"/>
    <d v="2002-04-10T00:00:00"/>
    <m/>
    <x v="2"/>
    <x v="10"/>
    <x v="2"/>
    <s v="TERMINADOS"/>
  </r>
  <r>
    <n v="860352176"/>
    <s v="AENE CONSULTORIA S A  EN LIQUIDACION JUDICIAL"/>
    <x v="1"/>
    <s v="BOGOTA D.C.  "/>
    <s v="GRUPO DE ACUERDOS DE INSOLVENCIA EN EJECUCION"/>
    <s v="REYES PICON RICARDO                                                             "/>
    <n v="999999"/>
    <n v="3"/>
    <n v="3297000"/>
    <n v="2981000"/>
    <d v="2001-06-30T00:00:00"/>
    <s v="K7421"/>
    <x v="1"/>
    <x v="0"/>
    <s v="SOLICITUD DEL DEUDOR"/>
    <s v="ACUERDOS DE REESTRUCTURACION"/>
    <x v="1"/>
    <x v="0"/>
    <d v="2001-10-23T00:00:00"/>
    <d v="2008-04-10T00:00:00"/>
    <d v="2002-07-04T00:00:00"/>
    <x v="2"/>
    <x v="11"/>
    <x v="3"/>
    <s v="EN EJECUCIÓN"/>
  </r>
  <r>
    <n v="860352229"/>
    <s v="PRODUCTOS ALIMENTICIOS AMY LTDA EN LIQUIDACION OBLIGATORIA                      "/>
    <x v="1"/>
    <s v="BOGOTA D.C.  "/>
    <s v="GRUPO DE ACUERDOS DE INSOLVENCIA EN EJECUCION"/>
    <s v="CARLOS  ENRIQUE SOTO DEVIA"/>
    <s v="2002-01-127383"/>
    <n v="5"/>
    <n v="1050000"/>
    <n v="940163"/>
    <d v="2002-08-31T00:00:00"/>
    <s v="D1521"/>
    <x v="4"/>
    <x v="0"/>
    <s v="SOLICITUD DEL DEUDOR"/>
    <s v="ACUERDOS DE REESTRUCTURACION"/>
    <x v="0"/>
    <x v="0"/>
    <d v="2002-11-01T00:00:00"/>
    <d v="2003-04-28T00:00:00"/>
    <m/>
    <x v="6"/>
    <x v="14"/>
    <x v="2"/>
    <s v="TERMINADOS"/>
  </r>
  <r>
    <n v="860352602"/>
    <s v="UNICOM S A. EN LIQUIDACION JUDICIAL"/>
    <x v="2"/>
    <s v="YUMBO                    "/>
    <s v="GRUPO DE ACUERDOS DE INSOLVENCIA EN EJECUCION"/>
    <s v="VARGAS OROZCO LUIS FRANCISCO                                                    "/>
    <s v="2002-03-007947"/>
    <n v="35"/>
    <n v="4749000"/>
    <n v="2602000"/>
    <d v="2002-04-30T00:00:00"/>
    <s v="H5521"/>
    <x v="1"/>
    <x v="0"/>
    <s v="SOLICITUD DEL DEUDOR"/>
    <s v="ACUERDOS DE REESTRUCTURACION"/>
    <x v="1"/>
    <x v="0"/>
    <d v="2002-08-01T00:00:00"/>
    <d v="2008-04-21T00:00:00"/>
    <d v="2003-08-16T00:00:00"/>
    <x v="6"/>
    <x v="11"/>
    <x v="5"/>
    <s v="EN EJECUCIÓN"/>
  </r>
  <r>
    <n v="860352913"/>
    <s v="ALMANSILLA SOCIEDAD ANONIMA  A EMPRESA DE SERVICIOS PUBLICOS                    "/>
    <x v="1"/>
    <s v="BOGOTA D.C.  "/>
    <s v="GRUPO DE CONTROL DE SOCIEDADES Y SEGUIMIENTO A ACUERDOS DE REESTRUCTURACION"/>
    <s v="GUTIERREZ URIBE DIANA MARIA "/>
    <s v="2003-01-194192"/>
    <n v="5"/>
    <n v="5149000"/>
    <n v="2290000"/>
    <d v="2003-09-30T00:00:00"/>
    <s v="E4020"/>
    <x v="1"/>
    <x v="1"/>
    <s v="SOLICITUD DEL DEUDOR"/>
    <s v="ACUERDOS DE REESTRUCTURACION"/>
    <x v="1"/>
    <x v="6"/>
    <d v="2003-11-06T00:00:00"/>
    <m/>
    <d v="2005-04-20T00:00:00"/>
    <x v="5"/>
    <x v="1"/>
    <x v="8"/>
    <s v="EN EJECUCIÓN"/>
  </r>
  <r>
    <n v="860353338"/>
    <s v="MANUFACTURAS VOLARE S.A. EN ACUERDOS DE REESTRUCTURACI                                                                           "/>
    <x v="1"/>
    <s v="BOGOTA D.C.  "/>
    <s v="GRUPO DE CONTROL DE SOCIEDADES Y SEGUIMIENTO A ACUERDOS DE REESTRUCTURACION"/>
    <s v="RAFAEL ANTONIO SANTAMARIA URIBE"/>
    <s v="2005-01-177000"/>
    <n v="59"/>
    <n v="6123837"/>
    <n v="4287175"/>
    <d v="2006-09-30T00:00:00"/>
    <s v="D1931"/>
    <x v="4"/>
    <x v="0"/>
    <s v="SOLICITUD DEL ACREEDOR"/>
    <s v="ACUERDOS DE REESTRUCTURACION"/>
    <x v="1"/>
    <x v="0"/>
    <d v="2006-11-15T00:00:00"/>
    <m/>
    <d v="2007-07-12T00:00:00"/>
    <x v="4"/>
    <x v="1"/>
    <x v="9"/>
    <s v="EN EJECUCIÓN"/>
  </r>
  <r>
    <n v="860353714"/>
    <s v="INVERSIONES ARCOLSA CV  S A  EN LIQUIDACION OBLIGATORIA                              "/>
    <x v="1"/>
    <s v="BOGOTA D.C.  "/>
    <s v="GRUPO DE ACUERDOS DE INSOLVENCIA EN EJECUCION"/>
    <s v="TORRENTE BAYONA CESAR AUGUSTO "/>
    <n v="999999"/>
    <n v="10"/>
    <n v="13117000"/>
    <n v="12069000"/>
    <d v="2000-03-31T00:00:00"/>
    <s v="F4521"/>
    <x v="0"/>
    <x v="0"/>
    <s v="SOLICITUD DEL DEUDOR"/>
    <s v="ACUERDOS DE REESTRUCTURACION"/>
    <x v="2"/>
    <x v="0"/>
    <d v="2000-05-30T00:00:00"/>
    <d v="2006-11-17T00:00:00"/>
    <d v="2001-06-22T00:00:00"/>
    <x v="0"/>
    <x v="6"/>
    <x v="0"/>
    <s v="EN EJECUCIÓN"/>
  </r>
  <r>
    <n v="860353809"/>
    <s v="UNIBASE LTDA. EN LIQUIDACION JUDICIAL"/>
    <x v="1"/>
    <s v="BOGOTA D.C.  "/>
    <s v="GRUPO DE ACUERDOS DE INSOLVENCIA EN EJECUCION"/>
    <s v="HERIBERTO  PINTO BOCANEGRA"/>
    <s v="2007-01-111263"/>
    <n v="18"/>
    <n v="1547712"/>
    <n v="1427937"/>
    <d v="2007-04-30T00:00:00"/>
    <s v="O9309"/>
    <x v="1"/>
    <x v="0"/>
    <s v="SOLICITUD DEL DEUDOR"/>
    <s v="ACUERDOS DE REESTRUCTURACION"/>
    <x v="0"/>
    <x v="0"/>
    <d v="2007-06-26T00:00:00"/>
    <d v="2009-04-30T00:00:00"/>
    <d v="2008-02-23T00:00:00"/>
    <x v="1"/>
    <x v="0"/>
    <x v="1"/>
    <s v="EN EJECUCIÓN"/>
  </r>
  <r>
    <n v="860354010"/>
    <s v="SODICON S A                                                                     "/>
    <x v="1"/>
    <s v="BOGOTA D.C.  "/>
    <s v="GRUPO DE ACUERDOS DE INSOLVENCIA EN EJECUCION"/>
    <s v="CLAVIJO GARCIA CARLOS ROBERTO                                                   "/>
    <s v="2001-01-080665"/>
    <n v="0"/>
    <n v="1385000"/>
    <n v="2808000"/>
    <d v="2001-11-30T00:00:00"/>
    <s v="F4521"/>
    <x v="0"/>
    <x v="0"/>
    <s v="SOLICITUD DEL DEUDOR"/>
    <s v="ACUERDOS DE REESTRUCTURACION"/>
    <x v="0"/>
    <x v="0"/>
    <d v="2002-01-15T00:00:00"/>
    <d v="2003-06-20T00:00:00"/>
    <m/>
    <x v="6"/>
    <x v="14"/>
    <x v="2"/>
    <s v="TERMINADOS"/>
  </r>
  <r>
    <n v="860354112"/>
    <s v="FRUTIERREZ S.A   EN LIQUIDACION JUDICIAL"/>
    <x v="1"/>
    <s v="BOGOTA D.C.  "/>
    <s v="GRUPO DE ACUERDOS DE INSOLVENCIA EN EJECUCION"/>
    <s v="ALVARO  ORDOÑEZ TERAN"/>
    <s v="2006-01-083203"/>
    <n v="70"/>
    <n v="8120000"/>
    <n v="5094000"/>
    <d v="2006-02-28T00:00:00"/>
    <s v="A0117"/>
    <x v="2"/>
    <x v="0"/>
    <s v="SOLICITUD DEL DEUDOR"/>
    <s v="ACUERDOS DE REESTRUCTURACION"/>
    <x v="1"/>
    <x v="0"/>
    <d v="2006-05-23T00:00:00"/>
    <d v="2011-11-23T00:00:00"/>
    <m/>
    <x v="4"/>
    <x v="3"/>
    <x v="2"/>
    <s v="TERMINADOS"/>
  </r>
  <r>
    <n v="860354511"/>
    <s v="PLASTIHOGAR S A  EN LIQUIDACION JUDICIAL"/>
    <x v="1"/>
    <s v="BOGOTA D.C.  "/>
    <s v="GRUPO DE ACUERDOS DE INSOLVENCIA EN EJECUCION"/>
    <s v="MARIA  ISABEL BALLESTEROS BELTRAN"/>
    <s v="2001-01-096006"/>
    <n v="110"/>
    <n v="8964915"/>
    <n v="15304123"/>
    <d v="2002-03-31T00:00:00"/>
    <s v="D2521     "/>
    <x v="4"/>
    <x v="0"/>
    <s v="SOLICITUD DEL ACREEDOR"/>
    <s v="ACUERDOS DE REESTRUCTURACION"/>
    <x v="2"/>
    <x v="0"/>
    <d v="2002-05-09T00:00:00"/>
    <d v="2014-02-26T00:00:00"/>
    <d v="2003-01-14T00:00:00"/>
    <x v="6"/>
    <x v="9"/>
    <x v="5"/>
    <s v="EN EJECUCIÓN"/>
  </r>
  <r>
    <n v="860354560"/>
    <s v="CONSTRUCTORA BALEARES S A EN ACUERDO DE REESTRUCTURACION"/>
    <x v="1"/>
    <s v="BOGOTA D.C.  "/>
    <s v="GRUPO DE CONTROL DE SOCIEDADES Y SEGUIMIENTO A ACUERDOS DE REESTRUCTURACION"/>
    <s v="SAMPER INSIGNARES LUIS ALFONSO                                                  "/>
    <n v="999999"/>
    <n v="7"/>
    <n v="19789000"/>
    <n v="16246000"/>
    <d v="2001-02-28T00:00:00"/>
    <s v="F4521"/>
    <x v="0"/>
    <x v="0"/>
    <s v="SOLICITUD DEL DEUDOR"/>
    <s v="ACUERDOS DE REESTRUCTURACION"/>
    <x v="2"/>
    <x v="0"/>
    <d v="2001-04-17T00:00:00"/>
    <m/>
    <d v="2002-10-04T00:00:00"/>
    <x v="2"/>
    <x v="1"/>
    <x v="3"/>
    <s v="EN EJECUCIÓN"/>
  </r>
  <r>
    <n v="860400157"/>
    <s v="SEMEK S A S EN REORGANIZACION"/>
    <x v="1"/>
    <s v="BOGOTA D.C.  "/>
    <s v="GRUPO DE ACUERDOS DE INSOLVENCIA EN EJECUCION"/>
    <s v="JAIME ARTURO SALAZAR HERRERA"/>
    <s v="2001-01-103820"/>
    <n v="34"/>
    <n v="26582000"/>
    <n v="19700000"/>
    <d v="2001-09-30T00:00:00"/>
    <s v="G5131"/>
    <x v="3"/>
    <x v="0"/>
    <s v="SOLICITUD DEL DEUDOR"/>
    <s v="ACUERDOS DE REESTRUCTURACION"/>
    <x v="2"/>
    <x v="0"/>
    <d v="2001-12-13T00:00:00"/>
    <d v="2011-07-25T00:00:00"/>
    <d v="2002-04-17T00:00:00"/>
    <x v="2"/>
    <x v="3"/>
    <x v="3"/>
    <s v="EN EJECUCIÓN"/>
  </r>
  <r>
    <n v="860400319"/>
    <s v="TENITEX LTDA - TEÑIDO DE TEXTILES                                               "/>
    <x v="1"/>
    <s v="BOGOTA D.C.  "/>
    <s v="GRUPO DE ACUERDOS DE INSOLVENCIA EN EJECUCION"/>
    <s v="RODRIGO LLANO ISAZA"/>
    <n v="999999"/>
    <m/>
    <m/>
    <m/>
    <m/>
    <m/>
    <x v="6"/>
    <x v="0"/>
    <m/>
    <s v="ACUERDOS DE REESTRUCTURACION"/>
    <x v="5"/>
    <x v="0"/>
    <d v="2000-02-09T00:00:00"/>
    <d v="2000-05-24T00:00:00"/>
    <m/>
    <x v="0"/>
    <x v="5"/>
    <x v="2"/>
    <s v="TERMINADOS"/>
  </r>
  <r>
    <n v="860401390"/>
    <s v="INVERSIONES TRIESTE LTDA EN LIQUIDACION OBLIGATORIA                             "/>
    <x v="1"/>
    <s v="BOGOTA D.C.  "/>
    <s v="GRUPO DE ACUERDOS DE INSOLVENCIA EN EJECUCION"/>
    <s v="GALINDO VANEGAS HECTOR RUBEN                                                    "/>
    <s v="2002-01-016587"/>
    <n v="23"/>
    <n v="462443"/>
    <n v="871657"/>
    <d v="2001-12-31T00:00:00"/>
    <s v="H5521"/>
    <x v="1"/>
    <x v="0"/>
    <s v="SOLICITUD DEL DEUDOR"/>
    <s v="ACUERDOS DE REESTRUCTURACION"/>
    <x v="0"/>
    <x v="0"/>
    <d v="2002-03-20T00:00:00"/>
    <d v="2005-02-10T00:00:00"/>
    <d v="2002-10-02T00:00:00"/>
    <x v="6"/>
    <x v="12"/>
    <x v="3"/>
    <s v="EN EJECUCIÓN"/>
  </r>
  <r>
    <n v="860401755"/>
    <s v="FILTROS MASTER S.A. EN RESTRUCTURACION                                                              "/>
    <x v="1"/>
    <s v="BOGOTA D.C.  "/>
    <s v="GRUPO DE CONTROL DE SOCIEDADES Y SEGUIMIENTO A ACUERDOS DE REESTRUCTURACION"/>
    <s v="BOTERO MEDINA ANDRES                                                            "/>
    <s v="2003-01-031031"/>
    <n v="1"/>
    <n v="1682442"/>
    <n v="987930"/>
    <d v="2003-03-31T00:00:00"/>
    <s v="D3430"/>
    <x v="4"/>
    <x v="0"/>
    <s v="SOLICITUD DEL DEUDOR"/>
    <s v="ACUERDOS DE REESTRUCTURACION"/>
    <x v="1"/>
    <x v="0"/>
    <d v="2003-05-21T00:00:00"/>
    <m/>
    <d v="2004-05-15T00:00:00"/>
    <x v="5"/>
    <x v="1"/>
    <x v="7"/>
    <s v="EN EJECUCIÓN"/>
  </r>
  <r>
    <n v="860401928"/>
    <s v="JEANS APACHE  LIMITADA                                                          "/>
    <x v="1"/>
    <s v="BOGOTA D.C.  "/>
    <s v="GRUPO DE ACUERDOS DE INSOLVENCIA EN EJECUCION"/>
    <s v="UPRIMNY YEPES ANDRES RUFINO ALAIN LUIS FERNANDO                                 "/>
    <s v="2001-01-090551"/>
    <n v="13"/>
    <n v="374000"/>
    <n v="888000"/>
    <d v="2001-11-30T00:00:00"/>
    <s v="D1810"/>
    <x v="4"/>
    <x v="0"/>
    <s v="SOLICITUD DEL DEUDOR"/>
    <s v="ACUERDOS DE REESTRUCTURACION"/>
    <x v="0"/>
    <x v="0"/>
    <d v="2002-01-15T00:00:00"/>
    <d v="2007-02-27T00:00:00"/>
    <d v="2002-09-06T00:00:00"/>
    <x v="6"/>
    <x v="4"/>
    <x v="3"/>
    <s v="EN EJECUCIÓN"/>
  </r>
  <r>
    <n v="860451220"/>
    <s v="CI. PETALOS DE COLOMBIA S.A.                                                                        "/>
    <x v="1"/>
    <s v="BOGOTA D.C.  "/>
    <s v="GRUPO DE CONTROL DE SOCIEDADES Y SEGUIMIENTO A ACUERDOS DE REESTRUCTURACION"/>
    <s v="RAFAEL ANTONIO SANTAMARIA URIBE"/>
    <s v="2005-01-089824"/>
    <n v="325"/>
    <n v="12927360"/>
    <n v="7114073"/>
    <d v="2005-04-30T00:00:00"/>
    <s v="A0112"/>
    <x v="2"/>
    <x v="0"/>
    <s v="SOLICITUD DEL DEUDOR"/>
    <s v="ACUERDOS DE REESTRUCTURACION"/>
    <x v="2"/>
    <x v="0"/>
    <d v="2005-08-04T00:00:00"/>
    <m/>
    <d v="2006-08-04T00:00:00"/>
    <x v="3"/>
    <x v="1"/>
    <x v="4"/>
    <s v="EN EJECUCIÓN"/>
  </r>
  <r>
    <n v="860501250"/>
    <s v="LOAS S.A. EN LIQUIDACION OBLIGATORIA                                            "/>
    <x v="1"/>
    <s v="BOGOTA D.C.  "/>
    <s v="GRUPO DE ACUERDOS DE INSOLVENCIA EN EJECUCION"/>
    <s v="ZULETA LLERAS DIEGO                                                             "/>
    <n v="999999"/>
    <n v="108"/>
    <n v="3655000"/>
    <n v="9340000"/>
    <d v="2001-03-31T00:00:00"/>
    <s v="H5521     "/>
    <x v="1"/>
    <x v="0"/>
    <m/>
    <s v="ACUERDOS DE REESTRUCTURACION"/>
    <x v="1"/>
    <x v="0"/>
    <d v="2001-05-24T00:00:00"/>
    <d v="2005-02-10T00:00:00"/>
    <d v="2002-02-05T00:00:00"/>
    <x v="2"/>
    <x v="12"/>
    <x v="3"/>
    <s v="EN EJECUCIÓN"/>
  </r>
  <r>
    <n v="860501868"/>
    <s v="TRAMONTI LTDA EN ACUERDO DE REESTRUCTURACION                                                         "/>
    <x v="1"/>
    <s v="BOGOTA D.C.  "/>
    <s v="GRUPO DE CONTROL DE SOCIEDADES Y SEGUIMIENTO A ACUERDOS DE REESTRUCTURACION"/>
    <s v="ALVAREZ VEJARANO CLAUDIA                                                        "/>
    <n v="999999"/>
    <n v="1"/>
    <n v="1485000"/>
    <n v="2239000"/>
    <d v="2000-09-30T00:00:00"/>
    <s v="H5521"/>
    <x v="1"/>
    <x v="0"/>
    <s v="SOLICITUD DEL DEUDOR"/>
    <s v="ACUERDOS DE REESTRUCTURACION"/>
    <x v="1"/>
    <x v="0"/>
    <d v="2000-12-14T00:00:00"/>
    <m/>
    <d v="2001-08-27T00:00:00"/>
    <x v="0"/>
    <x v="1"/>
    <x v="0"/>
    <s v="EN EJECUCIÓN"/>
  </r>
  <r>
    <n v="860502655"/>
    <s v="INVERSIONES TAPIA LEON CIA LTDA MANUFACTURAS TAPIA LTDA                         "/>
    <x v="1"/>
    <s v="BOGOTA D.C.  "/>
    <s v="GRUPO DE ACUERDOS DE INSOLVENCIA EN EJECUCION"/>
    <s v="REYES POSADA GABRIEL IGNACIO                                                    "/>
    <n v="999999"/>
    <n v="55"/>
    <n v="614000"/>
    <n v="1016000"/>
    <d v="2000-04-30T00:00:00"/>
    <s v="D1931"/>
    <x v="4"/>
    <x v="0"/>
    <m/>
    <s v="ACUERDOS DE REESTRUCTURACION"/>
    <x v="0"/>
    <x v="0"/>
    <d v="2000-08-28T00:00:00"/>
    <d v="2002-08-13T00:00:00"/>
    <d v="2001-05-09T00:00:00"/>
    <x v="0"/>
    <x v="10"/>
    <x v="0"/>
    <s v="EN EJECUCIÓN"/>
  </r>
  <r>
    <n v="860502658"/>
    <s v="PRODUCCIONES TEVECINE S.A. EN LIQUIDACION JUDICIAL"/>
    <x v="1"/>
    <s v="BOGOTA D.C.  "/>
    <s v="GRUPO DE ACUERDOS DE INSOLVENCIA EN EJECUCION"/>
    <s v="LUIS FERNANDO LÓPEZ ROCA"/>
    <s v="2003-01-129114"/>
    <n v="14"/>
    <n v="10405704"/>
    <n v="4087583"/>
    <d v="2003-06-30T00:00:00"/>
    <s v="O9213"/>
    <x v="1"/>
    <x v="0"/>
    <s v="SOLICITUD DEL DEUDOR"/>
    <s v="ACUERDOS DE REESTRUCTURACION"/>
    <x v="2"/>
    <x v="0"/>
    <d v="2003-08-21T00:00:00"/>
    <d v="2009-02-20T00:00:00"/>
    <d v="2004-08-13T00:00:00"/>
    <x v="5"/>
    <x v="0"/>
    <x v="7"/>
    <s v="EN EJECUCIÓN"/>
  </r>
  <r>
    <n v="860503169"/>
    <s v="OWEN LONDOÑO Y CIA S. EN C. EN ACUERDO DE REESTRUCTURACIÓN"/>
    <x v="1"/>
    <s v="BOGOTA D.C.  "/>
    <s v="GRUPO DE CONTROL DE SOCIEDADES Y SEGUIMIENTO A ACUERDOS DE REESTRUCTURACION"/>
    <s v="MEDINA PABON LUIS BERNARDO                                                      "/>
    <s v="2004-01-057419"/>
    <n v="3"/>
    <n v="12708933"/>
    <n v="6459459"/>
    <d v="2004-03-31T00:00:00"/>
    <s v="F4521"/>
    <x v="0"/>
    <x v="0"/>
    <s v="SOLICITUD DEL DEUDOR"/>
    <s v="ACUERDOS DE REESTRUCTURACION"/>
    <x v="2"/>
    <x v="0"/>
    <d v="2004-05-21T00:00:00"/>
    <m/>
    <d v="2011-02-07T00:00:00"/>
    <x v="7"/>
    <x v="1"/>
    <x v="12"/>
    <s v="EN EJECUCIÓN"/>
  </r>
  <r>
    <n v="860504811"/>
    <s v="MAI LTDA EN ACUERDO DE REESTRUCTURACION"/>
    <x v="1"/>
    <s v="BOGOTA D.C.  "/>
    <s v="GRUPO DE CONTROL DE SOCIEDADES Y SEGUIMIENTO A ACUERDOS DE REESTRUCTURACION"/>
    <s v="CARLOS  GONZALEZ VARGAS"/>
    <n v="999999"/>
    <n v="12"/>
    <n v="473000"/>
    <n v="329000"/>
    <d v="2000-02-29T00:00:00"/>
    <s v="D1932"/>
    <x v="4"/>
    <x v="0"/>
    <s v="SOLICITUD DEL DEUDOR"/>
    <s v="ACUERDOS DE REESTRUCTURACION"/>
    <x v="0"/>
    <x v="0"/>
    <d v="2000-04-12T00:00:00"/>
    <m/>
    <d v="2000-12-07T00:00:00"/>
    <x v="0"/>
    <x v="1"/>
    <x v="6"/>
    <s v="EN EJECUCIÓN"/>
  </r>
  <r>
    <n v="860505032"/>
    <s v="C L INDUSTRIAS METALICAS LTDA EN ACUERDO DE REESTRUCTURACION"/>
    <x v="1"/>
    <s v="BOGOTA D.C.  "/>
    <s v="GRUPO DE CONTROL DE SOCIEDADES Y SEGUIMIENTO A ACUERDOS DE REESTRUCTURACION"/>
    <s v="ORLANDO  MORALES RINCON"/>
    <s v="2002-01-007426"/>
    <n v="27"/>
    <n v="848387"/>
    <n v="715285"/>
    <d v="2002-05-31T00:00:00"/>
    <s v="D2811"/>
    <x v="4"/>
    <x v="0"/>
    <s v="SOLICITUD DEL DEUDOR"/>
    <s v="ACUERDOS DE REESTRUCTURACION"/>
    <x v="0"/>
    <x v="0"/>
    <d v="2002-08-01T00:00:00"/>
    <m/>
    <d v="2003-04-04T00:00:00"/>
    <x v="6"/>
    <x v="1"/>
    <x v="5"/>
    <s v="EN EJECUCIÓN"/>
  </r>
  <r>
    <n v="860505280"/>
    <s v="JUAN B GOMEZ RODRIGUEZ Y CIA LTDA"/>
    <x v="1"/>
    <s v="BOGOTA D.C.  "/>
    <s v="GRUPO DE ACUERDOS DE INSOLVENCIA EN EJECUCION"/>
    <s v="HERIBERTO  PINTO BOCANEGRA"/>
    <s v="2002-01-017471"/>
    <n v="4"/>
    <n v="532310"/>
    <n v="679770"/>
    <d v="2002-04-30T00:00:00"/>
    <s v="K7421"/>
    <x v="1"/>
    <x v="0"/>
    <s v="SOLICITUD DEL DEUDOR"/>
    <s v="ACUERDOS DE REESTRUCTURACION"/>
    <x v="0"/>
    <x v="0"/>
    <d v="2002-07-26T00:00:00"/>
    <d v="2007-12-11T00:00:00"/>
    <d v="2002-12-17T00:00:00"/>
    <x v="6"/>
    <x v="4"/>
    <x v="3"/>
    <s v="EN EJECUCIÓN"/>
  </r>
  <r>
    <n v="860505947"/>
    <s v="SISTEMAS DE TECNOLOGIA AVANZADA S A                                             "/>
    <x v="1"/>
    <s v="BOGOTA D.C.  "/>
    <s v="GRUPO DE ACUERDOS DE INSOLVENCIA EN EJECUCION"/>
    <s v="ACHURY GASCA FABIOLA "/>
    <s v="2002-01-010057"/>
    <n v="7"/>
    <n v="6484513"/>
    <n v="9676005"/>
    <d v="2001-12-31T00:00:00"/>
    <s v="G5190"/>
    <x v="3"/>
    <x v="0"/>
    <s v="SOLICITUD DEL DEUDOR"/>
    <s v="ACUERDOS DE REESTRUCTURACION"/>
    <x v="2"/>
    <x v="0"/>
    <d v="2002-03-12T00:00:00"/>
    <d v="2004-01-23T00:00:00"/>
    <d v="2002-11-22T00:00:00"/>
    <x v="6"/>
    <x v="7"/>
    <x v="3"/>
    <s v="EN EJECUCIÓN"/>
  </r>
  <r>
    <n v="860506045"/>
    <s v="MICRO 10 LTDA EN LIQUIDACION OBLIGATORIA                                        "/>
    <x v="1"/>
    <s v="BOGOTA D.C.  "/>
    <s v="GRUPO DE ACUERDOS DE INSOLVENCIA EN EJECUCION"/>
    <s v="GERMAN DARIO OLANO ORTIZ"/>
    <n v="999999"/>
    <n v="15"/>
    <n v="176000"/>
    <n v="132000"/>
    <d v="2000-07-31T00:00:00"/>
    <s v="K7220"/>
    <x v="1"/>
    <x v="0"/>
    <s v="SOLICITUD DEL DEUDOR"/>
    <s v="ACUERDOS DE REESTRUCTURACION"/>
    <x v="0"/>
    <x v="0"/>
    <d v="2000-10-12T00:00:00"/>
    <d v="2007-06-14T00:00:00"/>
    <d v="2001-08-17T00:00:00"/>
    <x v="0"/>
    <x v="4"/>
    <x v="0"/>
    <s v="EN EJECUCIÓN"/>
  </r>
  <r>
    <n v="860507390"/>
    <s v="COMPAÑIA INDUSTRIAL ELECTROMECANICA  CIEM LTDA "/>
    <x v="1"/>
    <s v="BOGOTA D.C.  "/>
    <s v="GRUPO DE ACUERDOS DE INSOLVENCIA EN EJECUCION"/>
    <s v="TORRES FORERO ISMAEL ENRIQUE                                                    "/>
    <s v="2002-01-007340"/>
    <n v="15"/>
    <n v="961000"/>
    <n v="1881000"/>
    <d v="2001-12-31T00:00:00"/>
    <s v="D3120"/>
    <x v="4"/>
    <x v="0"/>
    <s v="SOLICITUD DEL DEUDOR"/>
    <s v="ACUERDOS DE REESTRUCTURACION"/>
    <x v="0"/>
    <x v="0"/>
    <d v="2002-05-09T00:00:00"/>
    <d v="2015-04-20T00:00:00"/>
    <d v="2003-11-14T00:00:00"/>
    <x v="6"/>
    <x v="16"/>
    <x v="5"/>
    <s v="EN EJECUCIÓN"/>
  </r>
  <r>
    <n v="860508071"/>
    <s v="ELECTROCELDAS LIMITADA EN LIQUIDACION OBLIGATORIA                               "/>
    <x v="1"/>
    <s v="BOGOTA D.C.  "/>
    <s v="GRUPO DE ACUERDOS DE INSOLVENCIA EN EJECUCION"/>
    <s v="OROZCO HENAO MARTA HELENA                                                       "/>
    <s v="2003-01-210428"/>
    <n v="20"/>
    <n v="1500606"/>
    <n v="1245454"/>
    <d v="2003-11-30T00:00:00"/>
    <s v="D3120     "/>
    <x v="4"/>
    <x v="0"/>
    <s v="SOLICITUD DEL DEUDOR"/>
    <s v="ACUERDOS DE REESTRUCTURACION"/>
    <x v="0"/>
    <x v="0"/>
    <d v="2004-02-11T00:00:00"/>
    <d v="2004-10-29T00:00:00"/>
    <m/>
    <x v="7"/>
    <x v="7"/>
    <x v="2"/>
    <s v="TERMINADOS"/>
  </r>
  <r>
    <n v="860508422"/>
    <s v="EQUIPOS INDUSTRIALES E INOXIDABLES LTDA LIQUIDACION OBLIGATORIA                 "/>
    <x v="13"/>
    <s v="MOSQUERA                 "/>
    <s v="GRUPO DE REORGANIZACIÓN"/>
    <s v="ARCILA GOMEZ RODRIGO "/>
    <n v="999999"/>
    <m/>
    <m/>
    <m/>
    <m/>
    <m/>
    <x v="6"/>
    <x v="0"/>
    <m/>
    <s v="ACUERDOS DE REESTRUCTURACION"/>
    <x v="5"/>
    <x v="0"/>
    <d v="2000-09-07T00:00:00"/>
    <d v="2003-04-07T00:00:00"/>
    <d v="2001-05-04T00:00:00"/>
    <x v="0"/>
    <x v="14"/>
    <x v="0"/>
    <s v="EN EJECUCIÓN"/>
  </r>
  <r>
    <n v="860508686"/>
    <s v="INDUSTRIA DE PRODUCTOS ALIMENTICIOS LA GIRALDA S.A. "/>
    <x v="1"/>
    <s v="BOGOTA D.C.  "/>
    <s v="GRUPO DE ACUERDOS DE INSOLVENCIA EN EJECUCION"/>
    <s v="ZULETA LLERAS DIEGO                                                             "/>
    <s v="2002-01-098256"/>
    <n v="8"/>
    <n v="1039307"/>
    <n v="1294069"/>
    <d v="2002-05-31T00:00:00"/>
    <s v="G5219"/>
    <x v="3"/>
    <x v="0"/>
    <s v="SOLICITUD DEL DEUDOR"/>
    <s v="ACUERDOS DE REESTRUCTURACION"/>
    <x v="0"/>
    <x v="0"/>
    <d v="2002-09-17T00:00:00"/>
    <d v="2008-12-02T00:00:00"/>
    <d v="2003-06-06T00:00:00"/>
    <x v="6"/>
    <x v="11"/>
    <x v="5"/>
    <s v="EN EJECUCIÓN"/>
  </r>
  <r>
    <n v="860508832"/>
    <s v="ARQUIMEDEX S.A. EN LIQUIDACION OBLIGATORIA                                      "/>
    <x v="1"/>
    <s v="BOGOTA D.C.  "/>
    <s v="GRUPO DE ACUERDOS DE INSOLVENCIA EN EJECUCION"/>
    <s v="MENDEZ MORALES GONZALO                                                          "/>
    <s v="2003-01-029157"/>
    <n v="5"/>
    <n v="224000"/>
    <n v="532000"/>
    <d v="2002-12-31T00:00:00"/>
    <s v="M8060"/>
    <x v="1"/>
    <x v="0"/>
    <s v="SOLICITUD DEL DEUDOR"/>
    <s v="ACUERDOS DE REESTRUCTURACION"/>
    <x v="0"/>
    <x v="0"/>
    <d v="2003-05-06T00:00:00"/>
    <d v="2005-06-23T00:00:00"/>
    <d v="2004-01-11T00:00:00"/>
    <x v="5"/>
    <x v="12"/>
    <x v="7"/>
    <s v="EN EJECUCIÓN"/>
  </r>
  <r>
    <n v="860510142"/>
    <s v="INVERSIONES GUERFOR S A EN ACUERDO DE REESTRUCTURACION"/>
    <x v="1"/>
    <s v="BOGOTA D.C.  "/>
    <s v="GRUPO DE CONTROL DE SOCIEDADES Y SEGUIMIENTO A ACUERDOS DE REESTRUCTURACION"/>
    <s v="ALVARO  ORDOÑEZ TERAN"/>
    <s v="2003-01-078180"/>
    <n v="97"/>
    <n v="3701000"/>
    <n v="3030000"/>
    <d v="2002-12-31T00:00:00"/>
    <s v="D2899"/>
    <x v="4"/>
    <x v="0"/>
    <s v="SOLICITUD DEL DEUDOR"/>
    <s v="ACUERDOS DE REESTRUCTURACION"/>
    <x v="1"/>
    <x v="0"/>
    <d v="2003-05-21T00:00:00"/>
    <m/>
    <d v="2004-01-23T00:00:00"/>
    <x v="5"/>
    <x v="1"/>
    <x v="7"/>
    <s v="EN EJECUCIÓN"/>
  </r>
  <r>
    <n v="860510332"/>
    <s v="JEAN CARLO LIMITADA EN LIQUIDACION JUDICIAL"/>
    <x v="1"/>
    <s v="BOGOTA D.C.  "/>
    <s v="GRUPO DE ACUERDOS DE INSOLVENCIA EN EJECUCION"/>
    <s v="CONCHA MALDONADO ALVARO                                                         "/>
    <s v="2004-01-146123"/>
    <n v="163"/>
    <n v="8086366"/>
    <n v="5731732"/>
    <d v="2004-08-31T00:00:00"/>
    <s v="D1810"/>
    <x v="4"/>
    <x v="0"/>
    <s v="SOLICITUD DEL DEUDOR"/>
    <s v="ACUERDOS DE REESTRUCTURACION"/>
    <x v="2"/>
    <x v="0"/>
    <d v="2004-10-21T00:00:00"/>
    <d v="2008-03-14T00:00:00"/>
    <d v="2005-11-03T00:00:00"/>
    <x v="7"/>
    <x v="11"/>
    <x v="8"/>
    <s v="EN EJECUCIÓN"/>
  </r>
  <r>
    <n v="860510479"/>
    <s v="SISTEMAS Y PROCESOS ELECTRONICOS  LIMITADA SIPEL LTDA.  EN LIQUIDACION OBLIGATOR"/>
    <x v="1"/>
    <s v="BOGOTA D.C.  "/>
    <s v="GRUPO DE ACUERDOS DE INSOLVENCIA EN EJECUCION"/>
    <s v="LOPEZ HAZ ANTONIO                                                               "/>
    <n v="999999"/>
    <n v="5"/>
    <n v="411000"/>
    <n v="377000"/>
    <d v="2000-09-30T00:00:00"/>
    <s v="G5243"/>
    <x v="3"/>
    <x v="0"/>
    <s v="DE OFICIO"/>
    <s v="ACUERDOS DE REESTRUCTURACION"/>
    <x v="0"/>
    <x v="0"/>
    <d v="2001-01-26T00:00:00"/>
    <d v="2005-03-06T00:00:00"/>
    <d v="2001-10-08T00:00:00"/>
    <x v="2"/>
    <x v="12"/>
    <x v="0"/>
    <s v="EN EJECUCIÓN"/>
  </r>
  <r>
    <n v="860511234"/>
    <s v="CLINICA ODONTOLOGICA PARA EL NIÑO LIMITADA C.O.N. LTDA.                    "/>
    <x v="1"/>
    <s v="BOGOTA D.C.  "/>
    <s v="GRUPO DE ACUERDOS DE INSOLVENCIA EN EJECUCION"/>
    <s v="PEÑA ONZAGA CARLOS "/>
    <s v="2003-01-165371"/>
    <n v="0"/>
    <n v="798000"/>
    <n v="519000"/>
    <d v="2003-04-30T00:00:00"/>
    <s v="N8513"/>
    <x v="1"/>
    <x v="1"/>
    <s v="SOLICITUD DEL DEUDOR"/>
    <s v="ACUERDOS DE REESTRUCTURACION"/>
    <x v="0"/>
    <x v="1"/>
    <d v="2003-05-27T00:00:00"/>
    <d v="2009-02-09T00:00:00"/>
    <d v="2004-10-01T00:00:00"/>
    <x v="5"/>
    <x v="0"/>
    <x v="7"/>
    <s v="EN EJECUCIÓN"/>
  </r>
  <r>
    <n v="860511637"/>
    <s v="INVERSIONES ESPIRO LIMITADA EN LIQUIDACION OBLIGATORIA                          "/>
    <x v="1"/>
    <s v="BOGOTA D.C.  "/>
    <s v="GRUPO DE ACUERDOS DE INSOLVENCIA EN EJECUCION"/>
    <s v="ROBERTO  RODRIGUEZ ACERO"/>
    <s v="2003-01-153029"/>
    <n v="10"/>
    <n v="894713"/>
    <n v="1348099"/>
    <d v="2003-06-30T00:00:00"/>
    <s v="H5521"/>
    <x v="1"/>
    <x v="0"/>
    <s v="SOLICITUD DEL DEUDOR"/>
    <s v="ACUERDOS DE REESTRUCTURACION"/>
    <x v="0"/>
    <x v="0"/>
    <d v="2003-09-15T00:00:00"/>
    <d v="2004-06-10T00:00:00"/>
    <m/>
    <x v="5"/>
    <x v="7"/>
    <x v="2"/>
    <s v="TERMINADOS"/>
  </r>
  <r>
    <n v="860511835"/>
    <s v="LAVASECO MODERNO LTDA EN ACUERDO DE REESTRUCTURACION"/>
    <x v="1"/>
    <s v="BOGOTA D.C.  "/>
    <s v="GRUPO DE CONTROL DE SOCIEDADES Y SEGUIMIENTO A ACUERDOS DE REESTRUCTURACION"/>
    <s v="PINEDA DURAN LUIS FABIO                                                         "/>
    <n v="999999"/>
    <n v="17"/>
    <n v="2426000"/>
    <n v="1708000"/>
    <d v="2001-05-31T00:00:00"/>
    <s v="G5239     "/>
    <x v="3"/>
    <x v="0"/>
    <s v="SOLICITUD DEL DEUDOR"/>
    <s v="ACUERDOS DE REESTRUCTURACION"/>
    <x v="1"/>
    <x v="0"/>
    <d v="2001-07-17T00:00:00"/>
    <m/>
    <d v="2002-04-03T00:00:00"/>
    <x v="2"/>
    <x v="1"/>
    <x v="3"/>
    <s v="EN EJECUCIÓN"/>
  </r>
  <r>
    <n v="860512466"/>
    <s v="EL POMAR S A"/>
    <x v="13"/>
    <s v="CAJICA                   "/>
    <s v="GRUPO DE ACUERDOS DE INSOLVENCIA EN EJECUCION"/>
    <s v="CARDONA MEJIA CARLOS ALBERTO                                                    "/>
    <s v="2002-01-074454"/>
    <n v="124"/>
    <n v="13917514"/>
    <n v="5509167"/>
    <d v="2002-04-30T00:00:00"/>
    <s v="D1530"/>
    <x v="4"/>
    <x v="0"/>
    <s v="SOLICITUD DEL DEUDOR"/>
    <s v="ACUERDOS DE REESTRUCTURACION"/>
    <x v="2"/>
    <x v="0"/>
    <d v="2002-07-10T00:00:00"/>
    <d v="2010-09-23T00:00:00"/>
    <d v="2003-03-07T00:00:00"/>
    <x v="6"/>
    <x v="8"/>
    <x v="5"/>
    <s v="EN EJECUCIÓN"/>
  </r>
  <r>
    <n v="860512677"/>
    <s v="CASTRO RAMIREZ Y CIA LTDA                                                       "/>
    <x v="17"/>
    <s v="VILLAVICENCIO            "/>
    <s v="GRUPO DE ACUERDOS DE INSOLVENCIA EN EJECUCION"/>
    <s v="BELTRAN RODRIGUEZ GUILLERMO "/>
    <n v="999999"/>
    <n v="0"/>
    <n v="673000"/>
    <n v="601000"/>
    <d v="2001-04-30T00:00:00"/>
    <s v="F4522"/>
    <x v="0"/>
    <x v="1"/>
    <m/>
    <s v="ACUERDOS DE REESTRUCTURACION"/>
    <x v="0"/>
    <x v="2"/>
    <d v="2001-05-30T00:00:00"/>
    <d v="2003-12-10T00:00:00"/>
    <d v="2001-10-16T00:00:00"/>
    <x v="2"/>
    <x v="14"/>
    <x v="0"/>
    <s v="EN EJECUCIÓN"/>
  </r>
  <r>
    <n v="860513214"/>
    <s v="MANUFACTURAS SADUR S.A. EN LIQUIDACION JUDICIAL"/>
    <x v="1"/>
    <s v="BOGOTA D.C.  "/>
    <s v="GRUPO DE ACUERDOS DE INSOLVENCIA EN EJECUCION"/>
    <s v="RENÉ ALEJANDRO GUTIÉRREZ PÉREZ"/>
    <s v="2003-01-161219"/>
    <n v="99"/>
    <n v="4932847"/>
    <n v="3565166"/>
    <d v="2003-08-31T00:00:00"/>
    <s v="D2521"/>
    <x v="4"/>
    <x v="0"/>
    <s v="SOLICITUD DEL DEUDOR"/>
    <s v="ACUERDOS DE REESTRUCTURACION"/>
    <x v="1"/>
    <x v="0"/>
    <d v="2003-10-28T00:00:00"/>
    <d v="2007-11-20T00:00:00"/>
    <d v="2004-06-17T00:00:00"/>
    <x v="5"/>
    <x v="4"/>
    <x v="7"/>
    <s v="EN EJECUCIÓN"/>
  </r>
  <r>
    <n v="860513342"/>
    <s v="MUEBLES MARTEK S.A. EN LIQUIDACION OBLIGATORIA                                  "/>
    <x v="13"/>
    <s v="SOACHA                   "/>
    <s v="GRUPO DE REORGANIZACIÓN"/>
    <s v="ABELLA BARRERO JOSE MIGUEL RAUL "/>
    <n v="999999"/>
    <n v="84"/>
    <n v="1708000"/>
    <n v="1684000"/>
    <d v="1999-11-30T00:00:00"/>
    <s v="D3612"/>
    <x v="4"/>
    <x v="0"/>
    <m/>
    <s v="ACUERDOS DE REESTRUCTURACION"/>
    <x v="1"/>
    <x v="0"/>
    <d v="2000-03-23T00:00:00"/>
    <d v="2001-03-14T00:00:00"/>
    <m/>
    <x v="0"/>
    <x v="2"/>
    <x v="2"/>
    <s v="TERMINADOS"/>
  </r>
  <r>
    <n v="860515620"/>
    <s v="GLASEADORA DEMOCRATA S.A.                                  "/>
    <x v="13"/>
    <s v="GIRARDOT                 "/>
    <s v="GRUPO DE ACUERDOS DE INSOLVENCIA EN EJECUCION"/>
    <s v="ALVARO  ORDOÑEZ TERAN"/>
    <s v="2005-01-005858"/>
    <n v="16"/>
    <n v="4364000"/>
    <n v="1751000"/>
    <d v="2004-11-30T00:00:00"/>
    <s v="A0115"/>
    <x v="2"/>
    <x v="1"/>
    <s v="SOLICITUD DEL DEUDOR"/>
    <s v="ACUERDOS DE REESTRUCTURACION"/>
    <x v="1"/>
    <x v="2"/>
    <d v="2005-01-05T00:00:00"/>
    <d v="2015-01-23T00:00:00"/>
    <d v="2005-12-15T00:00:00"/>
    <x v="3"/>
    <x v="16"/>
    <x v="8"/>
    <s v="EN EJECUCIÓN"/>
  </r>
  <r>
    <n v="860516041"/>
    <s v="ASESORIA EN COMUNICACIONES ASECONES S.A."/>
    <x v="1"/>
    <s v="BOGOTA D.C.  "/>
    <s v="GRUPO DE ACUERDOS DE INSOLVENCIA EN EJECUCION"/>
    <s v="ALVARO  MONTAÑES ROMERO"/>
    <s v="2004-01-018419"/>
    <n v="67"/>
    <n v="4820361"/>
    <n v="4794459"/>
    <d v="2004-01-31T00:00:00"/>
    <s v="I6425"/>
    <x v="1"/>
    <x v="0"/>
    <s v="SOLICITUD DEL DEUDOR"/>
    <s v="ACUERDOS DE REESTRUCTURACION"/>
    <x v="1"/>
    <x v="0"/>
    <d v="2004-03-10T00:00:00"/>
    <d v="2010-08-10T00:00:00"/>
    <d v="2005-03-30T00:00:00"/>
    <x v="7"/>
    <x v="8"/>
    <x v="8"/>
    <s v="EN EJECUCIÓN"/>
  </r>
  <r>
    <n v="860516276"/>
    <s v="EDUCAR CULTURAL Y RECREATIVA S.A                                                "/>
    <x v="1"/>
    <s v="BOGOTA D.C.  "/>
    <s v="GRUPO DE ACUERDOS DE INSOLVENCIA EN EJECUCION"/>
    <s v="JIMENEZ MORA OMAR "/>
    <n v="999999"/>
    <n v="25"/>
    <n v="17262000"/>
    <n v="8588000"/>
    <d v="2000-11-30T00:00:00"/>
    <s v="D2211     "/>
    <x v="4"/>
    <x v="0"/>
    <s v="SOLICITUD DEL DEUDOR"/>
    <s v="ACUERDOS DE REESTRUCTURACION"/>
    <x v="2"/>
    <x v="0"/>
    <d v="2001-03-02T00:00:00"/>
    <d v="2003-02-05T00:00:00"/>
    <d v="2003-02-04T00:00:00"/>
    <x v="2"/>
    <x v="14"/>
    <x v="5"/>
    <s v="EN EJECUCIÓN"/>
  </r>
  <r>
    <n v="860516476"/>
    <s v="PRODUCTORES UNIDOS DE TELEVISION Y MEDIOS S A UNI TV S A                        "/>
    <x v="1"/>
    <s v="BOGOTA D.C.  "/>
    <s v="GRUPO DE ACUERDOS DE INSOLVENCIA EN EJECUCION"/>
    <s v="CARLOS ALBERTO CEPEDA ORTIZ"/>
    <s v="2002-01-097419"/>
    <n v="6"/>
    <n v="2814000"/>
    <n v="5660000"/>
    <d v="2002-05-31T00:00:00"/>
    <s v="O9213"/>
    <x v="1"/>
    <x v="0"/>
    <s v="SOLICITUD DEL DEUDOR"/>
    <s v="ACUERDOS DE REESTRUCTURACION"/>
    <x v="1"/>
    <x v="0"/>
    <d v="2002-08-13T00:00:00"/>
    <d v="2003-05-12T00:00:00"/>
    <m/>
    <x v="6"/>
    <x v="14"/>
    <x v="2"/>
    <s v="TERMINADOS"/>
  </r>
  <r>
    <n v="860516623"/>
    <s v="TALLERES M Z LIMITADA EN REESTRUCTURACION                                       "/>
    <x v="1"/>
    <s v="BOGOTA D.C.  "/>
    <s v="GRUPO DE CONTROL DE SOCIEDADES Y SEGUIMIENTO A ACUERDOS DE REESTRUCTURACION"/>
    <s v="DE MENDOZA MARTINEZ JOSE EUSEBIO                                                "/>
    <s v="2004-01-065608"/>
    <n v="18"/>
    <n v="2029665"/>
    <n v="1020857"/>
    <d v="2004-01-31T00:00:00"/>
    <s v="D2929"/>
    <x v="4"/>
    <x v="0"/>
    <s v="SOLICITUD DEL DEUDOR"/>
    <s v="ACUERDOS DE REESTRUCTURACION"/>
    <x v="1"/>
    <x v="0"/>
    <d v="2004-04-01T00:00:00"/>
    <m/>
    <d v="2004-12-30T00:00:00"/>
    <x v="7"/>
    <x v="1"/>
    <x v="7"/>
    <s v="EN EJECUCIÓN"/>
  </r>
  <r>
    <n v="860516678"/>
    <s v="DEPORTIVOS ESLIT LTDA EN LIQUIDACION OBLIGATORIA                                "/>
    <x v="1"/>
    <s v="BOGOTA D.C.  "/>
    <s v="GRUPO DE ACUERDOS DE INSOLVENCIA EN EJECUCION"/>
    <s v="TAVERA GUTIERREZ CARLOS EDUARDO                                                 "/>
    <n v="999999"/>
    <n v="37"/>
    <n v="798000"/>
    <n v="573000"/>
    <d v="2001-01-31T00:00:00"/>
    <s v="D1810"/>
    <x v="4"/>
    <x v="0"/>
    <m/>
    <s v="ACUERDOS DE REESTRUCTURACION"/>
    <x v="0"/>
    <x v="0"/>
    <d v="2001-03-14T00:00:00"/>
    <d v="2001-09-03T00:00:00"/>
    <m/>
    <x v="2"/>
    <x v="2"/>
    <x v="2"/>
    <s v="TERMINADOS"/>
  </r>
  <r>
    <n v="860516930"/>
    <s v="CULTIVOS BUENAVISTA  SAS EN LIQUIDACION"/>
    <x v="1"/>
    <s v="BOGOTA D.C.  "/>
    <s v="GRUPO DE ACUERDOS DE INSOLVENCIA EN EJECUCION"/>
    <s v="LUZ HELENA MEJIA PERDIGON"/>
    <s v="2007-01-003493"/>
    <n v="288"/>
    <n v="12747000"/>
    <n v="6440000"/>
    <d v="2006-11-30T00:00:00"/>
    <s v="A0112"/>
    <x v="2"/>
    <x v="0"/>
    <s v="SOLICITUD DEL DEUDOR"/>
    <s v="ACUERDOS DE REESTRUCTURACION"/>
    <x v="2"/>
    <x v="0"/>
    <d v="2007-02-19T00:00:00"/>
    <d v="2012-01-16T00:00:00"/>
    <d v="2010-03-16T00:00:00"/>
    <x v="1"/>
    <x v="13"/>
    <x v="11"/>
    <s v="EN EJECUCIÓN"/>
  </r>
  <r>
    <n v="860518248"/>
    <s v="ENCHAPADOS DE COLOMBIA S A EN LIQUIDACION  JUDICIAL"/>
    <x v="1"/>
    <s v="BOGOTA D.C.  "/>
    <s v="GRUPO DE ACUERDOS DE INSOLVENCIA EN EJECUCION"/>
    <s v="ALBERTO  JOSE ROJAS ROBLES"/>
    <s v="2005-01-195583 "/>
    <n v="84"/>
    <n v="14914000"/>
    <n v="19309000"/>
    <d v="2005-10-31T00:00:00"/>
    <s v="D2020"/>
    <x v="4"/>
    <x v="0"/>
    <s v="SOLICITUD DEL ACREEDOR"/>
    <s v="ACUERDOS DE REESTRUCTURACION"/>
    <x v="2"/>
    <x v="0"/>
    <d v="2006-02-07T00:00:00"/>
    <d v="2008-08-22T00:00:00"/>
    <d v="2006-10-13T00:00:00"/>
    <x v="4"/>
    <x v="11"/>
    <x v="4"/>
    <s v="EN EJECUCIÓN"/>
  </r>
  <r>
    <n v="860519093"/>
    <s v="CONFECCIONES LADY MARCEL S.A.EN ACUERDO DE REESTRUCTURACION"/>
    <x v="1"/>
    <s v="BOGOTA D.C.  "/>
    <s v="GRUPO DE CONTROL DE SOCIEDADES Y SEGUIMIENTO A ACUERDOS DE REESTRUCTURACION"/>
    <s v="AMANDA  JIMENEZ RODRIGUEZ"/>
    <s v="2006-01-119491"/>
    <n v="80"/>
    <n v="3411000"/>
    <n v="1717000"/>
    <d v="2006-05-31T00:00:00"/>
    <s v="D1810"/>
    <x v="4"/>
    <x v="0"/>
    <s v="SOLICITUD DEL DEUDOR"/>
    <s v="ACUERDOS DE REESTRUCTURACION"/>
    <x v="1"/>
    <x v="0"/>
    <d v="2006-07-08T00:00:00"/>
    <m/>
    <d v="2007-04-13T00:00:00"/>
    <x v="4"/>
    <x v="1"/>
    <x v="9"/>
    <s v="EN EJECUCIÓN"/>
  </r>
  <r>
    <n v="860519294"/>
    <s v="TECNOFLEX LTDA EN LIQUIDACION OBLIGATORIA                                       "/>
    <x v="1"/>
    <s v="BOGOTA D.C.  "/>
    <s v="GRUPO DE ACUERDOS DE INSOLVENCIA EN EJECUCION"/>
    <s v="JUAN PABLO SANCHEZ RUEDA"/>
    <s v="2002-01-057333"/>
    <n v="46"/>
    <n v="1120223"/>
    <n v="920360"/>
    <d v="2002-03-31T00:00:00"/>
    <s v="D2414"/>
    <x v="4"/>
    <x v="0"/>
    <s v="SOLICITUD DEL DEUDOR"/>
    <s v="ACUERDOS DE REESTRUCTURACION"/>
    <x v="0"/>
    <x v="0"/>
    <d v="2002-05-24T00:00:00"/>
    <d v="2004-08-19T00:00:00"/>
    <d v="2003-02-04T00:00:00"/>
    <x v="6"/>
    <x v="7"/>
    <x v="5"/>
    <s v="EN EJECUCIÓN"/>
  </r>
  <r>
    <n v="860519519"/>
    <s v="ALFATECNICA S A EN LIQUIDACION                                                  "/>
    <x v="1"/>
    <s v="BOGOTA D.C.  "/>
    <s v="GRUPO DE ACUERDOS DE INSOLVENCIA EN EJECUCION"/>
    <s v="VIVAS HERNANDEZ GERARDINO                                                       "/>
    <n v="999999"/>
    <n v="78"/>
    <n v="2562000"/>
    <n v="3520000"/>
    <d v="2000-04-30T00:00:00"/>
    <s v="G5249     "/>
    <x v="3"/>
    <x v="0"/>
    <s v="SOLICITUD DEL DEUDOR"/>
    <s v="ACUERDOS DE REESTRUCTURACION"/>
    <x v="1"/>
    <x v="0"/>
    <d v="2000-09-11T00:00:00"/>
    <d v="2004-01-23T00:00:00"/>
    <d v="2001-05-30T00:00:00"/>
    <x v="0"/>
    <x v="7"/>
    <x v="0"/>
    <s v="EN EJECUCIÓN"/>
  </r>
  <r>
    <n v="860520540"/>
    <s v="DERILAC SOCIEDAD ANONIMA    DERILAC S A EN LIQUIDACION                          "/>
    <x v="1"/>
    <s v="BOGOTA D.C.  "/>
    <s v="GRUPO DE ACUERDOS DE INSOLVENCIA EN EJECUCION"/>
    <s v="VALENCIA OCHOA MARIO DE JESUS                                                   "/>
    <n v="999999"/>
    <n v="111"/>
    <n v="5656000"/>
    <n v="2211000"/>
    <d v="2001-01-31T00:00:00"/>
    <s v="D1530"/>
    <x v="4"/>
    <x v="0"/>
    <s v="SOLICITUD DEL DEUDOR"/>
    <s v="ACUERDOS DE REESTRUCTURACION"/>
    <x v="1"/>
    <x v="0"/>
    <d v="2001-03-05T00:00:00"/>
    <d v="2005-11-15T00:00:00"/>
    <d v="2001-10-26T00:00:00"/>
    <x v="2"/>
    <x v="12"/>
    <x v="0"/>
    <s v="EN EJECUCIÓN"/>
  </r>
  <r>
    <n v="860520986"/>
    <s v="JEANS &amp; JACKETS S A  EN LIQUIDACION JUDICIAL"/>
    <x v="1"/>
    <s v="BOGOTA D.C.  "/>
    <s v="GRUPO DE ACUERDOS DE INSOLVENCIA EN EJECUCION"/>
    <s v="MORA URIBE ALVARO RAFAEL                                                        "/>
    <s v="2002-01-002263"/>
    <n v="170"/>
    <n v="14860640"/>
    <n v="12405439"/>
    <d v="2001-10-31T00:00:00"/>
    <s v="D1810"/>
    <x v="4"/>
    <x v="0"/>
    <s v="SOLICITUD DEL DEUDOR"/>
    <s v="ACUERDOS DE REESTRUCTURACION"/>
    <x v="2"/>
    <x v="0"/>
    <d v="2002-01-15T00:00:00"/>
    <d v="2014-05-05T00:00:00"/>
    <d v="2003-06-12T00:00:00"/>
    <x v="6"/>
    <x v="9"/>
    <x v="5"/>
    <s v="EN EJECUCIÓN"/>
  </r>
  <r>
    <n v="860521299"/>
    <s v="CARNES LOS SAUCES S.A. "/>
    <x v="1"/>
    <s v="BOGOTA D.C.  "/>
    <s v="GRUPO DE ACUERDOS DE INSOLVENCIA EN EJECUCION"/>
    <s v="AREVALO CARRASCAL FERNANDO                                                      "/>
    <n v="999999"/>
    <n v="75"/>
    <n v="3884"/>
    <n v="7283"/>
    <d v="2000-08-31T00:00:00"/>
    <s v="G5121"/>
    <x v="3"/>
    <x v="0"/>
    <s v="DESDE CONCORDATOS"/>
    <s v="ACUERDOS DE REESTRUCTURACION"/>
    <x v="4"/>
    <x v="0"/>
    <d v="2000-10-12T00:00:00"/>
    <d v="2013-07-03T00:00:00"/>
    <d v="2001-04-19T00:00:00"/>
    <x v="0"/>
    <x v="15"/>
    <x v="0"/>
    <s v="EN EJECUCIÓN"/>
  </r>
  <r>
    <n v="860521322"/>
    <s v="PRODUCTOS CERAMICOS FLAM S. A.   EN LIQUIDACION                                      "/>
    <x v="13"/>
    <s v="RICAURTE                 "/>
    <s v="GRUPO DE ACUERDOS DE INSOLVENCIA EN EJECUCION"/>
    <s v="ROJAS GUTIERREZ PEDRO JOAQUIN                                                   "/>
    <n v="999999"/>
    <n v="62"/>
    <n v="639000"/>
    <n v="810000"/>
    <d v="2001-02-28T00:00:00"/>
    <s v="D2693"/>
    <x v="4"/>
    <x v="1"/>
    <s v="SOLICITUD DEL DEUDOR"/>
    <s v="ACUERDOS DE REESTRUCTURACION"/>
    <x v="0"/>
    <x v="2"/>
    <d v="2001-04-01T00:00:00"/>
    <d v="2008-04-29T00:00:00"/>
    <d v="2001-12-04T00:00:00"/>
    <x v="2"/>
    <x v="11"/>
    <x v="0"/>
    <s v="EN EJECUCIÓN"/>
  </r>
  <r>
    <n v="860522507"/>
    <s v="ARTICULOS DEL HOGAR S.A. EN LIQUIDACION OBLIGATORIA"/>
    <x v="1"/>
    <s v="BOGOTA D.C.  "/>
    <s v="GRUPO DE ACUERDOS DE INSOLVENCIA EN EJECUCION"/>
    <s v="HERIBERTO  PINTO BOCANEGRA"/>
    <s v="2004-01-110947"/>
    <n v="57"/>
    <n v="2334741"/>
    <n v="2324575"/>
    <d v="2004-01-05T00:00:00"/>
    <s v="D3611"/>
    <x v="4"/>
    <x v="0"/>
    <s v="SOLICITUD DEL DEUDOR"/>
    <s v="ACUERDOS DE REESTRUCTURACION"/>
    <x v="1"/>
    <x v="0"/>
    <d v="2004-08-03T00:00:00"/>
    <d v="2007-06-26T00:00:00"/>
    <d v="2005-02-23T00:00:00"/>
    <x v="7"/>
    <x v="4"/>
    <x v="8"/>
    <s v="EN EJECUCIÓN"/>
  </r>
  <r>
    <n v="860525232"/>
    <s v="CALEFACCIONES Y AIRES S A "/>
    <x v="1"/>
    <s v="BOGOTA D.C.  "/>
    <s v="GRUPO DE ACUERDOS DE INSOLVENCIA EN EJECUCION"/>
    <s v="REYES POSADA GABRIEL IGNACIO                                                    "/>
    <n v="999999"/>
    <n v="20"/>
    <n v="3389000"/>
    <n v="2054000"/>
    <d v="2000-04-30T00:00:00"/>
    <s v="G5030"/>
    <x v="3"/>
    <x v="0"/>
    <s v="SOLICITUD DEL DEUDOR"/>
    <s v="ACUERDOS DE REESTRUCTURACION"/>
    <x v="1"/>
    <x v="0"/>
    <d v="2000-08-28T00:00:00"/>
    <d v="2007-12-28T00:00:00"/>
    <d v="2001-04-06T00:00:00"/>
    <x v="0"/>
    <x v="4"/>
    <x v="0"/>
    <s v="EN EJECUCIÓN"/>
  </r>
  <r>
    <n v="860525726"/>
    <s v="INDULATEX S.A. ."/>
    <x v="13"/>
    <s v="MOSQUERA                 "/>
    <s v="GRUPO DE ACUERDOS DE INSOLVENCIA EN EJECUCION"/>
    <s v="MEDINA TORRES GUSTAVO                                                           "/>
    <n v="999999"/>
    <n v="219"/>
    <n v="5377000"/>
    <n v="4629000"/>
    <d v="2000-10-31T00:00:00"/>
    <s v="D2519     "/>
    <x v="4"/>
    <x v="0"/>
    <s v="SOLICITUD DEL DEUDOR"/>
    <s v="ACUERDOS DE REESTRUCTURACION"/>
    <x v="2"/>
    <x v="0"/>
    <d v="2000-12-20T00:00:00"/>
    <d v="2014-10-13T00:00:00"/>
    <d v="2001-08-31T00:00:00"/>
    <x v="0"/>
    <x v="9"/>
    <x v="0"/>
    <s v="EN EJECUCIÓN"/>
  </r>
  <r>
    <n v="860527644"/>
    <s v="COMPAÑIA COLOMBIANA DE REMISION Y TRANSPORTE S A REMIT                          "/>
    <x v="1"/>
    <s v="BOGOTA D.C.  "/>
    <s v="GRUPO DE ACUERDOS DE INSOLVENCIA EN EJECUCION"/>
    <s v="LEWIN FIGUEROA JORGE IGNACIO                                                    "/>
    <s v="2002-01-128593"/>
    <n v="80"/>
    <n v="615000"/>
    <n v="1586000"/>
    <d v="2002-04-30T00:00:00"/>
    <s v="I6411"/>
    <x v="1"/>
    <x v="1"/>
    <s v="SOLICITUD DEL DEUDOR"/>
    <s v="ACUERDOS DE REESTRUCTURACION"/>
    <x v="0"/>
    <x v="7"/>
    <d v="2002-09-09T00:00:00"/>
    <d v="2003-12-17T00:00:00"/>
    <d v="2003-08-11T00:00:00"/>
    <x v="6"/>
    <x v="14"/>
    <x v="5"/>
    <s v="EN EJECUCIÓN"/>
  </r>
  <r>
    <n v="860527672"/>
    <s v="CATERING DE COLOMBIA S A  EN LIQUIDACION"/>
    <x v="1"/>
    <s v="BOGOTA D.C.  "/>
    <s v="GRUPO DE ACUERDOS DE INSOLVENCIA EN EJECUCION"/>
    <s v="PORTO PORTACIO GUSTAVO ADOLFO                                                   "/>
    <n v="999999"/>
    <n v="465"/>
    <n v="10965000"/>
    <n v="9966000"/>
    <d v="2000-07-31T00:00:00"/>
    <s v="H5529"/>
    <x v="1"/>
    <x v="0"/>
    <s v="SOLICITUD DEL DEUDOR"/>
    <s v="ACUERDOS DE REESTRUCTURACION"/>
    <x v="2"/>
    <x v="0"/>
    <d v="2000-09-18T00:00:00"/>
    <d v="2008-12-30T00:00:00"/>
    <d v="2000-12-01T00:00:00"/>
    <x v="0"/>
    <x v="11"/>
    <x v="6"/>
    <s v="EN EJECUCIÓN"/>
  </r>
  <r>
    <n v="860528311"/>
    <s v="AMANECER LTDA EN LIQUIDACION OBLIGATORIA                                        "/>
    <x v="1"/>
    <s v="BOGOTA D.C.  "/>
    <s v="GRUPO DE ACUERDOS DE INSOLVENCIA EN EJECUCION"/>
    <s v="LUIS FERNANDO ARBOLEDA MONTOYA"/>
    <s v="2005-01-103337"/>
    <n v="19"/>
    <n v="411796"/>
    <n v="252494"/>
    <d v="2005-05-31T00:00:00"/>
    <s v="D1810"/>
    <x v="4"/>
    <x v="0"/>
    <s v="SOLICITUD DEL DEUDOR"/>
    <s v="ACUERDOS DE REESTRUCTURACION"/>
    <x v="0"/>
    <x v="0"/>
    <d v="2005-08-05T00:00:00"/>
    <d v="2006-04-03T00:00:00"/>
    <m/>
    <x v="3"/>
    <x v="6"/>
    <x v="2"/>
    <s v="TERMINADOS"/>
  </r>
  <r>
    <n v="860529011"/>
    <s v="C.I. SANCHEZ ZAPATA Y CIA LTDA. EN LIQUIDACION JUDICIAL"/>
    <x v="1"/>
    <s v="BOGOTA D.C.  "/>
    <s v="GRUPO DE ACUERDOS DE INSOLVENCIA EN EJECUCION"/>
    <s v="RAFAEL EDUARDO WILCHES DURAN                           "/>
    <s v="2007-01-123157"/>
    <n v="250"/>
    <n v="9882666"/>
    <n v="8366397"/>
    <d v="2007-05-31T00:00:00"/>
    <s v="D1741"/>
    <x v="4"/>
    <x v="0"/>
    <s v="SOLICITUD DEL DEUDOR"/>
    <s v="ACUERDOS DE REESTRUCTURACION"/>
    <x v="1"/>
    <x v="0"/>
    <d v="2007-06-26T00:00:00"/>
    <d v="2009-03-20T00:00:00"/>
    <d v="2008-03-28T00:00:00"/>
    <x v="1"/>
    <x v="0"/>
    <x v="1"/>
    <s v="EN EJECUCIÓN"/>
  </r>
  <r>
    <n v="860529037"/>
    <s v="ARCHIVISTAS COLOMBIANOS ESPECILIZADOS Y CIA LTDA ARCEC DE COLOMBIA LTDA         "/>
    <x v="1"/>
    <s v="BOGOTA D.C.  "/>
    <s v="GRUPO DE ACUERDOS DE INSOLVENCIA EN EJECUCION"/>
    <s v="URIBE HOLGUIN JUAN NICOLAS "/>
    <s v="2004-01-177742"/>
    <n v="5"/>
    <n v="1948174"/>
    <n v="1780774"/>
    <d v="2004-11-30T00:00:00"/>
    <s v="O9231"/>
    <x v="1"/>
    <x v="0"/>
    <s v="SOLICITUD DEL DEUDOR"/>
    <s v="ACUERDOS DE REESTRUCTURACION"/>
    <x v="1"/>
    <x v="0"/>
    <d v="2005-02-02T00:00:00"/>
    <d v="2007-09-05T00:00:00"/>
    <d v="2005-12-05T00:00:00"/>
    <x v="3"/>
    <x v="4"/>
    <x v="8"/>
    <s v="EN EJECUCIÓN"/>
  </r>
  <r>
    <n v="860529467"/>
    <s v="PROYECTOS ELECTRICOS PROINEL LTDA EN LIQUIDACION OBLIGATORIAA                   "/>
    <x v="1"/>
    <s v="BOGOTA D.C.  "/>
    <s v="GRUPO DE ACUERDOS DE INSOLVENCIA EN EJECUCION"/>
    <s v="GERMAN DARIO OLANO ORTIZ"/>
    <n v="999999"/>
    <n v="12"/>
    <n v="2485000"/>
    <n v="2560000"/>
    <d v="2000-08-31T00:00:00"/>
    <s v="K7421"/>
    <x v="1"/>
    <x v="0"/>
    <s v="SOLICITUD DEL DEUDOR"/>
    <s v="ACUERDOS DE REESTRUCTURACION"/>
    <x v="1"/>
    <x v="0"/>
    <d v="2000-11-02T00:00:00"/>
    <d v="2002-06-21T00:00:00"/>
    <d v="2001-08-29T00:00:00"/>
    <x v="0"/>
    <x v="10"/>
    <x v="0"/>
    <s v="EN EJECUCIÓN"/>
  </r>
  <r>
    <n v="860529615"/>
    <s v="REI ANDES LTDA                                                                  "/>
    <x v="1"/>
    <s v="BOGOTA D.C.  "/>
    <s v="GRUPO DE ACUERDOS DE INSOLVENCIA EN EJECUCION"/>
    <s v="JIMENEZ MORA OMAR "/>
    <n v="999999"/>
    <n v="109"/>
    <n v="4564000"/>
    <n v="3778000"/>
    <d v="2000-11-30T00:00:00"/>
    <s v="D2211"/>
    <x v="4"/>
    <x v="0"/>
    <m/>
    <s v="ACUERDOS DE REESTRUCTURACION"/>
    <x v="1"/>
    <x v="0"/>
    <d v="2001-03-02T00:00:00"/>
    <d v="2003-02-04T00:00:00"/>
    <d v="2003-02-04T00:00:00"/>
    <x v="2"/>
    <x v="14"/>
    <x v="5"/>
    <s v="EN EJECUCIÓN"/>
  </r>
  <r>
    <n v="860529748"/>
    <s v="SOLO MOLDES LTDA "/>
    <x v="1"/>
    <s v="BOGOTA D.C.  "/>
    <s v="GRUPO DE CONTROL DE SOCIEDADES Y SEGUIMIENTO A ACUERDOS DE REESTRUCTURACION"/>
    <s v="ALVARO  MONTAÑES ROMERO"/>
    <s v="2003-01-123902"/>
    <n v="43"/>
    <n v="2038600"/>
    <n v="1206400"/>
    <d v="2003-06-30T00:00:00"/>
    <s v="D2899"/>
    <x v="4"/>
    <x v="0"/>
    <s v="SOLICITUD DEL DEUDOR"/>
    <s v="ACUERDOS DE REESTRUCTURACION"/>
    <x v="1"/>
    <x v="0"/>
    <d v="2003-08-08T00:00:00"/>
    <m/>
    <d v="2004-04-10T00:00:00"/>
    <x v="5"/>
    <x v="1"/>
    <x v="7"/>
    <s v="EN EJECUCIÓN"/>
  </r>
  <r>
    <n v="860529896"/>
    <s v="AUTOS MARCA S.A. "/>
    <x v="1"/>
    <s v="BOGOTA D.C.  "/>
    <s v="GRUPO DE ACUERDOS DE INSOLVENCIA EN EJECUCION"/>
    <s v="CESAR  UCROS BARROS"/>
    <n v="999999"/>
    <n v="42"/>
    <n v="3262000"/>
    <n v="6419000"/>
    <d v="2000-03-31T00:00:00"/>
    <s v="G5011"/>
    <x v="3"/>
    <x v="0"/>
    <s v="SOLICITUD DEL DEUDOR"/>
    <s v="ACUERDOS DE REESTRUCTURACION"/>
    <x v="1"/>
    <x v="0"/>
    <d v="2000-06-08T00:00:00"/>
    <d v="2010-05-03T00:00:00"/>
    <d v="2001-02-09T00:00:00"/>
    <x v="0"/>
    <x v="8"/>
    <x v="0"/>
    <s v="EN EJECUCIÓN"/>
  </r>
  <r>
    <n v="860530781"/>
    <s v="PINTURAS PINTUCROM S. A. EN LIQUIDACION JUDICIAL"/>
    <x v="13"/>
    <s v="MOSQUERA                 "/>
    <s v="GRUPO DE ACUERDOS DE INSOLVENCIA EN EJECUCION"/>
    <s v="CALDERON BOHORQUEZ WILSON                                                       "/>
    <s v="2005-01-157245"/>
    <n v="35"/>
    <n v="5076753"/>
    <n v="3729450"/>
    <d v="2005-08-31T00:00:00"/>
    <s v="D2422"/>
    <x v="4"/>
    <x v="0"/>
    <s v="SOLICITUD DEL DEUDOR"/>
    <s v="ACUERDOS DE REESTRUCTURACION"/>
    <x v="1"/>
    <x v="0"/>
    <d v="2005-10-31T00:00:00"/>
    <d v="2010-08-12T00:00:00"/>
    <d v="2006-12-07T00:00:00"/>
    <x v="3"/>
    <x v="8"/>
    <x v="4"/>
    <s v="EN EJECUCIÓN"/>
  </r>
  <r>
    <n v="860530838"/>
    <s v="INSUCON LIMITADA                                                                "/>
    <x v="1"/>
    <s v="BOGOTA D.C.  "/>
    <s v="GRUPO DE REORGANIZACIÓN"/>
    <s v="ABELLA BARRERO JOSE MIGUEL RAUL "/>
    <n v="999999"/>
    <n v="7"/>
    <n v="308000"/>
    <n v="232000"/>
    <d v="1999-12-31T00:00:00"/>
    <s v="G5126"/>
    <x v="3"/>
    <x v="0"/>
    <m/>
    <s v="ACUERDOS DE REESTRUCTURACION"/>
    <x v="0"/>
    <x v="0"/>
    <d v="2000-03-27T00:00:00"/>
    <d v="2005-04-01T00:00:00"/>
    <d v="2000-11-29T00:00:00"/>
    <x v="0"/>
    <x v="12"/>
    <x v="6"/>
    <s v="EN EJECUCIÓN"/>
  </r>
  <r>
    <n v="860530926"/>
    <s v="CARICIA S.A.  EN ACUERDO DE REESTRUCTURACION                                                                                 "/>
    <x v="1"/>
    <s v="BOGOTA D.C.  "/>
    <s v="GRUPO DE CONTROL DE SOCIEDADES Y SEGUIMIENTO A ACUERDOS DE REESTRUCTURACION"/>
    <m/>
    <s v="2006-01-049937"/>
    <n v="70"/>
    <n v="3505344"/>
    <n v="3251924"/>
    <d v="2006-01-31T00:00:00"/>
    <s v="D1810"/>
    <x v="4"/>
    <x v="0"/>
    <s v="SOLICITUD DEL DEUDOR"/>
    <s v="ACUERDOS DE REESTRUCTURACION"/>
    <x v="1"/>
    <x v="0"/>
    <d v="2006-05-26T00:00:00"/>
    <m/>
    <d v="2007-01-29T00:00:00"/>
    <x v="4"/>
    <x v="1"/>
    <x v="9"/>
    <s v="EN EJECUCIÓN"/>
  </r>
  <r>
    <n v="860531255"/>
    <s v="INMOBILIARIA SELECTA S.A.                                                                         "/>
    <x v="1"/>
    <s v="BOGOTA D.C.  "/>
    <s v="GRUPO DE ACUERDOS DE INSOLVENCIA EN EJECUCION"/>
    <s v="GOMEZ ARANGO JAIME GILBERTO "/>
    <s v="2004-01-088613"/>
    <n v="3"/>
    <n v="7989077"/>
    <n v="5824756"/>
    <d v="2004-05-31T00:00:00"/>
    <s v="F4549"/>
    <x v="0"/>
    <x v="0"/>
    <s v="SOLICITUD DEL DEUDOR"/>
    <s v="ACUERDOS DE REESTRUCTURACION"/>
    <x v="2"/>
    <x v="0"/>
    <d v="2004-06-24T00:00:00"/>
    <d v="2007-05-23T00:00:00"/>
    <d v="2005-07-27T00:00:00"/>
    <x v="7"/>
    <x v="4"/>
    <x v="8"/>
    <s v="EN EJECUCIÓN"/>
  </r>
  <r>
    <n v="860532390"/>
    <s v="COMESTIBLES LA OCHENTA LTDA. EN LIQUIDACION JUDICIAL"/>
    <x v="1"/>
    <s v="BOGOTA D.C.  "/>
    <s v="GRUPO DE ACUERDOS DE INSOLVENCIA EN EJECUCION"/>
    <s v="ERNESTO  BURGOS RAMÍREZ"/>
    <s v="2004-01-067464"/>
    <n v="218"/>
    <n v="4452809"/>
    <n v="3799348"/>
    <d v="2004-03-31T00:00:00"/>
    <s v="D1551"/>
    <x v="4"/>
    <x v="0"/>
    <s v="SOLICITUD DEL DEUDOR"/>
    <s v="ACUERDOS DE REESTRUCTURACION"/>
    <x v="1"/>
    <x v="0"/>
    <d v="2004-05-21T00:00:00"/>
    <d v="2011-02-04T00:00:00"/>
    <d v="2005-05-19T00:00:00"/>
    <x v="7"/>
    <x v="3"/>
    <x v="8"/>
    <s v="EN EJECUCIÓN"/>
  </r>
  <r>
    <n v="860532720"/>
    <s v="C M C COMUNICACION MOVIL DE COLOMBIA S.A. EN LIQUIDACION JUDICIAL"/>
    <x v="1"/>
    <s v="BOGOTA D.C.  "/>
    <s v="GRUPO DE ACUERDOS DE INSOLVENCIA EN EJECUCION"/>
    <s v="LUIS IGNACIO SANCHEZ RUEDA"/>
    <s v="2003-01-153026"/>
    <n v="25"/>
    <n v="1227070"/>
    <n v="1980604"/>
    <d v="2003-06-30T00:00:00"/>
    <s v="I6425"/>
    <x v="1"/>
    <x v="0"/>
    <s v="SOLICITUD DEL DEUDOR"/>
    <s v="ACUERDOS DE REESTRUCTURACION"/>
    <x v="0"/>
    <x v="0"/>
    <d v="2003-09-15T00:00:00"/>
    <d v="2009-05-06T00:00:00"/>
    <d v="2004-08-03T00:00:00"/>
    <x v="5"/>
    <x v="0"/>
    <x v="7"/>
    <s v="EN EJECUCIÓN"/>
  </r>
  <r>
    <n v="860532969"/>
    <s v="PROCESOS GRAFICOS LTDA."/>
    <x v="1"/>
    <s v="BOGOTA D.C.  "/>
    <s v="GRUPO DE ACUERDOS DE INSOLVENCIA EN EJECUCION"/>
    <s v="VIVEROS MORENO RAUL ENRIQUE                                                     "/>
    <n v="999999"/>
    <n v="26"/>
    <n v="966000"/>
    <n v="538000"/>
    <d v="2000-10-31T00:00:00"/>
    <s v="D2220"/>
    <x v="4"/>
    <x v="0"/>
    <s v="SOLICITUD DEL DEUDOR"/>
    <s v="ACUERDOS DE REESTRUCTURACION"/>
    <x v="0"/>
    <x v="0"/>
    <d v="2001-02-05T00:00:00"/>
    <d v="2005-11-30T00:00:00"/>
    <d v="2001-10-25T00:00:00"/>
    <x v="2"/>
    <x v="12"/>
    <x v="0"/>
    <s v="EN EJECUCIÓN"/>
  </r>
  <r>
    <n v="860534585"/>
    <s v="BENHABITAT LTDA "/>
    <x v="1"/>
    <s v="BOGOTA D.C.  "/>
    <s v="GRUPO DE ACUERDOS DE INSOLVENCIA EN EJECUCION"/>
    <s v="BOHORQUEZ VELASQUEZ ALVARO                                                      "/>
    <n v="999999"/>
    <n v="1"/>
    <n v="1121708"/>
    <n v="989348"/>
    <d v="2000-12-31T00:00:00"/>
    <s v="F4521"/>
    <x v="0"/>
    <x v="0"/>
    <s v="DESDE CONCORDATOS"/>
    <s v="ACUERDOS DE REESTRUCTURACION"/>
    <x v="0"/>
    <x v="0"/>
    <d v="2001-01-17T00:00:00"/>
    <d v="2010-11-25T00:00:00"/>
    <d v="2001-09-24T00:00:00"/>
    <x v="2"/>
    <x v="8"/>
    <x v="0"/>
    <s v="EN EJECUCIÓN"/>
  </r>
  <r>
    <n v="860534823"/>
    <s v="INDUSTRIAS MASAI LTDA  EN REESTRUCTURACION                                      "/>
    <x v="1"/>
    <s v="BOGOTA D.C.  "/>
    <s v="GRUPO DE ACUERDOS DE INSOLVENCIA EN EJECUCION"/>
    <s v="PLATA ULLOA ENRIQUE                                                             "/>
    <s v="2002-01-169683"/>
    <n v="36"/>
    <n v="1159409"/>
    <n v="1029238"/>
    <d v="2002-11-30T00:00:00"/>
    <s v="D1810"/>
    <x v="4"/>
    <x v="0"/>
    <s v="SOLICITUD DEL DEUDOR"/>
    <s v="ACUERDOS DE REESTRUCTURACION"/>
    <x v="0"/>
    <x v="0"/>
    <d v="2003-03-21T00:00:00"/>
    <d v="2005-02-10T00:00:00"/>
    <d v="2004-04-01T00:00:00"/>
    <x v="5"/>
    <x v="12"/>
    <x v="7"/>
    <s v="EN EJECUCIÓN"/>
  </r>
  <r>
    <n v="860535631"/>
    <s v="ANDRES GARZON ACERO AGA LIMITADA                                                "/>
    <x v="1"/>
    <s v="BOGOTA D.C.  "/>
    <s v="GRUPO DE ACUERDOS DE INSOLVENCIA EN EJECUCION"/>
    <s v="GARCIA ESCOBAR EDGAR GERARDO                                                    "/>
    <n v="999999"/>
    <n v="23"/>
    <n v="2920000"/>
    <n v="2961000"/>
    <d v="2001-06-30T00:00:00"/>
    <s v="D2899"/>
    <x v="4"/>
    <x v="0"/>
    <m/>
    <s v="ACUERDOS DE REESTRUCTURACION"/>
    <x v="1"/>
    <x v="0"/>
    <d v="2001-09-11T00:00:00"/>
    <d v="2005-04-08T00:00:00"/>
    <d v="2002-05-16T00:00:00"/>
    <x v="2"/>
    <x v="12"/>
    <x v="3"/>
    <s v="EN EJECUCIÓN"/>
  </r>
  <r>
    <n v="860536029"/>
    <s v="EDITORIAL LA UNIDAD S A EN ACUERDO DE REESTRUCTURACION"/>
    <x v="1"/>
    <s v="BOGOTA D.C.  "/>
    <s v="GRUPO DE CONTROL DE SOCIEDADES Y SEGUIMIENTO A ACUERDOS DE REESTRUCTURACION"/>
    <s v="ORLANDO  ULLOA TOSCANO"/>
    <n v="999999"/>
    <n v="58"/>
    <n v="2031000"/>
    <n v="2506000"/>
    <d v="2001-06-30T00:00:00"/>
    <s v="D2212"/>
    <x v="4"/>
    <x v="0"/>
    <s v="SOLICITUD DEL DEUDOR"/>
    <s v="ACUERDOS DE REESTRUCTURACION"/>
    <x v="1"/>
    <x v="0"/>
    <d v="2001-09-28T00:00:00"/>
    <m/>
    <d v="2003-02-21T00:00:00"/>
    <x v="2"/>
    <x v="1"/>
    <x v="5"/>
    <s v="EN EJECUCIÓN"/>
  </r>
  <r>
    <n v="860536303"/>
    <s v="RAFAEL AYALA CELY INVERSIONES GUANAYAS Y CIA S EN C                             "/>
    <x v="17"/>
    <s v="GRANADA                  "/>
    <s v="GRUPO DE CONTROL DE SOCIEDADES Y SEGUIMIENTO A ACUERDOS DE REESTRUCTURACION"/>
    <s v="FRANCISCO DE PAULA MUÑOZ GRISALES"/>
    <s v="2006-01-062384"/>
    <n v="53"/>
    <n v="30404543"/>
    <n v="15783883"/>
    <d v="2005-12-31T00:00:00"/>
    <s v="D1541"/>
    <x v="4"/>
    <x v="0"/>
    <s v="SOLICITUD DEL DEUDOR"/>
    <s v="ACUERDOS DE REESTRUCTURACION"/>
    <x v="2"/>
    <x v="0"/>
    <d v="2006-04-10T00:00:00"/>
    <m/>
    <d v="2006-12-11T00:00:00"/>
    <x v="4"/>
    <x v="1"/>
    <x v="4"/>
    <s v="EN EJECUCIÓN"/>
  </r>
  <r>
    <n v="890000241"/>
    <s v="COOPERATIVA NACIONAL DE CAFETEROS CALARCA LTDA.                                 "/>
    <x v="26"/>
    <s v="CALARCA                  "/>
    <s v="GRUPO DE CONTROL DE SOCIEDADES Y SEGUIMIENTO A ACUERDOS DE REESTRUCTURACION"/>
    <s v="GAVIRIA GIRALDO OSCAR "/>
    <n v="999999"/>
    <n v="40"/>
    <n v="6837000"/>
    <n v="2221000"/>
    <d v="2001-02-28T00:00:00"/>
    <s v="G5126"/>
    <x v="3"/>
    <x v="1"/>
    <s v="SOLICITUD DEL DEUDOR"/>
    <s v="ACUERDOS DE REESTRUCTURACION"/>
    <x v="2"/>
    <x v="4"/>
    <d v="2001-05-31T00:00:00"/>
    <m/>
    <d v="2001-12-10T00:00:00"/>
    <x v="2"/>
    <x v="1"/>
    <x v="0"/>
    <s v="EN EJECUCIÓN"/>
  </r>
  <r>
    <n v="890001061"/>
    <s v="ALCALDIA DE LA CIUDAD CóRDOBA DEPARTAMENTO DE QUINDíO"/>
    <x v="26"/>
    <s v="CORDOBA                  "/>
    <s v="GRUPO DE ACUERDOS DE INSOLVENCIA EN EJECUCION"/>
    <s v="ROMERO LEGUIZAMON NELSON DARIO                                                  "/>
    <n v="999999"/>
    <m/>
    <m/>
    <m/>
    <m/>
    <m/>
    <x v="5"/>
    <x v="1"/>
    <s v="SOLICITUD DEL DEUDOR"/>
    <s v="ACUERDOS DE REESTRUCTURACION"/>
    <x v="3"/>
    <x v="3"/>
    <d v="2001-09-12T00:00:00"/>
    <d v="2004-08-17T00:00:00"/>
    <d v="2001-12-20T00:00:00"/>
    <x v="2"/>
    <x v="7"/>
    <x v="0"/>
    <s v="EN EJECUCIÓN"/>
  </r>
  <r>
    <n v="890002568"/>
    <s v="LUFILLANTAS LTDA"/>
    <x v="26"/>
    <s v="ARMENIA                  "/>
    <s v="GRUPO DE ACUERDOS DE INSOLVENCIA EN EJECUCION"/>
    <s v="HOLGUIN VILLA LUIS FERNANDO                                                     "/>
    <s v="2002-01-119566"/>
    <n v="28"/>
    <n v="1663000"/>
    <n v="801000"/>
    <d v="2002-05-31T00:00:00"/>
    <s v="G5052"/>
    <x v="3"/>
    <x v="1"/>
    <s v="SOLICITUD DEL DEUDOR"/>
    <s v="ACUERDOS DE REESTRUCTURACION"/>
    <x v="1"/>
    <x v="2"/>
    <d v="2002-06-14T00:00:00"/>
    <d v="2008-05-12T00:00:00"/>
    <d v="2003-02-11T00:00:00"/>
    <x v="6"/>
    <x v="11"/>
    <x v="5"/>
    <s v="EN EJECUCIÓN"/>
  </r>
  <r>
    <n v="890002836"/>
    <s v="ALUMINIOS DEL QUINDIO LIMITADA EN LIQUIDACION OBLIGATORIA                       "/>
    <x v="26"/>
    <s v="ARMENIA                  "/>
    <s v="GRUPO DE ACUERDOS DE INSOLVENCIA EN EJECUCION"/>
    <s v="GAVIRIA GIRALDO OSCAR "/>
    <s v="2003-01-036709"/>
    <n v="17"/>
    <n v="637000"/>
    <n v="617000"/>
    <d v="2002-12-31T00:00:00"/>
    <s v="D2899"/>
    <x v="4"/>
    <x v="1"/>
    <s v="SOLICITUD DEL DEUDOR"/>
    <s v="ACUERDOS DE REESTRUCTURACION"/>
    <x v="0"/>
    <x v="2"/>
    <d v="2003-02-05T00:00:00"/>
    <d v="2005-06-10T00:00:00"/>
    <d v="2003-09-26T00:00:00"/>
    <x v="5"/>
    <x v="12"/>
    <x v="5"/>
    <s v="EN EJECUCIÓN"/>
  </r>
  <r>
    <n v="890003396"/>
    <s v="TECNOMUNDO EDITORES LTDA.  - EN LIQUIDACION JUDICIAL                                               "/>
    <x v="26"/>
    <s v="ARMENIA                  "/>
    <s v="GRUPO DE ACUERDOS DE INSOLVENCIA EN EJECUCION"/>
    <s v="JOSE ALIRIO VELOZA ARANGO"/>
    <n v="999999"/>
    <n v="17"/>
    <n v="1472000"/>
    <n v="559000"/>
    <d v="2000-03-13T00:00:00"/>
    <s v="D2211"/>
    <x v="4"/>
    <x v="1"/>
    <s v="SOLICITUD DEL DEUDOR"/>
    <s v="ACUERDOS DE REESTRUCTURACION"/>
    <x v="1"/>
    <x v="2"/>
    <d v="2000-03-13T00:00:00"/>
    <d v="2013-06-06T00:00:00"/>
    <d v="2000-09-13T00:00:00"/>
    <x v="0"/>
    <x v="15"/>
    <x v="6"/>
    <s v="EN EJECUCIÓN"/>
  </r>
  <r>
    <n v="890003597"/>
    <s v="DISTRIBUIDORA PLAYA ARMENIA S A. EN LIQUIDACION JUDICIAL"/>
    <x v="26"/>
    <s v="ARMENIA                  "/>
    <s v="GRUPO DE ACUERDOS DE INSOLVENCIA EN EJECUCION"/>
    <s v="HOLGUIN VILLA LUIS FERNANDO                                                     "/>
    <s v="2006-05-004257"/>
    <n v="49"/>
    <n v="4698838"/>
    <n v="2924666"/>
    <d v="2006-07-31T00:00:00"/>
    <s v="G5211"/>
    <x v="3"/>
    <x v="0"/>
    <s v="SOLICITUD DEL DEUDOR"/>
    <s v="ACUERDOS DE REESTRUCTURACION"/>
    <x v="1"/>
    <x v="0"/>
    <d v="2006-10-10T00:00:00"/>
    <d v="2007-10-08T00:00:00"/>
    <m/>
    <x v="4"/>
    <x v="4"/>
    <x v="2"/>
    <s v="TERMINADOS"/>
  </r>
  <r>
    <n v="890100041"/>
    <s v="COMERCIALIZADORA E INMOBILIARIA S.A. EN LIQUIDACION JUDICIAL"/>
    <x v="6"/>
    <s v="BARRANQUILLA             "/>
    <s v="GRUPO DE ACUERDOS DE INSOLVENCIA EN EJECUCION"/>
    <s v="HECTOR JOSE PIEDRAHITA MEDINA"/>
    <s v="2003-04-002479"/>
    <n v="29"/>
    <n v="16787155"/>
    <n v="10725696"/>
    <d v="2003-03-31T00:00:00"/>
    <s v="G5141"/>
    <x v="3"/>
    <x v="0"/>
    <s v="SOLICITUD DEL DEUDOR"/>
    <s v="ACUERDOS DE REESTRUCTURACION"/>
    <x v="2"/>
    <x v="0"/>
    <d v="2003-05-08T00:00:00"/>
    <d v="2013-02-04T00:00:00"/>
    <d v="2004-03-30T00:00:00"/>
    <x v="5"/>
    <x v="15"/>
    <x v="7"/>
    <s v="EN EJECUCIÓN"/>
  </r>
  <r>
    <n v="890100242"/>
    <s v="CASA INGLESA LTDA EN ACUERDO DE REESTRUCTURACIÓN.                                                           "/>
    <x v="6"/>
    <s v="BARRANQUILLA             "/>
    <s v="GRUPO DE CONTROL DE SOCIEDADES Y SEGUIMIENTO A ACUERDOS DE REESTRUCTURACION"/>
    <s v="MARTINEZAPARICIO CLEMOW RAFAEL ENRIQUE                                          "/>
    <n v="999999"/>
    <n v="45"/>
    <n v="11751000"/>
    <n v="8540000"/>
    <d v="2000-11-30T00:00:00"/>
    <s v="K7121"/>
    <x v="1"/>
    <x v="0"/>
    <s v="SOLICITUD DEL DEUDOR"/>
    <s v="ACUERDOS DE REESTRUCTURACION"/>
    <x v="2"/>
    <x v="0"/>
    <d v="2001-01-29T00:00:00"/>
    <m/>
    <d v="2005-06-28T00:00:00"/>
    <x v="2"/>
    <x v="1"/>
    <x v="8"/>
    <s v="EN EJECUCIÓN"/>
  </r>
  <r>
    <n v="890100248"/>
    <s v="CASTRO TCHERASSI S A "/>
    <x v="6"/>
    <s v="BARRANQUILLA             "/>
    <s v="GRUPO DE ACUERDOS DE INSOLVENCIA EN EJECUCION"/>
    <s v="DANIEL  MORENO VILLALBA"/>
    <n v="999999"/>
    <n v="156"/>
    <n v="75647000"/>
    <n v="40166000"/>
    <d v="2001-01-31T00:00:00"/>
    <s v="F4530"/>
    <x v="0"/>
    <x v="0"/>
    <s v="SOLICITUD DEL DEUDOR"/>
    <s v="ACUERDOS DE REESTRUCTURACION"/>
    <x v="2"/>
    <x v="0"/>
    <d v="2001-03-09T00:00:00"/>
    <d v="2009-09-02T00:00:00"/>
    <d v="2001-12-03T00:00:00"/>
    <x v="2"/>
    <x v="0"/>
    <x v="0"/>
    <s v="EN EJECUCIÓN"/>
  </r>
  <r>
    <n v="890100801"/>
    <s v="INDUSTRIAS EL BARCO LIMITADA                                                    "/>
    <x v="6"/>
    <s v="BARRANQUILLA             "/>
    <s v="GRUPO DE ACUERDOS DE INSOLVENCIA EN EJECUCION"/>
    <s v="ORTIZ VELASQUEZ HUGO JOSE GREGORIO "/>
    <n v="999999"/>
    <n v="86"/>
    <n v="5593705"/>
    <n v="3251384"/>
    <d v="1998-12-31T00:00:00"/>
    <s v="D3599"/>
    <x v="4"/>
    <x v="0"/>
    <m/>
    <s v="ACUERDOS DE REESTRUCTURACION"/>
    <x v="2"/>
    <x v="0"/>
    <d v="2000-05-02T00:00:00"/>
    <d v="2001-06-22T00:00:00"/>
    <d v="2000-12-12T00:00:00"/>
    <x v="0"/>
    <x v="2"/>
    <x v="6"/>
    <s v="EN EJECUCIÓN"/>
  </r>
  <r>
    <n v="890100804"/>
    <s v="INDUSTIRIAS YIDI  S A EN ACUERDO DE REESTRUCTURACION"/>
    <x v="6"/>
    <s v="BARRANQUILLA             "/>
    <s v="GRUPO DE CONTROL DE SOCIEDADES Y SEGUIMIENTO A ACUERDOS DE REESTRUCTURACION"/>
    <s v="RAMOS LOPEZ RUGERO EDUARDO "/>
    <n v="999999"/>
    <n v="141"/>
    <n v="17252000"/>
    <n v="7453000"/>
    <d v="2000-03-31T00:00:00"/>
    <s v="D1741"/>
    <x v="4"/>
    <x v="0"/>
    <s v="SOLICITUD DEL DEUDOR"/>
    <s v="ACUERDOS DE REESTRUCTURACION"/>
    <x v="2"/>
    <x v="0"/>
    <d v="2000-05-30T00:00:00"/>
    <m/>
    <d v="2001-05-29T00:00:00"/>
    <x v="0"/>
    <x v="1"/>
    <x v="0"/>
    <s v="EN EJECUCIÓN"/>
  </r>
  <r>
    <n v="890100815"/>
    <s v="INDUSTRIAS METALICAS WACO WATEMBERG &amp; COMPANIA LIMITADA EN LIQUIDACION          "/>
    <x v="6"/>
    <s v="BARRANQUILLA             "/>
    <s v="BARRANQUILLA"/>
    <s v="DONADO VELILLA PEDRO RENALDO                                                    "/>
    <s v="2001-04-001658"/>
    <n v="24"/>
    <n v="400000"/>
    <n v="300000"/>
    <d v="2001-08-31T00:00:00"/>
    <s v="D3699"/>
    <x v="4"/>
    <x v="0"/>
    <s v="SOLICITUD DEL DEUDOR"/>
    <s v="ACUERDOS DE REESTRUCTURACION"/>
    <x v="0"/>
    <x v="0"/>
    <d v="2002-01-16T00:00:00"/>
    <d v="2004-06-30T00:00:00"/>
    <d v="2002-08-29T00:00:00"/>
    <x v="6"/>
    <x v="7"/>
    <x v="3"/>
    <s v="EN EJECUCIÓN"/>
  </r>
  <r>
    <n v="890101509"/>
    <s v="KALUSIN IMPORTING COMPANY S A EN ACUERDO DE REESTRUCTURACION                          "/>
    <x v="6"/>
    <s v="BARRANQUILLA             "/>
    <s v="GRUPO DE CONTROL DE SOCIEDADES Y SEGUIMIENTO A ACUERDOS DE REESTRUCTURACION"/>
    <s v="PARAMO SAMPER CARLOS ENRIQUE                                                    "/>
    <n v="999999"/>
    <n v="134"/>
    <n v="6732000"/>
    <n v="3787000"/>
    <d v="2000-12-30T00:00:00"/>
    <s v="D2529"/>
    <x v="4"/>
    <x v="0"/>
    <s v="DESDE CONCORDATOS"/>
    <s v="ACUERDOS DE REESTRUCTURACION"/>
    <x v="2"/>
    <x v="0"/>
    <d v="2001-05-15T00:00:00"/>
    <m/>
    <d v="2002-09-27T00:00:00"/>
    <x v="2"/>
    <x v="1"/>
    <x v="3"/>
    <s v="EN EJECUCIÓN"/>
  </r>
  <r>
    <n v="890101897"/>
    <s v="COOPERATIVA DE PRODUCTORES DE LECHE DE LA COSTA ATLANTICA LTDA.                 "/>
    <x v="6"/>
    <s v="BARRANQUILLA             "/>
    <s v="GRUPO DE CONTROL DE SOCIEDADES Y SEGUIMIENTO A ACUERDOS DE REESTRUCTURACION"/>
    <s v="PARAMO SAMPER CARLOS ENRIQUE                                                    "/>
    <s v="2004-01-183278"/>
    <n v="529"/>
    <n v="57741000"/>
    <n v="42431000"/>
    <d v="2004-10-31T00:00:00"/>
    <s v="O9199"/>
    <x v="1"/>
    <x v="1"/>
    <s v="SOLICITUD DEL DEUDOR"/>
    <s v="ACUERDOS DE REESTRUCTURACION"/>
    <x v="2"/>
    <x v="4"/>
    <d v="2004-12-14T00:00:00"/>
    <m/>
    <d v="2006-05-30T00:00:00"/>
    <x v="7"/>
    <x v="1"/>
    <x v="4"/>
    <s v="EN EJECUCIÓN"/>
  </r>
  <r>
    <n v="890102018"/>
    <s v="ALCALDIA DE LA CIUDAD BARRANQUILLA DEPARTAMENTO DE ATLáNTICO"/>
    <x v="6"/>
    <s v="BARRANQUILLA             "/>
    <s v="GRUPO DE CONTROL DE SOCIEDADES Y SEGUIMIENTO A ACUERDOS DE REESTRUCTURACION"/>
    <s v="RUEDA MUÑOZ YOLANDA   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2-12T00:00:00"/>
    <m/>
    <d v="2002-12-27T00:00:00"/>
    <x v="2"/>
    <x v="1"/>
    <x v="3"/>
    <s v="EN EJECUCIÓN"/>
  </r>
  <r>
    <n v="890102257"/>
    <s v="UNIVERSIDAD DEL ATLANTICO EN ACUERDO DE REESTRUCTURACIÓN.                                                    "/>
    <x v="6"/>
    <s v="BARRANQUILLA             "/>
    <s v="GRUPO DE CONTROL DE SOCIEDADES Y SEGUIMIENTO A ACUERDOS DE REESTRUCTURACION"/>
    <s v="LEGUIZAMON CEPEDA LUIS MARTIN                                                   "/>
    <s v="2005-01-121832"/>
    <m/>
    <m/>
    <m/>
    <m/>
    <m/>
    <x v="5"/>
    <x v="1"/>
    <s v="SOLICITUD DEL DEUDOR"/>
    <s v="ACUERDOS DE REESTRUCTURACION"/>
    <x v="3"/>
    <x v="3"/>
    <d v="2005-03-02T00:00:00"/>
    <m/>
    <d v="2006-08-24T00:00:00"/>
    <x v="3"/>
    <x v="1"/>
    <x v="4"/>
    <s v="EN EJECUCIÓN"/>
  </r>
  <r>
    <n v="890104104"/>
    <s v="ENVASES INDUSTRIALES DEL CARIBE LTDA - EICEL                                     EN LIQUIDACION OBLIGATORIA"/>
    <x v="6"/>
    <s v="BARRANQUILLA             "/>
    <s v="GRUPO DE ACUERDOS DE INSOLVENCIA EN EJECUCION"/>
    <s v="ARTURO ANTONIO DACOSTA DURAN"/>
    <n v="999999"/>
    <n v="20"/>
    <n v="2643000"/>
    <n v="2280000"/>
    <d v="2000-09-30T00:00:00"/>
    <s v="D2899"/>
    <x v="4"/>
    <x v="0"/>
    <s v="DESDE CONCORDATOS"/>
    <s v="ACUERDOS DE REESTRUCTURACION"/>
    <x v="1"/>
    <x v="0"/>
    <d v="2000-11-03T00:00:00"/>
    <d v="2006-05-19T00:00:00"/>
    <d v="2003-12-15T00:00:00"/>
    <x v="0"/>
    <x v="6"/>
    <x v="5"/>
    <s v="EN EJECUCIÓN"/>
  </r>
  <r>
    <n v="890104270"/>
    <s v="CAMILO ARANA &amp; COMPAÑIA LIMITADA EN LIQUIDACION JUDICIAL"/>
    <x v="6"/>
    <s v="BARRANQUILLA             "/>
    <s v="BARRANQUILLA"/>
    <s v="MARTINEZAPARICIO CLEMOW RAFAEL ENRIQUE                                          "/>
    <s v="2003-04-001315"/>
    <n v="18"/>
    <n v="2072"/>
    <n v="1531"/>
    <d v="2003-02-25T00:00:00"/>
    <s v="O9309"/>
    <x v="1"/>
    <x v="0"/>
    <s v="SOLICITUD DEL DEUDOR"/>
    <s v="ACUERDOS DE REESTRUCTURACION"/>
    <x v="4"/>
    <x v="0"/>
    <d v="2003-02-25T00:00:00"/>
    <d v="2014-12-16T00:00:00"/>
    <d v="2003-11-25T00:00:00"/>
    <x v="5"/>
    <x v="9"/>
    <x v="5"/>
    <s v="EN EJECUCIÓN"/>
  </r>
  <r>
    <n v="890104496"/>
    <s v="COSTALLANTAS LIMITADA EN LIQUIDACION OBLIGATORIA                                "/>
    <x v="6"/>
    <s v="BARRANQUILLA             "/>
    <s v="BARRANQUILLA"/>
    <s v="VILLA SIERRA IVAN ALFONSO                                                       "/>
    <n v="999999"/>
    <n v="10"/>
    <n v="1065392"/>
    <n v="860773"/>
    <d v="2000-12-31T00:00:00"/>
    <s v="G5030"/>
    <x v="3"/>
    <x v="0"/>
    <m/>
    <s v="ACUERDOS DE REESTRUCTURACION"/>
    <x v="0"/>
    <x v="0"/>
    <d v="2001-03-01T00:00:00"/>
    <d v="2002-01-04T00:00:00"/>
    <m/>
    <x v="2"/>
    <x v="10"/>
    <x v="2"/>
    <s v="TERMINADOS"/>
  </r>
  <r>
    <n v="890105702"/>
    <s v="CAFE UNIVERSAL S. A. EN LIQUIDACION JUDICIAL"/>
    <x v="6"/>
    <s v="BARRANQUILLA             "/>
    <s v="GRUPO DE ACUERDOS DE INSOLVENCIA EN EJECUCION"/>
    <s v="TAMARA CORENA VICTOR ADOLFO                                                     "/>
    <s v="2007-04-004135"/>
    <n v="46"/>
    <n v="7596633"/>
    <n v="3839076"/>
    <d v="2007-04-30T00:00:00"/>
    <s v="D1563"/>
    <x v="4"/>
    <x v="0"/>
    <s v="SOLICITUD DEL DEUDOR"/>
    <s v="ACUERDOS DE REESTRUCTURACION"/>
    <x v="1"/>
    <x v="0"/>
    <d v="2007-07-30T00:00:00"/>
    <d v="2011-03-26T00:00:00"/>
    <d v="2008-03-28T00:00:00"/>
    <x v="1"/>
    <x v="3"/>
    <x v="1"/>
    <s v="EN EJECUCIÓN"/>
  </r>
  <r>
    <n v="890105708"/>
    <s v="ROYAL HOTEL LTDA  EN LIQUIDACION JUDICIAL"/>
    <x v="6"/>
    <s v="BARRANQUILLA             "/>
    <s v="GRUPO DE ACUERDOS DE INSOLVENCIA EN EJECUCION"/>
    <s v="DONADO VELILLA PEDRO RENALDO                                                    "/>
    <n v="999999"/>
    <n v="74"/>
    <n v="5188000"/>
    <n v="2482000"/>
    <d v="2001-01-31T00:00:00"/>
    <s v="H5511"/>
    <x v="1"/>
    <x v="0"/>
    <s v="SOLICITUD DEL DEUDOR"/>
    <s v="ACUERDOS DE REESTRUCTURACION"/>
    <x v="1"/>
    <x v="0"/>
    <d v="2001-06-15T00:00:00"/>
    <d v="2011-08-02T00:00:00"/>
    <d v="2002-01-31T00:00:00"/>
    <x v="2"/>
    <x v="3"/>
    <x v="3"/>
    <s v="EN EJECUCIÓN"/>
  </r>
  <r>
    <n v="890106291"/>
    <s v="ALCALDIA DE LA CIUDAD SOLEDAD DEPARTAMENTO DE ATLáNTICO"/>
    <x v="6"/>
    <s v="SOLEDAD                  "/>
    <s v="GRUPO DE ACUERDOS DE INSOLVENCIA EN EJECUCION"/>
    <s v="LEGUIZAMON CEPEDA LUIS MARTIN                                                   "/>
    <s v="2005-01-006978"/>
    <m/>
    <m/>
    <m/>
    <m/>
    <m/>
    <x v="5"/>
    <x v="1"/>
    <s v="SOLICITUD DEL DEUDOR"/>
    <s v="ACUERDOS DE REESTRUCTURACION"/>
    <x v="3"/>
    <x v="3"/>
    <d v="2004-09-06T00:00:00"/>
    <d v="2005-07-15T00:00:00"/>
    <m/>
    <x v="7"/>
    <x v="12"/>
    <x v="2"/>
    <s v="TERMINADOS"/>
  </r>
  <r>
    <n v="890106397"/>
    <s v="CONDIMENTOS WINSOR S.A. EN LIQUIDACION JUDICIAL"/>
    <x v="6"/>
    <s v="BARRANQUILLA             "/>
    <s v="GRUPO DE ACUERDOS DE INSOLVENCIA EN EJECUCION"/>
    <s v="DONADO VELILLA PEDRO RENALDO                                                    "/>
    <s v="2003-04-000423"/>
    <n v="20"/>
    <n v="1040214"/>
    <n v="935278"/>
    <d v="2003-03-31T00:00:00"/>
    <s v="AO117"/>
    <x v="6"/>
    <x v="0"/>
    <s v="SOLICITUD DEL DEUDOR"/>
    <s v="ACUERDOS DE REESTRUCTURACION"/>
    <x v="0"/>
    <x v="0"/>
    <d v="2003-07-24T00:00:00"/>
    <d v="2011-02-09T00:00:00"/>
    <d v="2004-09-09T00:00:00"/>
    <x v="5"/>
    <x v="3"/>
    <x v="7"/>
    <s v="EN EJECUCIÓN"/>
  </r>
  <r>
    <n v="890106806"/>
    <s v="RIBALDO &amp; CEPEDA COMPAÑIA LIMITADA EN LIQUIDACION OBLIGATORIA                   "/>
    <x v="6"/>
    <s v="BARRANQUILLA             "/>
    <s v="BARRANQUILLA"/>
    <s v="BUITRAGO MORE MAURICIO                                                          "/>
    <n v="999999"/>
    <n v="31"/>
    <n v="954900"/>
    <n v="1397900"/>
    <d v="2000-12-31T00:00:00"/>
    <s v="G5135"/>
    <x v="3"/>
    <x v="0"/>
    <m/>
    <s v="ACUERDOS DE REESTRUCTURACION"/>
    <x v="0"/>
    <x v="0"/>
    <d v="2001-03-28T00:00:00"/>
    <d v="2001-07-18T00:00:00"/>
    <m/>
    <x v="2"/>
    <x v="2"/>
    <x v="2"/>
    <s v="TERMINADOS"/>
  </r>
  <r>
    <n v="890107048"/>
    <s v="FORMALETAS Y EQUIPOS LIMITADA                                                   "/>
    <x v="6"/>
    <s v="PUERTO COLOMBIA          "/>
    <s v="BARRANQUILLA"/>
    <s v="HECTOR EMILIO DEL CHIARO GONZALEZ"/>
    <s v="2004-01-141840"/>
    <n v="14"/>
    <n v="1343138"/>
    <n v="651600"/>
    <d v="2004-09-30T00:00:00"/>
    <s v="I6042"/>
    <x v="8"/>
    <x v="0"/>
    <s v="SOLICITUD DEL DEUDOR"/>
    <s v="ACUERDOS DE REESTRUCTURACION"/>
    <x v="0"/>
    <x v="0"/>
    <d v="2005-01-04T00:00:00"/>
    <d v="2013-10-29T00:00:00"/>
    <d v="2005-08-26T00:00:00"/>
    <x v="3"/>
    <x v="15"/>
    <x v="8"/>
    <s v="EN EJECUCIÓN"/>
  </r>
  <r>
    <n v="890108242"/>
    <s v="COMERCIALIZADORA ABCO S A EN REESTRUCTURACION                                   "/>
    <x v="6"/>
    <s v="BARRANQUILLA             "/>
    <s v="BARRANQUILLA"/>
    <s v="JOSE VICENTE MARIN PEREA"/>
    <n v="999999"/>
    <n v="8"/>
    <n v="1157000"/>
    <n v="1499000"/>
    <d v="2001-02-28T00:00:00"/>
    <s v="G5141"/>
    <x v="3"/>
    <x v="0"/>
    <m/>
    <s v="ACUERDOS DE REESTRUCTURACION"/>
    <x v="0"/>
    <x v="0"/>
    <d v="2001-06-01T00:00:00"/>
    <d v="2003-11-26T00:00:00"/>
    <d v="2001-10-03T00:00:00"/>
    <x v="2"/>
    <x v="14"/>
    <x v="0"/>
    <s v="EN EJECUCIÓN"/>
  </r>
  <r>
    <n v="890108552"/>
    <s v="INVERSIONES JOSE A. COTES B. &amp; COMPAÑIA S. EN C.                                "/>
    <x v="6"/>
    <s v="BARRANQUILLA             "/>
    <s v="BARRANQUILLA"/>
    <s v="WILLIAM ENRIQUE ISAACS MARTINEZ"/>
    <s v="2003-04-000348"/>
    <n v="4"/>
    <n v="1178"/>
    <n v="505"/>
    <d v="2003-05-08T00:00:00"/>
    <s v="O9309"/>
    <x v="1"/>
    <x v="0"/>
    <s v="SOLICITUD DEL DEUDOR"/>
    <s v="ACUERDOS DE REESTRUCTURACION"/>
    <x v="4"/>
    <x v="0"/>
    <d v="2003-05-08T00:00:00"/>
    <d v="2014-08-01T00:00:00"/>
    <d v="2003-12-29T00:00:00"/>
    <x v="5"/>
    <x v="9"/>
    <x v="5"/>
    <s v="EN EJECUCIÓN"/>
  </r>
  <r>
    <n v="890109279"/>
    <s v="EQUIPO UNIVERSAL S A EN ACUERDO DE REESTRUCTURACION                                                                               "/>
    <x v="6"/>
    <s v="BARRANQUILLA             "/>
    <s v="GRUPO DE CONTROL DE SOCIEDADES Y SEGUIMIENTO A ACUERDOS DE REESTRUCTURACION"/>
    <s v="RICAURTE AITA ALBERTO JOSE                                                      "/>
    <n v="999999"/>
    <n v="285"/>
    <n v="59213000"/>
    <n v="31945000"/>
    <d v="2001-08-31T00:00:00"/>
    <s v="F4530"/>
    <x v="0"/>
    <x v="0"/>
    <s v="SOLICITUD DEL DEUDOR"/>
    <s v="ACUERDOS DE REESTRUCTURACION"/>
    <x v="2"/>
    <x v="0"/>
    <d v="2001-10-12T00:00:00"/>
    <m/>
    <d v="2004-11-27T00:00:00"/>
    <x v="2"/>
    <x v="1"/>
    <x v="7"/>
    <s v="EN EJECUCIÓN"/>
  </r>
  <r>
    <n v="890109530"/>
    <s v="COMERCIALIZADORA DE REFRIGERACION LIMITADA COMERFRI LTDA EN LIQUIDACION JUDICIAL"/>
    <x v="6"/>
    <s v="BARRANQUILLA             "/>
    <s v="GRUPO DE ACUERDOS DE INSOLVENCIA EN EJECUCION"/>
    <s v="HECTOR JOSE PIEDRAHITA MEDINA"/>
    <s v="2006-04-000451"/>
    <n v="4"/>
    <n v="4244000"/>
    <n v="3700000"/>
    <d v="2006-05-31T00:00:00"/>
    <s v="O9309"/>
    <x v="1"/>
    <x v="0"/>
    <s v="SOLICITUD DEL DEUDOR"/>
    <s v="ACUERDOS DE REESTRUCTURACION"/>
    <x v="1"/>
    <x v="0"/>
    <d v="2006-08-16T00:00:00"/>
    <d v="2012-11-01T00:00:00"/>
    <d v="2007-04-16T00:00:00"/>
    <x v="4"/>
    <x v="13"/>
    <x v="9"/>
    <s v="EN EJECUCIÓN"/>
  </r>
  <r>
    <n v="890111269"/>
    <s v="COSTA GLASS LIMITADA                                                            "/>
    <x v="6"/>
    <s v="BARRANQUILLA             "/>
    <s v="BARRANQUILLA"/>
    <s v="ARTURO ANTONIO DACOSTA DURAN"/>
    <n v="999999"/>
    <n v="19"/>
    <n v="1513000"/>
    <n v="1385000"/>
    <d v="2000-02-29T00:00:00"/>
    <s v="G5141"/>
    <x v="3"/>
    <x v="0"/>
    <m/>
    <s v="ACUERDOS DE REESTRUCTURACION"/>
    <x v="1"/>
    <x v="0"/>
    <d v="2000-05-22T00:00:00"/>
    <d v="2002-08-16T00:00:00"/>
    <d v="2001-01-18T00:00:00"/>
    <x v="0"/>
    <x v="10"/>
    <x v="0"/>
    <s v="EN EJECUCIÓN"/>
  </r>
  <r>
    <n v="890112586"/>
    <s v="HILATEL S.A. EN LIQUIDACION JUDICIAL"/>
    <x v="6"/>
    <s v="BARRANQUILLA             "/>
    <s v="BARRANQUILLA"/>
    <s v="HECTOR EMILIO DEL CHIARO GONZALEZ"/>
    <s v="2007-04-004480"/>
    <n v="0"/>
    <n v="4269416"/>
    <n v="3030705"/>
    <d v="2007-05-31T00:00:00"/>
    <s v="D1710"/>
    <x v="4"/>
    <x v="0"/>
    <s v="SOLICITUD DEL DEUDOR"/>
    <s v="ACUERDOS DE REESTRUCTURACION"/>
    <x v="1"/>
    <x v="0"/>
    <d v="2007-06-26T00:00:00"/>
    <d v="2010-05-06T00:00:00"/>
    <d v="2008-02-25T00:00:00"/>
    <x v="1"/>
    <x v="8"/>
    <x v="1"/>
    <s v="EN EJECUCIÓN"/>
  </r>
  <r>
    <n v="890112636"/>
    <s v="URIBES LIMITADA                                                                 "/>
    <x v="6"/>
    <s v="BARRANQUILLA             "/>
    <s v="GRUPO DE ACUERDOS DE INSOLVENCIA EN EJECUCION"/>
    <s v="ARTURO ANTONIO DACOSTA DURAN"/>
    <n v="999999"/>
    <n v="44"/>
    <n v="2930000"/>
    <n v="1801000"/>
    <d v="2001-07-31T00:00:00"/>
    <s v="F4521"/>
    <x v="0"/>
    <x v="0"/>
    <s v="SOLICITUD DEL DEUDOR"/>
    <s v="ACUERDOS DE REESTRUCTURACION"/>
    <x v="1"/>
    <x v="0"/>
    <d v="2001-10-12T00:00:00"/>
    <d v="2005-09-20T00:00:00"/>
    <d v="2002-05-29T00:00:00"/>
    <x v="2"/>
    <x v="12"/>
    <x v="3"/>
    <s v="EN EJECUCIÓN"/>
  </r>
  <r>
    <n v="890113843"/>
    <s v="ARQUICENTRO DEL PRADO S.A. EN ACUERDO DE REESTRUCTURACION                                            "/>
    <x v="6"/>
    <s v="BARRANQUILLA             "/>
    <s v="GRUPO DE CONTROL DE SOCIEDADES Y SEGUIMIENTO A ACUERDOS DE REESTRUCTURACION"/>
    <s v="TAMARA CORENA VICTOR ADOLFO                                                     "/>
    <s v="2004-01-096624"/>
    <n v="49"/>
    <n v="6713129"/>
    <n v="3142659"/>
    <d v="2004-05-31T00:00:00"/>
    <s v="F4521"/>
    <x v="0"/>
    <x v="0"/>
    <s v="SOLICITUD DEL DEUDOR"/>
    <s v="ACUERDOS DE REESTRUCTURACION"/>
    <x v="1"/>
    <x v="0"/>
    <d v="2004-07-15T00:00:00"/>
    <m/>
    <d v="2005-08-26T00:00:00"/>
    <x v="7"/>
    <x v="1"/>
    <x v="8"/>
    <s v="EN EJECUCIÓN"/>
  </r>
  <r>
    <n v="890113880"/>
    <s v="IBAÑEZ &amp; CIA LIMITADA C.I.                                                      "/>
    <x v="6"/>
    <s v="BARRANQUILLA             "/>
    <s v="BARRANQUILLA"/>
    <s v="DANIEL  MORENO VILLALBA"/>
    <n v="999999"/>
    <n v="210"/>
    <n v="5087000"/>
    <n v="4056000"/>
    <d v="2000-01-31T00:00:00"/>
    <s v="D1594"/>
    <x v="4"/>
    <x v="0"/>
    <s v="SOLICITUD DEL DEUDOR"/>
    <s v="ACUERDOS DE REESTRUCTURACION"/>
    <x v="1"/>
    <x v="0"/>
    <d v="2000-02-24T00:00:00"/>
    <d v="2007-06-25T00:00:00"/>
    <d v="2001-01-04T00:00:00"/>
    <x v="0"/>
    <x v="4"/>
    <x v="0"/>
    <s v="EN EJECUCIÓN"/>
  </r>
  <r>
    <n v="890114335"/>
    <s v="ALCALDIA DE LA CIUDAD MALAMBO DEPARTAMENTO DE ATLáNTICO"/>
    <x v="6"/>
    <s v="MALAMBO                  "/>
    <s v="GRUPO DE ACUERDOS DE INSOLVENCIA EN EJECUCION"/>
    <s v="LOZANO ESPITIA VICTOR MANUEL                                                    "/>
    <s v="2005-01-006985"/>
    <m/>
    <m/>
    <m/>
    <m/>
    <m/>
    <x v="5"/>
    <x v="1"/>
    <s v="SOLICITUD DEL DEUDOR"/>
    <s v="ACUERDOS DE REESTRUCTURACION"/>
    <x v="3"/>
    <x v="3"/>
    <d v="2004-09-20T00:00:00"/>
    <d v="2007-06-04T00:00:00"/>
    <d v="2005-08-29T00:00:00"/>
    <x v="7"/>
    <x v="4"/>
    <x v="8"/>
    <s v="EN EJECUCIÓN"/>
  </r>
  <r>
    <n v="890115157"/>
    <s v="INDUSTRIAS NIDALIA S.A. COMERCIALIZADORA INTERNACIONAL                          "/>
    <x v="6"/>
    <s v="BARRANQUILLA             "/>
    <s v="GRUPO DE ACUERDOS DE INSOLVENCIA EN EJECUCION"/>
    <s v="TAMARA CORENA VICTOR ADOLFO                                                     "/>
    <n v="999999"/>
    <n v="95"/>
    <n v="6069000"/>
    <n v="4904000"/>
    <d v="2001-02-28T00:00:00"/>
    <s v="G5190"/>
    <x v="3"/>
    <x v="0"/>
    <s v="SOLICITUD DEL DEUDOR"/>
    <s v="ACUERDOS DE REESTRUCTURACION"/>
    <x v="2"/>
    <x v="0"/>
    <d v="2001-06-05T00:00:00"/>
    <d v="2003-11-05T00:00:00"/>
    <m/>
    <x v="2"/>
    <x v="14"/>
    <x v="2"/>
    <s v="TERMINADOS"/>
  </r>
  <r>
    <n v="890115384"/>
    <s v="M Y R CONSTRUCTORA LIMITADA EN LIQUIDACION OBLIGATORIA                          "/>
    <x v="6"/>
    <s v="BARRANQUILLA             "/>
    <s v="BARRANQUILLA"/>
    <s v="HERNANDEZ REDONDO CRISTIAN JOSE                                                 "/>
    <s v="2002-04-000358"/>
    <n v="2"/>
    <n v="2943000"/>
    <n v="2411300"/>
    <d v="2001-12-31T00:00:00"/>
    <s v="F4521"/>
    <x v="0"/>
    <x v="0"/>
    <s v="SOLICITUD DEL DEUDOR"/>
    <s v="ACUERDOS DE REESTRUCTURACION"/>
    <x v="1"/>
    <x v="0"/>
    <d v="2002-05-22T00:00:00"/>
    <d v="2003-03-06T00:00:00"/>
    <d v="2003-02-12T00:00:00"/>
    <x v="6"/>
    <x v="14"/>
    <x v="5"/>
    <s v="EN EJECUCIÓN"/>
  </r>
  <r>
    <n v="890115589"/>
    <s v="COMERCIAL DE VIDRIO Y ALUMINIO LIMITADA                                         "/>
    <x v="6"/>
    <s v="BARRANQUILLA             "/>
    <s v="GRUPO DE CONTROL DE SOCIEDADES Y SEGUIMIENTO A ACUERDOS DE REESTRUCTURACION"/>
    <s v="TAMARA CORENA VICTOR ADOLFO                                                     "/>
    <n v="999999"/>
    <n v="35"/>
    <n v="1944410"/>
    <n v="1145300"/>
    <d v="2000-11-30T00:00:00"/>
    <s v="G5141"/>
    <x v="3"/>
    <x v="0"/>
    <s v="DE OFICIO"/>
    <s v="ACUERDOS DE REESTRUCTURACION"/>
    <x v="1"/>
    <x v="0"/>
    <d v="2001-03-01T00:00:00"/>
    <m/>
    <d v="2001-10-09T00:00:00"/>
    <x v="2"/>
    <x v="1"/>
    <x v="0"/>
    <s v="EN EJECUCIÓN"/>
  </r>
  <r>
    <n v="890200075"/>
    <s v="AUTOMOTORA DEL ORIENTE LTDA.  EN LIQUIDACIÒN OBLIGATORIA                              EN LIQUIDACION OBLIGATORIA"/>
    <x v="16"/>
    <s v="BUCARAMANGA              "/>
    <s v="BUCARAMANGA"/>
    <s v="JORGE ORLANDO URIBE MARQUEZ"/>
    <n v="999999"/>
    <n v="13"/>
    <n v="301936"/>
    <n v="457777"/>
    <d v="2000-07-31T00:00:00"/>
    <s v="G5011"/>
    <x v="3"/>
    <x v="0"/>
    <s v="SOLICITUD DEL DEUDOR"/>
    <s v="ACUERDOS DE REESTRUCTURACION"/>
    <x v="0"/>
    <x v="0"/>
    <d v="2000-09-27T00:00:00"/>
    <d v="2006-03-14T00:00:00"/>
    <d v="2001-05-25T00:00:00"/>
    <x v="0"/>
    <x v="6"/>
    <x v="0"/>
    <s v="EN EJECUCIÓN"/>
  </r>
  <r>
    <n v="890201303"/>
    <s v="CLUB CAMPESTRE DE SAN GIL S A                                                   "/>
    <x v="16"/>
    <s v="SAN GIL                  "/>
    <s v="GRUPO DE ACUERDOS DE INSOLVENCIA EN EJECUCION"/>
    <s v="ALVAREZ RUEDA LUIS GUSTAVO                                                      "/>
    <n v="999999"/>
    <n v="13"/>
    <n v="1893000"/>
    <n v="310000"/>
    <d v="2001-03-31T00:00:00"/>
    <s v="O9199"/>
    <x v="1"/>
    <x v="1"/>
    <m/>
    <s v="ACUERDOS DE REESTRUCTURACION"/>
    <x v="1"/>
    <x v="2"/>
    <d v="2001-05-31T00:00:00"/>
    <d v="2002-08-16T00:00:00"/>
    <d v="2002-01-29T00:00:00"/>
    <x v="2"/>
    <x v="10"/>
    <x v="3"/>
    <s v="EN EJECUCIÓN"/>
  </r>
  <r>
    <n v="890203245"/>
    <s v="MANUFACTURAS BONNY LIMITADA                                                     "/>
    <x v="16"/>
    <s v="BUCARAMANGA              "/>
    <s v="BUCARAMANGA"/>
    <s v="BEATRIZ ELENA MEJIA"/>
    <n v="999999"/>
    <n v="10"/>
    <n v="101000"/>
    <n v="212000"/>
    <d v="2000-01-31T00:00:00"/>
    <s v="D1810"/>
    <x v="4"/>
    <x v="0"/>
    <m/>
    <s v="ACUERDOS DE REESTRUCTURACION"/>
    <x v="4"/>
    <x v="0"/>
    <d v="2000-03-08T00:00:00"/>
    <d v="2003-07-21T00:00:00"/>
    <d v="2000-07-27T00:00:00"/>
    <x v="0"/>
    <x v="14"/>
    <x v="6"/>
    <s v="EN EJECUCIÓN"/>
  </r>
  <r>
    <n v="890203594"/>
    <s v="CONCRESUR LIMITADA - EN LIQUIDACION OBLIGATORIA                                 "/>
    <x v="16"/>
    <s v="BUCARAMANGA              "/>
    <s v="GRUPO DE ACUERDOS DE INSOLVENCIA EN EJECUCION"/>
    <s v="ARDILA GOMEZ IVAN                                                               "/>
    <n v="999999"/>
    <n v="22"/>
    <n v="829000"/>
    <n v="756000"/>
    <d v="2000-08-31T00:00:00"/>
    <s v="D2695"/>
    <x v="4"/>
    <x v="1"/>
    <m/>
    <s v="ACUERDOS DE REESTRUCTURACION"/>
    <x v="0"/>
    <x v="2"/>
    <d v="2000-10-05T00:00:00"/>
    <d v="2003-07-31T00:00:00"/>
    <d v="2001-05-29T00:00:00"/>
    <x v="0"/>
    <x v="14"/>
    <x v="0"/>
    <s v="EN EJECUCIÓN"/>
  </r>
  <r>
    <n v="890204511"/>
    <s v="METROGRAFIK, SOCIEDAD POR ACCIONES SIMPLIFICADA, SAS "/>
    <x v="16"/>
    <s v="BUCARAMANGA              "/>
    <s v="BUCARAMANGA"/>
    <s v="PUYANA FERREIRA HERNANDO                                                        "/>
    <n v="999999"/>
    <n v="10"/>
    <n v="732000"/>
    <n v="506000"/>
    <d v="2001-08-31T00:00:00"/>
    <s v="D2231"/>
    <x v="4"/>
    <x v="0"/>
    <s v="SOLICITUD DEL DEUDOR"/>
    <s v="ACUERDOS DE REESTRUCTURACION"/>
    <x v="0"/>
    <x v="0"/>
    <d v="2001-11-22T00:00:00"/>
    <d v="2008-09-11T00:00:00"/>
    <d v="2002-07-15T00:00:00"/>
    <x v="2"/>
    <x v="11"/>
    <x v="3"/>
    <s v="EN EJECUCIÓN"/>
  </r>
  <r>
    <n v="890205962"/>
    <s v="CARNES Y SALSAMENTARIA BAVIERA LTDA  "/>
    <x v="16"/>
    <s v="BUCARAMANGA              "/>
    <s v="GRUPO DE CONTROL DE SOCIEDADES Y SEGUIMIENTO A ACUERDOS DE REESTRUCTURACION"/>
    <s v="RONDON LOZANO JOSE JAIR                                                         "/>
    <s v="2005-06-005519"/>
    <n v="13"/>
    <n v="658501"/>
    <n v="475355"/>
    <d v="2005-10-31T00:00:00"/>
    <n v="0"/>
    <x v="9"/>
    <x v="0"/>
    <s v="SOLICITUD DEL DEUDOR"/>
    <s v="ACUERDOS DE REESTRUCTURACION"/>
    <x v="0"/>
    <x v="0"/>
    <d v="2006-02-23T00:00:00"/>
    <m/>
    <d v="2006-10-25T00:00:00"/>
    <x v="4"/>
    <x v="1"/>
    <x v="4"/>
    <s v="EN EJECUCIÓN"/>
  </r>
  <r>
    <n v="890206908"/>
    <s v="TECNOLOGIAS UNIDAS SAS                                                 "/>
    <x v="16"/>
    <s v="BUCARAMANGA              "/>
    <s v="BUCARAMANGA"/>
    <s v="VARGAS MANTILLA TOMAS ALBERTO                                                   "/>
    <n v="999999"/>
    <n v="10"/>
    <n v="2964000"/>
    <n v="2750000"/>
    <d v="2000-02-29T00:00:00"/>
    <s v="G5190"/>
    <x v="3"/>
    <x v="0"/>
    <s v="SOLICITUD DEL DEUDOR"/>
    <s v="ACUERDOS DE REESTRUCTURACION"/>
    <x v="1"/>
    <x v="0"/>
    <d v="2000-04-13T00:00:00"/>
    <d v="2014-04-11T00:00:00"/>
    <d v="2001-03-28T00:00:00"/>
    <x v="0"/>
    <x v="9"/>
    <x v="0"/>
    <s v="EN EJECUCIÓN"/>
  </r>
  <r>
    <n v="890208237"/>
    <s v="CREACIONES CARINA RUEDA VILLAMIZAR LTDA                                         "/>
    <x v="16"/>
    <s v="BUCARAMANGA              "/>
    <s v="BUCARAMANGA"/>
    <s v="ZARATE ARENAS JOSE RAMON                                                        "/>
    <n v="999999"/>
    <n v="6"/>
    <n v="924000"/>
    <n v="777000"/>
    <d v="2000-03-31T00:00:00"/>
    <s v="D1810"/>
    <x v="4"/>
    <x v="0"/>
    <m/>
    <s v="ACUERDOS DE REESTRUCTURACION"/>
    <x v="0"/>
    <x v="0"/>
    <d v="2000-06-15T00:00:00"/>
    <d v="2000-10-02T00:00:00"/>
    <m/>
    <x v="0"/>
    <x v="5"/>
    <x v="2"/>
    <s v="TERMINADOS"/>
  </r>
  <r>
    <n v="890208629"/>
    <s v="INDUSTRIAS WONDER S.A. - EN  LIQUIDACION JUDICIAL "/>
    <x v="16"/>
    <s v="GIRON                    "/>
    <s v="GRUPO DE ACUERDOS DE INSOLVENCIA EN EJECUCION"/>
    <s v="SERRANO QUINTERO GUSTAVO ADOLFO                                                 "/>
    <n v="999999"/>
    <n v="21"/>
    <n v="8008000"/>
    <n v="11109000"/>
    <d v="2001-03-31T00:00:00"/>
    <s v="D2930"/>
    <x v="4"/>
    <x v="0"/>
    <m/>
    <s v="ACUERDOS DE REESTRUCTURACION"/>
    <x v="2"/>
    <x v="0"/>
    <d v="2001-07-04T00:00:00"/>
    <d v="2002-03-07T00:00:00"/>
    <m/>
    <x v="2"/>
    <x v="10"/>
    <x v="2"/>
    <s v="TERMINADOS"/>
  </r>
  <r>
    <n v="890208908"/>
    <s v="FABRICA DE CALZADO VIÑA MODELOS LTDA      EN LIQUIDACIÓN JUDICIAL                                      "/>
    <x v="16"/>
    <s v="BUCARAMANGA              "/>
    <s v="BUCARAMANGA"/>
    <s v="MANTILLA GOMEZ ARTURO                                                           "/>
    <s v="2006-06-004950"/>
    <n v="15"/>
    <n v="923492"/>
    <n v="585677"/>
    <d v="2006-08-31T00:00:00"/>
    <s v="D1921"/>
    <x v="4"/>
    <x v="0"/>
    <s v="SOLICITUD DEL DEUDOR"/>
    <s v="ACUERDOS DE REESTRUCTURACION"/>
    <x v="0"/>
    <x v="0"/>
    <d v="2006-11-20T00:00:00"/>
    <d v="2007-07-31T00:00:00"/>
    <d v="2007-07-26T00:00:00"/>
    <x v="4"/>
    <x v="4"/>
    <x v="9"/>
    <s v="EN EJECUCIÓN"/>
  </r>
  <r>
    <n v="890209321"/>
    <s v="CALZADO UNIVERSO Y COMPAÑIA LIMITADA - EN LIQUIDACION JUDICIAL"/>
    <x v="16"/>
    <s v="BUCARAMANGA              "/>
    <s v="BUCARAMANGA"/>
    <s v="COSME GIOVANI BUSTOS BELLO"/>
    <n v="999999"/>
    <n v="46"/>
    <n v="839000"/>
    <n v="477000"/>
    <d v="2000-12-30T00:00:00"/>
    <s v="D1921"/>
    <x v="4"/>
    <x v="0"/>
    <s v="SOLICITUD DEL DEUDOR"/>
    <s v="ACUERDOS DE REESTRUCTURACION"/>
    <x v="0"/>
    <x v="0"/>
    <d v="2001-04-17T00:00:00"/>
    <d v="2008-08-13T00:00:00"/>
    <d v="2001-12-11T00:00:00"/>
    <x v="2"/>
    <x v="11"/>
    <x v="0"/>
    <s v="EN EJECUCIÓN"/>
  </r>
  <r>
    <n v="890209612"/>
    <s v="NEXANS COLOMBIA S.A.                                                                                     "/>
    <x v="16"/>
    <s v="BUCARAMANGA              "/>
    <s v="BUCARAMANGA"/>
    <s v="SORZANO PUYANA LUIS FRANCISCO                                                   "/>
    <n v="999999"/>
    <n v="6"/>
    <n v="3741000"/>
    <n v="2416000"/>
    <d v="2000-01-29T00:00:00"/>
    <s v="G5190"/>
    <x v="3"/>
    <x v="0"/>
    <s v="SOLICITUD DEL DEUDOR"/>
    <s v="ACUERDOS DE REESTRUCTURACION"/>
    <x v="1"/>
    <x v="0"/>
    <d v="2000-03-08T00:00:00"/>
    <d v="2007-01-22T00:00:00"/>
    <d v="2000-09-06T00:00:00"/>
    <x v="0"/>
    <x v="4"/>
    <x v="6"/>
    <s v="EN EJECUCIÓN"/>
  </r>
  <r>
    <n v="890209665"/>
    <s v="DIAGNOSTICENTRO UNIROYAL LOS LAREDOS S.A.S. EN REORGANIZACION"/>
    <x v="16"/>
    <s v="BUCARAMANGA              "/>
    <s v="BUCARAMANGA"/>
    <s v="RODRIGUEZ BARRAGAN PEDRO NEL                                                    "/>
    <s v="2001-06-001966"/>
    <n v="4"/>
    <n v="2092000"/>
    <n v="916000"/>
    <d v="2001-10-31T00:00:00"/>
    <s v="G5030"/>
    <x v="3"/>
    <x v="0"/>
    <s v="SOLICITUD DEL DEUDOR"/>
    <s v="ACUERDOS DE REESTRUCTURACION"/>
    <x v="1"/>
    <x v="0"/>
    <d v="2002-01-15T00:00:00"/>
    <d v="2010-02-02T00:00:00"/>
    <d v="2003-03-14T00:00:00"/>
    <x v="6"/>
    <x v="8"/>
    <x v="5"/>
    <s v="EN EJECUCIÓN"/>
  </r>
  <r>
    <n v="890209885"/>
    <s v="JAIRO ROJAS GONZALEZ CIA LTDA - EN ACUERDO DE REESTRUCTURACION                  "/>
    <x v="16"/>
    <s v="BUCARAMANGA              "/>
    <s v="GRUPO DE CONTROL DE SOCIEDADES Y SEGUIMIENTO A ACUERDOS DE REESTRUCTURACION"/>
    <s v="MORENO URIBE JUAN CARLOS"/>
    <n v="999999"/>
    <n v="17"/>
    <n v="594000"/>
    <n v="328000"/>
    <d v="2001-06-30T00:00:00"/>
    <s v="F4530"/>
    <x v="0"/>
    <x v="0"/>
    <m/>
    <s v="ACUERDOS DE REESTRUCTURACION"/>
    <x v="0"/>
    <x v="0"/>
    <d v="2001-09-11T00:00:00"/>
    <m/>
    <d v="2002-04-19T00:00:00"/>
    <x v="2"/>
    <x v="1"/>
    <x v="3"/>
    <s v="EN EJECUCIÓN"/>
  </r>
  <r>
    <n v="890210771"/>
    <s v="ANIBAL SANTAMARIA E HIJOS S EN C EN LIQUIDACIO JUDICIAL"/>
    <x v="16"/>
    <s v="PIEDECUESTA              "/>
    <s v="GRUPO DE ACUERDOS DE INSOLVENCIA EN EJECUCION"/>
    <s v="ANGULO PRADA LEONARDO                                                           "/>
    <n v="999999"/>
    <n v="30"/>
    <n v="5874000"/>
    <n v="3150000"/>
    <d v="1999-12-31T00:00:00"/>
    <s v="A0123"/>
    <x v="2"/>
    <x v="0"/>
    <s v="DESDE CONCORDATOS"/>
    <s v="ACUERDOS DE REESTRUCTURACION"/>
    <x v="2"/>
    <x v="0"/>
    <d v="2000-03-08T00:00:00"/>
    <d v="2009-09-16T00:00:00"/>
    <d v="2000-12-26T00:00:00"/>
    <x v="0"/>
    <x v="0"/>
    <x v="6"/>
    <s v="EN EJECUCIÓN"/>
  </r>
  <r>
    <n v="890211072"/>
    <s v="CASA DE CAMPO S. A."/>
    <x v="16"/>
    <s v="FLORIDABLANCA            "/>
    <s v="GRUPO DE ACUERDOS DE INSOLVENCIA EN EJECUCION"/>
    <s v="JORGE ORLANDO URIBE MARQUEZ"/>
    <n v="999999"/>
    <n v="50"/>
    <n v="8498000"/>
    <n v="5979000"/>
    <d v="2001-03-31T00:00:00"/>
    <s v="F4511     "/>
    <x v="0"/>
    <x v="0"/>
    <s v="SOLICITUD DEL DEUDOR"/>
    <s v="ACUERDOS DE REESTRUCTURACION"/>
    <x v="2"/>
    <x v="0"/>
    <d v="2001-06-15T00:00:00"/>
    <d v="2009-05-29T00:00:00"/>
    <d v="2002-01-21T00:00:00"/>
    <x v="2"/>
    <x v="0"/>
    <x v="3"/>
    <s v="EN EJECUCIÓN"/>
  </r>
  <r>
    <n v="890211614"/>
    <s v="GARCIA VEGA Y COMPAÑIA LIMITADA "/>
    <x v="16"/>
    <s v="BUCARAMANGA              "/>
    <s v="BUCARAMANGA"/>
    <s v="REINA ARENAS JAIME                                                              "/>
    <n v="999999"/>
    <n v="41"/>
    <n v="1702000"/>
    <n v="1340000"/>
    <d v="2001-08-31T00:00:00"/>
    <s v="K7122     "/>
    <x v="1"/>
    <x v="0"/>
    <s v="SOLICITUD DEL DEUDOR"/>
    <s v="ACUERDOS DE REESTRUCTURACION"/>
    <x v="1"/>
    <x v="0"/>
    <d v="2001-11-06T00:00:00"/>
    <d v="2012-02-22T00:00:00"/>
    <d v="2002-07-08T00:00:00"/>
    <x v="2"/>
    <x v="13"/>
    <x v="3"/>
    <s v="EN EJECUCIÓN"/>
  </r>
  <r>
    <n v="890300057"/>
    <s v="AGROPECUARIA OSPINA Y CIA. S. EN C.                                             "/>
    <x v="2"/>
    <s v="CALI                     "/>
    <s v="GRUPO DE CONTROL DE SOCIEDADES Y SEGUIMIENTO A ACUERDOS DE REESTRUCTURACION"/>
    <s v="ARISTIZABAL ARANGO JAIME "/>
    <n v="999999"/>
    <n v="12"/>
    <n v="7494050"/>
    <n v="2139064"/>
    <d v="2000-05-30T00:00:00"/>
    <s v="A0114"/>
    <x v="2"/>
    <x v="0"/>
    <s v="SOLICITUD DEL DEUDOR"/>
    <s v="ACUERDOS DE REESTRUCTURACION"/>
    <x v="2"/>
    <x v="0"/>
    <d v="2000-10-11T00:00:00"/>
    <m/>
    <d v="2003-09-05T00:00:00"/>
    <x v="0"/>
    <x v="1"/>
    <x v="5"/>
    <s v="EN EJECUCIÓN"/>
  </r>
  <r>
    <n v="890300193"/>
    <s v="ARMANDO TOLEDO N Y CIA LTDA EN LIQUIDACION OBLIGATORIA                          "/>
    <x v="2"/>
    <s v="CALI                     "/>
    <s v="GRUPO DE REORGANIZACIÓN"/>
    <s v="GLORIA INES MANTILLA DE TENORIO"/>
    <n v="999999"/>
    <n v="3"/>
    <n v="7485000"/>
    <n v="3909000"/>
    <d v="2000-07-31T00:00:00"/>
    <s v="G5134"/>
    <x v="3"/>
    <x v="0"/>
    <m/>
    <s v="ACUERDOS DE REESTRUCTURACION"/>
    <x v="2"/>
    <x v="0"/>
    <d v="2000-12-06T00:00:00"/>
    <d v="2001-05-29T00:00:00"/>
    <m/>
    <x v="0"/>
    <x v="2"/>
    <x v="2"/>
    <s v="TERMINADOS"/>
  </r>
  <r>
    <n v="890300263"/>
    <s v="AZUCARERA DEL VALLE LTDA -EN LIQUIDACION"/>
    <x v="2"/>
    <s v="CALI                     "/>
    <s v="GRUPO DE ACUERDOS DE INSOLVENCIA EN EJECUCION"/>
    <s v="JARAMILLO VILLEGAS GERMAN "/>
    <n v="999999"/>
    <n v="1"/>
    <n v="38037000"/>
    <n v="38015000"/>
    <d v="2001-04-30T00:00:00"/>
    <s v="G5113"/>
    <x v="3"/>
    <x v="0"/>
    <s v="SOLICITUD DEL DEUDOR"/>
    <s v="ACUERDOS DE REESTRUCTURACION"/>
    <x v="2"/>
    <x v="0"/>
    <d v="2001-06-05T00:00:00"/>
    <d v="2006-04-12T00:00:00"/>
    <d v="2002-12-16T00:00:00"/>
    <x v="2"/>
    <x v="6"/>
    <x v="3"/>
    <s v="EN EJECUCIÓN"/>
  </r>
  <r>
    <n v="890300329"/>
    <s v="BRITILANA BENREY S.A.EN ACUERDO DE REESTRUCTURACION                                                                               "/>
    <x v="2"/>
    <s v="CALI                     "/>
    <s v="GRUPO DE CONTROL DE SOCIEDADES Y SEGUIMIENTO A ACUERDOS DE REESTRUCTURACION"/>
    <s v="LUIS FERNANDO BORDA  CAICEDO"/>
    <s v="2004-01-065161"/>
    <n v="145"/>
    <n v="23483515"/>
    <n v="6255547"/>
    <d v="2004-03-31T00:00:00"/>
    <s v="D1710"/>
    <x v="4"/>
    <x v="0"/>
    <s v="SOLICITUD DEL DEUDOR"/>
    <s v="ACUERDOS DE REESTRUCTURACION"/>
    <x v="2"/>
    <x v="0"/>
    <d v="2004-05-25T00:00:00"/>
    <m/>
    <d v="2005-11-05T00:00:00"/>
    <x v="7"/>
    <x v="1"/>
    <x v="8"/>
    <s v="EN EJECUCIÓN"/>
  </r>
  <r>
    <n v="890300513"/>
    <s v="CLINICA DE OCCIDENTE S.A., EN ACUERDO DE REESTRUCTURACIÓN.                                                        "/>
    <x v="2"/>
    <s v="CALI                     "/>
    <s v="GRUPO DE CONTROL DE SOCIEDADES Y SEGUIMIENTO A ACUERDOS DE REESTRUCTURACION"/>
    <s v="JAIME  OLANO MARTINEZ"/>
    <s v="2004-01-011931"/>
    <n v="321"/>
    <n v="38823000"/>
    <n v="20752000"/>
    <d v="2002-10-31T00:00:00"/>
    <s v="N8512"/>
    <x v="1"/>
    <x v="1"/>
    <s v="SOLICITUD DEL DEUDOR"/>
    <s v="ACUERDOS DE REESTRUCTURACION"/>
    <x v="2"/>
    <x v="1"/>
    <d v="2002-12-27T00:00:00"/>
    <m/>
    <d v="2004-02-20T00:00:00"/>
    <x v="6"/>
    <x v="1"/>
    <x v="7"/>
    <s v="EN EJECUCIÓN"/>
  </r>
  <r>
    <n v="890301159"/>
    <s v="ARTE MODERNO S A. EN LIQUIDACION JUDICIAL"/>
    <x v="2"/>
    <s v="CALI                     "/>
    <s v="GRUPO DE ACUERDOS DE INSOLVENCIA EN EJECUCION"/>
    <s v="MEDINA ALBAN FERNANDO"/>
    <s v="2004-03-017895"/>
    <n v="133"/>
    <n v="3981584"/>
    <n v="2325913"/>
    <d v="2004-11-30T00:00:00"/>
    <s v="D2231"/>
    <x v="4"/>
    <x v="0"/>
    <s v="SOLICITUD DEL DEUDOR"/>
    <s v="ACUERDOS DE REESTRUCTURACION"/>
    <x v="1"/>
    <x v="0"/>
    <d v="2005-02-02T00:00:00"/>
    <d v="2009-03-10T00:00:00"/>
    <d v="2005-09-07T00:00:00"/>
    <x v="3"/>
    <x v="0"/>
    <x v="8"/>
    <s v="EN EJECUCIÓN"/>
  </r>
  <r>
    <n v="890301315"/>
    <s v="EDUARDO CAÑON BRAVO &amp; CIA. S. EN C.                                             "/>
    <x v="2"/>
    <s v="CALI                     "/>
    <s v="GRUPO DE CONTROL DE SOCIEDADES Y SEGUIMIENTO A ACUERDOS DE REESTRUCTURACION"/>
    <s v="ARISTIZABAL ARANGO JAIME "/>
    <n v="999999"/>
    <n v="5"/>
    <n v="10917000"/>
    <n v="3177000"/>
    <d v="2000-05-31T00:00:00"/>
    <s v="A0114"/>
    <x v="2"/>
    <x v="0"/>
    <s v="SOLICITUD DEL DEUDOR"/>
    <s v="ACUERDOS DE REESTRUCTURACION"/>
    <x v="2"/>
    <x v="0"/>
    <d v="2000-08-11T00:00:00"/>
    <m/>
    <d v="2003-09-05T00:00:00"/>
    <x v="0"/>
    <x v="1"/>
    <x v="5"/>
    <s v="EN EJECUCIÓN"/>
  </r>
  <r>
    <n v="890301602"/>
    <s v="LLOREDA S A EN ACUERDO DE REESTRUCTURACION"/>
    <x v="2"/>
    <s v="CALI                     "/>
    <s v="GRUPO DE CONTROL DE SOCIEDADES Y SEGUIMIENTO A ACUERDOS DE REESTRUCTURACION"/>
    <s v="ALVARO MAURICIO ISAZA UPEGUI"/>
    <n v="999999"/>
    <n v="945"/>
    <n v="376000000"/>
    <n v="270000000"/>
    <d v="2001-01-31T00:00:00"/>
    <s v="D1522"/>
    <x v="4"/>
    <x v="0"/>
    <s v="SOLICITUD DEL DEUDOR"/>
    <s v="ACUERDOS DE REESTRUCTURACION"/>
    <x v="2"/>
    <x v="0"/>
    <d v="2001-03-05T00:00:00"/>
    <m/>
    <d v="2001-09-18T00:00:00"/>
    <x v="2"/>
    <x v="1"/>
    <x v="0"/>
    <s v="EN EJECUCIÓN"/>
  </r>
  <r>
    <n v="890302571"/>
    <s v="MELENDEZ S A                                                                             "/>
    <x v="2"/>
    <s v="CALI                     "/>
    <s v="GRUPO DE ACUERDOS DE INSOLVENCIA EN EJECUCION"/>
    <s v="CAMARA DE COMERCIO DE CALI                                                      "/>
    <s v="2001-01-090646"/>
    <n v="76"/>
    <n v="103893000"/>
    <n v="80992000"/>
    <d v="2001-08-31T00:00:00"/>
    <s v="A0114"/>
    <x v="2"/>
    <x v="0"/>
    <s v="SOLICITUD DEL DEUDOR"/>
    <s v="ACUERDOS DE REESTRUCTURACION"/>
    <x v="2"/>
    <x v="0"/>
    <d v="2001-10-23T00:00:00"/>
    <d v="2015-02-13T00:00:00"/>
    <d v="2002-06-17T00:00:00"/>
    <x v="2"/>
    <x v="16"/>
    <x v="3"/>
    <s v="EN EJECUCIÓN"/>
  </r>
  <r>
    <n v="890302629"/>
    <s v="CONSTRUCTORA MELENDEZ S A EN ACUERDO DE REESTRUCTURACION"/>
    <x v="2"/>
    <s v="CALI                     "/>
    <s v="GRUPO DE CONTROL DE SOCIEDADES Y SEGUIMIENTO A ACUERDOS DE REESTRUCTURACION"/>
    <s v="CAMARA DE COMERCIO DE CALI                                                      "/>
    <s v="2001-01-090648"/>
    <n v="76"/>
    <n v="137316000"/>
    <n v="65827000"/>
    <d v="2001-08-31T00:00:00"/>
    <s v="F4521"/>
    <x v="0"/>
    <x v="0"/>
    <s v="SOLICITUD DEL DEUDOR"/>
    <s v="ACUERDOS DE REESTRUCTURACION"/>
    <x v="2"/>
    <x v="0"/>
    <d v="2001-10-23T00:00:00"/>
    <m/>
    <d v="2002-06-17T00:00:00"/>
    <x v="2"/>
    <x v="1"/>
    <x v="3"/>
    <s v="EN EJECUCIÓN"/>
  </r>
  <r>
    <n v="890302882"/>
    <s v="INDUSTRIAS MECANICAS DE COLOMBIA VANEGAS &amp; CIA S C A  EN LIQUIDACION JUDICIAL"/>
    <x v="2"/>
    <s v="CALI                     "/>
    <s v="CALI"/>
    <s v="FIGUEROA PAZ PEDRO VICENTE                                                      "/>
    <n v="999999"/>
    <n v="47"/>
    <n v="1180000"/>
    <n v="2283000"/>
    <d v="2001-02-28T00:00:00"/>
    <s v="D2892"/>
    <x v="4"/>
    <x v="0"/>
    <s v="SOLICITUD DEL DEUDOR"/>
    <s v="ACUERDOS DE REESTRUCTURACION"/>
    <x v="0"/>
    <x v="0"/>
    <d v="2001-04-18T00:00:00"/>
    <d v="2009-12-14T00:00:00"/>
    <d v="2001-12-24T00:00:00"/>
    <x v="2"/>
    <x v="0"/>
    <x v="0"/>
    <s v="EN EJECUCIÓN"/>
  </r>
  <r>
    <n v="890303091"/>
    <s v="ELECTRO POTENCIA LTDA                                                           "/>
    <x v="2"/>
    <s v="CALI                     "/>
    <s v="CALI"/>
    <s v="VEGA SANCLEMENTE ARMANDO                                                        "/>
    <n v="999999"/>
    <n v="3"/>
    <n v="1419000"/>
    <n v="1134000"/>
    <d v="2000-08-31T00:00:00"/>
    <s v="O9213"/>
    <x v="1"/>
    <x v="0"/>
    <m/>
    <s v="ACUERDOS DE REESTRUCTURACION"/>
    <x v="1"/>
    <x v="0"/>
    <d v="2000-11-20T00:00:00"/>
    <d v="2001-09-20T00:00:00"/>
    <m/>
    <x v="0"/>
    <x v="2"/>
    <x v="2"/>
    <s v="TERMINADOS"/>
  </r>
  <r>
    <n v="890303456"/>
    <s v="INDUSTRIAS DE FIELTROS Y SOMBREROS FELDSON LTDA                                 "/>
    <x v="2"/>
    <s v="CALI                     "/>
    <s v="CALI"/>
    <s v="JAVIER  COPETE ORTIZ"/>
    <n v="999999"/>
    <n v="51"/>
    <n v="757000"/>
    <n v="594000"/>
    <d v="2000-06-30T00:00:00"/>
    <s v="D1810"/>
    <x v="4"/>
    <x v="0"/>
    <m/>
    <s v="ACUERDOS DE REESTRUCTURACION"/>
    <x v="0"/>
    <x v="0"/>
    <d v="2000-10-31T00:00:00"/>
    <d v="2001-07-03T00:00:00"/>
    <m/>
    <x v="0"/>
    <x v="2"/>
    <x v="2"/>
    <s v="TERMINADOS"/>
  </r>
  <r>
    <n v="890303995"/>
    <s v="AGRICOLA HATO VIEJO YOTOCO S.A.S                        "/>
    <x v="2"/>
    <s v="CALI                     "/>
    <s v="GRUPO DE CONTROL DE SOCIEDADES Y SEGUIMIENTO A ACUERDOS DE REESTRUCTURACION"/>
    <s v="ALVIRA PARDO JAIME                                                              "/>
    <n v="999999"/>
    <n v="3"/>
    <n v="1693000"/>
    <n v="1001000"/>
    <d v="2000-02-29T00:00:00"/>
    <s v="A0118"/>
    <x v="2"/>
    <x v="0"/>
    <s v="SOLICITUD DEL DEUDOR"/>
    <s v="ACUERDOS DE REESTRUCTURACION"/>
    <x v="1"/>
    <x v="0"/>
    <d v="2000-05-08T00:00:00"/>
    <m/>
    <d v="2000-11-23T00:00:00"/>
    <x v="0"/>
    <x v="1"/>
    <x v="6"/>
    <s v="EN EJECUCIÓN"/>
  </r>
  <r>
    <n v="890304287"/>
    <s v="METALURGICAS MIVASQUEZ LIMITADA EN LIQUIDACION OBLIGATORIA                      "/>
    <x v="2"/>
    <s v="CALI                     "/>
    <s v="CALI"/>
    <s v="GONZALEZ INFANTE HUGO ALFONSO                                                   "/>
    <n v="999999"/>
    <n v="3"/>
    <n v="691000"/>
    <n v="282000"/>
    <d v="2001-01-31T00:00:00"/>
    <s v="D2710"/>
    <x v="4"/>
    <x v="0"/>
    <m/>
    <s v="ACUERDOS DE REESTRUCTURACION"/>
    <x v="0"/>
    <x v="0"/>
    <d v="2001-03-29T00:00:00"/>
    <d v="2001-12-26T00:00:00"/>
    <m/>
    <x v="2"/>
    <x v="2"/>
    <x v="2"/>
    <s v="TERMINADOS"/>
  </r>
  <r>
    <n v="890305164"/>
    <s v="CONSTRUCTORA KLAHR S.A                                                          "/>
    <x v="2"/>
    <s v="CALI                     "/>
    <s v="GRUPO DE ACUERDOS DE INSOLVENCIA EN EJECUCION"/>
    <s v="JORGE ENRIQUE GALVEZ VELASQUEZ"/>
    <s v="2001-01-083308"/>
    <n v="24"/>
    <n v="5390000"/>
    <n v="5922000"/>
    <d v="2001-06-30T00:00:00"/>
    <s v="F4541     "/>
    <x v="0"/>
    <x v="0"/>
    <m/>
    <s v="ACUERDOS DE REESTRUCTURACION"/>
    <x v="1"/>
    <x v="0"/>
    <d v="2001-10-12T00:00:00"/>
    <d v="2003-10-17T00:00:00"/>
    <d v="2002-12-19T00:00:00"/>
    <x v="2"/>
    <x v="14"/>
    <x v="3"/>
    <s v="EN EJECUCIÓN"/>
  </r>
  <r>
    <n v="890305217"/>
    <s v="KLAHR Y ASTORIA CONSTRUCTORES S.A.                                                                  "/>
    <x v="2"/>
    <s v="CALI                     "/>
    <s v="GRUPO DE ACUERDOS DE INSOLVENCIA EN EJECUCION"/>
    <s v="JORGE ENRIQUE GALVEZ VELASQUEZ"/>
    <n v="999999"/>
    <n v="3"/>
    <n v="1898000"/>
    <n v="549000"/>
    <d v="2001-06-30T00:00:00"/>
    <s v="F4521"/>
    <x v="0"/>
    <x v="0"/>
    <s v="SOLICITUD DEL DEUDOR"/>
    <s v="ACUERDOS DE REESTRUCTURACION"/>
    <x v="1"/>
    <x v="0"/>
    <d v="2001-10-12T00:00:00"/>
    <d v="2008-02-06T00:00:00"/>
    <d v="2002-12-19T00:00:00"/>
    <x v="2"/>
    <x v="11"/>
    <x v="3"/>
    <s v="EN EJECUCIÓN"/>
  </r>
  <r>
    <n v="890305383"/>
    <s v="INGENIERIA ESTUDIOS CONTROL INESCO S A EN LIQUIDACION JUDICIAL"/>
    <x v="2"/>
    <s v="CALI                     "/>
    <s v="GRUPO DE ACUERDOS DE INSOLVENCIA EN EJECUCION"/>
    <s v="ANGEL MIRO CANIZALES ROJAS "/>
    <s v="2002-01-107153"/>
    <n v="54"/>
    <n v="5089000"/>
    <n v="2733000"/>
    <d v="2002-05-31T00:00:00"/>
    <s v="K7421"/>
    <x v="6"/>
    <x v="0"/>
    <s v="SOLICITUD DEL DEUDOR"/>
    <s v="ACUERDOS DE REESTRUCTURACION"/>
    <x v="1"/>
    <x v="0"/>
    <d v="2002-08-12T00:00:00"/>
    <d v="2010-12-18T00:00:00"/>
    <d v="2003-04-09T00:00:00"/>
    <x v="6"/>
    <x v="8"/>
    <x v="5"/>
    <s v="EN EJECUCIÓN"/>
  </r>
  <r>
    <n v="890306185"/>
    <s v="AGROCOPTEROS S.A. EN LIQUIDACION OBLIGATORIA                                    "/>
    <x v="2"/>
    <s v="CALI                     "/>
    <s v="CALI"/>
    <s v="PEDROZA CAMPO ALVARO JOSE "/>
    <s v="2003-03-013229"/>
    <n v="1"/>
    <n v="283229"/>
    <n v="285692"/>
    <d v="2003-08-31T00:00:00"/>
    <s v="D3530"/>
    <x v="4"/>
    <x v="0"/>
    <s v="SOLICITUD DEL DEUDOR"/>
    <s v="ACUERDOS DE REESTRUCTURACION"/>
    <x v="0"/>
    <x v="0"/>
    <d v="2003-12-12T00:00:00"/>
    <d v="2004-06-11T00:00:00"/>
    <d v="2004-04-26T00:00:00"/>
    <x v="5"/>
    <x v="7"/>
    <x v="7"/>
    <s v="EN EJECUCIÓN"/>
  </r>
  <r>
    <n v="890306249"/>
    <s v="COMPAÑIA INDUSTRIAL DE OCCIDENTE S A  EN LIQUIDACION JUDICIAL"/>
    <x v="2"/>
    <s v="YUMBO                    "/>
    <s v="GRUPO DE ACUERDOS DE INSOLVENCIA EN EJECUCION"/>
    <s v="LUIS FERNANDO BORDA  CAICEDO"/>
    <s v="2003-01-121407"/>
    <n v="0"/>
    <n v="5858000"/>
    <n v="2626000"/>
    <d v="2003-03-31T00:00:00"/>
    <s v="D2529"/>
    <x v="4"/>
    <x v="1"/>
    <s v="SOLICITUD DEL DEUDOR"/>
    <s v="ACUERDOS DE REESTRUCTURACION"/>
    <x v="1"/>
    <x v="2"/>
    <d v="2003-05-23T00:00:00"/>
    <d v="2013-04-05T00:00:00"/>
    <d v="2004-01-23T00:00:00"/>
    <x v="5"/>
    <x v="15"/>
    <x v="7"/>
    <s v="EN EJECUCIÓN"/>
  </r>
  <r>
    <n v="890307277"/>
    <s v="BOLSIPLASTICOS LTDA EN ACUERDO DE REESTRUCTURACION                                                             "/>
    <x v="2"/>
    <s v="CALI                     "/>
    <s v="GRUPO DE CONTROL DE SOCIEDADES Y SEGUIMIENTO A ACUERDOS DE REESTRUCTURACION"/>
    <s v="RESTREPO LEON OSCAR HERNAN DE JESUS                                             "/>
    <n v="999999"/>
    <n v="6"/>
    <n v="338000"/>
    <n v="118000"/>
    <d v="2001-08-31T00:00:00"/>
    <s v="D2521"/>
    <x v="4"/>
    <x v="0"/>
    <s v="SOLICITUD DEL DEUDOR"/>
    <s v="ACUERDOS DE REESTRUCTURACION"/>
    <x v="0"/>
    <x v="0"/>
    <d v="2001-10-11T00:00:00"/>
    <m/>
    <d v="2002-06-21T00:00:00"/>
    <x v="2"/>
    <x v="1"/>
    <x v="3"/>
    <s v="EN EJECUCIÓN"/>
  </r>
  <r>
    <n v="890307743"/>
    <s v="INVERSIONES SAN DIEGO LTDA  EN LIQUIDACION OBLIGATORIA                                                    "/>
    <x v="2"/>
    <s v="CALI                     "/>
    <s v="GRUPO DE ACUERDOS DE INSOLVENCIA EN EJECUCION"/>
    <s v="NELSON  ROA REYES"/>
    <s v="2002-03-007798"/>
    <n v="119"/>
    <n v="4686500"/>
    <n v="2622400"/>
    <d v="2002-08-31T00:00:00"/>
    <s v="D1749"/>
    <x v="4"/>
    <x v="0"/>
    <s v="SOLICITUD DEL ACREEDOR"/>
    <s v="ACUERDOS DE REESTRUCTURACION"/>
    <x v="1"/>
    <x v="0"/>
    <d v="2002-12-06T00:00:00"/>
    <d v="2005-10-21T00:00:00"/>
    <d v="2003-08-04T00:00:00"/>
    <x v="6"/>
    <x v="12"/>
    <x v="5"/>
    <s v="EN EJECUCIÓN"/>
  </r>
  <r>
    <n v="890308238"/>
    <s v="INDUSTRIA DE SALES MINERALIZADAS LTDA                                           "/>
    <x v="2"/>
    <s v="CALI                     "/>
    <s v="GRUPO DE CONTROL DE SOCIEDADES Y SEGUIMIENTO A ACUERDOS DE REESTRUCTURACION"/>
    <s v="JOSE MARIA CASTELLANOS ESPARZA"/>
    <s v="2003-01-067177"/>
    <n v="15"/>
    <n v="591000"/>
    <n v="233000"/>
    <d v="2002-10-31T00:00:00"/>
    <s v="C1421"/>
    <x v="7"/>
    <x v="1"/>
    <s v="SOLICITUD DEL DEUDOR"/>
    <s v="ACUERDOS DE REESTRUCTURACION"/>
    <x v="0"/>
    <x v="2"/>
    <d v="2003-01-13T00:00:00"/>
    <m/>
    <d v="2003-12-11T00:00:00"/>
    <x v="5"/>
    <x v="1"/>
    <x v="5"/>
    <s v="EN EJECUCIÓN"/>
  </r>
  <r>
    <n v="890308667"/>
    <s v="CORPORACION CLUB SOCIAL TEQUENDAMA EN ACUERDO DE REESTRUCTURACIÓ                                             "/>
    <x v="2"/>
    <s v="CALI                     "/>
    <s v="GRUPO DE CONTROL DE SOCIEDADES Y SEGUIMIENTO A ACUERDOS DE REESTRUCTURACION"/>
    <s v="ANGEL MIRO CANIZALES ROJAS "/>
    <n v="999999"/>
    <n v="0"/>
    <n v="2304000"/>
    <n v="1052000"/>
    <d v="2001-08-31T00:00:00"/>
    <s v="O9249"/>
    <x v="1"/>
    <x v="1"/>
    <s v="SOLICITUD DEL DEUDOR"/>
    <s v="ACUERDOS DE REESTRUCTURACION"/>
    <x v="1"/>
    <x v="2"/>
    <d v="2001-10-17T00:00:00"/>
    <m/>
    <d v="2002-06-06T00:00:00"/>
    <x v="2"/>
    <x v="1"/>
    <x v="3"/>
    <s v="EN EJECUCIÓN"/>
  </r>
  <r>
    <n v="890308894"/>
    <s v="BODEGAS VIEJAS CEPAS S.A. EN LIQUIDACION JUDICIAL"/>
    <x v="2"/>
    <s v="YUMBO                    "/>
    <s v="GRUPO DE ACUERDOS DE INSOLVENCIA EN EJECUCION"/>
    <s v="JAIME  OLANO MARTINEZ"/>
    <s v="2002-01-130140"/>
    <n v="60"/>
    <n v="7296831"/>
    <n v="5260691"/>
    <d v="2002-06-30T00:00:00"/>
    <s v="D1591"/>
    <x v="4"/>
    <x v="0"/>
    <s v="SOLICITUD DEL DEUDOR"/>
    <s v="ACUERDOS DE REESTRUCTURACION"/>
    <x v="2"/>
    <x v="0"/>
    <d v="2002-08-14T00:00:00"/>
    <d v="2007-11-23T00:00:00"/>
    <d v="2003-04-28T00:00:00"/>
    <x v="6"/>
    <x v="4"/>
    <x v="5"/>
    <s v="EN EJECUCIÓN"/>
  </r>
  <r>
    <n v="890309716"/>
    <s v="PRODUCTORA  DE  CARBON  DE OCCIDENTE  S.A.  EN  LIQUIDACION  OBLIGATORIA        "/>
    <x v="2"/>
    <s v="CALI                     "/>
    <s v="GRUPO DE ACUERDOS DE INSOLVENCIA EN EJECUCION"/>
    <s v="CAMARA DE COMERCIO DE CALI                                                      "/>
    <n v="999999"/>
    <n v="26"/>
    <n v="3179502"/>
    <n v="884520"/>
    <d v="2000-03-31T00:00:00"/>
    <s v="C1010"/>
    <x v="7"/>
    <x v="0"/>
    <m/>
    <s v="ACUERDOS DE REESTRUCTURACION"/>
    <x v="1"/>
    <x v="0"/>
    <d v="2000-06-23T00:00:00"/>
    <d v="2001-05-18T00:00:00"/>
    <m/>
    <x v="0"/>
    <x v="2"/>
    <x v="2"/>
    <s v="TERMINADOS"/>
  </r>
  <r>
    <n v="890309837"/>
    <s v="BABOO LTDA EN LIQUIDACION OBLIGATORIA                                           "/>
    <x v="2"/>
    <s v="CALI                     "/>
    <s v="GRUPO DE REORGANIZACIÓN"/>
    <s v="ECHEVERRI ROIZ TULIO DE JESUS                                                   "/>
    <n v="999999"/>
    <n v="140"/>
    <n v="1449000"/>
    <n v="2267000"/>
    <d v="2000-08-30T00:00:00"/>
    <s v="D1810"/>
    <x v="4"/>
    <x v="0"/>
    <m/>
    <s v="ACUERDOS DE REESTRUCTURACION"/>
    <x v="1"/>
    <x v="0"/>
    <d v="2001-02-14T00:00:00"/>
    <d v="2002-12-27T00:00:00"/>
    <d v="2001-10-12T00:00:00"/>
    <x v="2"/>
    <x v="10"/>
    <x v="0"/>
    <s v="EN EJECUCIÓN"/>
  </r>
  <r>
    <n v="890310136"/>
    <s v="A.A.A.A.A NEON AYALA &amp; OCAMPO LTDA                                              "/>
    <x v="2"/>
    <s v="CALI                     "/>
    <s v="CALI"/>
    <s v="ANGEL MIRO CANIZALES ROJAS "/>
    <n v="999999"/>
    <n v="33"/>
    <n v="763000"/>
    <n v="708000"/>
    <d v="2001-07-31T00:00:00"/>
    <s v="K7430"/>
    <x v="1"/>
    <x v="0"/>
    <s v="SOLICITUD DEL DEUDOR"/>
    <s v="ACUERDOS DE REESTRUCTURACION"/>
    <x v="0"/>
    <x v="0"/>
    <d v="2001-09-12T00:00:00"/>
    <d v="2012-09-04T00:00:00"/>
    <d v="2002-04-10T00:00:00"/>
    <x v="2"/>
    <x v="13"/>
    <x v="3"/>
    <s v="EN EJECUCIÓN"/>
  </r>
  <r>
    <n v="890310230"/>
    <s v="TALLERES PETER NIESSEN LIMITADA EN LIQUIDACION OBLIGATORIA                      "/>
    <x v="2"/>
    <s v="CALI                     "/>
    <s v="CALI"/>
    <s v="GUSTAVO   TRUJILLO BETANCOURT"/>
    <s v="2002-03-012700"/>
    <n v="2"/>
    <n v="375400"/>
    <n v="375133"/>
    <d v="2002-06-30T00:00:00"/>
    <s v="G5020"/>
    <x v="3"/>
    <x v="0"/>
    <s v="SOLICITUD DEL ACREEDOR"/>
    <s v="ACUERDOS DE REESTRUCTURACION"/>
    <x v="0"/>
    <x v="0"/>
    <d v="2002-09-03T00:00:00"/>
    <d v="2005-10-19T00:00:00"/>
    <d v="2003-05-05T00:00:00"/>
    <x v="6"/>
    <x v="12"/>
    <x v="5"/>
    <s v="EN EJECUCIÓN"/>
  </r>
  <r>
    <n v="890311685"/>
    <s v="INVERSIONES QUIMICAS LTDA. EN LIQUIDACION OBLIGATORIA                           "/>
    <x v="2"/>
    <s v="CALI                     "/>
    <s v="GRUPO DE ACUERDOS DE INSOLVENCIA EN EJECUCION"/>
    <s v="ECHEVERRI ROIZ TULIO DE JESUS                                                   "/>
    <n v="999999"/>
    <n v="33"/>
    <n v="7622000"/>
    <n v="6008000"/>
    <d v="1999-11-30T00:00:00"/>
    <s v="G5153"/>
    <x v="3"/>
    <x v="0"/>
    <m/>
    <s v="ACUERDOS DE REESTRUCTURACION"/>
    <x v="2"/>
    <x v="0"/>
    <d v="2000-02-09T00:00:00"/>
    <d v="2002-09-25T00:00:00"/>
    <d v="2000-10-30T00:00:00"/>
    <x v="0"/>
    <x v="10"/>
    <x v="6"/>
    <s v="EN EJECUCIÓN"/>
  </r>
  <r>
    <n v="890312263"/>
    <s v="MINA EL RETORNO LTDA  EN ACUERDO DE REESTRUCTURACION                                                          "/>
    <x v="2"/>
    <s v="CALI                     "/>
    <s v="GRUPO DE CONTROL DE SOCIEDADES Y SEGUIMIENTO A ACUERDOS DE REESTRUCTURACION"/>
    <s v="ORTIZ CRUZ VICTOR MANUEL                                                        "/>
    <n v="999999"/>
    <n v="4"/>
    <n v="977000"/>
    <n v="758000"/>
    <d v="2001-08-31T00:00:00"/>
    <s v="C1010"/>
    <x v="7"/>
    <x v="0"/>
    <s v="SOLICITUD DEL DEUDOR"/>
    <s v="ACUERDOS DE REESTRUCTURACION"/>
    <x v="0"/>
    <x v="0"/>
    <d v="2001-10-23T00:00:00"/>
    <m/>
    <d v="2002-06-21T00:00:00"/>
    <x v="2"/>
    <x v="1"/>
    <x v="3"/>
    <s v="EN EJECUCIÓN"/>
  </r>
  <r>
    <n v="890312265"/>
    <s v="MINA EL PALMAR LTDA                                                             "/>
    <x v="2"/>
    <s v="CALI                     "/>
    <s v="CALI"/>
    <s v="PARRA DIAZ MIGUEL ANTONIO "/>
    <s v="2001-03-003950"/>
    <n v="43"/>
    <n v="753000"/>
    <n v="658000"/>
    <d v="2001-09-30T00:00:00"/>
    <s v="C1010"/>
    <x v="7"/>
    <x v="0"/>
    <s v="SOLICITUD DEL DEUDOR"/>
    <s v="ACUERDOS DE REESTRUCTURACION"/>
    <x v="0"/>
    <x v="0"/>
    <d v="2001-12-04T00:00:00"/>
    <d v="2002-10-10T00:00:00"/>
    <d v="2002-08-05T00:00:00"/>
    <x v="2"/>
    <x v="10"/>
    <x v="3"/>
    <s v="EN EJECUCIÓN"/>
  </r>
  <r>
    <n v="890312697"/>
    <s v="INGENIEROS CONSULTORES S A EN ACUERDO DE REESTRUCTURACION"/>
    <x v="2"/>
    <s v="CALI                     "/>
    <s v="GRUPO DE CONTROL DE SOCIEDADES Y SEGUIMIENTO A ACUERDOS DE REESTRUCTURACION"/>
    <s v="GLORIA INES MANTILLA DE TENORIO"/>
    <n v="999999"/>
    <n v="29"/>
    <n v="949000"/>
    <n v="800000"/>
    <d v="1999-12-31T00:00:00"/>
    <s v="K7421"/>
    <x v="1"/>
    <x v="0"/>
    <s v="SOLICITUD DEL DEUDOR"/>
    <s v="ACUERDOS DE REESTRUCTURACION"/>
    <x v="0"/>
    <x v="0"/>
    <d v="2000-03-28T00:00:00"/>
    <m/>
    <d v="2000-11-21T00:00:00"/>
    <x v="0"/>
    <x v="1"/>
    <x v="6"/>
    <s v="EN EJECUCIÓN"/>
  </r>
  <r>
    <n v="890314901"/>
    <s v="IMPORTADORA EXPORTADORA DE COLOMBIA LTDA IMPOREXCO EN LIQUIDACION OBLIGATORIA   "/>
    <x v="2"/>
    <s v="CALI                     "/>
    <s v="CALI"/>
    <s v="FERNANDO  PUERTA CASTRILLON"/>
    <s v="2002-03-016344"/>
    <n v="47"/>
    <n v="3009581"/>
    <n v="2998950"/>
    <d v="2002-10-31T00:00:00"/>
    <s v="G5249"/>
    <x v="3"/>
    <x v="0"/>
    <s v="SOLICITUD DEL DEUDOR"/>
    <s v="ACUERDOS DE REESTRUCTURACION"/>
    <x v="1"/>
    <x v="0"/>
    <d v="2003-02-14T00:00:00"/>
    <d v="2003-08-27T00:00:00"/>
    <d v="2003-11-28T00:00:00"/>
    <x v="5"/>
    <x v="14"/>
    <x v="5"/>
    <s v="EN EJECUCIÓN"/>
  </r>
  <r>
    <n v="890315625"/>
    <s v="GRAFICAR S.A.  EN LIQUIDACION JUDICIAL"/>
    <x v="2"/>
    <s v="CALI                     "/>
    <s v="CALI"/>
    <s v="PRADA GARCIA SANTIAGO ESAU "/>
    <s v="2004-03-010455"/>
    <n v="36"/>
    <n v="1105434"/>
    <n v="814904"/>
    <d v="2004-05-31T00:00:00"/>
    <s v="D2239"/>
    <x v="4"/>
    <x v="0"/>
    <s v="SOLICITUD DEL DEUDOR"/>
    <s v="ACUERDOS DE REESTRUCTURACION"/>
    <x v="0"/>
    <x v="0"/>
    <d v="2004-09-21T00:00:00"/>
    <d v="2011-10-25T00:00:00"/>
    <d v="2005-09-28T00:00:00"/>
    <x v="7"/>
    <x v="3"/>
    <x v="8"/>
    <s v="EN EJECUCIÓN"/>
  </r>
  <r>
    <n v="890315629"/>
    <s v="RAUL H ORTIZ &amp; CIA LTDA EN LIQUIDACION OBLIGATORIA                              "/>
    <x v="2"/>
    <s v="CALI                     "/>
    <s v="CALI"/>
    <s v="JAIME  OLANO MARTINEZ"/>
    <n v="999999"/>
    <n v="2"/>
    <n v="902000"/>
    <n v="1037000"/>
    <d v="2000-08-31T00:00:00"/>
    <s v="K7421"/>
    <x v="1"/>
    <x v="0"/>
    <s v="SOLICITUD DEL DEUDOR"/>
    <s v="ACUERDOS DE REESTRUCTURACION"/>
    <x v="0"/>
    <x v="0"/>
    <d v="2000-11-30T00:00:00"/>
    <d v="2005-06-23T00:00:00"/>
    <d v="2001-07-24T00:00:00"/>
    <x v="0"/>
    <x v="12"/>
    <x v="0"/>
    <s v="EN EJECUCIÓN"/>
  </r>
  <r>
    <n v="890316437"/>
    <s v="COLOMBIA PACIFICO LTDA EN ACUERDO DE REESTRUCTURACION"/>
    <x v="2"/>
    <s v="CALI                     "/>
    <s v="GRUPO DE CONTROL DE SOCIEDADES Y SEGUIMIENTO A ACUERDOS DE REESTRUCTURACION"/>
    <s v="ADOLFO  RODRIGUEZ GANTIVA"/>
    <s v="2003-01-122044"/>
    <n v="28"/>
    <n v="2235000"/>
    <n v="933000"/>
    <d v="2002-09-20T00:00:00"/>
    <s v="D3611"/>
    <x v="4"/>
    <x v="1"/>
    <s v="SOLICITUD DEL DEUDOR"/>
    <s v="ACUERDOS DE REESTRUCTURACION"/>
    <x v="1"/>
    <x v="2"/>
    <d v="2002-11-05T00:00:00"/>
    <m/>
    <d v="2003-10-28T00:00:00"/>
    <x v="6"/>
    <x v="1"/>
    <x v="5"/>
    <s v="EN EJECUCIÓN"/>
  </r>
  <r>
    <n v="890316659"/>
    <s v="MINAS DE RIO CLARO LTDA EN ACUERDO DE REESTRUCTURACION"/>
    <x v="2"/>
    <s v="CALI                     "/>
    <s v="GRUPO DE CONTROL DE SOCIEDADES Y SEGUIMIENTO A ACUERDOS DE REESTRUCTURACION"/>
    <s v="BEATRIZ  GOMEZ DE DUSSAN"/>
    <s v="2001-03-008086"/>
    <n v="15"/>
    <n v="1267000"/>
    <n v="956000"/>
    <d v="2001-11-30T00:00:00"/>
    <s v="C1010"/>
    <x v="7"/>
    <x v="0"/>
    <s v="SOLICITUD DEL DEUDOR"/>
    <s v="ACUERDOS DE REESTRUCTURACION"/>
    <x v="0"/>
    <x v="0"/>
    <d v="2002-02-14T00:00:00"/>
    <m/>
    <d v="2003-10-09T00:00:00"/>
    <x v="6"/>
    <x v="1"/>
    <x v="5"/>
    <s v="EN EJECUCIÓN"/>
  </r>
  <r>
    <n v="890316759"/>
    <s v="GALLETERIA Y PANIFICADORA MAMI S.A."/>
    <x v="2"/>
    <s v="CALI                     "/>
    <s v="GRUPO DE ACUERDOS DE INSOLVENCIA EN EJECUCION"/>
    <s v="JAIME  OLANO MARTINEZ"/>
    <s v="2001-03-008110"/>
    <n v="234"/>
    <n v="6361000"/>
    <n v="4275000"/>
    <d v="2001-12-31T00:00:00"/>
    <s v="D1551"/>
    <x v="6"/>
    <x v="0"/>
    <s v="SOLICITUD DEL DEUDOR"/>
    <s v="ACUERDOS DE REESTRUCTURACION"/>
    <x v="2"/>
    <x v="0"/>
    <d v="2002-02-15T00:00:00"/>
    <d v="2006-10-18T00:00:00"/>
    <d v="2002-10-09T00:00:00"/>
    <x v="6"/>
    <x v="6"/>
    <x v="3"/>
    <s v="EN EJECUCIÓN"/>
  </r>
  <r>
    <n v="890317109"/>
    <s v="CASA COLOR S.A. EN LIQUIDACION OBLIGATORIA                                      "/>
    <x v="2"/>
    <s v="CALI                     "/>
    <s v="GRUPO DE ACUERDOS DE INSOLVENCIA EN EJECUCION"/>
    <s v="ARISTIZABAL ARANGO JAIME "/>
    <n v="999999"/>
    <n v="700"/>
    <n v="27738000"/>
    <n v="26762000"/>
    <d v="2000-05-18T00:00:00"/>
    <s v="G5245"/>
    <x v="3"/>
    <x v="0"/>
    <m/>
    <s v="ACUERDOS DE REESTRUCTURACION"/>
    <x v="2"/>
    <x v="0"/>
    <d v="2000-05-18T00:00:00"/>
    <d v="2005-04-25T00:00:00"/>
    <d v="2001-06-29T00:00:00"/>
    <x v="0"/>
    <x v="12"/>
    <x v="0"/>
    <s v="EN EJECUCIÓN"/>
  </r>
  <r>
    <n v="890317118"/>
    <s v="KILIN S A S                                                "/>
    <x v="2"/>
    <s v="CALI                     "/>
    <s v="GRUPO DE CONTROL DE SOCIEDADES Y SEGUIMIENTO A ACUERDOS DE REESTRUCTURACION"/>
    <s v="ADOLFO  RODRIGUEZ GANTIVA"/>
    <n v="999999"/>
    <n v="2"/>
    <n v="2982000"/>
    <n v="1268000"/>
    <d v="2000-04-30T00:00:00"/>
    <s v="A0112"/>
    <x v="2"/>
    <x v="1"/>
    <s v="SOLICITUD DEL DEUDOR"/>
    <s v="ACUERDOS DE REESTRUCTURACION"/>
    <x v="1"/>
    <x v="2"/>
    <d v="2000-06-06T00:00:00"/>
    <m/>
    <d v="2000-12-21T00:00:00"/>
    <x v="0"/>
    <x v="1"/>
    <x v="6"/>
    <s v="EN EJECUCIÓN"/>
  </r>
  <r>
    <n v="890317746"/>
    <s v="PRODUCTORA DE BELLEZA LTDA EN LIQUIDACION OBLIGATORIA                           "/>
    <x v="2"/>
    <s v="CALI                     "/>
    <s v="CALI"/>
    <s v="GUERRERO TORO WILLIAN                                                           "/>
    <n v="999999"/>
    <n v="15"/>
    <n v="275"/>
    <n v="178"/>
    <d v="2000-06-30T00:00:00"/>
    <s v="C1010"/>
    <x v="7"/>
    <x v="0"/>
    <m/>
    <s v="ACUERDOS DE REESTRUCTURACION"/>
    <x v="4"/>
    <x v="0"/>
    <d v="2000-08-10T00:00:00"/>
    <d v="2002-04-23T00:00:00"/>
    <d v="2001-04-16T00:00:00"/>
    <x v="0"/>
    <x v="10"/>
    <x v="0"/>
    <s v="EN EJECUCIÓN"/>
  </r>
  <r>
    <n v="890318751"/>
    <s v="TERMINADOS PARA LA CONSTRUCCION TERMICON LTDA EN ACUERDO DE REESTRUCTURACION"/>
    <x v="2"/>
    <s v="CALI                     "/>
    <s v="GRUPO DE CONTROL DE SOCIEDADES Y SEGUIMIENTO A ACUERDOS DE REESTRUCTURACION"/>
    <s v="MUÑOZ DE COBO DORA LUZ                                                          "/>
    <n v="999999"/>
    <n v="14"/>
    <n v="5987000"/>
    <n v="3728000"/>
    <d v="2000-11-30T00:00:00"/>
    <s v="G5141"/>
    <x v="3"/>
    <x v="0"/>
    <s v="SOLICITUD DEL DEUDOR"/>
    <s v="ACUERDOS DE REESTRUCTURACION"/>
    <x v="2"/>
    <x v="0"/>
    <d v="2001-02-27T00:00:00"/>
    <m/>
    <d v="2003-09-01T00:00:00"/>
    <x v="2"/>
    <x v="1"/>
    <x v="5"/>
    <s v="EN EJECUCIÓN"/>
  </r>
  <r>
    <n v="890318846"/>
    <s v="REPRESENTACIONES ORIENTALES Y CIA LTDA EN LIQUIDACION OBLIGATORIA               "/>
    <x v="2"/>
    <s v="CANDELARIA               "/>
    <s v="GRUPO DE ACUERDOS DE INSOLVENCIA EN EJECUCION"/>
    <s v="MUÑOZ DE COBO DORA LUZ                                                          "/>
    <s v="2005-01-069567"/>
    <n v="20"/>
    <n v="1510000"/>
    <n v="1265000"/>
    <d v="2005-01-31T00:00:00"/>
    <s v="G5190"/>
    <x v="3"/>
    <x v="1"/>
    <s v="SOLICITUD DEL DEUDOR"/>
    <s v="ACUERDOS DE REESTRUCTURACION"/>
    <x v="0"/>
    <x v="2"/>
    <d v="2005-02-22T00:00:00"/>
    <d v="2007-03-26T00:00:00"/>
    <d v="2005-10-14T00:00:00"/>
    <x v="3"/>
    <x v="4"/>
    <x v="8"/>
    <s v="EN EJECUCIÓN"/>
  </r>
  <r>
    <n v="890319698"/>
    <s v="PRO ASEO LTDA    EN LIQUIDACION OBLIGATORIA                                     "/>
    <x v="2"/>
    <s v="CALI                     "/>
    <s v="CALI"/>
    <s v="OCAMPO MARIN LUIS ENRIQUE                                                       "/>
    <s v="2003-03-011676"/>
    <n v="54"/>
    <n v="746908"/>
    <n v="550172"/>
    <d v="2003-07-31T00:00:00"/>
    <s v="O9309"/>
    <x v="1"/>
    <x v="0"/>
    <s v="SOLICITUD DEL DEUDOR"/>
    <s v="ACUERDOS DE REESTRUCTURACION"/>
    <x v="0"/>
    <x v="0"/>
    <d v="2003-12-03T00:00:00"/>
    <d v="2005-09-12T00:00:00"/>
    <d v="2004-08-02T00:00:00"/>
    <x v="5"/>
    <x v="12"/>
    <x v="7"/>
    <s v="EN EJECUCIÓN"/>
  </r>
  <r>
    <n v="890320355"/>
    <s v="CORPORACION CIVICA DANIEL GILLARD CECAN                                         "/>
    <x v="2"/>
    <s v="CALI                     "/>
    <s v="GRUPO DE ACUERDOS DE INSOLVENCIA EN EJECUCION"/>
    <s v="ANGEL MIRO CANIZALES ROJAS "/>
    <s v="2002-01-131919"/>
    <n v="93"/>
    <n v="4893000"/>
    <n v="2533000"/>
    <d v="2002-08-02T00:00:00"/>
    <s v="O9199"/>
    <x v="1"/>
    <x v="1"/>
    <s v="SOLICITUD DEL DEUDOR"/>
    <s v="ACUERDOS DE REESTRUCTURACION"/>
    <x v="1"/>
    <x v="2"/>
    <d v="2002-09-27T00:00:00"/>
    <d v="2005-05-02T00:00:00"/>
    <d v="2003-05-15T00:00:00"/>
    <x v="6"/>
    <x v="12"/>
    <x v="5"/>
    <s v="EN EJECUCIÓN"/>
  </r>
  <r>
    <n v="890321129"/>
    <s v="NUTRIBAL S A  EN LIQUIDACION JUDICIAL"/>
    <x v="2"/>
    <s v="PALMIRA                  "/>
    <s v="GRUPO DE ACUERDOS DE INSOLVENCIA EN EJECUCION"/>
    <s v="MESA CAICEDO ALFONSO                                                            "/>
    <n v="999999"/>
    <n v="38"/>
    <n v="1310000"/>
    <n v="854000"/>
    <d v="2001-06-30T00:00:00"/>
    <s v="D1541"/>
    <x v="4"/>
    <x v="1"/>
    <s v="SOLICITUD DEL DEUDOR"/>
    <s v="ACUERDOS DE REESTRUCTURACION"/>
    <x v="0"/>
    <x v="2"/>
    <d v="2001-08-17T00:00:00"/>
    <d v="2012-07-18T00:00:00"/>
    <d v="2002-02-16T00:00:00"/>
    <x v="2"/>
    <x v="13"/>
    <x v="3"/>
    <s v="EN EJECUCIÓN"/>
  </r>
  <r>
    <n v="890321936"/>
    <s v="TOLEDO TEXTILES Y MANUFACTURAS S A "/>
    <x v="2"/>
    <s v="CALI                     "/>
    <s v="GRUPO DE CONTROL DE SOCIEDADES Y SEGUIMIENTO A ACUERDOS DE REESTRUCTURACION"/>
    <s v="TRIVIÑO BEJARANO HENRY                                                          "/>
    <n v="999999"/>
    <n v="155"/>
    <n v="15017000"/>
    <n v="6348000"/>
    <d v="2000-06-30T00:00:00"/>
    <s v="D1810"/>
    <x v="4"/>
    <x v="0"/>
    <s v="SOLICITUD DEL DEUDOR"/>
    <s v="ACUERDOS DE REESTRUCTURACION"/>
    <x v="2"/>
    <x v="0"/>
    <d v="2000-08-28T00:00:00"/>
    <m/>
    <d v="2001-04-19T00:00:00"/>
    <x v="0"/>
    <x v="1"/>
    <x v="0"/>
    <s v="EN EJECUCIÓN"/>
  </r>
  <r>
    <n v="890322199"/>
    <s v="CENTRO ALFEREZ REAL S.A  EN ACUERDO DE REESTRUCTURACION                                                                          "/>
    <x v="2"/>
    <s v="CALI                     "/>
    <s v="GRUPO DE CONTROL DE SOCIEDADES Y SEGUIMIENTO A ACUERDOS DE REESTRUCTURACION"/>
    <s v="JORGE ENRIQUE GALVEZ VELASQUEZ"/>
    <s v="2006-01-156934"/>
    <n v="5"/>
    <n v="15468919"/>
    <n v="7141226"/>
    <d v="2006-08-31T00:00:00"/>
    <s v="K7010"/>
    <x v="1"/>
    <x v="0"/>
    <s v="SOLICITUD DEL DEUDOR"/>
    <s v="ACUERDOS DE REESTRUCTURACION"/>
    <x v="2"/>
    <x v="0"/>
    <d v="2006-11-15T00:00:00"/>
    <m/>
    <d v="2009-07-03T00:00:00"/>
    <x v="4"/>
    <x v="1"/>
    <x v="10"/>
    <s v="EN EJECUCIÓN"/>
  </r>
  <r>
    <n v="890322776"/>
    <s v="EMPAQUES FLEXIBLES S A "/>
    <x v="2"/>
    <s v="YUMBO                    "/>
    <s v="GRUPO DE ACUERDOS DE INSOLVENCIA EN EJECUCION"/>
    <s v="ANDRES  HERNANDEZ BÖHMER"/>
    <s v="2002-01-165631"/>
    <n v="69"/>
    <n v="5186329"/>
    <n v="3596884"/>
    <d v="2002-11-30T00:00:00"/>
    <s v="D2529"/>
    <x v="4"/>
    <x v="0"/>
    <s v="SOLICITUD DEL DEUDOR"/>
    <s v="ACUERDOS DE REESTRUCTURACION"/>
    <x v="1"/>
    <x v="0"/>
    <d v="2002-12-30T00:00:00"/>
    <d v="2011-04-06T00:00:00"/>
    <d v="2003-09-05T00:00:00"/>
    <x v="6"/>
    <x v="3"/>
    <x v="5"/>
    <s v="EN EJECUCIÓN"/>
  </r>
  <r>
    <n v="890323600"/>
    <s v="PRODUCTORA DE ALIMENTOS ALADINO LTDA. EN LIQUIDACION OBLIGATORIA                "/>
    <x v="2"/>
    <s v="CALI                     "/>
    <s v="CALI"/>
    <s v="VELEZ PATIÑO OCTAVIO                                                            "/>
    <s v="2002-03-005698"/>
    <n v="37"/>
    <n v="2158862"/>
    <n v="2340031"/>
    <d v="2002-03-31T00:00:00"/>
    <s v="D1589"/>
    <x v="4"/>
    <x v="0"/>
    <s v="SOLICITUD DEL DEUDOR"/>
    <s v="ACUERDOS DE REESTRUCTURACION"/>
    <x v="1"/>
    <x v="0"/>
    <d v="2002-05-23T00:00:00"/>
    <d v="2003-02-13T00:00:00"/>
    <d v="2003-05-27T00:00:00"/>
    <x v="6"/>
    <x v="14"/>
    <x v="5"/>
    <s v="EN EJECUCIÓN"/>
  </r>
  <r>
    <n v="890323672"/>
    <s v="FRUTERA DEL PACIFICO S.A. EN LIQUIDACION OBLIGATORIA                            "/>
    <x v="2"/>
    <s v="CANDELARIA               "/>
    <s v="GRUPO DE ACUERDOS DE INSOLVENCIA EN EJECUCION"/>
    <s v="GONZALEZ ARANA OSCAR                                                            "/>
    <n v="999999"/>
    <n v="77"/>
    <n v="4282000"/>
    <n v="3706000"/>
    <d v="2000-12-31T00:00:00"/>
    <s v="G5190"/>
    <x v="3"/>
    <x v="1"/>
    <m/>
    <s v="ACUERDOS DE REESTRUCTURACION"/>
    <x v="1"/>
    <x v="2"/>
    <d v="2001-03-06T00:00:00"/>
    <d v="2003-04-16T00:00:00"/>
    <m/>
    <x v="2"/>
    <x v="14"/>
    <x v="2"/>
    <s v="TERMINADOS"/>
  </r>
  <r>
    <n v="890324104"/>
    <s v="AGRO BOSQUE S A C I EN LIQUIDACION JUDICIAL"/>
    <x v="2"/>
    <s v="CALI                     "/>
    <s v="GRUPO DE ACUERDOS DE INSOLVENCIA EN EJECUCION"/>
    <s v="MARTHA LUCIA PINZON BARCO"/>
    <s v="2005-01-010559"/>
    <n v="1"/>
    <n v="6625059"/>
    <n v="8356243"/>
    <d v="2004-09-30T00:00:00"/>
    <s v="A0112"/>
    <x v="2"/>
    <x v="0"/>
    <s v="DESDE CONCORDATOS"/>
    <s v="ACUERDOS DE REESTRUCTURACION"/>
    <x v="1"/>
    <x v="0"/>
    <d v="2005-02-02T00:00:00"/>
    <d v="2011-03-11T00:00:00"/>
    <d v="2005-11-03T00:00:00"/>
    <x v="3"/>
    <x v="3"/>
    <x v="8"/>
    <s v="EN EJECUCIÓN"/>
  </r>
  <r>
    <n v="890325966"/>
    <s v="COLCHONES EXTASIS LTDA                                                          "/>
    <x v="2"/>
    <s v="CALI                     "/>
    <s v="CALI"/>
    <s v="ALVIRA PARDO JAIME                                                              "/>
    <n v="999999"/>
    <n v="27"/>
    <n v="570000"/>
    <n v="302000"/>
    <d v="2000-02-29T00:00:00"/>
    <s v="D3614"/>
    <x v="4"/>
    <x v="0"/>
    <s v="SOLICITUD DEL DEUDOR"/>
    <s v="ACUERDOS DE REESTRUCTURACION"/>
    <x v="0"/>
    <x v="0"/>
    <d v="2000-05-08T00:00:00"/>
    <d v="2007-04-10T00:00:00"/>
    <d v="2000-12-12T00:00:00"/>
    <x v="0"/>
    <x v="4"/>
    <x v="6"/>
    <s v="EN EJECUCIÓN"/>
  </r>
  <r>
    <n v="890328225"/>
    <s v="INDEPAR LTDA                                                                    "/>
    <x v="2"/>
    <s v="CALI                     "/>
    <s v="CALI"/>
    <s v="ADOLFO  RODRIGUEZ GANTIVA"/>
    <n v="999999"/>
    <n v="16"/>
    <n v="1017336"/>
    <n v="751800"/>
    <d v="2000-10-31T00:00:00"/>
    <s v="O9213"/>
    <x v="1"/>
    <x v="0"/>
    <m/>
    <s v="ACUERDOS DE REESTRUCTURACION"/>
    <x v="0"/>
    <x v="0"/>
    <d v="2001-02-01T00:00:00"/>
    <d v="2002-02-19T00:00:00"/>
    <d v="2001-10-05T00:00:00"/>
    <x v="2"/>
    <x v="10"/>
    <x v="0"/>
    <s v="EN EJECUCIÓN"/>
  </r>
  <r>
    <n v="890329391"/>
    <s v="AGRICOLA LAS BRISAS LTDA.  EN LIQUIDACION JUDICIAL"/>
    <x v="15"/>
    <s v="PASTO                    "/>
    <s v="GRUPO DE ACUERDOS DE INSOLVENCIA EN EJECUCION"/>
    <s v="JORGE EDUARDO RIASCOS  MORA"/>
    <s v="2003-01-038440"/>
    <n v="17"/>
    <n v="1589000"/>
    <n v="2079000"/>
    <d v="2002-12-31T00:00:00"/>
    <s v="A0121"/>
    <x v="2"/>
    <x v="1"/>
    <s v="SOLICITUD DEL DEUDOR"/>
    <s v="ACUERDOS DE REESTRUCTURACION"/>
    <x v="1"/>
    <x v="2"/>
    <d v="2003-02-03T00:00:00"/>
    <d v="2011-05-04T00:00:00"/>
    <d v="2003-10-11T00:00:00"/>
    <x v="5"/>
    <x v="3"/>
    <x v="5"/>
    <s v="EN EJECUCIÓN"/>
  </r>
  <r>
    <n v="890330788"/>
    <s v="FERRETERIA Y ELECTRICOS SAN NICOLAS LTDA EN LIQUIDACION OBLIGATORIA             "/>
    <x v="2"/>
    <s v="CALI                     "/>
    <s v="CALI"/>
    <s v="CAMARA DE COMERCIO DE CALI                                                      "/>
    <n v="999999"/>
    <n v="16"/>
    <n v="1647318"/>
    <n v="1355022"/>
    <d v="2000-03-31T00:00:00"/>
    <s v="G5241"/>
    <x v="3"/>
    <x v="0"/>
    <m/>
    <s v="ACUERDOS DE REESTRUCTURACION"/>
    <x v="1"/>
    <x v="0"/>
    <d v="2000-06-06T00:00:00"/>
    <d v="2001-01-09T00:00:00"/>
    <m/>
    <x v="0"/>
    <x v="2"/>
    <x v="2"/>
    <s v="TERMINADOS"/>
  </r>
  <r>
    <n v="890331180"/>
    <s v="MANUFACTURAS FITTIPALDI LTDA  EN LIQUIDACION JUDICIAL"/>
    <x v="2"/>
    <s v="CALI                     "/>
    <s v="CALI"/>
    <s v="ANDRES  HERNANDEZ BÖHMER"/>
    <n v="999999"/>
    <n v="85"/>
    <n v="1497000"/>
    <n v="1487000"/>
    <d v="2000-05-31T00:00:00"/>
    <s v="D1810"/>
    <x v="4"/>
    <x v="0"/>
    <s v="SOLICITUD DEL DEUDOR"/>
    <s v="ACUERDOS DE REESTRUCTURACION"/>
    <x v="1"/>
    <x v="0"/>
    <d v="2000-10-20T00:00:00"/>
    <d v="2008-01-28T00:00:00"/>
    <d v="2001-05-19T00:00:00"/>
    <x v="0"/>
    <x v="11"/>
    <x v="0"/>
    <s v="EN EJECUCIÓN"/>
  </r>
  <r>
    <n v="890332791"/>
    <s v="FORMAS Y VALORES S A "/>
    <x v="2"/>
    <s v="CALI                     "/>
    <s v="GRUPO DE ACUERDOS DE INSOLVENCIA EN EJECUCION"/>
    <s v="PERLAZA HERNANDEZ DIEGO FERNANDO                                                "/>
    <n v="999999"/>
    <n v="83"/>
    <n v="6887000"/>
    <n v="5938000"/>
    <d v="2001-04-30T00:00:00"/>
    <s v="D2220"/>
    <x v="4"/>
    <x v="0"/>
    <s v="SOLICITUD DEL DEUDOR"/>
    <s v="ACUERDOS DE REESTRUCTURACION"/>
    <x v="2"/>
    <x v="0"/>
    <d v="2001-06-28T00:00:00"/>
    <d v="2014-09-12T00:00:00"/>
    <d v="2003-02-28T00:00:00"/>
    <x v="2"/>
    <x v="9"/>
    <x v="5"/>
    <s v="EN EJECUCIÓN"/>
  </r>
  <r>
    <n v="890333101"/>
    <s v="DUEÑAS Y ASOCIADOS INGENIEROS CONSTRUCTORES C. LTDA. DAICON LTDA EN LIQUIDACION "/>
    <x v="2"/>
    <s v="CALI                     "/>
    <s v="CALI"/>
    <s v="JOSE MARIA CASTELLANOS ESPARZA"/>
    <n v="999999"/>
    <n v="3"/>
    <n v="1799000"/>
    <n v="1719000"/>
    <d v="2000-01-31T00:00:00"/>
    <s v="F4521"/>
    <x v="0"/>
    <x v="0"/>
    <m/>
    <s v="ACUERDOS DE REESTRUCTURACION"/>
    <x v="1"/>
    <x v="0"/>
    <d v="2000-03-08T00:00:00"/>
    <d v="2000-12-06T00:00:00"/>
    <m/>
    <x v="0"/>
    <x v="5"/>
    <x v="2"/>
    <s v="TERMINADOS"/>
  </r>
  <r>
    <n v="890399045"/>
    <s v="ALCALDIA DE LA CIUDAD BUENAVENTURA DEPARTAMENTO DE VALLE DEL CAUCA"/>
    <x v="2"/>
    <s v="BUENAVENTURA             "/>
    <s v="GRUPO DE CONTROL DE SOCIEDADES Y SEGUIMIENTO A ACUERDOS DE REESTRUCTURACION"/>
    <s v="VILLAMIL LOPEZ ESMERALDA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2-05T00:00:00"/>
    <m/>
    <d v="2002-04-19T00:00:00"/>
    <x v="2"/>
    <x v="1"/>
    <x v="3"/>
    <s v="EN EJECUCIÓN"/>
  </r>
  <r>
    <n v="890400681"/>
    <s v="TUVINIL DE COLOMBIA S A S"/>
    <x v="6"/>
    <s v="BARRANQUILLA             "/>
    <s v="GRUPO DE ACUERDOS DE INSOLVENCIA EN EJECUCION"/>
    <s v="CEPEDA FACIOLINCE ARTURO "/>
    <n v="999999"/>
    <n v="122"/>
    <n v="13362000"/>
    <n v="7821000"/>
    <d v="2001-03-31T00:00:00"/>
    <s v="D2529     "/>
    <x v="4"/>
    <x v="0"/>
    <s v="SOLICITUD DEL DEUDOR"/>
    <s v="ACUERDOS DE REESTRUCTURACION"/>
    <x v="2"/>
    <x v="0"/>
    <d v="2001-06-05T00:00:00"/>
    <d v="2009-11-09T00:00:00"/>
    <d v="2001-11-28T00:00:00"/>
    <x v="2"/>
    <x v="0"/>
    <x v="0"/>
    <s v="EN EJECUCIÓN"/>
  </r>
  <r>
    <n v="890401114"/>
    <s v="ASISTENCIA TECNICA Y MATERIALES DE CONSTRUCCION LTDA. EN LIQUIDACION JUDICIAL"/>
    <x v="7"/>
    <s v="CARTAGENA                "/>
    <s v="GRUPO DE ACUERDOS DE INSOLVENCIA EN EJECUCION"/>
    <s v="PIÑERES PERDOMO ALFONSO EDUARDO                                                 "/>
    <s v="2003-07-002013"/>
    <n v="84"/>
    <n v="5925000"/>
    <n v="4801000"/>
    <d v="2003-03-31T00:00:00"/>
    <s v="G5141"/>
    <x v="3"/>
    <x v="0"/>
    <s v="SOLICITUD DEL DEUDOR"/>
    <s v="ACUERDOS DE REESTRUCTURACION"/>
    <x v="1"/>
    <x v="0"/>
    <d v="2003-06-04T00:00:00"/>
    <d v="2009-09-15T00:00:00"/>
    <d v="2004-02-29T00:00:00"/>
    <x v="5"/>
    <x v="0"/>
    <x v="7"/>
    <s v="EN EJECUCIÓN"/>
  </r>
  <r>
    <n v="890403311"/>
    <s v="ELECTRICA S A EN ACUERDO DE REESTRUCTURACION"/>
    <x v="7"/>
    <s v="CARTAGENA                "/>
    <s v="GRUPO DE CONTROL DE SOCIEDADES Y SEGUIMIENTO A ACUERDOS DE REESTRUCTURACION"/>
    <s v="VARELA CONTRERAS HECTOR OSVALDO                                                 "/>
    <n v="999999"/>
    <n v="17"/>
    <n v="829000"/>
    <n v="844000"/>
    <d v="2001-03-31T00:00:00"/>
    <s v="G5241     "/>
    <x v="3"/>
    <x v="0"/>
    <s v="SOLICITUD DEL DEUDOR"/>
    <s v="ACUERDOS DE REESTRUCTURACION"/>
    <x v="0"/>
    <x v="0"/>
    <d v="2001-06-04T00:00:00"/>
    <m/>
    <d v="2002-02-01T00:00:00"/>
    <x v="2"/>
    <x v="1"/>
    <x v="3"/>
    <s v="EN EJECUCIÓN"/>
  </r>
  <r>
    <n v="890403336"/>
    <s v="ESPITIA IMPRESORES S. EN C. HELIOGRAFO MODERNO EN ACUERDO DE REESTRUCTURACION"/>
    <x v="7"/>
    <s v="CARTAGENA                "/>
    <s v="GRUPO DE CONTROL DE SOCIEDADES Y SEGUIMIENTO A ACUERDOS DE REESTRUCTURACION"/>
    <s v="PEREZ MARTINEZ RAFAEL ENRIQUE                                                   "/>
    <s v="2002-07-004045"/>
    <n v="47"/>
    <n v="4030898"/>
    <n v="1589775"/>
    <d v="2002-09-30T00:00:00"/>
    <s v="D2220"/>
    <x v="4"/>
    <x v="0"/>
    <s v="SOLICITUD DEL DEUDOR"/>
    <s v="ACUERDOS DE REESTRUCTURACION"/>
    <x v="1"/>
    <x v="0"/>
    <d v="2002-12-06T00:00:00"/>
    <m/>
    <d v="2004-04-02T00:00:00"/>
    <x v="6"/>
    <x v="1"/>
    <x v="7"/>
    <s v="EN EJECUCIÓN"/>
  </r>
  <r>
    <n v="890403515"/>
    <s v="DISTRICANDELARIA  S.A.S"/>
    <x v="7"/>
    <s v="CARTAGENA                "/>
    <s v="GRUPO DE ACUERDOS DE INSOLVENCIA EN EJECUCION"/>
    <s v="JOSE NICOLAS ARRAZOLA MERLANO"/>
    <n v="999999"/>
    <n v="18"/>
    <n v="3801000"/>
    <n v="2670000"/>
    <d v="2001-04-30T00:00:00"/>
    <s v="G5051     "/>
    <x v="3"/>
    <x v="0"/>
    <s v="SOLICITUD DEL DEUDOR"/>
    <s v="ACUERDOS DE REESTRUCTURACION"/>
    <x v="1"/>
    <x v="0"/>
    <d v="2001-07-04T00:00:00"/>
    <d v="2009-09-24T00:00:00"/>
    <d v="2002-02-20T00:00:00"/>
    <x v="2"/>
    <x v="0"/>
    <x v="3"/>
    <s v="EN EJECUCIÓN"/>
  </r>
  <r>
    <n v="890403576"/>
    <s v="COMPAÑIA PRODUCTORA DE TELEVISION SA  EN LIQUIDACION OBLIGATORIA                "/>
    <x v="1"/>
    <s v="BOGOTA D.C.  "/>
    <s v="GRUPO DE ACUERDOS DE INSOLVENCIA EN EJECUCION"/>
    <s v="GARCIA TRUJILLO NICOLAS "/>
    <n v="999999"/>
    <n v="3"/>
    <n v="2852000"/>
    <n v="3230000"/>
    <d v="2000-05-31T00:00:00"/>
    <s v="O9213"/>
    <x v="1"/>
    <x v="0"/>
    <m/>
    <s v="ACUERDOS DE REESTRUCTURACION"/>
    <x v="1"/>
    <x v="0"/>
    <d v="2000-08-04T00:00:00"/>
    <d v="2003-04-23T00:00:00"/>
    <d v="2001-03-30T00:00:00"/>
    <x v="0"/>
    <x v="14"/>
    <x v="0"/>
    <s v="EN EJECUCIÓN"/>
  </r>
  <r>
    <n v="890403914"/>
    <s v="RUMIE E HIJOS Y CIA S EN C "/>
    <x v="7"/>
    <s v="CARTAGENA                "/>
    <s v="GRUPO DE ACUERDOS DE INSOLVENCIA EN EJECUCION"/>
    <s v="JOSE NICOLAS ARRAZOLA MERLANO"/>
    <s v="2002-07-001816"/>
    <n v="9"/>
    <n v="3108000"/>
    <n v="2898000"/>
    <d v="2002-04-30T00:00:00"/>
    <s v="F4530"/>
    <x v="0"/>
    <x v="0"/>
    <s v="SOLICITUD DEL DEUDOR"/>
    <s v="ACUERDOS DE REESTRUCTURACION"/>
    <x v="1"/>
    <x v="0"/>
    <d v="2002-08-01T00:00:00"/>
    <d v="2011-07-21T00:00:00"/>
    <d v="2003-03-21T00:00:00"/>
    <x v="6"/>
    <x v="3"/>
    <x v="5"/>
    <s v="EN EJECUCIÓN"/>
  </r>
  <r>
    <n v="890404359"/>
    <s v="MOVIMIENTO DE TIERRA VIAS Y CONSTRUCCIONES S A.                      "/>
    <x v="7"/>
    <s v="CARTAGENA                "/>
    <s v="GRUPO DE ACUERDOS DE INSOLVENCIA EN EJECUCION"/>
    <s v="CEPEDA FACIOLINCE ARTURO "/>
    <s v="2002-07-002102"/>
    <n v="23"/>
    <n v="10742000"/>
    <n v="4401000"/>
    <d v="2002-05-31T00:00:00"/>
    <s v="F4530"/>
    <x v="0"/>
    <x v="0"/>
    <s v="SOLICITUD DEL DEUDOR"/>
    <s v="ACUERDOS DE REESTRUCTURACION"/>
    <x v="2"/>
    <x v="0"/>
    <d v="2002-07-31T00:00:00"/>
    <d v="2013-08-12T00:00:00"/>
    <d v="2003-11-07T00:00:00"/>
    <x v="6"/>
    <x v="15"/>
    <x v="5"/>
    <s v="EN EJECUCIÓN"/>
  </r>
  <r>
    <n v="890405044"/>
    <s v="MIDEPLAST LTDA EN ACUERDO DE REESTRUCTURACION                                                       "/>
    <x v="7"/>
    <s v="CARTAGENA                "/>
    <s v="GRUPO DE CONTROL DE SOCIEDADES Y SEGUIMIENTO A ACUERDOS DE REESTRUCTURACION"/>
    <s v="JOSE NICOLAS ARRAZOLA MERLANO"/>
    <n v="999999"/>
    <n v="9"/>
    <n v="578000"/>
    <n v="407000"/>
    <d v="2001-09-30T00:00:00"/>
    <s v="D2521"/>
    <x v="4"/>
    <x v="0"/>
    <s v="SOLICITUD DEL DEUDOR"/>
    <s v="ACUERDOS DE REESTRUCTURACION"/>
    <x v="0"/>
    <x v="0"/>
    <d v="2001-10-10T00:00:00"/>
    <m/>
    <d v="2002-08-16T00:00:00"/>
    <x v="2"/>
    <x v="1"/>
    <x v="3"/>
    <s v="EN EJECUCIÓN"/>
  </r>
  <r>
    <n v="890405589"/>
    <s v="MADERAS DE LA COSTA SA EN LIQUIDACION OBLIGATORIA                               "/>
    <x v="1"/>
    <s v="BOGOTA D.C.  "/>
    <s v="GRUPO DE ACUERDOS DE INSOLVENCIA EN EJECUCION"/>
    <s v="ACHURY GASCA FABIOLA "/>
    <n v="999999"/>
    <n v="6"/>
    <n v="1846000"/>
    <n v="1953000"/>
    <d v="2001-01-31T00:00:00"/>
    <s v="G5141"/>
    <x v="3"/>
    <x v="0"/>
    <m/>
    <s v="ACUERDOS DE REESTRUCTURACION"/>
    <x v="1"/>
    <x v="0"/>
    <d v="2001-03-13T00:00:00"/>
    <d v="2004-07-13T00:00:00"/>
    <d v="2001-10-22T00:00:00"/>
    <x v="2"/>
    <x v="7"/>
    <x v="0"/>
    <s v="EN EJECUCIÓN"/>
  </r>
  <r>
    <n v="890405628"/>
    <s v="SOCIEDAD TRUJILLO DEL CASTILLO Y CIA LIMITADA EN REESTRUCTURACION               "/>
    <x v="7"/>
    <s v="CARTAGENA                "/>
    <s v="CARTAGENA"/>
    <s v="JOSE NICOLAS ARRAZOLA MERLANO"/>
    <n v="999999"/>
    <n v="4"/>
    <n v="794046"/>
    <n v="532235"/>
    <d v="2000-05-31T00:00:00"/>
    <s v="J6599"/>
    <x v="1"/>
    <x v="0"/>
    <s v="SOLICITUD DEL DEUDOR"/>
    <s v="ACUERDOS DE REESTRUCTURACION"/>
    <x v="0"/>
    <x v="0"/>
    <d v="2000-07-07T00:00:00"/>
    <d v="2006-02-22T00:00:00"/>
    <d v="2001-03-07T00:00:00"/>
    <x v="0"/>
    <x v="6"/>
    <x v="0"/>
    <s v="EN EJECUCIÓN"/>
  </r>
  <r>
    <n v="890405724"/>
    <s v="C.I. ASTURIANA LIMITADA. -EN REESTRUCTURACION                                   "/>
    <x v="7"/>
    <s v="CARTAGENA                "/>
    <s v="GRUPO DE CONTROL DE SOCIEDADES Y SEGUIMIENTO A ACUERDOS DE REESTRUCTURACION"/>
    <s v="VELEZ PAREJA RICARDO                                                            "/>
    <s v="2004-07-001686"/>
    <n v="10"/>
    <n v="407565"/>
    <n v="302495"/>
    <d v="2003-12-31T00:00:00"/>
    <n v="0"/>
    <x v="9"/>
    <x v="0"/>
    <s v="SOLICITUD DEL DEUDOR"/>
    <s v="ACUERDOS DE REESTRUCTURACION"/>
    <x v="0"/>
    <x v="0"/>
    <d v="2004-03-29T00:00:00"/>
    <m/>
    <d v="2005-03-19T00:00:00"/>
    <x v="7"/>
    <x v="1"/>
    <x v="8"/>
    <s v="EN EJECUCIÓN"/>
  </r>
  <r>
    <n v="890405995"/>
    <s v="I N G INGENIERIA S A                   "/>
    <x v="7"/>
    <s v="CARTAGENA                "/>
    <s v="CARTAGENA"/>
    <s v="PEREIRA LENTINO RAYMUNDO RAFAEL "/>
    <n v="999999"/>
    <n v="9"/>
    <n v="1732000"/>
    <n v="1341000"/>
    <d v="2000-11-30T00:00:00"/>
    <s v="K7421"/>
    <x v="1"/>
    <x v="0"/>
    <s v="SOLICITUD DEL DEUDOR"/>
    <s v="ACUERDOS DE REESTRUCTURACION"/>
    <x v="1"/>
    <x v="0"/>
    <d v="2001-05-09T00:00:00"/>
    <d v="2012-03-30T00:00:00"/>
    <d v="2002-03-10T00:00:00"/>
    <x v="2"/>
    <x v="13"/>
    <x v="3"/>
    <s v="EN EJECUCIÓN"/>
  </r>
  <r>
    <n v="890406481"/>
    <s v="ESPINOSA FACIO LINCE Y CIA S C EN ACUERDO DE REESTRUCTURACION"/>
    <x v="7"/>
    <s v="CARTAGENA                "/>
    <s v="GRUPO DE CONTROL DE SOCIEDADES Y SEGUIMIENTO A ACUERDOS DE REESTRUCTURACION"/>
    <s v="JOSE NICOLAS ARRAZOLA MERLANO"/>
    <s v="2002-07-004619"/>
    <n v="2"/>
    <n v="2327056"/>
    <n v="979319"/>
    <d v="2003-06-30T00:00:00"/>
    <s v="G5242"/>
    <x v="3"/>
    <x v="0"/>
    <s v="SOLICITUD DEL DEUDOR"/>
    <s v="ACUERDOS DE REESTRUCTURACION"/>
    <x v="1"/>
    <x v="0"/>
    <d v="2002-10-15T00:00:00"/>
    <m/>
    <d v="2003-06-26T00:00:00"/>
    <x v="6"/>
    <x v="1"/>
    <x v="5"/>
    <s v="EN EJECUCIÓN"/>
  </r>
  <r>
    <n v="890500061"/>
    <s v="CLUB DE CAZADORES S.A.-EN ACUERDO DE REESTRUCTURACION"/>
    <x v="5"/>
    <s v="CUCUTA                   "/>
    <s v="GRUPO DE CONTROL DE SOCIEDADES Y SEGUIMIENTO A ACUERDOS DE REESTRUCTURACION"/>
    <s v="MARIO  NAVAS GRANADOS"/>
    <s v="2005-08-002829"/>
    <n v="16"/>
    <n v="2465095"/>
    <n v="935264"/>
    <d v="2005-06-30T00:00:00"/>
    <s v="N8532"/>
    <x v="1"/>
    <x v="0"/>
    <s v="SOLICITUD DEL DEUDOR"/>
    <s v="ACUERDOS DE REESTRUCTURACION"/>
    <x v="1"/>
    <x v="0"/>
    <d v="2005-09-22T00:00:00"/>
    <m/>
    <d v="2006-05-12T00:00:00"/>
    <x v="3"/>
    <x v="1"/>
    <x v="4"/>
    <s v="EN EJECUCIÓN"/>
  </r>
  <r>
    <n v="890500282"/>
    <s v="TEJAR DE PESCADERO S .A.S.                           "/>
    <x v="5"/>
    <s v="CUCUTA                   "/>
    <s v="GRUPO DE ACUERDOS DE INSOLVENCIA EN EJECUCION"/>
    <s v="MARIO  NAVAS GRANADOS"/>
    <n v="999999"/>
    <n v="150"/>
    <n v="5413000"/>
    <n v="4025000"/>
    <d v="2000-12-31T00:00:00"/>
    <s v="D2693"/>
    <x v="4"/>
    <x v="0"/>
    <s v="DESDE CONCORDATOS"/>
    <s v="ACUERDOS DE REESTRUCTURACION"/>
    <x v="2"/>
    <x v="0"/>
    <d v="2001-04-10T00:00:00"/>
    <d v="2012-07-13T00:00:00"/>
    <d v="2001-12-14T00:00:00"/>
    <x v="2"/>
    <x v="13"/>
    <x v="0"/>
    <s v="EN EJECUCIÓN"/>
  </r>
  <r>
    <n v="890500705"/>
    <s v="PRODUCTOS ESPECIALES DE CONCRETO S A"/>
    <x v="5"/>
    <s v="CUCUTA                   "/>
    <s v="CUCUTA"/>
    <s v="LUIS ALEJANDRO DIAZ ORDOÑEZ"/>
    <n v="999999"/>
    <n v="24"/>
    <n v="2436891"/>
    <n v="1105137"/>
    <d v="2000-07-31T00:00:00"/>
    <s v="D2699"/>
    <x v="4"/>
    <x v="0"/>
    <s v="SOLICITUD DEL DEUDOR"/>
    <s v="ACUERDOS DE REESTRUCTURACION"/>
    <x v="1"/>
    <x v="0"/>
    <d v="2000-09-20T00:00:00"/>
    <d v="2006-02-22T00:00:00"/>
    <d v="2000-12-22T00:00:00"/>
    <x v="0"/>
    <x v="6"/>
    <x v="6"/>
    <s v="EN EJECUCIÓN"/>
  </r>
  <r>
    <n v="890502101"/>
    <s v="PROTURNO LIMITADA. PROMOCIONES TURISTICAS DEL NORTE LIMITADA. EN ACUERDO DE REES"/>
    <x v="5"/>
    <s v="CUCUTA                   "/>
    <s v="GRUPO DE CONTROL DE SOCIEDADES Y SEGUIMIENTO A ACUERDOS DE REESTRUCTURACION"/>
    <s v="HUMBERTO  LEON HIGUERA"/>
    <s v="2003-01-079840"/>
    <n v="54"/>
    <n v="11148071"/>
    <n v="2523245"/>
    <d v="2003-03-31T00:00:00"/>
    <s v="H5511"/>
    <x v="1"/>
    <x v="0"/>
    <s v="SOLICITUD DEL DEUDOR"/>
    <s v="ACUERDOS DE REESTRUCTURACION"/>
    <x v="2"/>
    <x v="0"/>
    <d v="2003-06-25T00:00:00"/>
    <m/>
    <d v="2004-02-23T00:00:00"/>
    <x v="5"/>
    <x v="1"/>
    <x v="7"/>
    <s v="EN EJECUCIÓN"/>
  </r>
  <r>
    <n v="890502644"/>
    <s v="INVERSIONES BETANCOURT MARTINEZ Y CIA LTDA.  EN LIQUIDACION OBLIGATORIA         "/>
    <x v="5"/>
    <s v="CUCUTA                   "/>
    <s v="GRUPO DE ACUERDOS DE INSOLVENCIA EN EJECUCION"/>
    <s v="MARIO  NAVAS GRANADOS"/>
    <s v="2001-08-001590"/>
    <n v="40"/>
    <n v="5043522"/>
    <n v="3280246"/>
    <d v="2001-12-31T00:00:00"/>
    <s v="G5232     "/>
    <x v="3"/>
    <x v="0"/>
    <s v="SOLICITUD DEL DEUDOR"/>
    <s v="ACUERDOS DE REESTRUCTURACION"/>
    <x v="1"/>
    <x v="0"/>
    <d v="2002-03-20T00:00:00"/>
    <d v="2003-10-16T00:00:00"/>
    <d v="2003-05-15T00:00:00"/>
    <x v="6"/>
    <x v="14"/>
    <x v="5"/>
    <s v="EN EJECUCIÓN"/>
  </r>
  <r>
    <n v="890503216"/>
    <s v="FABRICACION DE VEHICULOS DE CARGA ZAHN S.A.S.- EN ACUERDO DE REESTRUCTURACION"/>
    <x v="5"/>
    <s v="CUCUTA                   "/>
    <s v="GRUPO DE CONTROL DE SOCIEDADES Y SEGUIMIENTO A ACUERDOS DE REESTRUCTURACION"/>
    <s v="HUMBERTO  LEON HIGUERA"/>
    <s v="2002-08-000653"/>
    <n v="5"/>
    <n v="1915000"/>
    <n v="1204000"/>
    <d v="2002-02-28T00:00:00"/>
    <s v="D3410"/>
    <x v="4"/>
    <x v="0"/>
    <s v="SOLICITUD DEL ACREEDOR"/>
    <s v="ACUERDOS DE REESTRUCTURACION"/>
    <x v="1"/>
    <x v="0"/>
    <d v="2002-05-08T00:00:00"/>
    <m/>
    <d v="2003-10-31T00:00:00"/>
    <x v="6"/>
    <x v="1"/>
    <x v="5"/>
    <s v="EN EJECUCIÓN"/>
  </r>
  <r>
    <n v="890503667"/>
    <s v="CERAMICA ANDINA LTDA EN ACUERDO DE REESTRUCTURACION                                                        "/>
    <x v="5"/>
    <s v="CUCUTA                   "/>
    <s v="GRUPO DE CONTROL DE SOCIEDADES Y SEGUIMIENTO A ACUERDOS DE REESTRUCTURACION"/>
    <s v="MARIO  NAVAS GRANADOS"/>
    <s v="2003-01-206598"/>
    <n v="197"/>
    <n v="10820337"/>
    <n v="5532848"/>
    <d v="2003-12-31T00:00:00"/>
    <s v="C1411"/>
    <x v="7"/>
    <x v="0"/>
    <s v="DESDE CONCORDATOS"/>
    <s v="ACUERDOS DE REESTRUCTURACION"/>
    <x v="2"/>
    <x v="0"/>
    <d v="2003-12-15T00:00:00"/>
    <m/>
    <d v="2004-08-14T00:00:00"/>
    <x v="5"/>
    <x v="1"/>
    <x v="7"/>
    <s v="EN EJECUCIÓN"/>
  </r>
  <r>
    <n v="890504129"/>
    <s v="VITRINAL DEL NORTE S.A.-EN LIQUIDACION JUDICIAL EN LIQUIDACION JUDICIAL"/>
    <x v="5"/>
    <s v="CUCUTA                   "/>
    <s v="CUCUTA"/>
    <s v="MARIO  NAVAS GRANADOS"/>
    <s v="2005-08-003789"/>
    <n v="58"/>
    <n v="4144400"/>
    <n v="3234500"/>
    <d v="2000-05-31T00:00:00"/>
    <s v="G5190"/>
    <x v="3"/>
    <x v="0"/>
    <s v="DESDE LIQUIDACION OBLIGATORIA"/>
    <s v="ACUERDOS DE REESTRUCTURACION"/>
    <x v="1"/>
    <x v="0"/>
    <d v="2005-11-27T00:00:00"/>
    <d v="2012-07-05T00:00:00"/>
    <d v="2005-12-02T00:00:00"/>
    <x v="3"/>
    <x v="13"/>
    <x v="8"/>
    <s v="EN EJECUCIÓN"/>
  </r>
  <r>
    <n v="890504129"/>
    <s v="VITRINAL DEL NORTE S.A.-EN LIQUIDACION JUDICIAL EN LIQUIDACION JUDICIAL"/>
    <x v="5"/>
    <s v="CUCUTA                   "/>
    <s v="GRUPO DE ACUERDOS DE INSOLVENCIA EN EJECUCION"/>
    <s v="MARIO  NAVAS GRANADOS"/>
    <n v="999999"/>
    <n v="58"/>
    <n v="4144400"/>
    <n v="3234500"/>
    <d v="2000-05-31T00:00:00"/>
    <s v="G5190"/>
    <x v="3"/>
    <x v="0"/>
    <s v="SOLICITUD DEL DEUDOR"/>
    <s v="ACUERDOS DE REESTRUCTURACION"/>
    <x v="1"/>
    <x v="0"/>
    <d v="2000-08-04T00:00:00"/>
    <d v="2005-09-26T00:00:00"/>
    <d v="2001-09-17T00:00:00"/>
    <x v="0"/>
    <x v="12"/>
    <x v="0"/>
    <s v="EN EJECUCIÓN"/>
  </r>
  <r>
    <n v="890504960"/>
    <s v="CONSTRUIR S.A. EN LIQUIDACION OBLIGATORIA                                       "/>
    <x v="5"/>
    <s v="CUCUTA                   "/>
    <s v="GRUPO DE ACUERDOS DE INSOLVENCIA EN EJECUCION"/>
    <s v="ZARATE ARENAS JOSE RAMON                                                        "/>
    <n v="999999"/>
    <m/>
    <m/>
    <m/>
    <m/>
    <m/>
    <x v="6"/>
    <x v="0"/>
    <m/>
    <s v="ACUERDOS DE REESTRUCTURACION"/>
    <x v="5"/>
    <x v="0"/>
    <d v="2000-09-19T00:00:00"/>
    <d v="2001-05-10T00:00:00"/>
    <m/>
    <x v="0"/>
    <x v="2"/>
    <x v="2"/>
    <s v="TERMINADOS"/>
  </r>
  <r>
    <n v="890505163"/>
    <s v="FERNANDEZ DE MARCIALES Y MARCIALES Y CIA LIMITADA- EN ACUERDO DE REESTRUCTURACION"/>
    <x v="5"/>
    <s v="CUCUTA                   "/>
    <s v="GRUPO DE CONTROL DE SOCIEDADES Y SEGUIMIENTO A ACUERDOS DE REESTRUCTURACION"/>
    <s v="HUMBERTO  LEON HIGUERA"/>
    <s v="2006-08-001654"/>
    <n v="0"/>
    <n v="1127498"/>
    <n v="693116"/>
    <d v="2006-03-31T00:00:00"/>
    <s v="G5131"/>
    <x v="3"/>
    <x v="0"/>
    <s v="SOLICITUD DEL DEUDOR"/>
    <s v="ACUERDOS DE REESTRUCTURACION"/>
    <x v="0"/>
    <x v="0"/>
    <d v="2006-06-28T00:00:00"/>
    <m/>
    <d v="2007-02-20T00:00:00"/>
    <x v="4"/>
    <x v="1"/>
    <x v="9"/>
    <s v="EN EJECUCIÓN"/>
  </r>
  <r>
    <n v="890700714"/>
    <s v="ASOCIACION COLOMBIANA DE MEDIANAS Y PEQUEÑAS INDUSTRIAS ACOPI TOLIMA"/>
    <x v="11"/>
    <s v="IBAGUE                   "/>
    <s v="GRUPO DE CONTROL DE SOCIEDADES Y SEGUIMIENTO A ACUERDOS DE REESTRUCTURACION"/>
    <s v="CARLOS  CASTELLANOS FLOREZ"/>
    <n v="999999"/>
    <n v="3"/>
    <n v="347000"/>
    <n v="122000"/>
    <d v="2000-06-30T00:00:00"/>
    <s v="O9213"/>
    <x v="1"/>
    <x v="1"/>
    <s v="SOLICITUD DEL DEUDOR"/>
    <s v="ACUERDOS DE REESTRUCTURACION"/>
    <x v="0"/>
    <x v="2"/>
    <d v="2000-08-18T00:00:00"/>
    <m/>
    <d v="2001-07-13T00:00:00"/>
    <x v="0"/>
    <x v="1"/>
    <x v="0"/>
    <s v="EN EJECUCIÓN"/>
  </r>
  <r>
    <n v="890700982"/>
    <s v="ALCALDIA DE LA CIUDAD ARMERO GUAYABAL DEPARTAMENTO DE TOLIMA"/>
    <x v="11"/>
    <s v="ARMERO                   "/>
    <s v="GRUPO DE CONTROL DE SOCIEDADES Y SEGUIMIENTO A ACUERDOS DE REESTRUCTURACION"/>
    <m/>
    <s v="2010-01-011891"/>
    <m/>
    <m/>
    <m/>
    <m/>
    <m/>
    <x v="5"/>
    <x v="1"/>
    <s v="SOLICITUD DEL DEUDOR"/>
    <s v="ACUERDOS DE REESTRUCTURACION"/>
    <x v="3"/>
    <x v="3"/>
    <d v="2009-03-31T00:00:00"/>
    <m/>
    <d v="2009-12-07T00:00:00"/>
    <x v="8"/>
    <x v="1"/>
    <x v="10"/>
    <s v="EN EJECUCIÓN"/>
  </r>
  <r>
    <n v="890701342"/>
    <s v="ALCALDIA DE LA CIUDAD SAN SEBASTIáN DE MARIQUITA DEPARTAMENTO DE TOLIMA"/>
    <x v="11"/>
    <s v="SAN SEBASTIAN DE MARIQUITA                "/>
    <s v="GRUPO DE ACUERDOS DE INSOLVENCIA EN EJECUCION"/>
    <s v="VALENZUELA ORDOÑEZ ARCESIO                                                      "/>
    <s v="2002-01-062232"/>
    <m/>
    <m/>
    <m/>
    <m/>
    <m/>
    <x v="5"/>
    <x v="1"/>
    <s v="SOLICITUD DEL ACREEDOR"/>
    <s v="ACUERDOS DE REESTRUCTURACION"/>
    <x v="3"/>
    <x v="3"/>
    <d v="2001-12-05T00:00:00"/>
    <d v="2007-11-13T00:00:00"/>
    <d v="2002-08-09T00:00:00"/>
    <x v="2"/>
    <x v="4"/>
    <x v="3"/>
    <s v="EN EJECUCIÓN"/>
  </r>
  <r>
    <n v="890701766"/>
    <s v="ENVASADORA DE GAS DE PUERTO SALGAR S.A. EMPRESA DE SERVICIOS PUBLICOS ENVAGAS S."/>
    <x v="11"/>
    <s v="IBAGUE                   "/>
    <s v="GRUPO DE CONTROL DE SOCIEDADES Y SEGUIMIENTO A ACUERDOS DE REESTRUCTURACION"/>
    <s v="TOBAR VARGAS LUCIA MARCELA                                                      "/>
    <s v="2003-01-129465"/>
    <n v="115"/>
    <n v="5974000"/>
    <n v="4319000"/>
    <d v="2002-10-31T00:00:00"/>
    <s v="E4020"/>
    <x v="1"/>
    <x v="1"/>
    <s v="SOLICITUD DEL DEUDOR"/>
    <s v="ACUERDOS DE REESTRUCTURACION"/>
    <x v="1"/>
    <x v="6"/>
    <d v="2003-01-23T00:00:00"/>
    <m/>
    <d v="2004-08-12T00:00:00"/>
    <x v="5"/>
    <x v="1"/>
    <x v="7"/>
    <s v="EN EJECUCIÓN"/>
  </r>
  <r>
    <n v="890702021"/>
    <s v="ALCALDIA DE LA CIUDAD CASABIANCA DEPARTAMENTO DE TOLIMA"/>
    <x v="11"/>
    <s v="CASABIANCA               "/>
    <s v="GRUPO DE CONTROL DE SOCIEDADES Y SEGUIMIENTO A ACUERDOS DE REESTRUCTURACION"/>
    <s v="MALDONADO SANDOVAL JOAN                                                         "/>
    <s v="2009-01-293205"/>
    <m/>
    <m/>
    <m/>
    <m/>
    <m/>
    <x v="5"/>
    <x v="1"/>
    <s v="SOLICITUD DEL DEUDOR"/>
    <s v="ACUERDOS DE REESTRUCTURACION"/>
    <x v="3"/>
    <x v="3"/>
    <d v="2008-07-02T00:00:00"/>
    <m/>
    <d v="2009-02-18T00:00:00"/>
    <x v="9"/>
    <x v="1"/>
    <x v="10"/>
    <s v="EN EJECUCIÓN"/>
  </r>
  <r>
    <n v="890702034"/>
    <s v="MUNICIPIO DE LERIDA                                                             "/>
    <x v="11"/>
    <s v="LERIDA                   "/>
    <s v="GRUPO DE ACUERDOS DE INSOLVENCIA EN EJECUCION"/>
    <s v="LOMBANA CHICA ANDRES GIOVANNI                                                   "/>
    <s v="2009-01-293259"/>
    <m/>
    <m/>
    <m/>
    <m/>
    <m/>
    <x v="5"/>
    <x v="1"/>
    <s v="SOLICITUD DEL DEUDOR"/>
    <s v="ACUERDOS DE REESTRUCTURACION"/>
    <x v="3"/>
    <x v="3"/>
    <d v="2004-08-03T00:00:00"/>
    <d v="2009-11-06T00:00:00"/>
    <d v="2005-03-31T00:00:00"/>
    <x v="7"/>
    <x v="0"/>
    <x v="8"/>
    <s v="EN EJECUCIÓN"/>
  </r>
  <r>
    <n v="890702552"/>
    <s v="CONDE APARICIO Y CIA  CENTRO AGRICOLA.S.A   EN LIQUIDACION JUDICIAL"/>
    <x v="11"/>
    <s v="IBAGUE                   "/>
    <s v="GRUPO DE ACUERDOS DE INSOLVENCIA EN EJECUCION"/>
    <s v="JOSE ALIRIO VELOZA ARANGO"/>
    <s v="2007-01-000904"/>
    <n v="41"/>
    <n v="14011556"/>
    <n v="14075223"/>
    <d v="2006-12-31T00:00:00"/>
    <s v="A0130"/>
    <x v="2"/>
    <x v="0"/>
    <s v="SOLICITUD DEL DEUDOR"/>
    <s v="ACUERDOS DE REESTRUCTURACION"/>
    <x v="2"/>
    <x v="0"/>
    <d v="2007-03-14T00:00:00"/>
    <d v="2012-03-29T00:00:00"/>
    <d v="2007-11-13T00:00:00"/>
    <x v="1"/>
    <x v="13"/>
    <x v="9"/>
    <s v="EN EJECUCIÓN"/>
  </r>
  <r>
    <n v="890703192"/>
    <s v="ALIMENTOS EL PLACER LIMITADA EN LIQUIDACION OBLIGATORIA                         "/>
    <x v="11"/>
    <s v="IBAGUE                   "/>
    <s v="GRUPO DE ACUERDOS DE INSOLVENCIA EN EJECUCION"/>
    <s v="HUMBERTO GOMEZ SALAZAR"/>
    <n v="999999"/>
    <n v="20"/>
    <n v="1516000"/>
    <n v="1320000"/>
    <d v="2000-02-10T00:00:00"/>
    <s v="G5121"/>
    <x v="3"/>
    <x v="1"/>
    <m/>
    <s v="ACUERDOS DE REESTRUCTURACION"/>
    <x v="1"/>
    <x v="2"/>
    <d v="2000-02-10T00:00:00"/>
    <d v="2001-12-19T00:00:00"/>
    <d v="2000-11-21T00:00:00"/>
    <x v="0"/>
    <x v="2"/>
    <x v="6"/>
    <s v="EN EJECUCIÓN"/>
  </r>
  <r>
    <n v="890704763"/>
    <s v="FABRICA DE LICORES DEL TOLIMA                                                    "/>
    <x v="11"/>
    <s v="IBAGUE                   "/>
    <s v="GRUPO DE ACUERDOS DE INSOLVENCIA EN EJECUCION"/>
    <s v="TOBAR VARGAS LUCIA MARCELA                                                      "/>
    <n v="999999"/>
    <n v="78"/>
    <n v="6262000"/>
    <n v="10828000"/>
    <d v="2001-07-31T00:00:00"/>
    <s v="D1591"/>
    <x v="4"/>
    <x v="1"/>
    <s v="SOLICITUD DEL DEUDOR"/>
    <s v="ACUERDOS DE REESTRUCTURACION"/>
    <x v="2"/>
    <x v="1"/>
    <d v="2001-09-04T00:00:00"/>
    <d v="2014-12-17T00:00:00"/>
    <d v="2003-04-16T00:00:00"/>
    <x v="2"/>
    <x v="9"/>
    <x v="5"/>
    <s v="EN EJECUCIÓN"/>
  </r>
  <r>
    <n v="890704858"/>
    <s v="PRAXEDIS DE ARTUNDUAGA S A "/>
    <x v="11"/>
    <s v="IBAGUE                   "/>
    <s v="GRUPO DE ACUERDOS DE INSOLVENCIA EN EJECUCION"/>
    <s v="OMAR  VILLANUEVA MUÑOZ"/>
    <n v="999999"/>
    <n v="266"/>
    <n v="5864000"/>
    <n v="3959000"/>
    <d v="2000-04-30T00:00:00"/>
    <s v="D1810"/>
    <x v="4"/>
    <x v="0"/>
    <s v="SOLICITUD DEL DEUDOR"/>
    <s v="ACUERDOS DE REESTRUCTURACION"/>
    <x v="2"/>
    <x v="0"/>
    <d v="2000-06-08T00:00:00"/>
    <d v="2010-06-01T00:00:00"/>
    <d v="2001-03-23T00:00:00"/>
    <x v="0"/>
    <x v="8"/>
    <x v="0"/>
    <s v="EN EJECUCIÓN"/>
  </r>
  <r>
    <n v="890705389"/>
    <s v="PRODUCTORA Y COMERCIALIZADORA DE POLLOS Y GALLINAS S.A. - PROGALL- EN LIQUIDACIO"/>
    <x v="11"/>
    <s v="IBAGUE                   "/>
    <s v="GRUPO DE REORGANIZACIÓN"/>
    <s v="GASTELBONDO AMAYA ENRIQUE                                                       "/>
    <n v="999999"/>
    <n v="39"/>
    <n v="1794000"/>
    <n v="4750000"/>
    <d v="2001-01-31T00:00:00"/>
    <s v="A0123"/>
    <x v="2"/>
    <x v="0"/>
    <m/>
    <s v="ACUERDOS DE REESTRUCTURACION"/>
    <x v="1"/>
    <x v="0"/>
    <d v="2001-05-29T00:00:00"/>
    <d v="2002-02-18T00:00:00"/>
    <m/>
    <x v="2"/>
    <x v="10"/>
    <x v="2"/>
    <s v="TERMINADOS"/>
  </r>
  <r>
    <n v="890705427"/>
    <s v="ALCALOM Y CIA. LTDA. EN LIQUIDACION OBLIGATORIA                                 "/>
    <x v="11"/>
    <s v="IBAGUE                   "/>
    <s v="GRUPO DE ACUERDOS DE INSOLVENCIA EN EJECUCION"/>
    <s v="CARMENZA LUZ RUIZ NAVARRO"/>
    <n v="999999"/>
    <m/>
    <m/>
    <m/>
    <m/>
    <m/>
    <x v="6"/>
    <x v="1"/>
    <m/>
    <s v="ACUERDOS DE REESTRUCTURACION"/>
    <x v="5"/>
    <x v="2"/>
    <d v="2000-03-29T00:00:00"/>
    <d v="2001-03-20T00:00:00"/>
    <m/>
    <x v="0"/>
    <x v="2"/>
    <x v="2"/>
    <s v="TERMINADOS"/>
  </r>
  <r>
    <n v="890706272"/>
    <s v="INVERSIONES MOLINO GRANDE LTDA EN ACUERDO DE REESTRUCTURACION                                        "/>
    <x v="11"/>
    <s v="ESPINAL                  "/>
    <s v="GRUPO DE CONTROL DE SOCIEDADES Y SEGUIMIENTO A ACUERDOS DE REESTRUCTURACION"/>
    <s v="JOSE ALIRIO VELOZA ARANGO"/>
    <n v="999999"/>
    <n v="8"/>
    <n v="2808000"/>
    <n v="1607000"/>
    <d v="2000-04-05T00:00:00"/>
    <s v="D1541"/>
    <x v="4"/>
    <x v="1"/>
    <s v="SOLICITUD DEL DEUDOR"/>
    <s v="ACUERDOS DE REESTRUCTURACION"/>
    <x v="1"/>
    <x v="2"/>
    <d v="2000-04-05T00:00:00"/>
    <d v="2015-04-23T00:00:00"/>
    <d v="2000-12-27T00:00:00"/>
    <x v="0"/>
    <x v="16"/>
    <x v="6"/>
    <s v="EN EJECUCIÓN"/>
  </r>
  <r>
    <n v="890800215"/>
    <s v="DISTRIBUIDORA DE LOS ANDES S.A. DISANDES S.A. EN ACUERDO DE REESTRUCTURACION"/>
    <x v="0"/>
    <s v="MEDELLIN                 "/>
    <s v="GRUPO DE ACUERDOS DE INSOLVENCIA EN EJECUCION"/>
    <s v="OSORIO MAYA JORGE ALBERTO                                                       "/>
    <s v="2005-01-158689"/>
    <n v="35"/>
    <n v="5938000"/>
    <n v="5317000"/>
    <d v="2005-08-31T00:00:00"/>
    <s v="D1810"/>
    <x v="4"/>
    <x v="0"/>
    <s v="SOLICITUD DEL ACREEDOR"/>
    <s v="ACUERDOS DE REESTRUCTURACION"/>
    <x v="1"/>
    <x v="0"/>
    <d v="2005-11-29T00:00:00"/>
    <d v="2013-07-25T00:00:00"/>
    <d v="2006-07-27T00:00:00"/>
    <x v="3"/>
    <x v="15"/>
    <x v="4"/>
    <s v="EN EJECUCIÓN"/>
  </r>
  <r>
    <n v="890800260"/>
    <s v="ESCAUCHO S.A EN LIQUIDACION OBLIGATORIA                                         "/>
    <x v="0"/>
    <s v="MEDELLIN                 "/>
    <s v="GRUPO DE ACUERDOS DE INSOLVENCIA EN EJECUCION"/>
    <s v="VALENCIA RAMIREZ ALBERTO "/>
    <n v="999999"/>
    <n v="20"/>
    <n v="1946000"/>
    <n v="901000"/>
    <d v="2000-12-31T00:00:00"/>
    <s v="D2511"/>
    <x v="4"/>
    <x v="1"/>
    <m/>
    <s v="ACUERDOS DE REESTRUCTURACION"/>
    <x v="1"/>
    <x v="2"/>
    <d v="2001-02-02T00:00:00"/>
    <d v="2002-04-10T00:00:00"/>
    <d v="2001-09-25T00:00:00"/>
    <x v="2"/>
    <x v="10"/>
    <x v="0"/>
    <s v="EN EJECUCIÓN"/>
  </r>
  <r>
    <n v="890800445"/>
    <s v="INDUSTRIA COLOMBIANA DE CAMISAS S A ICCSA EN LIQUIDACION OBLIGATORIA            "/>
    <x v="3"/>
    <s v="MANIZALES                "/>
    <s v="GRUPO DE ACUERDOS DE INSOLVENCIA EN EJECUCION"/>
    <s v="VICTOR JULIO BELTRAN LOPEZ"/>
    <n v="999999"/>
    <n v="37"/>
    <n v="2866000"/>
    <n v="2025000"/>
    <d v="2001-02-28T00:00:00"/>
    <s v="D1810"/>
    <x v="4"/>
    <x v="0"/>
    <m/>
    <s v="ACUERDOS DE REESTRUCTURACION"/>
    <x v="1"/>
    <x v="0"/>
    <d v="2001-04-17T00:00:00"/>
    <d v="2002-03-07T00:00:00"/>
    <m/>
    <x v="2"/>
    <x v="10"/>
    <x v="2"/>
    <s v="TERMINADOS"/>
  </r>
  <r>
    <n v="890800739"/>
    <s v="BERNARDO MORENO B &amp; CIA LIMITADA - EN LIQUIDACION OBLIGATORIA                   "/>
    <x v="3"/>
    <s v="MANIZALES                "/>
    <s v="MANIZALES"/>
    <s v="JHON OMAR CANDAMIL CALLE"/>
    <n v="999999"/>
    <n v="33"/>
    <n v="1328000"/>
    <n v="971000"/>
    <d v="2001-06-30T00:00:00"/>
    <s v="G5211     "/>
    <x v="3"/>
    <x v="0"/>
    <m/>
    <s v="ACUERDOS DE REESTRUCTURACION"/>
    <x v="0"/>
    <x v="0"/>
    <d v="2001-08-16T00:00:00"/>
    <d v="2002-05-02T00:00:00"/>
    <m/>
    <x v="2"/>
    <x v="10"/>
    <x v="2"/>
    <s v="TERMINADOS"/>
  </r>
  <r>
    <n v="890800766"/>
    <s v="URBANIZADORA SAN CANCIO S A EN LIQUIDACION"/>
    <x v="3"/>
    <s v="MANIZALES                "/>
    <s v="GRUPO DE ACUERDOS DE INSOLVENCIA EN EJECUCION"/>
    <s v="ALONSO  SANIN FONNEGRA"/>
    <n v="999999"/>
    <n v="3"/>
    <n v="7657000"/>
    <n v="5148000"/>
    <d v="2000-11-30T00:00:00"/>
    <s v="J6599"/>
    <x v="1"/>
    <x v="0"/>
    <s v="SOLICITUD DEL DEUDOR"/>
    <s v="ACUERDOS DE REESTRUCTURACION"/>
    <x v="2"/>
    <x v="0"/>
    <d v="2001-01-26T00:00:00"/>
    <d v="2014-05-02T00:00:00"/>
    <d v="2002-06-04T00:00:00"/>
    <x v="2"/>
    <x v="9"/>
    <x v="3"/>
    <s v="EN EJECUCIÓN"/>
  </r>
  <r>
    <n v="890800895"/>
    <s v="PAPELERIA LA NORMA S.A. EN ACUERDO DE REESTRUCTURACIÓN.                                                                           "/>
    <x v="3"/>
    <s v="MANIZALES                "/>
    <s v="GRUPO DE CONTROL DE SOCIEDADES Y SEGUIMIENTO A ACUERDOS DE REESTRUCTURACION"/>
    <s v="JOSE OSCAR TAMAYO RIVERA"/>
    <s v="2003-05-000455"/>
    <n v="17"/>
    <n v="532156"/>
    <n v="751268"/>
    <d v="2003-01-31T00:00:00"/>
    <s v="G5244"/>
    <x v="3"/>
    <x v="0"/>
    <s v="SOLICITUD DEL DEUDOR"/>
    <s v="ACUERDOS DE REESTRUCTURACION"/>
    <x v="0"/>
    <x v="0"/>
    <d v="2003-03-24T00:00:00"/>
    <m/>
    <d v="2003-11-06T00:00:00"/>
    <x v="5"/>
    <x v="1"/>
    <x v="5"/>
    <s v="EN EJECUCIÓN"/>
  </r>
  <r>
    <n v="890800960"/>
    <s v="VEYCO S.A.  - EN LIQUIDACION OBLIGATORIA                                        "/>
    <x v="3"/>
    <s v="MANIZALES                "/>
    <s v="MANIZALES"/>
    <s v="GUILLERMO  ALVAREZ ARIAS"/>
    <n v="999999"/>
    <n v="27"/>
    <n v="757170"/>
    <n v="791867"/>
    <d v="2000-12-31T00:00:00"/>
    <s v="G5244"/>
    <x v="3"/>
    <x v="0"/>
    <s v="SOLICITUD DEL DEUDOR"/>
    <s v="ACUERDOS DE REESTRUCTURACION"/>
    <x v="0"/>
    <x v="0"/>
    <d v="2001-03-28T00:00:00"/>
    <d v="2003-09-15T00:00:00"/>
    <d v="2001-11-01T00:00:00"/>
    <x v="2"/>
    <x v="14"/>
    <x v="0"/>
    <s v="EN EJECUCIÓN"/>
  </r>
  <r>
    <n v="890801131"/>
    <s v="ALCALDIA DE LA CIUDAD SALAMINA DEPARTAMENTO DE CALDAS"/>
    <x v="3"/>
    <s v="SALAMINA                 "/>
    <s v="GRUPO DE CONTROL DE SOCIEDADES Y SEGUIMIENTO A ACUERDOS DE REESTRUCTURACION"/>
    <s v="PEREZ LIMAS LEYI ANDREA                                                         "/>
    <s v="2004-01-009895"/>
    <m/>
    <m/>
    <m/>
    <m/>
    <m/>
    <x v="5"/>
    <x v="1"/>
    <s v="SOLICITUD DEL DEUDOR"/>
    <s v="ACUERDOS DE REESTRUCTURACION"/>
    <x v="3"/>
    <x v="3"/>
    <d v="2003-12-26T00:00:00"/>
    <m/>
    <d v="2004-08-20T00:00:00"/>
    <x v="5"/>
    <x v="1"/>
    <x v="7"/>
    <s v="EN EJECUCIÓN"/>
  </r>
  <r>
    <n v="890801486"/>
    <s v="DIEGO VALLEJO S.A."/>
    <x v="3"/>
    <s v="MANIZALES                "/>
    <s v="MANIZALES"/>
    <s v="GUILLERMO  ALVAREZ ARIAS"/>
    <s v="2003-05-001478"/>
    <n v="26"/>
    <n v="1446111"/>
    <n v="1154432"/>
    <d v="2003-01-31T00:00:00"/>
    <s v="G5141"/>
    <x v="3"/>
    <x v="0"/>
    <s v="SOLICITUD DEL DEUDOR"/>
    <s v="ACUERDOS DE REESTRUCTURACION"/>
    <x v="0"/>
    <x v="0"/>
    <d v="2003-03-24T00:00:00"/>
    <d v="2011-08-12T00:00:00"/>
    <d v="2003-11-20T00:00:00"/>
    <x v="5"/>
    <x v="3"/>
    <x v="5"/>
    <s v="EN EJECUCIÓN"/>
  </r>
  <r>
    <n v="890802880"/>
    <s v="HENAOS LTDA                                                                     "/>
    <x v="12"/>
    <s v="PEREIRA                  "/>
    <s v="GRUPO DE ACUERDOS DE INSOLVENCIA EN EJECUCION"/>
    <s v="MARTHA CECILIA SALAZAR JIMENEZ"/>
    <n v="999999"/>
    <n v="0"/>
    <n v="3263000"/>
    <n v="1825000"/>
    <d v="2001-05-31T00:00:00"/>
    <s v="A0111"/>
    <x v="2"/>
    <x v="1"/>
    <m/>
    <s v="ACUERDOS DE REESTRUCTURACION"/>
    <x v="1"/>
    <x v="2"/>
    <d v="2001-08-13T00:00:00"/>
    <d v="2002-11-01T00:00:00"/>
    <m/>
    <x v="2"/>
    <x v="10"/>
    <x v="2"/>
    <s v="TERMINADOS"/>
  </r>
  <r>
    <n v="890804378"/>
    <s v="DATAPOINT DE COLOMBIA S A S EN LIQUIDACION JUDICIAL"/>
    <x v="13"/>
    <s v="COTA                     "/>
    <s v="GRUPO DE ACUERDOS DE INSOLVENCIA EN EJECUCION"/>
    <s v="LONDOÑO JUAN MARIA CRISTINA                                                     "/>
    <s v="2003-01-127059"/>
    <n v="172"/>
    <n v="37759691"/>
    <n v="25169018"/>
    <d v="2003-06-30T00:00:00"/>
    <s v="G5163"/>
    <x v="3"/>
    <x v="0"/>
    <s v="SOLICITUD DEL DEUDOR"/>
    <s v="ACUERDOS DE REESTRUCTURACION"/>
    <x v="2"/>
    <x v="0"/>
    <d v="2003-08-08T00:00:00"/>
    <d v="2010-01-08T00:00:00"/>
    <d v="2004-04-05T00:00:00"/>
    <x v="5"/>
    <x v="8"/>
    <x v="7"/>
    <s v="EN EJECUCIÓN"/>
  </r>
  <r>
    <n v="890805118"/>
    <s v="LAS MAQUINAS LIMITADA EN LIQUIDACION OBLIGATORIA                                "/>
    <x v="3"/>
    <s v="MANIZALES                "/>
    <s v="MANIZALES"/>
    <s v="GUILLERMO  ALVAREZ ARIAS"/>
    <n v="999999"/>
    <n v="26"/>
    <n v="724000"/>
    <n v="1402460"/>
    <d v="2000-06-30T00:00:00"/>
    <s v="G5011"/>
    <x v="3"/>
    <x v="0"/>
    <s v="SOLICITUD DEL DEUDOR"/>
    <s v="ACUERDOS DE REESTRUCTURACION"/>
    <x v="0"/>
    <x v="0"/>
    <d v="2000-10-13T00:00:00"/>
    <d v="2003-05-09T00:00:00"/>
    <d v="2001-06-22T00:00:00"/>
    <x v="0"/>
    <x v="14"/>
    <x v="0"/>
    <s v="EN EJECUCIÓN"/>
  </r>
  <r>
    <n v="890805386"/>
    <s v="INDUSTRIAS CARVAJAL E HIJOS LIMITADA  - EN LIQUIDACION OBLIGATORIA                               "/>
    <x v="3"/>
    <s v="LA DORADA                "/>
    <s v="GRUPO DE ACUERDOS DE INSOLVENCIA EN EJECUCION"/>
    <s v="JOSE OSCAR TAMAYO RIVERA"/>
    <s v="2002-01-008737"/>
    <n v="10"/>
    <n v="515000"/>
    <n v="386000"/>
    <d v="2001-10-31T00:00:00"/>
    <s v="D2812"/>
    <x v="4"/>
    <x v="1"/>
    <s v="SOLICITUD DEL DEUDOR"/>
    <s v="ACUERDOS DE REESTRUCTURACION"/>
    <x v="0"/>
    <x v="2"/>
    <d v="2001-12-18T00:00:00"/>
    <d v="2006-07-18T00:00:00"/>
    <d v="2002-09-18T00:00:00"/>
    <x v="2"/>
    <x v="6"/>
    <x v="3"/>
    <s v="EN EJECUCIÓN"/>
  </r>
  <r>
    <n v="890805694"/>
    <s v="TIPOGRAFIA VEYCO LIMITADA - EN LIQUIDACION OBLIGATORIA                          "/>
    <x v="3"/>
    <s v="MANIZALES                "/>
    <s v="MANIZALES"/>
    <s v="GUILLERMO  ALVAREZ ARIAS"/>
    <n v="999999"/>
    <n v="16"/>
    <n v="516000"/>
    <n v="480000"/>
    <d v="2001-03-31T00:00:00"/>
    <s v="D2220"/>
    <x v="4"/>
    <x v="0"/>
    <s v="SOLICITUD DEL DEUDOR"/>
    <s v="ACUERDOS DE REESTRUCTURACION"/>
    <x v="0"/>
    <x v="0"/>
    <d v="2001-05-15T00:00:00"/>
    <d v="2003-05-14T00:00:00"/>
    <d v="2002-01-08T00:00:00"/>
    <x v="2"/>
    <x v="14"/>
    <x v="3"/>
    <s v="EN EJECUCIÓN"/>
  </r>
  <r>
    <n v="890806567"/>
    <s v="ALMACEN EXCLUSIVO DUQUE VALENCIA Y CIA LTDA. EN LIQUIDACION JUDICIAL"/>
    <x v="3"/>
    <s v="MANIZALES                "/>
    <s v="MANIZALES"/>
    <s v="JHON OMAR CANDAMIL CALLE"/>
    <s v="2005-05-003913"/>
    <n v="21"/>
    <n v="1542"/>
    <n v="788"/>
    <d v="2005-07-31T00:00:00"/>
    <s v="G5232"/>
    <x v="3"/>
    <x v="0"/>
    <s v="SOLICITUD DEL DEUDOR"/>
    <s v="ACUERDOS DE REESTRUCTURACION"/>
    <x v="4"/>
    <x v="0"/>
    <d v="2005-09-21T00:00:00"/>
    <d v="2011-03-25T00:00:00"/>
    <d v="2006-06-02T00:00:00"/>
    <x v="3"/>
    <x v="3"/>
    <x v="4"/>
    <s v="EN EJECUCIÓN"/>
  </r>
  <r>
    <n v="890806824"/>
    <s v="PRODUCTORA DE HILADOS Y TEJIDOS UNICA S.A EN LIQUIDACION OBLIGATORIA            "/>
    <x v="1"/>
    <s v="BOGOTA D.C.  "/>
    <s v="GRUPO DE ACUERDOS DE INSOLVENCIA EN EJECUCION"/>
    <s v="ARISTIZABAL ARANGO JAIME "/>
    <n v="999999"/>
    <n v="325"/>
    <n v="24657000"/>
    <n v="22066000"/>
    <d v="2000-10-31T00:00:00"/>
    <s v="D1720     "/>
    <x v="4"/>
    <x v="0"/>
    <m/>
    <s v="ACUERDOS DE REESTRUCTURACION"/>
    <x v="2"/>
    <x v="0"/>
    <d v="2000-12-29T00:00:00"/>
    <d v="2001-12-19T00:00:00"/>
    <m/>
    <x v="0"/>
    <x v="2"/>
    <x v="2"/>
    <s v="TERMINADOS"/>
  </r>
  <r>
    <n v="890806881"/>
    <s v="ZURICH S.A. ORGANIZACION PARA LA ALTA TECNOLOGIA EN LIQUIDACION OBLIGATORIA     "/>
    <x v="1"/>
    <s v="BOGOTA D.C.  "/>
    <s v="GRUPO DE ACUERDOS DE INSOLVENCIA EN EJECUCION"/>
    <s v="YANOVICH FARBAIARZ ISAAC                                                        "/>
    <n v="999999"/>
    <n v="0"/>
    <n v="6476000"/>
    <n v="7097000"/>
    <d v="2000-10-31T00:00:00"/>
    <s v="G5243"/>
    <x v="3"/>
    <x v="0"/>
    <m/>
    <s v="ACUERDOS DE REESTRUCTURACION"/>
    <x v="2"/>
    <x v="0"/>
    <d v="2001-01-29T00:00:00"/>
    <d v="2001-11-22T00:00:00"/>
    <m/>
    <x v="2"/>
    <x v="2"/>
    <x v="2"/>
    <s v="TERMINADOS"/>
  </r>
  <r>
    <n v="890900073"/>
    <s v="SOCIEDAD DE COMERCIALIZACION INTERNACIONAL INDUSTRIAS DENTALES S.A. EN LIQUIDACI"/>
    <x v="0"/>
    <s v="LA ESTRELLA              "/>
    <s v="GRUPO DE ACUERDOS DE INSOLVENCIA EN EJECUCION"/>
    <s v="ZULUAGA DIAZ CESAR DE JESUS "/>
    <s v="2003-01-203898"/>
    <n v="55"/>
    <n v="1607000"/>
    <n v="1233000"/>
    <d v="2003-10-31T00:00:00"/>
    <s v="G5231"/>
    <x v="3"/>
    <x v="1"/>
    <s v="SOLICITUD DEL DEUDOR"/>
    <s v="ACUERDOS DE REESTRUCTURACION"/>
    <x v="0"/>
    <x v="2"/>
    <d v="2003-12-02T00:00:00"/>
    <d v="2006-04-27T00:00:00"/>
    <d v="2004-08-30T00:00:00"/>
    <x v="5"/>
    <x v="6"/>
    <x v="7"/>
    <s v="EN EJECUCIÓN"/>
  </r>
  <r>
    <n v="890900097"/>
    <s v="INDUSTRIAS DE ACERO S A                                                                        "/>
    <x v="0"/>
    <s v="ITAGUI                   "/>
    <s v="GRUPO DE ACUERDOS DE INSOLVENCIA EN EJECUCION"/>
    <s v="CARLOS ALBERTO MOLINA ROLDAN"/>
    <n v="999999"/>
    <n v="89"/>
    <n v="11537000"/>
    <n v="5099000"/>
    <d v="2000-03-31T00:00:00"/>
    <s v="D2893"/>
    <x v="4"/>
    <x v="0"/>
    <s v="SOLICITUD DEL DEUDOR"/>
    <s v="ACUERDOS DE REESTRUCTURACION"/>
    <x v="2"/>
    <x v="0"/>
    <d v="2000-06-13T00:00:00"/>
    <d v="2011-07-26T00:00:00"/>
    <d v="2001-08-02T00:00:00"/>
    <x v="0"/>
    <x v="3"/>
    <x v="0"/>
    <s v="EN EJECUCIÓN"/>
  </r>
  <r>
    <n v="890900104"/>
    <s v="INDUSTRIA NACIONAL COLOMBIANA ARTICULOS DE ACERO Y METALES S.A.S.                 "/>
    <x v="0"/>
    <s v="BELLO                    "/>
    <s v="GRUPO DE ACUERDOS DE INSOLVENCIA EN EJECUCION"/>
    <s v="RAMIREZ VILLA ALBERTO                                                           "/>
    <s v="2001-01-127102"/>
    <n v="358"/>
    <n v="25601000"/>
    <n v="11846000"/>
    <d v="2001-11-30T00:00:00"/>
    <s v="D2899"/>
    <x v="4"/>
    <x v="0"/>
    <s v="SOLICITUD DEL DEUDOR"/>
    <s v="ACUERDOS DE REESTRUCTURACION"/>
    <x v="2"/>
    <x v="0"/>
    <d v="2002-02-28T00:00:00"/>
    <d v="2013-08-27T00:00:00"/>
    <d v="2002-10-03T00:00:00"/>
    <x v="6"/>
    <x v="15"/>
    <x v="3"/>
    <s v="EN EJECUCIÓN"/>
  </r>
  <r>
    <n v="890900141"/>
    <s v="TEJIDOS EL CONDOR S A                                                           "/>
    <x v="0"/>
    <s v="MEDELLIN                 "/>
    <s v="GRUPO DE ACUERDOS DE INSOLVENCIA EN EJECUCION"/>
    <s v="VALENCIA RAMIREZ ALBERTO "/>
    <n v="999999"/>
    <n v="1291"/>
    <n v="176508000"/>
    <n v="111042000"/>
    <d v="2000-03-03T00:00:00"/>
    <s v="D1710"/>
    <x v="4"/>
    <x v="1"/>
    <s v="SOLICITUD DEL DEUDOR"/>
    <s v="ACUERDOS DE REESTRUCTURACION"/>
    <x v="2"/>
    <x v="5"/>
    <d v="2000-03-03T00:00:00"/>
    <d v="2007-12-07T00:00:00"/>
    <d v="2000-11-07T00:00:00"/>
    <x v="0"/>
    <x v="4"/>
    <x v="6"/>
    <s v="EN EJECUCIÓN"/>
  </r>
  <r>
    <n v="890900178"/>
    <s v="PRODUCTORA DE CARTON LTDA EN LIQUIDACION OBLIGATORIA                            "/>
    <x v="0"/>
    <s v="MEDELLIN                 "/>
    <s v="GRUPO DE ACUERDOS DE INSOLVENCIA EN EJECUCION"/>
    <s v="SERNA LOPEZ MARTHA CECILIA                                                      "/>
    <n v="999999"/>
    <n v="15"/>
    <n v="553000"/>
    <n v="553000"/>
    <d v="2001-05-31T00:00:00"/>
    <s v="D2101"/>
    <x v="4"/>
    <x v="1"/>
    <m/>
    <s v="ACUERDOS DE REESTRUCTURACION"/>
    <x v="0"/>
    <x v="2"/>
    <d v="2001-06-12T00:00:00"/>
    <d v="2003-09-17T00:00:00"/>
    <d v="2002-02-11T00:00:00"/>
    <x v="2"/>
    <x v="14"/>
    <x v="3"/>
    <s v="EN EJECUCIÓN"/>
  </r>
  <r>
    <n v="890900232"/>
    <s v="INDUSTRIAS METALURGICAS APOLO S A  EN ACUERDO DE REESTRU                                                                          "/>
    <x v="0"/>
    <s v="MEDELLIN                 "/>
    <s v="GRUPO DE CONTROL DE SOCIEDADES Y SEGUIMIENTO A ACUERDOS DE REESTRUCTURACION"/>
    <s v="VALENCIA RAMIREZ ALBERTO "/>
    <n v="999999"/>
    <n v="31"/>
    <n v="7755000"/>
    <n v="3313000"/>
    <d v="1999-12-31T00:00:00"/>
    <s v="D2710"/>
    <x v="4"/>
    <x v="0"/>
    <s v="SOLICITUD DEL DEUDOR"/>
    <s v="ACUERDOS DE REESTRUCTURACION"/>
    <x v="2"/>
    <x v="0"/>
    <d v="2000-05-08T00:00:00"/>
    <m/>
    <d v="2001-01-05T00:00:00"/>
    <x v="0"/>
    <x v="1"/>
    <x v="0"/>
    <s v="EN EJECUCIÓN"/>
  </r>
  <r>
    <n v="890900259"/>
    <s v="COMPAÑIA COLOMBIANA DE TEJIDOS S.A. "/>
    <x v="0"/>
    <s v="ITAGUI                   "/>
    <s v="GRUPO DE ACUERDOS DE INSOLVENCIA EN EJECUCION"/>
    <s v="GUILLERMO ALBERTO ISAZA MEJIA"/>
    <n v="999999"/>
    <n v="3000"/>
    <n v="762672000"/>
    <n v="491692000"/>
    <d v="2000-03-15T00:00:00"/>
    <s v="D1710"/>
    <x v="4"/>
    <x v="1"/>
    <s v="SOLICITUD DEL DEUDOR"/>
    <s v="ACUERDOS DE REESTRUCTURACION"/>
    <x v="2"/>
    <x v="5"/>
    <d v="2000-03-15T00:00:00"/>
    <d v="2008-08-04T00:00:00"/>
    <d v="2001-05-30T00:00:00"/>
    <x v="0"/>
    <x v="11"/>
    <x v="0"/>
    <s v="EN EJECUCIÓN"/>
  </r>
  <r>
    <n v="890900276"/>
    <s v="HILANDERIAS MEDELLIN S.A. EN LIQUIDACION                                        "/>
    <x v="0"/>
    <s v="MEDELLIN                 "/>
    <s v="GRUPO DE ACUERDOS DE INSOLVENCIA EN EJECUCION"/>
    <s v="GOMEZ ARANGO JAIME GILBERTO "/>
    <n v="999999"/>
    <n v="5"/>
    <n v="5693000"/>
    <n v="1915000"/>
    <d v="2000-04-14T00:00:00"/>
    <s v="D1710"/>
    <x v="4"/>
    <x v="1"/>
    <s v="SOLICITUD DEL DEUDOR"/>
    <s v="ACUERDOS DE REESTRUCTURACION"/>
    <x v="2"/>
    <x v="5"/>
    <d v="2000-04-14T00:00:00"/>
    <d v="2006-01-13T00:00:00"/>
    <d v="2001-02-28T00:00:00"/>
    <x v="0"/>
    <x v="6"/>
    <x v="0"/>
    <s v="EN EJECUCIÓN"/>
  </r>
  <r>
    <n v="890900284"/>
    <s v="TEXTILES PANAMERICANOS S A                                                      "/>
    <x v="0"/>
    <s v="MEDELLIN                 "/>
    <s v="GRUPO DE ACUERDOS DE INSOLVENCIA EN EJECUCION"/>
    <s v="RESTREPO RESTREPO ALVARO "/>
    <n v="999999"/>
    <n v="141"/>
    <n v="44887000"/>
    <n v="1299000"/>
    <d v="2000-04-02T00:00:00"/>
    <s v="K7121"/>
    <x v="1"/>
    <x v="0"/>
    <s v="DE OFICIO"/>
    <s v="ACUERDOS DE REESTRUCTURACION"/>
    <x v="2"/>
    <x v="0"/>
    <d v="2000-05-08T00:00:00"/>
    <d v="2002-08-23T00:00:00"/>
    <d v="2000-12-27T00:00:00"/>
    <x v="0"/>
    <x v="10"/>
    <x v="6"/>
    <s v="EN EJECUCIÓN"/>
  </r>
  <r>
    <n v="890900308"/>
    <s v="TEXTILES FABRICATO TEJICONDOR S.A. EN ACUERDO DE REESTRUCTURACIÓN.                                           "/>
    <x v="0"/>
    <s v="BELLO                    "/>
    <s v="GRUPO DE CONTROL DE SOCIEDADES Y SEGUIMIENTO A ACUERDOS DE REESTRUCTURACION"/>
    <s v="RESTREPO RESTREPO ALVARO "/>
    <n v="999999"/>
    <n v="5789"/>
    <n v="451987000"/>
    <n v="323005000"/>
    <d v="2000-03-03T00:00:00"/>
    <s v="D1710"/>
    <x v="4"/>
    <x v="1"/>
    <s v="SOLICITUD DEL DEUDOR"/>
    <s v="ACUERDOS DE REESTRUCTURACION"/>
    <x v="2"/>
    <x v="5"/>
    <d v="2000-03-03T00:00:00"/>
    <m/>
    <d v="2000-11-07T00:00:00"/>
    <x v="0"/>
    <x v="1"/>
    <x v="6"/>
    <s v="EN EJECUCIÓN"/>
  </r>
  <r>
    <n v="890900309"/>
    <s v="GAMECO S.A  EN LIQUIDACION OBLIGATORIA                                          "/>
    <x v="0"/>
    <s v="MEDELLIN                 "/>
    <s v="GRUPO DE REORGANIZACIÓN"/>
    <s v="VILLEGAS ZULUAGA CLAUDIA MARIA                                                  "/>
    <n v="999999"/>
    <n v="167"/>
    <n v="10242000"/>
    <n v="6581000"/>
    <d v="1999-12-31T00:00:00"/>
    <s v="D2899"/>
    <x v="4"/>
    <x v="0"/>
    <s v="DESDE CONCORDATOS"/>
    <s v="ACUERDOS DE REESTRUCTURACION"/>
    <x v="2"/>
    <x v="0"/>
    <d v="2000-04-08T00:00:00"/>
    <d v="2003-08-29T00:00:00"/>
    <d v="2001-01-22T00:00:00"/>
    <x v="0"/>
    <x v="14"/>
    <x v="0"/>
    <s v="EN EJECUCIÓN"/>
  </r>
  <r>
    <n v="890900315"/>
    <s v="SHELLMAR DE COLOMBIA S.A. EN LIQUIDACION OBLIGATORIA                            "/>
    <x v="0"/>
    <s v="MEDELLIN                 "/>
    <s v="GRUPO DE ACUERDOS DE INSOLVENCIA EN EJECUCION"/>
    <s v="LUIS FERNANDO ARBOLEDA MONTOYA"/>
    <s v="2002-02-012455"/>
    <n v="129"/>
    <n v="27907430"/>
    <n v="33057796"/>
    <d v="2002-09-30T00:00:00"/>
    <s v="D2102"/>
    <x v="4"/>
    <x v="0"/>
    <s v="SOLICITUD DEL DEUDOR"/>
    <s v="ACUERDOS DE REESTRUCTURACION"/>
    <x v="2"/>
    <x v="0"/>
    <d v="2002-12-30T00:00:00"/>
    <d v="2006-03-07T00:00:00"/>
    <d v="2003-08-29T00:00:00"/>
    <x v="6"/>
    <x v="6"/>
    <x v="5"/>
    <s v="EN EJECUCIÓN"/>
  </r>
  <r>
    <n v="890900391"/>
    <s v="LAMINACION Y DERIVADOS LTDA EN LIQUIDACION OBLIGATORIA                          "/>
    <x v="0"/>
    <s v="MEDELLIN                 "/>
    <s v="GRUPO DE ACUERDOS DE INSOLVENCIA EN EJECUCION"/>
    <s v="RENDON BETANCURT SILVIA PILAR "/>
    <n v="999999"/>
    <n v="55"/>
    <n v="3598000"/>
    <n v="3368000"/>
    <d v="2001-05-31T00:00:00"/>
    <s v="D2891"/>
    <x v="4"/>
    <x v="0"/>
    <m/>
    <s v="ACUERDOS DE REESTRUCTURACION"/>
    <x v="1"/>
    <x v="0"/>
    <d v="2001-09-11T00:00:00"/>
    <d v="2002-10-30T00:00:00"/>
    <m/>
    <x v="2"/>
    <x v="10"/>
    <x v="2"/>
    <s v="TERMINADOS"/>
  </r>
  <r>
    <n v="890900393"/>
    <s v="HIJOS DE PEDRO LUIS GONZALEZ LIMITADA                                           "/>
    <x v="0"/>
    <s v="MEDELLIN                 "/>
    <s v="MEDELLIN"/>
    <s v="CONCHA MALDONADO ALVARO                                                         "/>
    <n v="999999"/>
    <n v="18"/>
    <n v="491846"/>
    <n v="535066"/>
    <d v="1999-12-31T00:00:00"/>
    <s v="G5141"/>
    <x v="3"/>
    <x v="0"/>
    <s v="SOLICITUD DEL DEUDOR"/>
    <s v="ACUERDOS DE REESTRUCTURACION"/>
    <x v="0"/>
    <x v="0"/>
    <d v="2000-05-09T00:00:00"/>
    <d v="2005-11-02T00:00:00"/>
    <d v="2000-12-20T00:00:00"/>
    <x v="0"/>
    <x v="12"/>
    <x v="6"/>
    <s v="EN EJECUCIÓN"/>
  </r>
  <r>
    <n v="890900427"/>
    <s v="PROPLAS S.A. "/>
    <x v="0"/>
    <s v="LA ESTRELLA              "/>
    <s v="GRUPO DE ACUERDOS DE INSOLVENCIA EN EJECUCION"/>
    <s v="RUBIEL DE JESÚS SUÁREZ MONSALVE"/>
    <s v="2002-02-010350"/>
    <n v="169"/>
    <n v="22368000"/>
    <n v="12082000"/>
    <d v="2002-07-31T00:00:00"/>
    <s v="D2529"/>
    <x v="4"/>
    <x v="0"/>
    <s v="SOLICITUD DEL DEUDOR"/>
    <s v="ACUERDOS DE REESTRUCTURACION"/>
    <x v="2"/>
    <x v="0"/>
    <d v="2002-10-02T00:00:00"/>
    <d v="2010-10-11T00:00:00"/>
    <d v="2003-06-28T00:00:00"/>
    <x v="6"/>
    <x v="8"/>
    <x v="5"/>
    <s v="EN EJECUCIÓN"/>
  </r>
  <r>
    <n v="890900472"/>
    <s v="INDURRAJES S A EN LIQUIDACION OBLIGATORIA                                       "/>
    <x v="0"/>
    <s v="MEDELLIN                 "/>
    <s v="GRUPO DE ACUERDOS DE INSOLVENCIA EN EJECUCION"/>
    <s v="CALA BOTERO ENRIQUE                                                             "/>
    <n v="999999"/>
    <n v="85"/>
    <n v="6789000"/>
    <n v="2267000"/>
    <d v="2000-04-30T00:00:00"/>
    <s v="D2899"/>
    <x v="4"/>
    <x v="0"/>
    <m/>
    <s v="ACUERDOS DE REESTRUCTURACION"/>
    <x v="2"/>
    <x v="0"/>
    <d v="2000-09-11T00:00:00"/>
    <d v="2002-02-22T00:00:00"/>
    <d v="2001-10-02T00:00:00"/>
    <x v="0"/>
    <x v="10"/>
    <x v="0"/>
    <s v="EN EJECUCIÓN"/>
  </r>
  <r>
    <n v="890900485"/>
    <s v="GUSTAVO ADOLFO RESTREPO Y CIA LTDA GENTEX EN LIQUIDACION JUDICIAL"/>
    <x v="0"/>
    <s v="MEDELLIN                 "/>
    <s v="MEDELLIN"/>
    <s v="CADENA MEJIA GUILLERMO FERNANDO                                                 "/>
    <n v="999999"/>
    <n v="11"/>
    <n v="308000"/>
    <n v="199000"/>
    <d v="2001-01-31T00:00:00"/>
    <s v="F4521"/>
    <x v="0"/>
    <x v="0"/>
    <s v="SOLICITUD DEL DEUDOR"/>
    <s v="ACUERDOS DE REESTRUCTURACION"/>
    <x v="0"/>
    <x v="0"/>
    <d v="2001-04-18T00:00:00"/>
    <d v="2013-05-27T00:00:00"/>
    <d v="2001-12-10T00:00:00"/>
    <x v="2"/>
    <x v="15"/>
    <x v="0"/>
    <s v="EN EJECUCIÓN"/>
  </r>
  <r>
    <n v="890900538"/>
    <s v="INDUSTRIAS COLIBRI S.A. EN LIQUIDACION OBLIGATORIA                              "/>
    <x v="0"/>
    <s v="MEDELLIN                 "/>
    <s v="GRUPO DE ACUERDOS DE INSOLVENCIA EN EJECUCION"/>
    <s v="VALENCIA RAMIREZ ALBERTO "/>
    <n v="999999"/>
    <n v="439"/>
    <n v="33864000"/>
    <n v="25477000"/>
    <d v="2000-12-31T00:00:00"/>
    <s v="D1710"/>
    <x v="4"/>
    <x v="0"/>
    <s v="SOLICITUD DEL DEUDOR"/>
    <s v="ACUERDOS DE REESTRUCTURACION"/>
    <x v="2"/>
    <x v="0"/>
    <d v="2001-03-09T00:00:00"/>
    <d v="2005-08-16T00:00:00"/>
    <d v="2002-04-09T00:00:00"/>
    <x v="2"/>
    <x v="12"/>
    <x v="3"/>
    <s v="EN EJECUCIÓN"/>
  </r>
  <r>
    <n v="890901110"/>
    <s v="CONCONCRETO S.A.                                                                "/>
    <x v="0"/>
    <s v="ITAGUI                   "/>
    <s v="GRUPO DE CONTROL DE SOCIEDADES Y SEGUIMIENTO A ACUERDOS DE REESTRUCTURACION"/>
    <s v="RAFAEL  IGNACIO MOLINA ARANGO"/>
    <s v="2002-01-117734"/>
    <n v="1473"/>
    <n v="145854000"/>
    <n v="90054000"/>
    <d v="2002-07-31T00:00:00"/>
    <s v="F4530"/>
    <x v="0"/>
    <x v="1"/>
    <s v="SOLICITUD DEL DEUDOR"/>
    <s v="ACUERDOS DE REESTRUCTURACION"/>
    <x v="2"/>
    <x v="5"/>
    <d v="2002-08-30T00:00:00"/>
    <m/>
    <d v="2003-12-18T00:00:00"/>
    <x v="6"/>
    <x v="1"/>
    <x v="5"/>
    <s v="EN EJECUCIÓN"/>
  </r>
  <r>
    <n v="890901245"/>
    <s v="SUBPRODUCTOS DE TEXTILES TISTA URIBE S.A. TISTAURIBE S.A. EN LIQUIDACION OBLIGAT"/>
    <x v="0"/>
    <s v="RIONEGRO                 "/>
    <s v="GRUPO DE ACUERDOS DE INSOLVENCIA EN EJECUCION"/>
    <s v="RAFAEL  IGNACIO MOLINA ARANGO"/>
    <s v="2002-02-009152"/>
    <n v="90"/>
    <n v="7711200"/>
    <n v="4721031"/>
    <d v="2002-06-30T00:00:00"/>
    <s v="D1749"/>
    <x v="4"/>
    <x v="0"/>
    <s v="SOLICITUD DEL DEUDOR"/>
    <s v="ACUERDOS DE REESTRUCTURACION"/>
    <x v="2"/>
    <x v="0"/>
    <d v="2002-08-30T00:00:00"/>
    <d v="2005-08-16T00:00:00"/>
    <d v="2003-04-30T00:00:00"/>
    <x v="6"/>
    <x v="12"/>
    <x v="5"/>
    <s v="EN EJECUCIÓN"/>
  </r>
  <r>
    <n v="890901406"/>
    <s v="ESTEC S.A. EN LIQUIDACION OBLIGATORIA                                           "/>
    <x v="0"/>
    <s v="MEDELLIN                 "/>
    <s v="MEDELLIN"/>
    <s v="ARAMBURO SIEGERT CARLOS CRISTIAN                                                "/>
    <n v="999999"/>
    <n v="7"/>
    <n v="1048000"/>
    <n v="780000"/>
    <d v="2000-05-31T00:00:00"/>
    <s v="F4530"/>
    <x v="0"/>
    <x v="0"/>
    <s v="SOLICITUD DEL DEUDOR"/>
    <s v="ACUERDOS DE REESTRUCTURACION"/>
    <x v="0"/>
    <x v="0"/>
    <d v="2000-07-27T00:00:00"/>
    <d v="2002-10-21T00:00:00"/>
    <d v="2001-03-21T00:00:00"/>
    <x v="0"/>
    <x v="10"/>
    <x v="0"/>
    <s v="EN EJECUCIÓN"/>
  </r>
  <r>
    <n v="890901995"/>
    <s v="INVERSIONES LISTER S A EN ACUERDO DE REESTRUCTURACION"/>
    <x v="0"/>
    <s v="MEDELLIN                 "/>
    <s v="GRUPO DE ACUERDOS DE INSOLVENCIA EN EJECUCION"/>
    <s v="ECHAVARRIA TORO PABLO                                                           "/>
    <s v="2003-01-033154"/>
    <n v="0"/>
    <n v="2158838"/>
    <n v="296581"/>
    <d v="2002-11-30T00:00:00"/>
    <s v="K7010"/>
    <x v="1"/>
    <x v="0"/>
    <s v="SOLICITUD DEL DEUDOR"/>
    <s v="ACUERDOS DE REESTRUCTURACION"/>
    <x v="1"/>
    <x v="0"/>
    <d v="2003-03-21T00:00:00"/>
    <d v="2010-07-26T00:00:00"/>
    <d v="2003-11-28T00:00:00"/>
    <x v="5"/>
    <x v="8"/>
    <x v="5"/>
    <s v="EN EJECUCIÓN"/>
  </r>
  <r>
    <n v="890902164"/>
    <s v="LABORATORIOS JUNIN S.A  EN LIQUIDACION OBLIGATORIA                              "/>
    <x v="0"/>
    <s v="ENVIGADO                 "/>
    <s v="GRUPO DE ACUERDOS DE INSOLVENCIA EN EJECUCION"/>
    <s v="ALVAREZ GUTIERREZ DARIO "/>
    <n v="999999"/>
    <n v="54"/>
    <n v="5084000"/>
    <n v="3766000"/>
    <d v="2001-08-31T00:00:00"/>
    <s v="D2423     "/>
    <x v="4"/>
    <x v="0"/>
    <m/>
    <s v="ACUERDOS DE REESTRUCTURACION"/>
    <x v="1"/>
    <x v="0"/>
    <d v="2001-11-08T00:00:00"/>
    <d v="2004-10-05T00:00:00"/>
    <d v="2002-07-05T00:00:00"/>
    <x v="2"/>
    <x v="7"/>
    <x v="3"/>
    <s v="EN EJECUCIÓN"/>
  </r>
  <r>
    <n v="890902674"/>
    <s v="TRAINCO S A S EN REORGANIZACIÓN "/>
    <x v="0"/>
    <s v="MEDELLIN                 "/>
    <s v="GRUPO DE ACUERDOS DE INSOLVENCIA EN EJECUCION"/>
    <s v="RESTREPO RESTREPO ALVARO "/>
    <n v="999999"/>
    <n v="1"/>
    <n v="7840000"/>
    <n v="3972000"/>
    <d v="1999-09-30T00:00:00"/>
    <s v="F4530"/>
    <x v="0"/>
    <x v="0"/>
    <s v="SOLICITUD DEL DEUDOR"/>
    <s v="ACUERDOS DE REESTRUCTURACION"/>
    <x v="2"/>
    <x v="0"/>
    <d v="2000-03-08T00:00:00"/>
    <d v="2006-10-04T00:00:00"/>
    <d v="2000-10-31T00:00:00"/>
    <x v="0"/>
    <x v="6"/>
    <x v="6"/>
    <s v="EN EJECUCIÓN"/>
  </r>
  <r>
    <n v="890902687"/>
    <s v="SCANFORM S A S"/>
    <x v="0"/>
    <s v="RIONEGRO                 "/>
    <s v="GRUPO DE ACUERDOS DE INSOLVENCIA EN EJECUCION"/>
    <s v="MUÑOZ ARBELAEZ JORGE EDUARDO "/>
    <n v="999999"/>
    <n v="81"/>
    <n v="1716000"/>
    <n v="1700000"/>
    <d v="2000-04-05T00:00:00"/>
    <s v="D3612     "/>
    <x v="4"/>
    <x v="1"/>
    <s v="SOLICITUD DEL DEUDOR"/>
    <s v="ACUERDOS DE REESTRUCTURACION"/>
    <x v="1"/>
    <x v="2"/>
    <d v="2000-04-05T00:00:00"/>
    <d v="2008-07-18T00:00:00"/>
    <d v="2000-12-01T00:00:00"/>
    <x v="0"/>
    <x v="11"/>
    <x v="6"/>
    <s v="EN EJECUCIÓN"/>
  </r>
  <r>
    <n v="890902779"/>
    <s v="SUSAETA EDICIONES S.A. EN ACUERDO DE REESTRUCTURACIÓN.                                                                          "/>
    <x v="0"/>
    <s v="LA ESTRELLA              "/>
    <s v="GRUPO DE CONTROL DE SOCIEDADES Y SEGUIMIENTO A ACUERDOS DE REESTRUCTURACION"/>
    <s v="RAFAEL  IGNACIO MOLINA ARANGO"/>
    <n v="999999"/>
    <n v="68"/>
    <n v="15068000"/>
    <n v="8531000"/>
    <d v="2001-05-31T00:00:00"/>
    <s v="D2211"/>
    <x v="4"/>
    <x v="0"/>
    <s v="SOLICITUD DEL DEUDOR"/>
    <s v="ACUERDOS DE REESTRUCTURACION"/>
    <x v="2"/>
    <x v="0"/>
    <d v="2001-09-11T00:00:00"/>
    <m/>
    <d v="2002-11-12T00:00:00"/>
    <x v="2"/>
    <x v="1"/>
    <x v="3"/>
    <s v="EN EJECUCIÓN"/>
  </r>
  <r>
    <n v="890902875"/>
    <s v="TRANSPORTES RAPIDO OCHOA S. A.                                                   "/>
    <x v="0"/>
    <s v="MEDELLIN                 "/>
    <s v="GRUPO DE ACUERDOS DE INSOLVENCIA EN EJECUCION"/>
    <s v="ECHEVERRY PALACIO OSCAR                                                         "/>
    <n v="999999"/>
    <n v="248"/>
    <n v="8115000"/>
    <n v="7089000"/>
    <d v="1999-12-31T00:00:00"/>
    <s v="I6021"/>
    <x v="8"/>
    <x v="0"/>
    <s v="SOLICITUD DEL DEUDOR"/>
    <s v="ACUERDOS DE REESTRUCTURACION"/>
    <x v="2"/>
    <x v="0"/>
    <d v="2000-01-09T00:00:00"/>
    <d v="2014-02-14T00:00:00"/>
    <d v="2001-02-19T00:00:00"/>
    <x v="0"/>
    <x v="9"/>
    <x v="0"/>
    <s v="EN EJECUCIÓN"/>
  </r>
  <r>
    <n v="890903055"/>
    <s v="INTEGRAL S A."/>
    <x v="0"/>
    <s v="MEDELLIN                 "/>
    <s v="GRUPO DE ACUERDOS DE INSOLVENCIA EN EJECUCION"/>
    <s v="ALVARO MAURICIO ISAZA UPEGUI"/>
    <s v="2004-01-098784"/>
    <n v="148"/>
    <n v="30948359"/>
    <n v="31023046"/>
    <d v="2004-05-31T00:00:00"/>
    <s v="K7421"/>
    <x v="1"/>
    <x v="0"/>
    <s v="SOLICITUD DEL ACREEDOR"/>
    <s v="ACUERDOS DE REESTRUCTURACION"/>
    <x v="2"/>
    <x v="0"/>
    <d v="2004-08-03T00:00:00"/>
    <d v="2008-12-19T00:00:00"/>
    <d v="2005-03-30T00:00:00"/>
    <x v="7"/>
    <x v="11"/>
    <x v="8"/>
    <s v="EN EJECUCIÓN"/>
  </r>
  <r>
    <n v="890903397"/>
    <s v="COMPAÑIA DEL HOTEL NUTIBARA S A "/>
    <x v="0"/>
    <s v="MEDELLIN                 "/>
    <s v="GRUPO DE ACUERDOS DE INSOLVENCIA EN EJECUCION"/>
    <s v="TOBON LOPEZ JOSE IGNACIO                                                        "/>
    <n v="999999"/>
    <n v="84"/>
    <n v="12618000"/>
    <n v="2625000"/>
    <d v="2000-12-31T00:00:00"/>
    <s v="H5511"/>
    <x v="1"/>
    <x v="0"/>
    <s v="SOLICITUD DEL DEUDOR"/>
    <s v="ACUERDOS DE REESTRUCTURACION"/>
    <x v="2"/>
    <x v="0"/>
    <d v="2001-03-28T00:00:00"/>
    <d v="2012-12-18T00:00:00"/>
    <d v="2001-11-30T00:00:00"/>
    <x v="2"/>
    <x v="13"/>
    <x v="0"/>
    <s v="EN EJECUCIÓN"/>
  </r>
  <r>
    <n v="890903474"/>
    <s v="ENKA DE COLOMBIA S.A.                                                           "/>
    <x v="0"/>
    <s v="MEDELLIN                 "/>
    <s v="GRUPO DE CONTROL DE SOCIEDADES Y SEGUIMIENTO A ACUERDOS DE REESTRUCTURACION"/>
    <s v="VALENCIA RAMIREZ ALBERTO "/>
    <s v="2002-01-082974"/>
    <n v="1410"/>
    <n v="655758000"/>
    <n v="288852000"/>
    <d v="2002-04-30T00:00:00"/>
    <s v="D2430"/>
    <x v="4"/>
    <x v="1"/>
    <s v="SOLICITUD DEL DEUDOR"/>
    <s v="ACUERDOS DE REESTRUCTURACION"/>
    <x v="2"/>
    <x v="5"/>
    <d v="2002-06-05T00:00:00"/>
    <m/>
    <d v="2003-02-10T00:00:00"/>
    <x v="6"/>
    <x v="1"/>
    <x v="5"/>
    <s v="EN EJECUCIÓN"/>
  </r>
  <r>
    <n v="890903475"/>
    <s v="EQUIPOS GLEASON S.A.  "/>
    <x v="0"/>
    <s v="ITAGUI                   "/>
    <s v="MEDELLIN"/>
    <s v="JUAN GUILLERMO VALENCIA OCHOA"/>
    <s v="2004-02-012873"/>
    <n v="55"/>
    <n v="7013827"/>
    <n v="3787071"/>
    <d v="2004-06-30T00:00:00"/>
    <s v="K7122"/>
    <x v="1"/>
    <x v="0"/>
    <s v="DESDE CONCORDATOS"/>
    <s v="ACUERDOS DE REESTRUCTURACION"/>
    <x v="1"/>
    <x v="0"/>
    <d v="2004-08-03T00:00:00"/>
    <d v="2007-03-20T00:00:00"/>
    <d v="2005-03-11T00:00:00"/>
    <x v="7"/>
    <x v="4"/>
    <x v="8"/>
    <s v="EN EJECUCIÓN"/>
  </r>
  <r>
    <n v="890903879"/>
    <s v="TEXTILES RIONEGRO Y COMPAÑIA LTDA. EN LIQUIDACION"/>
    <x v="0"/>
    <s v="ITAGUI                   "/>
    <s v="GRUPO DE ACUERDOS DE INSOLVENCIA EN EJECUCION"/>
    <s v="GUILLERMO ALBERTO ISAZA MEJIA"/>
    <n v="999999"/>
    <n v="1400"/>
    <n v="143904000"/>
    <n v="71628000"/>
    <d v="2000-01-31T00:00:00"/>
    <s v="K7499"/>
    <x v="1"/>
    <x v="0"/>
    <s v="SOLICITUD DEL ACREEDOR"/>
    <s v="ACUERDOS DE REESTRUCTURACION"/>
    <x v="2"/>
    <x v="0"/>
    <d v="2000-03-15T00:00:00"/>
    <d v="2008-12-29T00:00:00"/>
    <d v="2001-01-28T00:00:00"/>
    <x v="0"/>
    <x v="11"/>
    <x v="0"/>
    <s v="EN EJECUCIÓN"/>
  </r>
  <r>
    <n v="890903930"/>
    <s v="LABORATORIOS LISTER S.A.                                                        "/>
    <x v="0"/>
    <s v="MEDELLIN                 "/>
    <s v="GRUPO DE CONTROL DE SOCIEDADES Y SEGUIMIENTO A ACUERDOS DE REESTRUCTURACION"/>
    <s v="ECHAVARRIA TORO PABLO                                                           "/>
    <s v="2002-01-166991"/>
    <n v="286"/>
    <n v="7713317"/>
    <n v="5147900"/>
    <d v="2002-11-30T00:00:00"/>
    <s v="D2423"/>
    <x v="4"/>
    <x v="0"/>
    <s v="SOLICITUD DEL DEUDOR"/>
    <s v="ACUERDOS DE REESTRUCTURACION"/>
    <x v="2"/>
    <x v="0"/>
    <d v="2003-03-21T00:00:00"/>
    <m/>
    <d v="2003-11-28T00:00:00"/>
    <x v="5"/>
    <x v="1"/>
    <x v="5"/>
    <s v="EN EJECUCIÓN"/>
  </r>
  <r>
    <n v="890904214"/>
    <s v="LADRILLERA EL POMAR S.A EN LIQUIDACION OBLIGATORIA                              "/>
    <x v="0"/>
    <s v="MEDELLIN                 "/>
    <s v="GRUPO DE REORGANIZACIÓN"/>
    <s v="PATRICIA LILIANA RODRIGUEZ HENAO"/>
    <n v="999999"/>
    <n v="60"/>
    <n v="3528000"/>
    <n v="1428000"/>
    <d v="2000-01-31T00:00:00"/>
    <s v="D2691"/>
    <x v="4"/>
    <x v="0"/>
    <s v="DESDE CONCORDATOS"/>
    <s v="ACUERDOS DE REESTRUCTURACION"/>
    <x v="1"/>
    <x v="0"/>
    <d v="2000-03-08T00:00:00"/>
    <d v="2004-10-08T00:00:00"/>
    <d v="2000-12-07T00:00:00"/>
    <x v="0"/>
    <x v="7"/>
    <x v="6"/>
    <s v="EN EJECUCIÓN"/>
  </r>
  <r>
    <n v="890904982"/>
    <s v="MOLINOS CATOTO LTDA "/>
    <x v="0"/>
    <s v="ITAGUI                   "/>
    <s v="GRUPO DE ACUERDOS DE INSOLVENCIA EN EJECUCION"/>
    <s v="VILLEGAS ZULUAGA CLAUDIA MARIA                                                  "/>
    <n v="999999"/>
    <n v="6"/>
    <n v="1400"/>
    <n v="1200"/>
    <d v="2000-09-30T00:00:00"/>
    <s v="D1541     "/>
    <x v="4"/>
    <x v="1"/>
    <s v="SOLICITUD DEL DEUDOR"/>
    <s v="ACUERDOS DE REESTRUCTURACION"/>
    <x v="4"/>
    <x v="2"/>
    <d v="2001-01-19T00:00:00"/>
    <d v="2013-09-19T00:00:00"/>
    <d v="2001-09-24T00:00:00"/>
    <x v="2"/>
    <x v="15"/>
    <x v="0"/>
    <s v="EN EJECUCIÓN"/>
  </r>
  <r>
    <n v="890906445"/>
    <s v="ALCALDIA DE LA CIUDAD CAUCASIA DEPARTAMENTO DE ANTIOQUIA"/>
    <x v="0"/>
    <s v="CAUCASIA                 "/>
    <s v="GRUPO DE ACUERDOS DE INSOLVENCIA EN EJECUCION"/>
    <s v="VALENZUELA ORDOÑEZ ARCESIO                                                      "/>
    <n v="999999"/>
    <m/>
    <m/>
    <m/>
    <m/>
    <m/>
    <x v="5"/>
    <x v="1"/>
    <s v="SOLICITUD DEL DEUDOR"/>
    <s v="ACUERDOS DE REESTRUCTURACION"/>
    <x v="3"/>
    <x v="3"/>
    <d v="2001-08-15T00:00:00"/>
    <d v="2006-10-05T00:00:00"/>
    <d v="2002-02-15T00:00:00"/>
    <x v="2"/>
    <x v="6"/>
    <x v="3"/>
    <s v="EN EJECUCIÓN"/>
  </r>
  <r>
    <n v="890907724"/>
    <s v="GEOMINAS S.A  "/>
    <x v="0"/>
    <s v="SANTAFE DE ANTIOQUIA                "/>
    <s v="GRUPO DE ACUERDOS DE INSOLVENCIA EN EJECUCION"/>
    <s v="RESTREPO ECHAVARRIA JUAN LUIS                                                   "/>
    <n v="999999"/>
    <n v="40"/>
    <n v="9892000"/>
    <n v="7610000"/>
    <d v="2000-11-28T00:00:00"/>
    <s v="F4530"/>
    <x v="0"/>
    <x v="0"/>
    <s v="SOLICITUD DEL DEUDOR"/>
    <s v="ACUERDOS DE REESTRUCTURACION"/>
    <x v="2"/>
    <x v="0"/>
    <d v="2001-05-15T00:00:00"/>
    <d v="2008-05-13T00:00:00"/>
    <d v="2002-01-14T00:00:00"/>
    <x v="2"/>
    <x v="11"/>
    <x v="3"/>
    <s v="EN EJECUCIÓN"/>
  </r>
  <r>
    <n v="890907984"/>
    <s v="TERMOLUZ S.A EN LIQUIDACION JUDICIAL"/>
    <x v="0"/>
    <s v="MEDELLIN                 "/>
    <s v="MEDELLIN"/>
    <s v="HECTOR NOE VILLADA RUIZ"/>
    <s v="2001-01-104764"/>
    <n v="19"/>
    <n v="2391000"/>
    <n v="1278000"/>
    <d v="2001-09-30T00:00:00"/>
    <s v="D2930"/>
    <x v="4"/>
    <x v="0"/>
    <s v="SOLICITUD DEL DEUDOR"/>
    <s v="ACUERDOS DE REESTRUCTURACION"/>
    <x v="1"/>
    <x v="0"/>
    <d v="2001-12-04T00:00:00"/>
    <d v="2007-10-30T00:00:00"/>
    <d v="2002-07-31T00:00:00"/>
    <x v="2"/>
    <x v="4"/>
    <x v="3"/>
    <s v="EN EJECUCIÓN"/>
  </r>
  <r>
    <n v="890908792"/>
    <s v="TEXTILES DEL RIO S A EN ACUERDO DE REESTRUCTURACION"/>
    <x v="0"/>
    <s v="RIONEGRO                 "/>
    <s v="GRUPO DE CONTROL DE SOCIEDADES Y SEGUIMIENTO A ACUERDOS DE REESTRUCTURACION"/>
    <s v="RESTREPO RESTREPO ALVARO "/>
    <n v="999999"/>
    <n v="470"/>
    <n v="32467000"/>
    <n v="10169000"/>
    <d v="2000-04-02T00:00:00"/>
    <s v="D1710"/>
    <x v="4"/>
    <x v="0"/>
    <s v="SOLICITUD DEL DEUDOR"/>
    <s v="ACUERDOS DE REESTRUCTURACION"/>
    <x v="2"/>
    <x v="0"/>
    <d v="2000-05-08T00:00:00"/>
    <m/>
    <d v="2001-01-05T00:00:00"/>
    <x v="0"/>
    <x v="1"/>
    <x v="0"/>
    <s v="EN EJECUCIÓN"/>
  </r>
  <r>
    <n v="890908974"/>
    <s v="CURTIMBRES COPACABANA Y CATALUÑA S.A.  EN LIQUIDACION OBLIGATORIA               "/>
    <x v="0"/>
    <s v="MEDELLIN                 "/>
    <s v="GRUPO DE ACUERDOS DE INSOLVENCIA EN EJECUCION"/>
    <s v="JORGE ARTURO ESCOBAR RESTREPO"/>
    <s v="2003-02-019775"/>
    <n v="228"/>
    <n v="14428218"/>
    <n v="15611556"/>
    <d v="2003-11-30T00:00:00"/>
    <s v="D1910"/>
    <x v="4"/>
    <x v="0"/>
    <s v="SOLICITUD DEL DEUDOR"/>
    <s v="ACUERDOS DE REESTRUCTURACION"/>
    <x v="2"/>
    <x v="0"/>
    <d v="2004-02-11T00:00:00"/>
    <d v="2005-05-01T00:00:00"/>
    <d v="2004-11-03T00:00:00"/>
    <x v="7"/>
    <x v="12"/>
    <x v="7"/>
    <s v="EN EJECUCIÓN"/>
  </r>
  <r>
    <n v="890909037"/>
    <s v="SERVIGRAFICAS S.A. EN LIQUIDACION JUDICIAL"/>
    <x v="0"/>
    <s v="ENVIGADO                 "/>
    <s v="GRUPO DE ACUERDOS DE INSOLVENCIA EN EJECUCION"/>
    <s v="ECHEVERRY PALACIO OSCAR                                                         "/>
    <s v="2005-01-181238"/>
    <n v="45"/>
    <n v="2227000"/>
    <n v="1635000"/>
    <d v="2005-09-30T00:00:00"/>
    <s v="D2211"/>
    <x v="4"/>
    <x v="1"/>
    <s v="SOLICITUD DEL DEUDOR"/>
    <s v="ACUERDOS DE REESTRUCTURACION"/>
    <x v="1"/>
    <x v="2"/>
    <d v="2005-10-25T00:00:00"/>
    <d v="2009-11-30T00:00:00"/>
    <d v="2007-05-09T00:00:00"/>
    <x v="3"/>
    <x v="0"/>
    <x v="9"/>
    <s v="EN EJECUCIÓN"/>
  </r>
  <r>
    <n v="890910183"/>
    <s v="INGENIEROS UNIDOS Y ASOCIADOS LTDA EN ACUERDO DE REESTRUCTURACION                                    "/>
    <x v="0"/>
    <s v="MEDELLIN                 "/>
    <s v="GRUPO DE CONTROL DE SOCIEDADES Y SEGUIMIENTO A ACUERDOS DE REESTRUCTURACION"/>
    <s v="LUIS CARLOS PINEDA ZULUAGA"/>
    <n v="999999"/>
    <n v="12"/>
    <n v="2049000"/>
    <n v="1586000"/>
    <d v="1999-12-31T00:00:00"/>
    <s v="F4511"/>
    <x v="0"/>
    <x v="0"/>
    <s v="SOLICITUD DEL DEUDOR"/>
    <s v="ACUERDOS DE REESTRUCTURACION"/>
    <x v="1"/>
    <x v="0"/>
    <d v="2000-02-24T00:00:00"/>
    <m/>
    <d v="2000-10-19T00:00:00"/>
    <x v="0"/>
    <x v="1"/>
    <x v="6"/>
    <s v="EN EJECUCIÓN"/>
  </r>
  <r>
    <n v="890910213"/>
    <s v="COMPETENCIA PROFESIONAL S A  EN LIQUIDACION"/>
    <x v="0"/>
    <s v="MEDELLIN                 "/>
    <s v="GRUPO DE ACUERDOS DE INSOLVENCIA EN EJECUCION"/>
    <s v="LUIS  FERNANDO MARIN RAMIREZ"/>
    <n v="999999"/>
    <n v="120"/>
    <n v="10484000"/>
    <n v="4527000"/>
    <d v="2001-07-31T00:00:00"/>
    <s v="M8022"/>
    <x v="1"/>
    <x v="0"/>
    <s v="SOLICITUD DEL DEUDOR"/>
    <s v="ACUERDOS DE REESTRUCTURACION"/>
    <x v="2"/>
    <x v="0"/>
    <d v="2001-10-12T00:00:00"/>
    <d v="2009-05-13T00:00:00"/>
    <d v="2003-09-26T00:00:00"/>
    <x v="2"/>
    <x v="0"/>
    <x v="5"/>
    <s v="EN EJECUCIÓN"/>
  </r>
  <r>
    <n v="890910586"/>
    <s v="CEDAL S.A EN LIQUIDACION OBLIGATORIO                                             EN LIQUIDACION OBLIGATORIA"/>
    <x v="0"/>
    <s v="MEDELLIN                 "/>
    <s v="GRUPO DE ACUERDOS DE INSOLVENCIA EN EJECUCION"/>
    <s v="ALONSO  SANIN FONNEGRA"/>
    <n v="999999"/>
    <n v="47"/>
    <n v="1459000"/>
    <n v="3683000"/>
    <d v="2000-10-31T00:00:00"/>
    <s v="D3420"/>
    <x v="4"/>
    <x v="1"/>
    <m/>
    <s v="ACUERDOS DE REESTRUCTURACION"/>
    <x v="1"/>
    <x v="2"/>
    <d v="2000-11-30T00:00:00"/>
    <d v="2004-03-23T00:00:00"/>
    <d v="2001-08-17T00:00:00"/>
    <x v="0"/>
    <x v="7"/>
    <x v="0"/>
    <s v="EN EJECUCIÓN"/>
  </r>
  <r>
    <n v="890911340"/>
    <s v="INDUSTRIAS ROF S.A  EN LIQUIDACION JUDICIAL"/>
    <x v="0"/>
    <s v="BELLO                    "/>
    <s v="GRUPO DE ACUERDOS DE INSOLVENCIA EN EJECUCION"/>
    <s v="HECTOR NOE VILLADA RUIZ"/>
    <s v="2004-01-155890"/>
    <n v="121"/>
    <n v="3810000"/>
    <n v="5680000"/>
    <d v="2004-08-31T00:00:00"/>
    <s v="D3190"/>
    <x v="4"/>
    <x v="1"/>
    <s v="SOLICITUD DEL DEUDOR"/>
    <s v="ACUERDOS DE REESTRUCTURACION"/>
    <x v="1"/>
    <x v="2"/>
    <d v="2004-10-26T00:00:00"/>
    <d v="2008-06-09T00:00:00"/>
    <d v="2005-06-24T00:00:00"/>
    <x v="7"/>
    <x v="11"/>
    <x v="8"/>
    <s v="EN EJECUCIÓN"/>
  </r>
  <r>
    <n v="890911382"/>
    <s v="POLLOCOA S.A. EN LIQUIDACION OBLIGATORIA                                        "/>
    <x v="0"/>
    <s v="MEDELLIN                 "/>
    <s v="GRUPO DE ACUERDOS DE INSOLVENCIA EN EJECUCION"/>
    <s v="RESTREPO ECHAVARRIA JUAN LUIS                                                   "/>
    <s v="2001-02-004292"/>
    <n v="407"/>
    <n v="8360000"/>
    <n v="9071000"/>
    <d v="2001-09-30T00:00:00"/>
    <s v="A0123"/>
    <x v="2"/>
    <x v="0"/>
    <s v="SOLICITUD DEL DEUDOR"/>
    <s v="ACUERDOS DE REESTRUCTURACION"/>
    <x v="2"/>
    <x v="0"/>
    <d v="2001-12-04T00:00:00"/>
    <d v="2006-10-25T00:00:00"/>
    <d v="2002-07-22T00:00:00"/>
    <x v="2"/>
    <x v="6"/>
    <x v="3"/>
    <s v="EN EJECUCIÓN"/>
  </r>
  <r>
    <n v="890912221"/>
    <s v="P C A PRODUCTORA Y COMERCIALIZADORA DE ALIMENTOS S.A."/>
    <x v="0"/>
    <s v="MEDELLIN                 "/>
    <s v="GRUPO DE ACUERDOS DE INSOLVENCIA EN EJECUCION"/>
    <s v="ALVARO MAURICIO ISAZA UPEGUI"/>
    <s v="2002-01-082971"/>
    <n v="396"/>
    <n v="16045222"/>
    <n v="11811363"/>
    <d v="2002-02-28T00:00:00"/>
    <s v="D1530"/>
    <x v="4"/>
    <x v="0"/>
    <s v="SOLICITUD DEL DEUDOR"/>
    <s v="ACUERDOS DE REESTRUCTURACION"/>
    <x v="2"/>
    <x v="0"/>
    <d v="2002-05-03T00:00:00"/>
    <d v="2014-10-31T00:00:00"/>
    <d v="2002-12-12T00:00:00"/>
    <x v="6"/>
    <x v="9"/>
    <x v="3"/>
    <s v="EN EJECUCIÓN"/>
  </r>
  <r>
    <n v="890912893"/>
    <s v="METALICAS MEDELLIN LIMITADA. EN LIQUIDACION OBLIGATORIA                         "/>
    <x v="0"/>
    <s v="ITAGUI                   "/>
    <s v="GRUPO DE ACUERDOS DE INSOLVENCIA EN EJECUCION"/>
    <s v="URIBE LOPERA CARLOS EMILIO "/>
    <n v="999999"/>
    <n v="109"/>
    <n v="3815014"/>
    <n v="4493516"/>
    <d v="2000-02-09T00:00:00"/>
    <s v="D2731"/>
    <x v="4"/>
    <x v="1"/>
    <m/>
    <s v="ACUERDOS DE REESTRUCTURACION"/>
    <x v="1"/>
    <x v="2"/>
    <d v="2000-04-04T00:00:00"/>
    <d v="2001-01-31T00:00:00"/>
    <m/>
    <x v="0"/>
    <x v="2"/>
    <x v="2"/>
    <s v="TERMINADOS"/>
  </r>
  <r>
    <n v="890913155"/>
    <s v="ALMACENES  J J S A "/>
    <x v="0"/>
    <s v="ITAGUI                   "/>
    <s v="GRUPO DE ACUERDOS DE INSOLVENCIA EN EJECUCION"/>
    <s v="NARANJO MESA DIEGO "/>
    <n v="999999"/>
    <n v="36"/>
    <n v="8213520"/>
    <n v="3479027"/>
    <d v="2000-11-30T00:00:00"/>
    <s v="G5249     "/>
    <x v="3"/>
    <x v="0"/>
    <s v="SOLICITUD DEL DEUDOR"/>
    <s v="ACUERDOS DE REESTRUCTURACION"/>
    <x v="2"/>
    <x v="0"/>
    <d v="2001-03-05T00:00:00"/>
    <d v="2013-03-26T00:00:00"/>
    <d v="2001-11-06T00:00:00"/>
    <x v="2"/>
    <x v="15"/>
    <x v="0"/>
    <s v="EN EJECUCIÓN"/>
  </r>
  <r>
    <n v="890913237"/>
    <s v="GOMEZ Y VALENCIA LTDA "/>
    <x v="0"/>
    <s v="RIONEGRO                 "/>
    <s v="GRUPO DE ACUERDOS DE INSOLVENCIA EN EJECUCION"/>
    <s v="ZULUAGA RUIZ CARLOS MARIA DE JESUS                                              "/>
    <n v="999999"/>
    <n v="1"/>
    <n v="6622000"/>
    <n v="3669000"/>
    <d v="2000-04-10T00:00:00"/>
    <s v="K7010"/>
    <x v="1"/>
    <x v="0"/>
    <s v="SOLICITUD DEL DEUDOR"/>
    <s v="ACUERDOS DE REESTRUCTURACION"/>
    <x v="2"/>
    <x v="0"/>
    <d v="2000-04-10T00:00:00"/>
    <d v="2011-09-26T00:00:00"/>
    <d v="2000-11-17T00:00:00"/>
    <x v="0"/>
    <x v="3"/>
    <x v="6"/>
    <s v="EN EJECUCIÓN"/>
  </r>
  <r>
    <n v="890913582"/>
    <s v="EXPORTACIONES BOCHICA S A C I  EN LIQUIDACION JUDICIAL"/>
    <x v="0"/>
    <s v="LA CEJA                  "/>
    <s v="GRUPO DE ACUERDOS DE INSOLVENCIA EN EJECUCION"/>
    <s v="MARTHA LUCIA PINZON BARCO"/>
    <s v="2005-01-010553"/>
    <n v="591"/>
    <n v="55005382"/>
    <n v="34985886"/>
    <d v="2004-09-30T00:00:00"/>
    <s v="A0112"/>
    <x v="2"/>
    <x v="0"/>
    <s v="DESDE CONCORDATOS"/>
    <s v="ACUERDOS DE REESTRUCTURACION"/>
    <x v="2"/>
    <x v="0"/>
    <d v="2005-02-02T00:00:00"/>
    <d v="2008-06-24T00:00:00"/>
    <d v="2005-09-22T00:00:00"/>
    <x v="3"/>
    <x v="11"/>
    <x v="8"/>
    <s v="EN EJECUCIÓN"/>
  </r>
  <r>
    <n v="890913902"/>
    <s v="ANTIOQUEÑA DE AUTOMOTORES Y REPUESTOS S A"/>
    <x v="0"/>
    <s v="MEDELLIN                 "/>
    <s v="GRUPO DE ACUERDOS DE INSOLVENCIA EN EJECUCION"/>
    <s v="URIBE LOPERA CARLOS EMILIO "/>
    <s v="2001-01-111792"/>
    <n v="67"/>
    <n v="15960000"/>
    <n v="8940000"/>
    <d v="2001-10-31T00:00:00"/>
    <s v="G5011"/>
    <x v="3"/>
    <x v="0"/>
    <s v="SOLICITUD DEL DEUDOR"/>
    <s v="ACUERDOS DE REESTRUCTURACION"/>
    <x v="2"/>
    <x v="0"/>
    <d v="2001-12-13T00:00:00"/>
    <d v="2006-12-26T00:00:00"/>
    <d v="2002-08-05T00:00:00"/>
    <x v="2"/>
    <x v="6"/>
    <x v="3"/>
    <s v="EN EJECUCIÓN"/>
  </r>
  <r>
    <n v="890913907"/>
    <s v="C.I. FRIGORIFICOS MAR AZUL LTDA. EN LIQUIDACION OBLIGATORIA                     "/>
    <x v="0"/>
    <s v="MEDELLIN                 "/>
    <s v="MEDELLIN"/>
    <s v="JOSE ELIAS MARIN CARO"/>
    <s v="2002-02-010310"/>
    <n v="29"/>
    <n v="2807000"/>
    <n v="1756000"/>
    <d v="2002-05-31T00:00:00"/>
    <s v="G5125"/>
    <x v="3"/>
    <x v="0"/>
    <s v="SOLICITUD DEL DEUDOR"/>
    <s v="ACUERDOS DE REESTRUCTURACION"/>
    <x v="1"/>
    <x v="0"/>
    <d v="2002-09-03T00:00:00"/>
    <d v="2004-08-12T00:00:00"/>
    <d v="2003-04-21T00:00:00"/>
    <x v="6"/>
    <x v="7"/>
    <x v="5"/>
    <s v="EN EJECUCIÓN"/>
  </r>
  <r>
    <n v="890914272"/>
    <s v="PRODUCTOS METALMECANICOS TECNICOS LTDA. EN LIQUIDACION OBLIGATORIA              "/>
    <x v="0"/>
    <s v="MEDELLIN                 "/>
    <s v="GRUPO DE ACUERDOS DE INSOLVENCIA EN EJECUCION"/>
    <s v="URIBE LOPERA CARLOS EMILIO "/>
    <n v="999999"/>
    <n v="49"/>
    <n v="870000"/>
    <n v="984000"/>
    <d v="2000-11-30T00:00:00"/>
    <s v="D2892"/>
    <x v="4"/>
    <x v="1"/>
    <m/>
    <s v="ACUERDOS DE REESTRUCTURACION"/>
    <x v="0"/>
    <x v="2"/>
    <d v="2001-01-04T00:00:00"/>
    <d v="2004-04-13T00:00:00"/>
    <d v="2001-08-29T00:00:00"/>
    <x v="2"/>
    <x v="7"/>
    <x v="0"/>
    <s v="EN EJECUCIÓN"/>
  </r>
  <r>
    <n v="890914645"/>
    <s v="INVERSIONES TAMAYO OCHOA LTDA "/>
    <x v="0"/>
    <s v="MEDELLIN                 "/>
    <s v="GRUPO DE ACUERDOS DE INSOLVENCIA EN EJECUCION"/>
    <s v="ECHEVERRY PALACIO OSCAR                                                         "/>
    <n v="999999"/>
    <n v="1"/>
    <n v="615000"/>
    <n v="267000"/>
    <d v="1999-12-31T00:00:00"/>
    <s v="K7010"/>
    <x v="1"/>
    <x v="0"/>
    <s v="SOLICITUD DEL DEUDOR"/>
    <s v="ACUERDOS DE REESTRUCTURACION"/>
    <x v="0"/>
    <x v="0"/>
    <d v="2000-02-09T00:00:00"/>
    <d v="2014-04-08T00:00:00"/>
    <d v="2001-01-19T00:00:00"/>
    <x v="0"/>
    <x v="9"/>
    <x v="0"/>
    <s v="EN EJECUCIÓN"/>
  </r>
  <r>
    <n v="890914893"/>
    <s v="CREACIONES BOULEVARD S.A. EN LIQUIDACION                                        "/>
    <x v="0"/>
    <s v="ITAGUI                   "/>
    <s v="MEDELLIN"/>
    <s v="FERNANDO AUGUSTO SERNA LOPEZ"/>
    <s v="2002-02-000751"/>
    <n v="40"/>
    <n v="1096000"/>
    <n v="1092000"/>
    <d v="2001-12-31T00:00:00"/>
    <s v="D1810"/>
    <x v="4"/>
    <x v="0"/>
    <s v="SOLICITUD DEL DEUDOR"/>
    <s v="ACUERDOS DE REESTRUCTURACION"/>
    <x v="0"/>
    <x v="0"/>
    <d v="2002-02-28T00:00:00"/>
    <d v="2002-07-03T00:00:00"/>
    <m/>
    <x v="6"/>
    <x v="10"/>
    <x v="2"/>
    <s v="TERMINADOS"/>
  </r>
  <r>
    <n v="890915127"/>
    <s v="A. FACCINI Y CIA S.A EN LIQUIDACION OBLIGATORIA                                 "/>
    <x v="0"/>
    <s v="ITAGUI                   "/>
    <s v="GRUPO DE ACUERDOS DE INSOLVENCIA EN EJECUCION"/>
    <s v="ALVARO MAURICIO ISAZA UPEGUI"/>
    <n v="999999"/>
    <n v="88"/>
    <n v="4319000"/>
    <n v="3638000"/>
    <d v="2000-02-29T00:00:00"/>
    <s v="D2911"/>
    <x v="4"/>
    <x v="0"/>
    <s v="SOLICITUD DEL DEUDOR"/>
    <s v="ACUERDOS DE REESTRUCTURACION"/>
    <x v="1"/>
    <x v="0"/>
    <d v="2000-05-02T00:00:00"/>
    <d v="2005-07-08T00:00:00"/>
    <d v="2000-12-22T00:00:00"/>
    <x v="0"/>
    <x v="12"/>
    <x v="6"/>
    <s v="EN EJECUCIÓN"/>
  </r>
  <r>
    <n v="890916034"/>
    <s v="DISTRIBUIDORA FONOGRAFICA COLOMBIANA LIMITADA DISFOCOL EN LIQUIDACION OBLIGATORI"/>
    <x v="0"/>
    <s v="MEDELLIN                 "/>
    <s v="GRUPO DE REORGANIZACIÓN"/>
    <s v="RAFAEL  IGNACIO MOLINA ARANGO"/>
    <n v="999999"/>
    <n v="87"/>
    <n v="4133000"/>
    <n v="4478000"/>
    <d v="2000-06-30T00:00:00"/>
    <s v="G5190"/>
    <x v="3"/>
    <x v="0"/>
    <m/>
    <s v="ACUERDOS DE REESTRUCTURACION"/>
    <x v="1"/>
    <x v="0"/>
    <d v="2000-08-15T00:00:00"/>
    <d v="2001-05-08T00:00:00"/>
    <m/>
    <x v="0"/>
    <x v="2"/>
    <x v="2"/>
    <s v="TERMINADOS"/>
  </r>
  <r>
    <n v="890916583"/>
    <s v="CARIBU INTERNACIONAL S.A. EN LIQUIDACION JUDICIAL"/>
    <x v="0"/>
    <s v="MEDELLIN                 "/>
    <s v="GRUPO DE ACUERDOS DE INSOLVENCIA EN EJECUCION"/>
    <s v="ALVARO DE JESUS LONDOÑO RESTREPO"/>
    <n v="999999"/>
    <n v="11"/>
    <n v="5813000"/>
    <n v="12809000"/>
    <d v="2000-03-31T00:00:00"/>
    <s v="K7499"/>
    <x v="1"/>
    <x v="0"/>
    <s v="SOLICITUD DEL DEUDOR"/>
    <s v="ACUERDOS DE REESTRUCTURACION"/>
    <x v="2"/>
    <x v="0"/>
    <d v="2000-07-06T00:00:00"/>
    <d v="2009-03-26T00:00:00"/>
    <d v="2001-03-02T00:00:00"/>
    <x v="0"/>
    <x v="0"/>
    <x v="0"/>
    <s v="EN EJECUCIÓN"/>
  </r>
  <r>
    <n v="890917838"/>
    <s v="ACRIGLAS S A EN LIQUIDACION OBLIGATORIA                                         "/>
    <x v="0"/>
    <s v="ITAGUI                   "/>
    <s v="GRUPO DE ACUERDOS DE INSOLVENCIA EN EJECUCION"/>
    <s v="ZULUAGA RUIZ CARLOS MARIA DE JESUS                                              "/>
    <n v="999999"/>
    <n v="48"/>
    <n v="6805000"/>
    <n v="3038000"/>
    <d v="2000-05-31T00:00:00"/>
    <s v="D2529"/>
    <x v="4"/>
    <x v="0"/>
    <m/>
    <s v="ACUERDOS DE REESTRUCTURACION"/>
    <x v="2"/>
    <x v="0"/>
    <d v="2000-08-11T00:00:00"/>
    <d v="2003-01-30T00:00:00"/>
    <d v="2001-03-30T00:00:00"/>
    <x v="0"/>
    <x v="14"/>
    <x v="0"/>
    <s v="EN EJECUCIÓN"/>
  </r>
  <r>
    <n v="890917895"/>
    <s v="MAPELLI S.A. EN LIQUIDACION                                                     "/>
    <x v="0"/>
    <s v="MEDELLIN                 "/>
    <s v="GRUPO DE ACUERDOS DE INSOLVENCIA EN EJECUCION"/>
    <s v="ECHAVARRIA TORO PABLO                                                           "/>
    <n v="999999"/>
    <n v="51"/>
    <n v="3654000"/>
    <n v="2838000"/>
    <d v="2000-02-29T00:00:00"/>
    <s v="D2512"/>
    <x v="4"/>
    <x v="0"/>
    <m/>
    <s v="ACUERDOS DE REESTRUCTURACION"/>
    <x v="1"/>
    <x v="0"/>
    <d v="2000-07-24T00:00:00"/>
    <d v="2003-03-06T00:00:00"/>
    <d v="2000-10-24T00:00:00"/>
    <x v="0"/>
    <x v="14"/>
    <x v="6"/>
    <s v="EN EJECUCIÓN"/>
  </r>
  <r>
    <n v="890918054"/>
    <s v="ALMACENES PAGUEMENOS S.A. EN LIQUIDACION OBLIGATORIA                            "/>
    <x v="0"/>
    <s v="MEDELLIN                 "/>
    <s v="GRUPO DE ACUERDOS DE INSOLVENCIA EN EJECUCION"/>
    <s v="ECHAVARRIA TORO PABLO                                                           "/>
    <n v="999999"/>
    <n v="0"/>
    <n v="6650000"/>
    <n v="5964000"/>
    <d v="2000-09-30T00:00:00"/>
    <s v="G5131"/>
    <x v="3"/>
    <x v="1"/>
    <m/>
    <s v="ACUERDOS DE REESTRUCTURACION"/>
    <x v="2"/>
    <x v="5"/>
    <d v="2000-09-20T00:00:00"/>
    <d v="2002-09-25T00:00:00"/>
    <m/>
    <x v="0"/>
    <x v="10"/>
    <x v="2"/>
    <s v="TERMINADOS"/>
  </r>
  <r>
    <n v="890918163"/>
    <s v="ESPOQUIMICA S A EN LIQUIDACION JUDICIAL"/>
    <x v="0"/>
    <s v="ITAGUI                   "/>
    <s v="GRUPO DE ACUERDOS DE INSOLVENCIA EN EJECUCION"/>
    <s v="PATRICIA LILIANA RODRIGUEZ HENAO"/>
    <s v="2003-01-092366"/>
    <n v="70"/>
    <n v="3822000"/>
    <n v="2932000"/>
    <d v="2002-10-31T00:00:00"/>
    <s v="D2422"/>
    <x v="4"/>
    <x v="1"/>
    <s v="SOLICITUD DEL DEUDOR"/>
    <s v="ACUERDOS DE REESTRUCTURACION"/>
    <x v="1"/>
    <x v="2"/>
    <d v="2002-11-19T00:00:00"/>
    <d v="2012-02-08T00:00:00"/>
    <d v="2003-07-16T00:00:00"/>
    <x v="6"/>
    <x v="13"/>
    <x v="5"/>
    <s v="EN EJECUCIÓN"/>
  </r>
  <r>
    <n v="890918760"/>
    <s v="PINUVA LTDA                                                                     "/>
    <x v="0"/>
    <s v="RETIRO                   "/>
    <s v="GRUPO DE ACUERDOS DE INSOLVENCIA EN EJECUCION"/>
    <s v="RESTREPO RESTREPO ALVARO "/>
    <n v="999999"/>
    <n v="28"/>
    <n v="2522000"/>
    <n v="1215000"/>
    <d v="2001-04-30T00:00:00"/>
    <s v="G5020"/>
    <x v="3"/>
    <x v="1"/>
    <m/>
    <s v="ACUERDOS DE REESTRUCTURACION"/>
    <x v="1"/>
    <x v="2"/>
    <d v="2001-05-30T00:00:00"/>
    <d v="2001-09-19T00:00:00"/>
    <m/>
    <x v="2"/>
    <x v="2"/>
    <x v="2"/>
    <s v="TERMINADOS"/>
  </r>
  <r>
    <n v="890918872"/>
    <s v="LIVERPOOL SA EN LIQUIDACION OBLIGATORIA                                         "/>
    <x v="0"/>
    <s v="ITAGUI                   "/>
    <s v="GRUPO DE REORGANIZACIÓN"/>
    <s v="LONDOÑO MUÑOZ CARLOS ARTURO "/>
    <n v="999999"/>
    <n v="444"/>
    <n v="24718"/>
    <n v="20883"/>
    <d v="2000-03-31T00:00:00"/>
    <s v="D1710"/>
    <x v="4"/>
    <x v="0"/>
    <m/>
    <s v="ACUERDOS DE REESTRUCTURACION"/>
    <x v="4"/>
    <x v="0"/>
    <d v="2000-07-06T00:00:00"/>
    <d v="2002-12-27T00:00:00"/>
    <d v="2001-03-06T00:00:00"/>
    <x v="0"/>
    <x v="10"/>
    <x v="0"/>
    <s v="EN EJECUCIÓN"/>
  </r>
  <r>
    <n v="890919553"/>
    <s v="TALCOS DE YARUMAL S.A.S.                                            "/>
    <x v="0"/>
    <s v="MEDELLIN                 "/>
    <s v="GRUPO DE CONTROL DE SOCIEDADES Y SEGUIMIENTO A ACUERDOS DE REESTRUCTURACION"/>
    <s v="OSORIO MAYA JORGE ALBERTO                                                       "/>
    <s v="2003-02-016475"/>
    <n v="56"/>
    <n v="3233511"/>
    <n v="2290194"/>
    <d v="2003-09-30T00:00:00"/>
    <s v="C1411"/>
    <x v="7"/>
    <x v="0"/>
    <s v="SOLICITUD DEL DEUDOR"/>
    <s v="ACUERDOS DE REESTRUCTURACION"/>
    <x v="1"/>
    <x v="0"/>
    <d v="2003-11-28T00:00:00"/>
    <m/>
    <d v="2004-08-04T00:00:00"/>
    <x v="5"/>
    <x v="1"/>
    <x v="7"/>
    <s v="EN EJECUCIÓN"/>
  </r>
  <r>
    <n v="890919975"/>
    <s v="AGROMINERA EL CERRO S. A. EN LIQUIDACION OBLIGATORIA                            "/>
    <x v="0"/>
    <s v="MEDELLIN                 "/>
    <s v="MEDELLIN"/>
    <s v="ECHAVARRIA TORO PABLO                                                           "/>
    <n v="999999"/>
    <n v="15"/>
    <n v="1404793"/>
    <n v="800201"/>
    <d v="2000-03-31T00:00:00"/>
    <s v="D2699"/>
    <x v="4"/>
    <x v="0"/>
    <s v="SOLICITUD DEL DEUDOR"/>
    <s v="ACUERDOS DE REESTRUCTURACION"/>
    <x v="1"/>
    <x v="0"/>
    <d v="2000-06-23T00:00:00"/>
    <d v="2003-03-10T00:00:00"/>
    <d v="2001-02-12T00:00:00"/>
    <x v="0"/>
    <x v="14"/>
    <x v="0"/>
    <s v="EN EJECUCIÓN"/>
  </r>
  <r>
    <n v="890920941"/>
    <s v="KOSTAS LTDA                                                                     "/>
    <x v="0"/>
    <s v="MEDELLIN                 "/>
    <s v="MEDELLIN"/>
    <s v="ANAYA BERNAL LUIS ANTONIO "/>
    <s v="2001-02-007980"/>
    <n v="29"/>
    <n v="1456000"/>
    <n v="1120000"/>
    <d v="2001-10-31T00:00:00"/>
    <s v="D1810"/>
    <x v="4"/>
    <x v="0"/>
    <s v="SOLICITUD DEL DEUDOR"/>
    <s v="ACUERDOS DE REESTRUCTURACION"/>
    <x v="1"/>
    <x v="0"/>
    <d v="2001-12-13T00:00:00"/>
    <d v="2002-08-23T00:00:00"/>
    <m/>
    <x v="2"/>
    <x v="10"/>
    <x v="2"/>
    <s v="TERMINADOS"/>
  </r>
  <r>
    <n v="890921346"/>
    <s v="GOURMET S.A. EN LIQUIDACION OBLIGATORIA                                         "/>
    <x v="0"/>
    <s v="MEDELLIN                 "/>
    <s v="MEDELLIN"/>
    <s v="ORTIZ GAVIRIA IVAN DARIO                                                        "/>
    <s v="2002-02-011272"/>
    <n v="22"/>
    <n v="413922"/>
    <n v="551996"/>
    <d v="2002-06-30T00:00:00"/>
    <n v="0"/>
    <x v="9"/>
    <x v="0"/>
    <s v="SOLICITUD DEL DEUDOR"/>
    <s v="ACUERDOS DE REESTRUCTURACION"/>
    <x v="0"/>
    <x v="0"/>
    <d v="2002-10-04T00:00:00"/>
    <d v="2005-02-02T00:00:00"/>
    <d v="2003-06-06T00:00:00"/>
    <x v="6"/>
    <x v="12"/>
    <x v="5"/>
    <s v="EN EJECUCIÓN"/>
  </r>
  <r>
    <n v="890921575"/>
    <s v="BORDAR LTDA EN ACUERDO DE REESTRUCTURACIÓN"/>
    <x v="13"/>
    <s v="FUNZA                    "/>
    <s v="GRUPO DE CONTROL DE SOCIEDADES Y SEGUIMIENTO A ACUERDOS DE REESTRUCTURACION"/>
    <s v="UPRIMNY YEPES ANDRES RUFINO ALAIN LUIS FERNANDO                                 "/>
    <s v="2003-01-177474"/>
    <n v="0"/>
    <n v="1516000"/>
    <n v="1084000"/>
    <d v="2003-06-30T00:00:00"/>
    <s v="D1749"/>
    <x v="4"/>
    <x v="1"/>
    <s v="SOLICITUD DEL DEUDOR"/>
    <s v="ACUERDOS DE REESTRUCTURACION"/>
    <x v="0"/>
    <x v="2"/>
    <d v="2003-08-13T00:00:00"/>
    <m/>
    <d v="2004-08-06T00:00:00"/>
    <x v="5"/>
    <x v="1"/>
    <x v="7"/>
    <s v="EN EJECUCIÓN"/>
  </r>
  <r>
    <n v="890921708"/>
    <s v="INCICON S.A.  EN LIQUIDACION OBLIGATORIA                                        "/>
    <x v="0"/>
    <s v="MEDELLIN                 "/>
    <s v="MEDELLIN"/>
    <s v="URIBE LOPERA CARLOS EMILIO "/>
    <s v="2003-02-016496"/>
    <n v="50"/>
    <n v="2525035"/>
    <n v="2467867"/>
    <d v="2003-09-30T00:00:00"/>
    <s v="F4530"/>
    <x v="0"/>
    <x v="0"/>
    <s v="SOLICITUD DEL DEUDOR"/>
    <s v="ACUERDOS DE REESTRUCTURACION"/>
    <x v="1"/>
    <x v="0"/>
    <d v="2003-12-10T00:00:00"/>
    <d v="2004-04-02T00:00:00"/>
    <d v="2003-12-10T00:00:00"/>
    <x v="5"/>
    <x v="7"/>
    <x v="5"/>
    <s v="EN EJECUCIÓN"/>
  </r>
  <r>
    <n v="890922056"/>
    <s v="ANGEL B.  S.A. EN ACUERDO DE REETRUCTURACION"/>
    <x v="0"/>
    <s v="MEDELLIN                 "/>
    <s v="GRUPO DE CONTROL DE SOCIEDADES Y SEGUIMIENTO A ACUERDOS DE REESTRUCTURACION"/>
    <s v="RENGIFO PRIETO GLORIA ELENA                                                     "/>
    <s v="2005-02-013907"/>
    <n v="98"/>
    <n v="10794256"/>
    <n v="4663458"/>
    <d v="2005-08-31T00:00:00"/>
    <s v="G5030"/>
    <x v="3"/>
    <x v="0"/>
    <s v="SOLICITUD DEL DEUDOR"/>
    <s v="ACUERDOS DE REESTRUCTURACION"/>
    <x v="2"/>
    <x v="0"/>
    <d v="2005-11-17T00:00:00"/>
    <m/>
    <d v="2006-07-17T00:00:00"/>
    <x v="3"/>
    <x v="1"/>
    <x v="4"/>
    <s v="EN EJECUCIÓN"/>
  </r>
  <r>
    <n v="890922320"/>
    <s v="COMPAÑIA REAL DE TURISMO S.A. EN LIQUIDACION OBLIGATORIA                        "/>
    <x v="0"/>
    <s v="MEDELLIN                 "/>
    <s v="GRUPO DE ACUERDOS DE INSOLVENCIA EN EJECUCION"/>
    <s v="MUÑOZ URIBE BEATRIZ EUGENIA                                                     "/>
    <n v="999999"/>
    <n v="99"/>
    <n v="6375000"/>
    <n v="6252000"/>
    <d v="2001-02-28T00:00:00"/>
    <s v="I6340     "/>
    <x v="1"/>
    <x v="0"/>
    <m/>
    <s v="ACUERDOS DE REESTRUCTURACION"/>
    <x v="2"/>
    <x v="0"/>
    <d v="2001-04-20T00:00:00"/>
    <d v="2002-03-01T00:00:00"/>
    <m/>
    <x v="2"/>
    <x v="10"/>
    <x v="2"/>
    <s v="TERMINADOS"/>
  </r>
  <r>
    <n v="890922323"/>
    <s v="AUTOMONTAÑA S.A. "/>
    <x v="0"/>
    <s v="MEDELLIN                 "/>
    <s v="GRUPO DE ACUERDOS DE INSOLVENCIA EN EJECUCION"/>
    <s v="ALONSO  SANIN FONNEGRA"/>
    <s v="2001-02-008689"/>
    <n v="50"/>
    <n v="10564026"/>
    <n v="9192524"/>
    <d v="2001-10-31T00:00:00"/>
    <s v="G5011"/>
    <x v="3"/>
    <x v="0"/>
    <s v="SOLICITUD DEL DEUDOR"/>
    <s v="ACUERDOS DE REESTRUCTURACION"/>
    <x v="2"/>
    <x v="0"/>
    <d v="2001-12-14T00:00:00"/>
    <d v="2012-08-02T00:00:00"/>
    <d v="2002-08-11T00:00:00"/>
    <x v="2"/>
    <x v="13"/>
    <x v="3"/>
    <s v="EN EJECUCIÓN"/>
  </r>
  <r>
    <n v="890923386"/>
    <s v="AVICOLA SANTA BARBARA LIMITADA"/>
    <x v="2"/>
    <s v="CARTAGO                  "/>
    <s v="GRUPO DE ACUERDOS DE INSOLVENCIA EN EJECUCION"/>
    <s v="TREJOS MORALES ISAAC                                                            "/>
    <n v="999999"/>
    <n v="30"/>
    <n v="1250000"/>
    <n v="717000"/>
    <d v="2001-07-31T00:00:00"/>
    <s v="A0123"/>
    <x v="2"/>
    <x v="1"/>
    <m/>
    <s v="ACUERDOS DE REESTRUCTURACION"/>
    <x v="0"/>
    <x v="2"/>
    <d v="2001-09-06T00:00:00"/>
    <d v="2004-03-15T00:00:00"/>
    <d v="2003-03-07T00:00:00"/>
    <x v="2"/>
    <x v="7"/>
    <x v="5"/>
    <s v="EN EJECUCIÓN"/>
  </r>
  <r>
    <n v="890923633"/>
    <s v="INGENIERIA ELECTRICA Y ELECTRONICA S A S EN ACUERDO DE REESTRUCTURACION"/>
    <x v="0"/>
    <s v="MEDELLIN                 "/>
    <s v="GRUPO DE CONTROL DE SOCIEDADES Y SEGUIMIENTO A ACUERDOS DE REESTRUCTURACION"/>
    <s v="VILLA RESTREPO MARTIN JAIRO "/>
    <s v="2002-02-001541"/>
    <n v="619"/>
    <n v="7050316"/>
    <n v="7971716"/>
    <d v="2002-02-28T00:00:00"/>
    <s v="F4542"/>
    <x v="0"/>
    <x v="0"/>
    <s v="SOLICITUD DEL DEUDOR"/>
    <s v="ACUERDOS DE REESTRUCTURACION"/>
    <x v="2"/>
    <x v="0"/>
    <d v="2002-04-11T00:00:00"/>
    <m/>
    <d v="2002-11-18T00:00:00"/>
    <x v="6"/>
    <x v="1"/>
    <x v="3"/>
    <s v="EN EJECUCIÓN"/>
  </r>
  <r>
    <n v="890923988"/>
    <s v="CASA MEDICA DE LA SALUD ITAGUI S.A.                                             "/>
    <x v="0"/>
    <s v="ITAGUI                   "/>
    <s v="GRUPO DE ACUERDOS DE INSOLVENCIA EN EJECUCION"/>
    <s v="ARANGO ESCOBAR ALEJANDRO                                                        "/>
    <n v="999999"/>
    <n v="12"/>
    <n v="238000"/>
    <n v="194000"/>
    <d v="2000-09-30T00:00:00"/>
    <s v="N8512"/>
    <x v="1"/>
    <x v="1"/>
    <s v="SOLICITUD DEL DEUDOR"/>
    <s v="ACUERDOS DE REESTRUCTURACION"/>
    <x v="0"/>
    <x v="2"/>
    <d v="2000-10-20T00:00:00"/>
    <d v="2009-05-22T00:00:00"/>
    <d v="2001-06-05T00:00:00"/>
    <x v="0"/>
    <x v="0"/>
    <x v="0"/>
    <s v="EN EJECUCIÓN"/>
  </r>
  <r>
    <n v="890924553"/>
    <s v="PLASTICOS JAHER S A EN LIQUIDACION OBLIGATORIA                                  "/>
    <x v="0"/>
    <s v="MEDELLIN                 "/>
    <s v="GRUPO DE ACUERDOS DE INSOLVENCIA EN EJECUCION"/>
    <s v="GLADYS  MORA NAVARRO"/>
    <s v="2001-02-009597"/>
    <n v="49"/>
    <n v="5031000"/>
    <n v="2577000"/>
    <d v="2001-10-31T00:00:00"/>
    <s v="D2521"/>
    <x v="4"/>
    <x v="0"/>
    <s v="DE OFICIO"/>
    <s v="ACUERDOS DE REESTRUCTURACION"/>
    <x v="1"/>
    <x v="0"/>
    <d v="2002-03-01T00:00:00"/>
    <d v="2004-05-06T00:00:00"/>
    <d v="2002-10-18T00:00:00"/>
    <x v="6"/>
    <x v="7"/>
    <x v="3"/>
    <s v="EN EJECUCIÓN"/>
  </r>
  <r>
    <n v="890925864"/>
    <s v="MAQUINARIA Y CONSTRUCCIONES INGENIEROS CIVILES CONTRATISTAS S A S"/>
    <x v="0"/>
    <s v="MEDELLIN                 "/>
    <s v="GRUPO DE ACUERDOS DE INSOLVENCIA EN EJECUCION"/>
    <s v="ECHEVERRY PALACIO OSCAR                                                         "/>
    <n v="999999"/>
    <n v="11"/>
    <n v="2407000"/>
    <n v="1276000"/>
    <d v="2000-08-31T00:00:00"/>
    <s v="D2691"/>
    <x v="4"/>
    <x v="1"/>
    <s v="SOLICITUD DEL DEUDOR"/>
    <s v="ACUERDOS DE REESTRUCTURACION"/>
    <x v="1"/>
    <x v="2"/>
    <d v="2000-10-05T00:00:00"/>
    <d v="2008-04-17T00:00:00"/>
    <d v="2001-06-01T00:00:00"/>
    <x v="0"/>
    <x v="11"/>
    <x v="0"/>
    <s v="EN EJECUCIÓN"/>
  </r>
  <r>
    <n v="890925871"/>
    <s v="AREA LUX EMPRESA UNIPERSONAL  EN LIQUIDACION OBLIGATORIA                        "/>
    <x v="0"/>
    <s v="MEDELLIN                 "/>
    <s v="GRUPO DE ACUERDOS DE INSOLVENCIA EN EJECUCION"/>
    <s v="ECHEVERRY PALACIO OSCAR                                                         "/>
    <n v="999999"/>
    <n v="53"/>
    <n v="3299000"/>
    <n v="1239000"/>
    <d v="2001-03-31T00:00:00"/>
    <s v="D3150"/>
    <x v="4"/>
    <x v="0"/>
    <m/>
    <s v="ACUERDOS DE REESTRUCTURACION"/>
    <x v="1"/>
    <x v="0"/>
    <d v="2001-07-04T00:00:00"/>
    <d v="2003-09-24T00:00:00"/>
    <d v="2002-04-12T00:00:00"/>
    <x v="2"/>
    <x v="14"/>
    <x v="3"/>
    <s v="EN EJECUCIÓN"/>
  </r>
  <r>
    <n v="890925875"/>
    <s v="AUTOMATIZACIONES DENTALES DE COLOMBIA SA EN LIQUIDACION JUDICIAL"/>
    <x v="0"/>
    <s v="MEDELLIN                 "/>
    <s v="GRUPO DE ACUERDOS DE INSOLVENCIA EN EJECUCION"/>
    <s v="PATRICIA LILIANA RODRIGUEZ HENAO"/>
    <s v="2004-01-128903"/>
    <n v="21"/>
    <n v="1326000"/>
    <n v="795000"/>
    <d v="2004-06-30T00:00:00"/>
    <s v="D3311"/>
    <x v="4"/>
    <x v="1"/>
    <s v="SOLICITUD DEL DEUDOR"/>
    <s v="ACUERDOS DE REESTRUCTURACION"/>
    <x v="0"/>
    <x v="2"/>
    <d v="2004-09-02T00:00:00"/>
    <d v="2009-01-19T00:00:00"/>
    <d v="2005-04-27T00:00:00"/>
    <x v="7"/>
    <x v="0"/>
    <x v="8"/>
    <s v="EN EJECUCIÓN"/>
  </r>
  <r>
    <n v="890926580"/>
    <s v="PRODUCTOS CONFORT S.A                                         "/>
    <x v="0"/>
    <s v="LA ESTRELLA              "/>
    <s v="GRUPO DE ACUERDOS DE INSOLVENCIA EN EJECUCION"/>
    <s v="ECHEVERRY PALACIO OSCAR                                                         "/>
    <s v="2004-01-123677"/>
    <n v="50"/>
    <n v="4403000"/>
    <n v="2981000"/>
    <d v="2004-06-30T00:00:00"/>
    <s v="D2899"/>
    <x v="4"/>
    <x v="1"/>
    <s v="SOLICITUD DEL DEUDOR"/>
    <s v="ACUERDOS DE REESTRUCTURACION"/>
    <x v="1"/>
    <x v="2"/>
    <d v="2004-07-30T00:00:00"/>
    <d v="2006-04-04T00:00:00"/>
    <d v="2005-03-28T00:00:00"/>
    <x v="7"/>
    <x v="6"/>
    <x v="8"/>
    <s v="EN EJECUCIÓN"/>
  </r>
  <r>
    <n v="890926651"/>
    <s v="ALIMENTOS PANKOMER RUIZ M.HERMANOS Y CIA S.C.S. EN LIQUIDACION OBLIGATORIA      "/>
    <x v="0"/>
    <s v="MEDELLIN                 "/>
    <s v="MEDELLIN"/>
    <s v="RAÚL NICOLÁS GÓMEZ GIRALDO"/>
    <s v="2006-02-006429"/>
    <n v="17"/>
    <n v="254511"/>
    <n v="297919"/>
    <d v="2005-12-31T00:00:00"/>
    <s v="G5125"/>
    <x v="3"/>
    <x v="0"/>
    <s v="SOLICITUD DEL DEUDOR"/>
    <s v="ACUERDOS DE REESTRUCTURACION"/>
    <x v="0"/>
    <x v="0"/>
    <d v="2006-04-20T00:00:00"/>
    <d v="2006-10-18T00:00:00"/>
    <m/>
    <x v="4"/>
    <x v="6"/>
    <x v="2"/>
    <s v="TERMINADOS"/>
  </r>
  <r>
    <n v="890927241"/>
    <s v="FERROCARRIL S.A LIQUIDADA                                                                     "/>
    <x v="0"/>
    <s v="ITAGUI                   "/>
    <s v="GRUPO DE ACUERDOS DE INSOLVENCIA EN EJECUCION"/>
    <s v="ANGELA  MARIA PEREZ  OSORIO"/>
    <s v="2005-01-119545"/>
    <n v="6"/>
    <n v="19186351"/>
    <n v="14270771"/>
    <d v="2005-06-30T00:00:00"/>
    <s v="D1810"/>
    <x v="4"/>
    <x v="0"/>
    <s v="SOLICITUD DEL DEUDOR"/>
    <s v="ACUERDOS DE REESTRUCTURACION"/>
    <x v="2"/>
    <x v="0"/>
    <d v="2005-08-22T00:00:00"/>
    <d v="2008-05-28T00:00:00"/>
    <d v="2006-07-21T00:00:00"/>
    <x v="3"/>
    <x v="11"/>
    <x v="4"/>
    <s v="EN EJECUCIÓN"/>
  </r>
  <r>
    <n v="890927290"/>
    <s v="MEDERAS DE BELLO LIMITADA O MADEBELLO EN LIQUIDACION OBLIAGTORIA                "/>
    <x v="0"/>
    <s v="MEDELLIN                 "/>
    <s v="GRUPO DE ACUERDOS DE INSOLVENCIA EN EJECUCION"/>
    <s v="RAFAEL  IGNACIO MOLINA ARANGO"/>
    <n v="999999"/>
    <n v="26"/>
    <n v="748000"/>
    <n v="748000"/>
    <d v="1999-08-31T00:00:00"/>
    <s v="D2010     "/>
    <x v="4"/>
    <x v="1"/>
    <m/>
    <s v="ACUERDOS DE REESTRUCTURACION"/>
    <x v="0"/>
    <x v="2"/>
    <d v="2000-08-14T00:00:00"/>
    <d v="2004-01-07T00:00:00"/>
    <d v="2001-04-16T00:00:00"/>
    <x v="0"/>
    <x v="7"/>
    <x v="0"/>
    <s v="EN EJECUCIÓN"/>
  </r>
  <r>
    <n v="890927751"/>
    <s v="R COMPUTADORES INGENIEROS S A ENLIQUIDACION OBLIGATORIA EN LIQUIDACION OBLIGATORIA"/>
    <x v="0"/>
    <s v="MEDELLIN                 "/>
    <s v="MEDELLIN"/>
    <s v="ALVAREZ GUTIERREZ DARIO "/>
    <n v="999999"/>
    <n v="20"/>
    <n v="2519910"/>
    <n v="1524127"/>
    <d v="2000-09-30T00:00:00"/>
    <s v="I6422"/>
    <x v="1"/>
    <x v="0"/>
    <s v="SOLICITUD DEL DEUDOR"/>
    <s v="ACUERDOS DE REESTRUCTURACION"/>
    <x v="1"/>
    <x v="0"/>
    <d v="2000-11-20T00:00:00"/>
    <d v="2007-02-20T00:00:00"/>
    <d v="2001-07-18T00:00:00"/>
    <x v="0"/>
    <x v="4"/>
    <x v="0"/>
    <s v="EN EJECUCIÓN"/>
  </r>
  <r>
    <n v="890928023"/>
    <s v="DELTA ILUMINACION S.A EN LIQUIDACION OBLIGATORIA                                "/>
    <x v="0"/>
    <s v="MEDELLIN                 "/>
    <s v="GRUPO DE REORGANIZACIÓN"/>
    <s v="CONCHA MALDONADO ALVARO                                                         "/>
    <n v="999999"/>
    <n v="59"/>
    <n v="3437000"/>
    <n v="2786000"/>
    <d v="1999-12-31T00:00:00"/>
    <s v="D3150"/>
    <x v="4"/>
    <x v="0"/>
    <m/>
    <s v="ACUERDOS DE REESTRUCTURACION"/>
    <x v="1"/>
    <x v="0"/>
    <d v="2000-05-17T00:00:00"/>
    <d v="2001-03-15T00:00:00"/>
    <m/>
    <x v="0"/>
    <x v="2"/>
    <x v="2"/>
    <s v="TERMINADOS"/>
  </r>
  <r>
    <n v="890929358"/>
    <s v="COMERCIALIZADORA DE PLASTICOS S A EN LIQUIDACION OBLIGATORIA                    "/>
    <x v="0"/>
    <s v="MEDELLIN                 "/>
    <s v="MEDELLIN"/>
    <s v="ALZATE USMA LUIS RUBIEL                                                         "/>
    <n v="999999"/>
    <m/>
    <m/>
    <m/>
    <m/>
    <m/>
    <x v="6"/>
    <x v="0"/>
    <m/>
    <s v="ACUERDOS DE REESTRUCTURACION"/>
    <x v="5"/>
    <x v="0"/>
    <d v="2000-05-09T00:00:00"/>
    <d v="2001-01-17T00:00:00"/>
    <m/>
    <x v="0"/>
    <x v="2"/>
    <x v="2"/>
    <s v="TERMINADOS"/>
  </r>
  <r>
    <n v="890929714"/>
    <s v="TEXTILES ELASTICOS S.A. EN LIQUIDACION OBLIGATORIA                              "/>
    <x v="0"/>
    <s v="MEDELLIN                 "/>
    <s v="GRUPO DE ACUERDOS DE INSOLVENCIA EN EJECUCION"/>
    <s v="RODOLFO  YAÑEZ ORTEGA"/>
    <n v="999999"/>
    <n v="104"/>
    <n v="4600000"/>
    <n v="3067000"/>
    <d v="1999-12-31T00:00:00"/>
    <s v="D1810"/>
    <x v="4"/>
    <x v="0"/>
    <s v="DESDE CONCORDATOS"/>
    <s v="ACUERDOS DE REESTRUCTURACION"/>
    <x v="1"/>
    <x v="0"/>
    <d v="2000-04-25T00:00:00"/>
    <d v="2007-01-29T00:00:00"/>
    <d v="2000-09-06T00:00:00"/>
    <x v="0"/>
    <x v="4"/>
    <x v="6"/>
    <s v="EN EJECUCIÓN"/>
  </r>
  <r>
    <n v="890929970"/>
    <s v="AGROGANADERA LA SOLITA S.A                                "/>
    <x v="0"/>
    <s v="MEDELLIN                 "/>
    <s v="MEDELLIN"/>
    <s v="ALVARO DE JESUS LONDOÑO RESTREPO"/>
    <n v="999999"/>
    <n v="10"/>
    <n v="1276324"/>
    <n v="1201361"/>
    <d v="1999-12-31T00:00:00"/>
    <s v="A0113"/>
    <x v="2"/>
    <x v="0"/>
    <s v="SOLICITUD DEL DEUDOR"/>
    <s v="ACUERDOS DE REESTRUCTURACION"/>
    <x v="1"/>
    <x v="0"/>
    <d v="2000-02-24T00:00:00"/>
    <d v="2004-05-12T00:00:00"/>
    <d v="2000-10-19T00:00:00"/>
    <x v="0"/>
    <x v="7"/>
    <x v="6"/>
    <s v="EN EJECUCIÓN"/>
  </r>
  <r>
    <n v="890930227"/>
    <s v="R O R INGENIERIA S.A. "/>
    <x v="0"/>
    <s v="MEDELLIN                 "/>
    <s v="MEDELLIN"/>
    <s v="SERNA LOPEZ MARTHA CECILIA                                                      "/>
    <n v="999999"/>
    <n v="215"/>
    <n v="876000"/>
    <n v="1776643"/>
    <d v="2001-06-30T00:00:00"/>
    <s v="F4530"/>
    <x v="0"/>
    <x v="0"/>
    <s v="SOLICITUD DEL DEUDOR"/>
    <s v="ACUERDOS DE REESTRUCTURACION"/>
    <x v="0"/>
    <x v="0"/>
    <d v="2001-09-28T00:00:00"/>
    <d v="2011-05-12T00:00:00"/>
    <d v="2002-05-17T00:00:00"/>
    <x v="2"/>
    <x v="3"/>
    <x v="3"/>
    <s v="EN EJECUCIÓN"/>
  </r>
  <r>
    <n v="890931257"/>
    <s v="INVERSIONES HERNANDEZ AGUDELO LTDA EN LIQUIDACION OBLIGATORIA                   "/>
    <x v="0"/>
    <s v="ENVIGADO                 "/>
    <s v="GRUPO DE ACUERDOS DE INSOLVENCIA EN EJECUCION"/>
    <s v="ZULUAGA DIAZ CESAR DE JESUS "/>
    <s v="2002-01-010424"/>
    <n v="37"/>
    <n v="306000"/>
    <n v="279000"/>
    <d v="2001-12-31T00:00:00"/>
    <s v="D1810"/>
    <x v="4"/>
    <x v="1"/>
    <s v="SOLICITUD DEL DEUDOR"/>
    <s v="ACUERDOS DE REESTRUCTURACION"/>
    <x v="0"/>
    <x v="2"/>
    <d v="2002-01-11T00:00:00"/>
    <d v="2005-10-27T00:00:00"/>
    <d v="2002-09-10T00:00:00"/>
    <x v="6"/>
    <x v="12"/>
    <x v="3"/>
    <s v="EN EJECUCIÓN"/>
  </r>
  <r>
    <n v="890931404"/>
    <s v="INDUSTRIA DE FRIO LIMITADA EN LIQUIDACION                                       "/>
    <x v="0"/>
    <s v="MEDELLIN                 "/>
    <s v="MEDELLIN"/>
    <s v="BERMUDEZ MEJIA GUSTAVO ADOLFO                                                   "/>
    <n v="999999"/>
    <n v="33"/>
    <n v="1545000"/>
    <n v="1279000"/>
    <d v="2000-05-18T00:00:00"/>
    <s v="D2919     "/>
    <x v="4"/>
    <x v="0"/>
    <s v="DESDE CONCORDATOS"/>
    <s v="ACUERDOS DE REESTRUCTURACION"/>
    <x v="1"/>
    <x v="0"/>
    <d v="2000-05-18T00:00:00"/>
    <d v="2004-05-27T00:00:00"/>
    <d v="2001-01-19T00:00:00"/>
    <x v="0"/>
    <x v="7"/>
    <x v="0"/>
    <s v="EN EJECUCIÓN"/>
  </r>
  <r>
    <n v="890931439"/>
    <s v="MOVI-HOGAR S.A. EN LIQUIDACION JUDICIAL"/>
    <x v="0"/>
    <s v="SABANETA                 "/>
    <s v="GRUPO DE ACUERDOS DE INSOLVENCIA EN EJECUCION"/>
    <s v="ECHEVERRI NARANJO SERGIO "/>
    <s v="2003-01-169261"/>
    <n v="14"/>
    <n v="219000"/>
    <n v="371000"/>
    <d v="2003-06-30T00:00:00"/>
    <s v="I6042"/>
    <x v="8"/>
    <x v="1"/>
    <s v="SOLICITUD DEL DEUDOR"/>
    <s v="ACUERDOS DE REESTRUCTURACION"/>
    <x v="0"/>
    <x v="2"/>
    <d v="2003-08-12T00:00:00"/>
    <d v="2013-04-18T00:00:00"/>
    <d v="2004-03-18T00:00:00"/>
    <x v="5"/>
    <x v="15"/>
    <x v="7"/>
    <s v="EN EJECUCIÓN"/>
  </r>
  <r>
    <n v="890932239"/>
    <s v="CEMENTAR S.A. EN LIQUIDACIÓN JUDICIAL "/>
    <x v="0"/>
    <s v="MEDELLIN                 "/>
    <s v="MEDELLIN"/>
    <s v="ECHAVARRIA TORO PABLO                                                           "/>
    <n v="999999"/>
    <n v="25"/>
    <n v="1323000"/>
    <n v="1087000"/>
    <d v="2001-05-31T00:00:00"/>
    <s v="G5141"/>
    <x v="3"/>
    <x v="0"/>
    <s v="SOLICITUD DEL DEUDOR"/>
    <s v="ACUERDOS DE REESTRUCTURACION"/>
    <x v="0"/>
    <x v="0"/>
    <d v="2001-08-15T00:00:00"/>
    <d v="2009-09-14T00:00:00"/>
    <d v="2002-04-10T00:00:00"/>
    <x v="2"/>
    <x v="0"/>
    <x v="3"/>
    <s v="EN EJECUCIÓN"/>
  </r>
  <r>
    <n v="890932973"/>
    <s v="ALIMENTOS NACIONALES A.N.P. S.A. EN LIQUIDACION OBLIGATORIA                     "/>
    <x v="0"/>
    <s v="MEDELLIN                 "/>
    <s v="GRUPO DE ACUERDOS DE INSOLVENCIA EN EJECUCION"/>
    <s v="LONDOÑO MUÑOZ CARLOS ARTURO "/>
    <n v="999999"/>
    <n v="0"/>
    <n v="6414000"/>
    <n v="11711000"/>
    <d v="2000-10-31T00:00:00"/>
    <s v="H5523"/>
    <x v="1"/>
    <x v="0"/>
    <m/>
    <s v="ACUERDOS DE REESTRUCTURACION"/>
    <x v="2"/>
    <x v="0"/>
    <d v="2000-12-14T00:00:00"/>
    <d v="2002-12-27T00:00:00"/>
    <d v="2001-08-24T00:00:00"/>
    <x v="0"/>
    <x v="10"/>
    <x v="0"/>
    <s v="EN EJECUCIÓN"/>
  </r>
  <r>
    <n v="890933024"/>
    <s v="INDUSTRIAS PREMIER LTDA. EN LIQUIDACION OBLIGATORIA                             "/>
    <x v="0"/>
    <s v="ITAGUI                   "/>
    <s v="GRUPO DE ACUERDOS DE INSOLVENCIA EN EJECUCION"/>
    <s v="RESTREPO RESTREPO MARIO JAIME                                                   "/>
    <n v="999999"/>
    <n v="56"/>
    <n v="1795000"/>
    <n v="1583000"/>
    <d v="2001-01-31T00:00:00"/>
    <s v="D1810"/>
    <x v="4"/>
    <x v="1"/>
    <m/>
    <s v="ACUERDOS DE REESTRUCTURACION"/>
    <x v="1"/>
    <x v="2"/>
    <d v="2001-02-22T00:00:00"/>
    <d v="2003-06-17T00:00:00"/>
    <d v="2001-10-22T00:00:00"/>
    <x v="2"/>
    <x v="14"/>
    <x v="0"/>
    <s v="EN EJECUCIÓN"/>
  </r>
  <r>
    <n v="890934136"/>
    <s v="CORSETEX LTDA                                                                    EN LIQUIDACION OBLIGATORIA"/>
    <x v="0"/>
    <s v="ITAGUI                   "/>
    <s v="GRUPO DE ACUERDOS DE INSOLVENCIA EN EJECUCION"/>
    <s v="CARVAJAL SEPULVEDA JORGE IVAN                                                   "/>
    <s v="2004-01-018657"/>
    <n v="160"/>
    <n v="4283432"/>
    <n v="4169434"/>
    <d v="2004-01-31T00:00:00"/>
    <s v="D1810"/>
    <x v="4"/>
    <x v="0"/>
    <s v="SOLICITUD DEL ACREEDOR"/>
    <s v="ACUERDOS DE REESTRUCTURACION"/>
    <x v="1"/>
    <x v="0"/>
    <d v="2004-03-31T00:00:00"/>
    <d v="2006-08-22T00:00:00"/>
    <d v="2004-11-23T00:00:00"/>
    <x v="7"/>
    <x v="6"/>
    <x v="7"/>
    <s v="EN EJECUCIÓN"/>
  </r>
  <r>
    <n v="890934395"/>
    <s v="INDUSTRIAS ALIMENTICIAS PERMAN S.A.EN ACUERDO DE REESTRUCTURACION"/>
    <x v="0"/>
    <s v="MEDELLIN                 "/>
    <s v="GRUPO DE CONTROL DE SOCIEDADES Y SEGUIMIENTO A ACUERDOS DE REESTRUCTURACION"/>
    <s v="RESTREPO ECHAVARRIA JUAN LUIS                                                   "/>
    <s v="2004-01-123731"/>
    <n v="223"/>
    <n v="10317565"/>
    <n v="4175680"/>
    <d v="2004-07-31T00:00:00"/>
    <s v="D1551"/>
    <x v="4"/>
    <x v="0"/>
    <s v="SOLICITUD DEL DEUDOR"/>
    <s v="ACUERDOS DE REESTRUCTURACION"/>
    <x v="2"/>
    <x v="0"/>
    <d v="2004-11-11T00:00:00"/>
    <m/>
    <d v="2005-07-18T00:00:00"/>
    <x v="7"/>
    <x v="1"/>
    <x v="8"/>
    <s v="EN EJECUCIÓN"/>
  </r>
  <r>
    <n v="890935250"/>
    <s v="ARANDELAS ALFA LTDA. EN LIQUIDACION OBLIGATORIA                                 "/>
    <x v="0"/>
    <s v="ITAGUI                   "/>
    <s v="GRUPO DE ACUERDOS DE INSOLVENCIA EN EJECUCION"/>
    <s v="URIBE LOPERA CARLOS EMILIO "/>
    <n v="999999"/>
    <n v="54"/>
    <n v="1894000"/>
    <n v="795000"/>
    <d v="2000-11-30T00:00:00"/>
    <s v="D2892"/>
    <x v="4"/>
    <x v="1"/>
    <m/>
    <s v="ACUERDOS DE REESTRUCTURACION"/>
    <x v="1"/>
    <x v="2"/>
    <d v="2001-01-04T00:00:00"/>
    <d v="2004-04-13T00:00:00"/>
    <d v="2001-08-09T00:00:00"/>
    <x v="2"/>
    <x v="7"/>
    <x v="0"/>
    <s v="EN EJECUCIÓN"/>
  </r>
  <r>
    <n v="890935595"/>
    <s v="COLOMBIANA DE SERVICIOS S.A.  "/>
    <x v="0"/>
    <s v="MEDELLIN                 "/>
    <s v="MEDELLIN"/>
    <s v="MEJIA JARAMILLO ALBERTO                                                         "/>
    <n v="999999"/>
    <n v="55"/>
    <n v="1831000"/>
    <n v="1131000"/>
    <d v="2000-01-31T00:00:00"/>
    <s v="H5523     "/>
    <x v="1"/>
    <x v="0"/>
    <s v="SOLICITUD DEL DEUDOR"/>
    <s v="ACUERDOS DE REESTRUCTURACION"/>
    <x v="1"/>
    <x v="0"/>
    <d v="2000-03-31T00:00:00"/>
    <d v="2012-08-17T00:00:00"/>
    <d v="2000-11-29T00:00:00"/>
    <x v="0"/>
    <x v="13"/>
    <x v="6"/>
    <s v="EN EJECUCIÓN"/>
  </r>
  <r>
    <n v="890935597"/>
    <s v="INGEMETAL S. A. EN LIQUIDACION OBLIGATORIA                                      "/>
    <x v="0"/>
    <s v="ITAGUI                   "/>
    <s v="GRUPO DE ACUERDOS DE INSOLVENCIA EN EJECUCION"/>
    <s v="ARAMBURO SIEGERT CARLOS CRISTIAN                                                "/>
    <n v="999999"/>
    <n v="21"/>
    <n v="541000"/>
    <n v="1424000"/>
    <d v="2001-06-30T00:00:00"/>
    <s v="D2899"/>
    <x v="4"/>
    <x v="1"/>
    <m/>
    <s v="ACUERDOS DE REESTRUCTURACION"/>
    <x v="0"/>
    <x v="2"/>
    <d v="2001-08-08T00:00:00"/>
    <d v="2003-05-13T00:00:00"/>
    <d v="2002-04-05T00:00:00"/>
    <x v="2"/>
    <x v="14"/>
    <x v="3"/>
    <s v="EN EJECUCIÓN"/>
  </r>
  <r>
    <n v="890936297"/>
    <s v="DISEÑO Y CONSTRUCCIONES CIVILES S.A. EN LIQUIDACION OBLIGATORIA"/>
    <x v="0"/>
    <s v="MEDELLIN                 "/>
    <s v="GRUPO DE ACUERDOS DE INSOLVENCIA EN EJECUCION"/>
    <s v="RAMIREZ VILLA ALBERTO                                                           "/>
    <s v="2004-01-124329"/>
    <n v="44"/>
    <n v="5279000"/>
    <n v="4291000"/>
    <d v="2004-07-31T00:00:00"/>
    <s v="F4530"/>
    <x v="0"/>
    <x v="0"/>
    <s v="SOLICITUD DEL DEUDOR"/>
    <s v="ACUERDOS DE REESTRUCTURACION"/>
    <x v="1"/>
    <x v="0"/>
    <d v="2004-10-01T00:00:00"/>
    <d v="2005-04-21T00:00:00"/>
    <m/>
    <x v="7"/>
    <x v="12"/>
    <x v="2"/>
    <s v="TERMINADOS"/>
  </r>
  <r>
    <n v="890936915"/>
    <s v="ANTIOQUEÑA DE CONTRATISTAS LTDA EN LIQUIDACION OBLIGATORIA                      "/>
    <x v="0"/>
    <s v="MEDELLIN                 "/>
    <s v="GRUPO DE ACUERDOS DE INSOLVENCIA EN EJECUCION"/>
    <s v="FERNANDEZ VELASQUEZ LUIS JAIME                                                  "/>
    <n v="999999"/>
    <n v="109"/>
    <n v="1799794"/>
    <n v="2709594"/>
    <d v="2000-11-30T00:00:00"/>
    <s v="D2710"/>
    <x v="4"/>
    <x v="1"/>
    <m/>
    <s v="ACUERDOS DE REESTRUCTURACION"/>
    <x v="1"/>
    <x v="2"/>
    <d v="2000-09-05T00:00:00"/>
    <d v="2000-12-18T00:00:00"/>
    <m/>
    <x v="0"/>
    <x v="5"/>
    <x v="2"/>
    <s v="TERMINADOS"/>
  </r>
  <r>
    <n v="890937963"/>
    <s v="BECAROS LIMITADA                                                                "/>
    <x v="0"/>
    <s v="MEDELLIN                 "/>
    <s v="GRUPO DE ACUERDOS DE INSOLVENCIA EN EJECUCION"/>
    <s v="CADENA MEJIA GUILLERMO FERNANDO                                                 "/>
    <s v="5026256-0-RA"/>
    <n v="110"/>
    <n v="3095100"/>
    <n v="2126500"/>
    <d v="2001-02-28T00:00:00"/>
    <s v="D1810"/>
    <x v="4"/>
    <x v="0"/>
    <s v="SOLICITUD DEL DEUDOR"/>
    <s v="ACUERDOS DE REESTRUCTURACION"/>
    <x v="1"/>
    <x v="0"/>
    <d v="2001-04-17T00:00:00"/>
    <d v="2002-10-09T00:00:00"/>
    <d v="2001-12-17T00:00:00"/>
    <x v="2"/>
    <x v="10"/>
    <x v="0"/>
    <s v="EN EJECUCIÓN"/>
  </r>
  <r>
    <n v="890938539"/>
    <s v="CULTIVARES S A LIQUIDADA"/>
    <x v="0"/>
    <s v="MEDELLIN                 "/>
    <s v="GRUPO DE ACUERDOS DE INSOLVENCIA EN EJECUCION"/>
    <s v="ALONSO  SANIN FONNEGRA"/>
    <s v="2002-02-012312"/>
    <n v="78"/>
    <n v="8732835"/>
    <n v="5226971"/>
    <d v="2002-09-30T00:00:00"/>
    <s v="A0118"/>
    <x v="2"/>
    <x v="0"/>
    <s v="SOLICITUD DEL DEUDOR"/>
    <s v="ACUERDOS DE REESTRUCTURACION"/>
    <x v="2"/>
    <x v="0"/>
    <d v="2002-12-06T00:00:00"/>
    <d v="2008-04-24T00:00:00"/>
    <d v="2003-08-04T00:00:00"/>
    <x v="6"/>
    <x v="11"/>
    <x v="5"/>
    <s v="EN EJECUCIÓN"/>
  </r>
  <r>
    <n v="890938957"/>
    <s v="INVERSIONES MARINILLA S.A. EN LIQUIDACION JUDICIAL"/>
    <x v="0"/>
    <s v="MARINILLA                "/>
    <s v="GRUPO DE ACUERDOS DE INSOLVENCIA EN EJECUCION"/>
    <s v="PATRICIA LILIANA RODRIGUEZ HENAO"/>
    <s v="2007-01-119827"/>
    <n v="62"/>
    <n v="2759000"/>
    <n v="1129000"/>
    <d v="2007-05-31T00:00:00"/>
    <s v="D3614"/>
    <x v="4"/>
    <x v="1"/>
    <s v="SOLICITUD DEL DEUDOR"/>
    <s v="ACUERDOS DE REESTRUCTURACION"/>
    <x v="1"/>
    <x v="2"/>
    <d v="2007-06-08T00:00:00"/>
    <d v="2010-09-30T00:00:00"/>
    <d v="2008-01-31T00:00:00"/>
    <x v="1"/>
    <x v="8"/>
    <x v="1"/>
    <s v="EN EJECUCIÓN"/>
  </r>
  <r>
    <n v="890939688"/>
    <s v="COMIEL LTDA EN LIQUIDACION JUDICIAL"/>
    <x v="0"/>
    <s v="MEDELLIN                 "/>
    <s v="MEDELLIN"/>
    <s v="ALVARO DE JESUS LONDOÑO RESTREPO"/>
    <s v="2006-02-017963"/>
    <n v="27"/>
    <n v="2139187"/>
    <n v="1793946"/>
    <d v="2006-09-30T00:00:00"/>
    <s v="D1589"/>
    <x v="4"/>
    <x v="0"/>
    <s v="SOLICITUD DEL DEUDOR"/>
    <s v="ACUERDOS DE REESTRUCTURACION"/>
    <x v="1"/>
    <x v="0"/>
    <d v="2006-12-18T00:00:00"/>
    <d v="2010-10-13T00:00:00"/>
    <d v="2007-08-27T00:00:00"/>
    <x v="4"/>
    <x v="8"/>
    <x v="9"/>
    <s v="EN EJECUCIÓN"/>
  </r>
  <r>
    <n v="890939803"/>
    <s v="DISMELEC LTDA EN LIQUIDACION OBLIGATORIA                                        "/>
    <x v="0"/>
    <s v="MEDELLIN                 "/>
    <s v="GRUPO DE ACUERDOS DE INSOLVENCIA EN EJECUCION"/>
    <s v="ALVAREZ ARIAS JORGE IVAN                                                        "/>
    <s v="2002-01-025987"/>
    <n v="20"/>
    <n v="3803000"/>
    <n v="4170000"/>
    <d v="2001-12-31T00:00:00"/>
    <s v="K7421"/>
    <x v="1"/>
    <x v="1"/>
    <s v="SOLICITUD DEL DEUDOR"/>
    <s v="ACUERDOS DE REESTRUCTURACION"/>
    <x v="1"/>
    <x v="2"/>
    <d v="2002-02-20T00:00:00"/>
    <d v="2003-01-14T00:00:00"/>
    <m/>
    <x v="6"/>
    <x v="14"/>
    <x v="2"/>
    <s v="TERMINADOS"/>
  </r>
  <r>
    <n v="890939910"/>
    <s v="COMPAÑIA MAPANA S.A.  EN LIQUIDACION JUDICIAL"/>
    <x v="0"/>
    <s v="MEDELLIN                 "/>
    <s v="GRUPO DE ACUERDOS DE INSOLVENCIA EN EJECUCION"/>
    <s v="LUIS FERNANDO ALVARADO ORTIZ"/>
    <s v="2006-01-010121"/>
    <n v="226"/>
    <n v="21247000"/>
    <n v="7897000"/>
    <d v="2005-12-31T00:00:00"/>
    <s v="A0113"/>
    <x v="2"/>
    <x v="0"/>
    <s v="SOLICITUD DEL ACREEDOR"/>
    <s v="ACUERDOS DE REESTRUCTURACION"/>
    <x v="2"/>
    <x v="0"/>
    <d v="2005-02-10T00:00:00"/>
    <d v="2013-04-23T00:00:00"/>
    <d v="2007-11-19T00:00:00"/>
    <x v="3"/>
    <x v="15"/>
    <x v="9"/>
    <s v="EN EJECUCIÓN"/>
  </r>
  <r>
    <n v="890939956"/>
    <s v="TRITURADOS MEDELLIN LIMITADA EN LIQUIDACION OBLIGATORIA                         "/>
    <x v="0"/>
    <s v="MEDELLIN                 "/>
    <s v="GRUPO DE ACUERDOS DE INSOLVENCIA EN EJECUCION"/>
    <s v="ALONSO  SANIN FONNEGRA"/>
    <n v="999999"/>
    <n v="52"/>
    <n v="14087000"/>
    <n v="2094000"/>
    <d v="2000-02-29T00:00:00"/>
    <s v="C1411"/>
    <x v="7"/>
    <x v="0"/>
    <s v="SOLICITUD DEL DEUDOR"/>
    <s v="ACUERDOS DE REESTRUCTURACION"/>
    <x v="2"/>
    <x v="0"/>
    <d v="2000-05-08T00:00:00"/>
    <d v="2005-09-15T00:00:00"/>
    <d v="2000-12-15T00:00:00"/>
    <x v="0"/>
    <x v="12"/>
    <x v="6"/>
    <s v="EN EJECUCIÓN"/>
  </r>
  <r>
    <n v="890941042"/>
    <s v="GRUPO ELECTRICO S.A. GEL  EN LIQUIDACION JUDICIAL"/>
    <x v="0"/>
    <s v="MEDELLIN                 "/>
    <s v="MEDELLIN"/>
    <s v="DAVID  HUMBERTO  LÓPEZ OSPINA"/>
    <s v="2001-02-008582"/>
    <m/>
    <m/>
    <m/>
    <m/>
    <m/>
    <x v="6"/>
    <x v="0"/>
    <s v="SOLICITUD DEL DEUDOR"/>
    <s v="ACUERDOS DE REESTRUCTURACION"/>
    <x v="5"/>
    <x v="0"/>
    <d v="2002-03-18T00:00:00"/>
    <d v="2008-07-25T00:00:00"/>
    <d v="2002-11-07T00:00:00"/>
    <x v="6"/>
    <x v="11"/>
    <x v="3"/>
    <s v="EN EJECUCIÓN"/>
  </r>
  <r>
    <n v="890942011"/>
    <s v="LOS CAMIONES S.A. EN LIQUIDACION JUDICIAL"/>
    <x v="0"/>
    <s v="SABANETA                 "/>
    <s v="GRUPO DE ACUERDOS DE INSOLVENCIA EN EJECUCION"/>
    <s v="ECHEVERRI NARANJO SERGIO "/>
    <s v="2003-01-169263"/>
    <n v="10"/>
    <n v="109000"/>
    <n v="291000"/>
    <d v="2003-06-30T00:00:00"/>
    <s v="I6042"/>
    <x v="8"/>
    <x v="1"/>
    <s v="SOLICITUD DEL DEUDOR"/>
    <s v="ACUERDOS DE REESTRUCTURACION"/>
    <x v="4"/>
    <x v="2"/>
    <d v="2003-08-12T00:00:00"/>
    <d v="2013-04-16T00:00:00"/>
    <d v="2004-03-18T00:00:00"/>
    <x v="5"/>
    <x v="15"/>
    <x v="7"/>
    <s v="EN EJECUCIÓN"/>
  </r>
  <r>
    <n v="890942393"/>
    <s v="INSTITUTO DE EDUCACION NO FORMAL CEDECOMPUTO LTDA EN LIQUIDACION OBLIGATORIA    "/>
    <x v="0"/>
    <s v="MEDELLIN                 "/>
    <s v="GRUPO DE ACUERDOS DE INSOLVENCIA EN EJECUCION"/>
    <s v="ZULUAGA DIAZ CESAR DE JESUS "/>
    <n v="999999"/>
    <n v="120"/>
    <n v="3375000"/>
    <n v="3085000"/>
    <d v="2000-12-31T00:00:00"/>
    <s v="M8045"/>
    <x v="1"/>
    <x v="0"/>
    <m/>
    <s v="ACUERDOS DE REESTRUCTURACION"/>
    <x v="1"/>
    <x v="0"/>
    <d v="2001-04-17T00:00:00"/>
    <d v="2003-12-12T00:00:00"/>
    <m/>
    <x v="2"/>
    <x v="14"/>
    <x v="2"/>
    <s v="TERMINADOS"/>
  </r>
  <r>
    <n v="890942716"/>
    <s v="FSM LTDA EN LIQUIDACION OBLIGATORIA                                             "/>
    <x v="0"/>
    <s v="MEDELLIN                 "/>
    <s v="MEDELLIN"/>
    <s v="MUÑOZ ARBELAEZ JORGE EDUARDO "/>
    <n v="999999"/>
    <n v="41"/>
    <n v="1222852"/>
    <n v="1038408"/>
    <d v="2000-06-30T00:00:00"/>
    <n v="0"/>
    <x v="9"/>
    <x v="0"/>
    <m/>
    <s v="ACUERDOS DE REESTRUCTURACION"/>
    <x v="0"/>
    <x v="0"/>
    <d v="2000-08-28T00:00:00"/>
    <d v="2001-06-05T00:00:00"/>
    <m/>
    <x v="0"/>
    <x v="2"/>
    <x v="2"/>
    <s v="TERMINADOS"/>
  </r>
  <r>
    <n v="890942826"/>
    <s v="HILANDERIAS PIMA SA EN LIQUIDACION OBLIGATORIA                                  "/>
    <x v="0"/>
    <s v="ITAGUI                   "/>
    <s v="GRUPO DE REORGANIZACIÓN"/>
    <s v="MARTHA LUCY ARBOLEDA LOPEZ"/>
    <n v="999999"/>
    <n v="230"/>
    <n v="7497000"/>
    <n v="6985000"/>
    <d v="2000-02-29T00:00:00"/>
    <s v="D1710"/>
    <x v="4"/>
    <x v="0"/>
    <m/>
    <s v="ACUERDOS DE REESTRUCTURACION"/>
    <x v="2"/>
    <x v="0"/>
    <d v="2000-04-26T00:00:00"/>
    <d v="2003-07-22T00:00:00"/>
    <d v="2000-12-20T00:00:00"/>
    <x v="0"/>
    <x v="14"/>
    <x v="6"/>
    <s v="EN EJECUCIÓN"/>
  </r>
  <r>
    <n v="890943038"/>
    <s v="ALBERTO OCHOA Y CIA LTDA "/>
    <x v="0"/>
    <s v="MEDELLIN                 "/>
    <s v="GRUPO DE ACUERDOS DE INSOLVENCIA EN EJECUCION"/>
    <s v="ECHEVERRY PALACIO OSCAR                                                         "/>
    <n v="999999"/>
    <n v="19"/>
    <n v="2612000"/>
    <n v="1006000"/>
    <d v="1999-12-31T00:00:00"/>
    <s v="G5051"/>
    <x v="3"/>
    <x v="0"/>
    <s v="SOLICITUD DEL DEUDOR"/>
    <s v="ACUERDOS DE REESTRUCTURACION"/>
    <x v="1"/>
    <x v="0"/>
    <d v="2000-02-09T00:00:00"/>
    <d v="2012-05-25T00:00:00"/>
    <d v="2001-02-19T00:00:00"/>
    <x v="0"/>
    <x v="13"/>
    <x v="0"/>
    <s v="EN EJECUCIÓN"/>
  </r>
  <r>
    <n v="890981138"/>
    <s v="ALCALDIA DE LA CIUDAD TURBO DEPARTAMENTO DE ANTIOQUIA"/>
    <x v="0"/>
    <s v="TURBO                    "/>
    <s v="GRUPO DE CONTROL DE SOCIEDADES Y SEGUIMIENTO A ACUERDOS DE REESTRUCTURACION"/>
    <s v="ROMERO LEGUIZAMON NELSON DARIO                                                  "/>
    <s v="2010-01-114287"/>
    <m/>
    <m/>
    <m/>
    <m/>
    <m/>
    <x v="5"/>
    <x v="1"/>
    <s v="SOLICITUD DEL DEUDOR"/>
    <s v="ACUERDOS DE REESTRUCTURACION"/>
    <x v="3"/>
    <x v="3"/>
    <d v="2009-09-04T00:00:00"/>
    <m/>
    <d v="2010-03-18T00:00:00"/>
    <x v="8"/>
    <x v="1"/>
    <x v="11"/>
    <s v="EN EJECUCIÓN"/>
  </r>
  <r>
    <n v="890981150"/>
    <s v="ALCALDIA DE LA CIUDAD ZARAGOZA DEPARTAMENTO DE ANTIOQUIA"/>
    <x v="0"/>
    <s v="ZARAGOZA                 "/>
    <s v="GRUPO DE CONTROL DE SOCIEDADES Y SEGUIMIENTO A ACUERDOS DE REESTRUCTURACION"/>
    <s v="HENRY LEONIDAS ORTIZ OSORIO                                                     "/>
    <s v="2006-01-165179"/>
    <m/>
    <m/>
    <m/>
    <m/>
    <m/>
    <x v="5"/>
    <x v="1"/>
    <s v="SOLICITUD DEL DEUDOR"/>
    <s v="ACUERDOS DE REESTRUCTURACION"/>
    <x v="3"/>
    <x v="3"/>
    <d v="2006-09-07T00:00:00"/>
    <m/>
    <d v="2007-04-18T00:00:00"/>
    <x v="4"/>
    <x v="1"/>
    <x v="9"/>
    <s v="EN EJECUCIÓN"/>
  </r>
  <r>
    <n v="890985465"/>
    <s v="COOPERATIVA DE PRODUCCION Y TRABAJO DE COMUNICADORES SOCIALES Y PROFESIONALES AF"/>
    <x v="0"/>
    <s v="MEDELLIN                 "/>
    <s v="GRUPO DE CONTROL DE SOCIEDADES Y SEGUIMIENTO A ACUERDOS DE REESTRUCTURACION"/>
    <s v="RESTREPO RESTREPO ALVARO "/>
    <n v="999999"/>
    <n v="8"/>
    <n v="1806000"/>
    <n v="1205000"/>
    <d v="2001-08-31T00:00:00"/>
    <s v="O9199"/>
    <x v="1"/>
    <x v="1"/>
    <s v="SOLICITUD DEL DEUDOR"/>
    <s v="ACUERDOS DE REESTRUCTURACION"/>
    <x v="1"/>
    <x v="4"/>
    <d v="2001-10-01T00:00:00"/>
    <m/>
    <d v="2002-05-28T00:00:00"/>
    <x v="2"/>
    <x v="1"/>
    <x v="3"/>
    <s v="EN EJECUCIÓN"/>
  </r>
  <r>
    <n v="891000736"/>
    <s v="EMPRESA SOCIAL DEL ESTADO  HOSPITAL SAN NICOLAS"/>
    <x v="8"/>
    <s v="PLANETA RICA             "/>
    <s v="GRUPO DE CONTROL DE SOCIEDADES Y SEGUIMIENTO A ACUERDOS DE REESTRUCTURACION"/>
    <s v="VILLA RESTREPO MARTIN JAIRO "/>
    <s v="2003-01-105429"/>
    <n v="97"/>
    <n v="2842000"/>
    <n v="3255000"/>
    <d v="2003-04-30T00:00:00"/>
    <s v="N8512"/>
    <x v="1"/>
    <x v="1"/>
    <s v="SOLICITUD DEL DEUDOR"/>
    <s v="ACUERDOS DE REESTRUCTURACION"/>
    <x v="1"/>
    <x v="1"/>
    <d v="2003-06-04T00:00:00"/>
    <m/>
    <d v="2004-09-07T00:00:00"/>
    <x v="5"/>
    <x v="1"/>
    <x v="7"/>
    <s v="EN EJECUCIÓN"/>
  </r>
  <r>
    <n v="891001330"/>
    <s v="FINZENU LTDA VIGILANCIA PRIVADA  EN ACUERDO DE REESTRUCTURACIÓN.                                               "/>
    <x v="8"/>
    <s v="MONTERIA                 "/>
    <s v="GRUPO DE CONTROL DE SOCIEDADES Y SEGUIMIENTO A ACUERDOS DE REESTRUCTURACION"/>
    <s v="ABELLA BARRERO JOSE MIGUEL RAUL "/>
    <n v="999999"/>
    <m/>
    <m/>
    <m/>
    <m/>
    <m/>
    <x v="6"/>
    <x v="1"/>
    <s v="SOLICITUD DEL DEUDOR"/>
    <s v="ACUERDOS DE REESTRUCTURACION"/>
    <x v="5"/>
    <x v="8"/>
    <d v="2000-07-01T00:00:00"/>
    <m/>
    <d v="2001-02-01T00:00:00"/>
    <x v="0"/>
    <x v="1"/>
    <x v="0"/>
    <s v="EN EJECUCIÓN"/>
  </r>
  <r>
    <n v="891102651"/>
    <s v="HOTEL TUMBURAGUA LTDA, EN LIQUIDACION"/>
    <x v="23"/>
    <s v="NEIVA                    "/>
    <s v="GRUPO DE ACUERDOS DE INSOLVENCIA EN EJECUCION"/>
    <s v="URREA BELTRAN RODRIGO ANTONIO                                                   "/>
    <s v="2002-01-161684"/>
    <n v="8"/>
    <n v="379000"/>
    <n v="167000"/>
    <d v="2002-10-31T00:00:00"/>
    <s v="H5511"/>
    <x v="1"/>
    <x v="1"/>
    <s v="SOLICITUD DEL DEUDOR"/>
    <s v="ACUERDOS DE REESTRUCTURACION"/>
    <x v="0"/>
    <x v="2"/>
    <d v="2002-12-03T00:00:00"/>
    <d v="2006-10-09T00:00:00"/>
    <d v="2003-09-12T00:00:00"/>
    <x v="6"/>
    <x v="6"/>
    <x v="5"/>
    <s v="EN EJECUCIÓN"/>
  </r>
  <r>
    <n v="891104806"/>
    <s v="COMERCIALIZADORA TECNITECHOS LTDA. EN LIQUIDACION JUDICIAL"/>
    <x v="23"/>
    <s v="NEIVA                    "/>
    <s v="GRUPO DE ACUERDOS DE INSOLVENCIA EN EJECUCION"/>
    <s v="ALFREDO  RAMOS POLANIA"/>
    <s v="2005-01-078397"/>
    <n v="7"/>
    <n v="597000"/>
    <n v="1033000"/>
    <d v="2004-12-30T00:00:00"/>
    <s v="G5241"/>
    <x v="3"/>
    <x v="1"/>
    <s v="SOLICITUD DEL DEUDOR"/>
    <s v="ACUERDOS DE REESTRUCTURACION"/>
    <x v="0"/>
    <x v="2"/>
    <d v="2004-12-30T00:00:00"/>
    <d v="2013-07-18T00:00:00"/>
    <d v="2005-08-26T00:00:00"/>
    <x v="7"/>
    <x v="15"/>
    <x v="8"/>
    <s v="EN EJECUCIÓN"/>
  </r>
  <r>
    <n v="891190218"/>
    <s v="COMPAÑIA DE FERIAS Y MATADEROS DEL CAQUETA S A "/>
    <x v="22"/>
    <s v="FLORENCIA                "/>
    <s v="GRUPO DE ACUERDOS DE INSOLVENCIA EN EJECUCION"/>
    <s v="FERNANDO AUGUSTO SERNA LOPEZ"/>
    <s v="2002-01-004456"/>
    <n v="44"/>
    <n v="4254100"/>
    <n v="2058900"/>
    <d v="2001-12-31T00:00:00"/>
    <s v="G5223     "/>
    <x v="3"/>
    <x v="0"/>
    <s v="SOLICITUD DEL DEUDOR"/>
    <s v="ACUERDOS DE REESTRUCTURACION"/>
    <x v="1"/>
    <x v="0"/>
    <d v="2002-06-18T00:00:00"/>
    <d v="2013-08-14T00:00:00"/>
    <d v="2003-02-08T00:00:00"/>
    <x v="6"/>
    <x v="15"/>
    <x v="5"/>
    <s v="EN EJECUCIÓN"/>
  </r>
  <r>
    <n v="891200332"/>
    <s v="EMPRESA LICORERA DE NARIÑO EN LIQUIDACION OBLIGATORIA                           "/>
    <x v="15"/>
    <s v="PASTO                    "/>
    <s v="GRUPO DE ACUERDOS DE INSOLVENCIA EN EJECUCION"/>
    <s v="ALVARO  ORDOÑEZ TERAN"/>
    <n v="999999"/>
    <n v="1"/>
    <n v="13240000"/>
    <n v="0"/>
    <d v="2000-12-30T00:00:00"/>
    <s v="O9213"/>
    <x v="1"/>
    <x v="1"/>
    <s v="SOLICITUD DEL DEUDOR"/>
    <s v="ACUERDOS DE REESTRUCTURACION"/>
    <x v="2"/>
    <x v="1"/>
    <d v="2001-01-30T00:00:00"/>
    <d v="2002-02-11T00:00:00"/>
    <m/>
    <x v="2"/>
    <x v="10"/>
    <x v="2"/>
    <s v="TERMINADOS"/>
  </r>
  <r>
    <n v="891200461"/>
    <s v="ALCALDIA DE LA CIUDAD PUERTO ASíS DEPARTAMENTO DE PUTUMAYO"/>
    <x v="20"/>
    <s v="PUERTO ASIS              "/>
    <s v="GRUPO DE CONTROL DE SOCIEDADES Y SEGUIMIENTO A ACUERDOS DE REESTRUCTURACION"/>
    <s v="TORRES SALAZAR FERNANDO ALBERTO                                                 "/>
    <s v="2004-01-067007"/>
    <m/>
    <m/>
    <m/>
    <m/>
    <m/>
    <x v="5"/>
    <x v="1"/>
    <s v="SOLICITUD DEL DEUDOR"/>
    <s v="ACUERDOS DE REESTRUCTURACION"/>
    <x v="3"/>
    <x v="3"/>
    <d v="2004-03-01T00:00:00"/>
    <m/>
    <d v="2004-08-23T00:00:00"/>
    <x v="7"/>
    <x v="1"/>
    <x v="7"/>
    <s v="EN EJECUCIÓN"/>
  </r>
  <r>
    <n v="891200847"/>
    <s v="H WOLF S A . EN LIQUIDACION JUDICIAL"/>
    <x v="15"/>
    <s v="PASTO                    "/>
    <s v="GRUPO DE ACUERDOS DE INSOLVENCIA EN EJECUCION"/>
    <s v="JORGE EDUARDO RIASCOS  MORA"/>
    <s v="2003-01-038445"/>
    <n v="35"/>
    <n v="1754000"/>
    <n v="861000"/>
    <d v="2002-10-31T00:00:00"/>
    <s v="G5231"/>
    <x v="3"/>
    <x v="1"/>
    <s v="SOLICITUD DEL DEUDOR"/>
    <s v="ACUERDOS DE REESTRUCTURACION"/>
    <x v="1"/>
    <x v="2"/>
    <d v="2002-11-28T00:00:00"/>
    <d v="2008-04-22T00:00:00"/>
    <d v="2003-07-29T00:00:00"/>
    <x v="6"/>
    <x v="11"/>
    <x v="5"/>
    <s v="EN EJECUCIÓN"/>
  </r>
  <r>
    <n v="891200916"/>
    <s v="ALCALDIA DE LA CIUDAD TUMACO DEPARTAMENTO DE NARIÑO"/>
    <x v="15"/>
    <s v="SAN ANDRES DE TUMACO                   "/>
    <s v="GRUPO DE CONTROL DE SOCIEDADES Y SEGUIMIENTO A ACUERDOS DE REESTRUCTURACION"/>
    <s v="MORENO GOMEZ ADRIANA STELLA                                                     "/>
    <s v="2003-01-133400"/>
    <m/>
    <m/>
    <m/>
    <m/>
    <m/>
    <x v="5"/>
    <x v="1"/>
    <s v="SOLICITUD DEL DEUDOR"/>
    <s v="ACUERDOS DE REESTRUCTURACION"/>
    <x v="3"/>
    <x v="3"/>
    <d v="2003-06-13T00:00:00"/>
    <m/>
    <d v="2003-12-29T00:00:00"/>
    <x v="5"/>
    <x v="1"/>
    <x v="5"/>
    <s v="EN EJECUCIÓN"/>
  </r>
  <r>
    <n v="891201650"/>
    <s v="CURTIDOS JAGUAR LTDA EN LIQUIDACION OBLIGATORIA                                 "/>
    <x v="15"/>
    <s v="PASTO                    "/>
    <s v="GRUPO DE ACUERDOS DE INSOLVENCIA EN EJECUCION"/>
    <s v="CHAVES DE VELA ZENAIDA                                                          "/>
    <n v="999999"/>
    <n v="5"/>
    <n v="229000"/>
    <n v="126000"/>
    <d v="2000-09-30T00:00:00"/>
    <s v="D1910"/>
    <x v="4"/>
    <x v="1"/>
    <m/>
    <s v="ACUERDOS DE REESTRUCTURACION"/>
    <x v="0"/>
    <x v="2"/>
    <d v="2000-10-18T00:00:00"/>
    <d v="2002-05-08T00:00:00"/>
    <m/>
    <x v="0"/>
    <x v="10"/>
    <x v="2"/>
    <s v="TERMINADOS"/>
  </r>
  <r>
    <n v="891201718"/>
    <s v="AGRENSE S A EN ACUERDO DE REESTRUCTURACION"/>
    <x v="15"/>
    <s v="PASTO                    "/>
    <s v="GRUPO DE CONTROL DE SOCIEDADES Y SEGUIMIENTO A ACUERDOS DE REESTRUCTURACION"/>
    <s v="JORGE EDUARDO RIASCOS  MORA"/>
    <s v="2008-01-032172"/>
    <n v="0"/>
    <n v="4584911"/>
    <n v="3573696"/>
    <d v="2006-12-31T00:00:00"/>
    <s v="G5153"/>
    <x v="3"/>
    <x v="1"/>
    <s v="SOLICITUD DEL DEUDOR"/>
    <s v="ACUERDOS DE REESTRUCTURACION"/>
    <x v="1"/>
    <x v="2"/>
    <d v="2007-04-23T00:00:00"/>
    <m/>
    <d v="2007-12-23T00:00:00"/>
    <x v="1"/>
    <x v="1"/>
    <x v="9"/>
    <s v="EN EJECUCIÓN"/>
  </r>
  <r>
    <n v="891202036"/>
    <s v="INGENIEROS CONSTRUCTORES TECNOLOGIA Y EQUIPOS S.A.EN LIQUIDACION JUDICIAL"/>
    <x v="1"/>
    <s v="BOGOTA D.C.  "/>
    <s v="GRUPO DE ACUERDOS DE INSOLVENCIA EN EJECUCION"/>
    <s v="VARGAS LLERAS ENRIQUE "/>
    <s v="2007-01-094438"/>
    <n v="99"/>
    <n v="44646260"/>
    <n v="36563594"/>
    <d v="2007-03-31T00:00:00"/>
    <s v="K7421"/>
    <x v="1"/>
    <x v="0"/>
    <s v="SOLICITUD DEL DEUDOR"/>
    <s v="ACUERDOS DE REESTRUCTURACION"/>
    <x v="2"/>
    <x v="0"/>
    <d v="2007-06-26T00:00:00"/>
    <d v="2010-05-26T00:00:00"/>
    <m/>
    <x v="1"/>
    <x v="8"/>
    <x v="2"/>
    <s v="TERMINADOS"/>
  </r>
  <r>
    <n v="891223862"/>
    <s v="OSEJO LUNA LTDA                                                                 "/>
    <x v="15"/>
    <s v="PASTO                    "/>
    <s v="GRUPO DE CONTROL DE SOCIEDADES Y SEGUIMIENTO A ACUERDOS DE REESTRUCTURACION"/>
    <s v="JORGE EDUARDO RIASCOS  MORA"/>
    <n v="999999"/>
    <n v="3"/>
    <n v="1218000"/>
    <n v="1084000"/>
    <d v="2001-06-30T00:00:00"/>
    <s v="F4521"/>
    <x v="0"/>
    <x v="1"/>
    <s v="SOLICITUD DEL DEUDOR"/>
    <s v="ACUERDOS DE REESTRUCTURACION"/>
    <x v="0"/>
    <x v="2"/>
    <d v="2001-08-03T00:00:00"/>
    <m/>
    <d v="2002-06-21T00:00:00"/>
    <x v="2"/>
    <x v="1"/>
    <x v="3"/>
    <s v="EN EJECUCIÓN"/>
  </r>
  <r>
    <n v="891224039"/>
    <s v="COMPANIA DE VIGILANCIA Y SEGURIDAD NARINO LTDA. EN LIQUIDACION JUDICIAL"/>
    <x v="15"/>
    <s v="PASTO                    "/>
    <s v="GRUPO DE ACUERDOS DE INSOLVENCIA EN EJECUCION"/>
    <s v="JORGE EDUARDO RIASCOS  MORA"/>
    <s v="2004-01-181494"/>
    <n v="180"/>
    <n v="958000"/>
    <n v="594000"/>
    <d v="2004-10-31T00:00:00"/>
    <s v="O9309"/>
    <x v="1"/>
    <x v="1"/>
    <s v="SOLICITUD DEL DEUDOR"/>
    <s v="ACUERDOS DE REESTRUCTURACION"/>
    <x v="0"/>
    <x v="8"/>
    <d v="2005-04-07T00:00:00"/>
    <d v="2013-02-06T00:00:00"/>
    <d v="2006-06-07T00:00:00"/>
    <x v="3"/>
    <x v="15"/>
    <x v="4"/>
    <s v="EN EJECUCIÓN"/>
  </r>
  <r>
    <n v="891304097"/>
    <s v="URGENCIAS MEDICAS LTDA                                                          "/>
    <x v="2"/>
    <s v="GUADALAJARA DE BUGA                     "/>
    <s v="GRUPO DE ACUERDOS DE INSOLVENCIA EN EJECUCION"/>
    <s v="ORTIZ CRUZ VICTOR MANUEL                                                        "/>
    <n v="999999"/>
    <n v="10"/>
    <n v="1662000"/>
    <n v="775000"/>
    <d v="2000-09-30T00:00:00"/>
    <s v="N8512"/>
    <x v="1"/>
    <x v="1"/>
    <s v="SOLICITUD DEL DEUDOR"/>
    <s v="ACUERDOS DE REESTRUCTURACION"/>
    <x v="1"/>
    <x v="1"/>
    <d v="2000-10-18T00:00:00"/>
    <d v="2006-05-24T00:00:00"/>
    <m/>
    <x v="0"/>
    <x v="6"/>
    <x v="2"/>
    <s v="TERMINADOS"/>
  </r>
  <r>
    <n v="891304108"/>
    <s v="SOCIEDAD LAS VICTORIAS LTDA.                                                    "/>
    <x v="2"/>
    <s v="PALMIRA                  "/>
    <s v="GRUPO DE ACUERDOS DE INSOLVENCIA EN EJECUCION"/>
    <s v="MESA CAICEDO ALFONSO                                                            "/>
    <n v="999999"/>
    <n v="12"/>
    <n v="671000"/>
    <n v="820000"/>
    <d v="2000-09-30T00:00:00"/>
    <s v="H5511     "/>
    <x v="1"/>
    <x v="1"/>
    <s v="SOLICITUD DEL DEUDOR"/>
    <s v="ACUERDOS DE REESTRUCTURACION"/>
    <x v="0"/>
    <x v="2"/>
    <d v="2000-10-27T00:00:00"/>
    <d v="2006-08-15T00:00:00"/>
    <d v="2001-06-26T00:00:00"/>
    <x v="0"/>
    <x v="6"/>
    <x v="0"/>
    <s v="EN EJECUCIÓN"/>
  </r>
  <r>
    <n v="891304491"/>
    <s v="ALVARO ENRIQUE VASQUEZ Y COMPANIA LTDA "/>
    <x v="2"/>
    <s v="CALI                     "/>
    <s v="GRUPO DE CONTROL DE SOCIEDADES Y SEGUIMIENTO A ACUERDOS DE REESTRUCTURACION"/>
    <s v="MESA CAICEDO ALFONSO                                                            "/>
    <s v="2002-01-003800"/>
    <n v="5"/>
    <n v="564000"/>
    <n v="359000"/>
    <d v="2001-11-30T00:00:00"/>
    <s v="K7421"/>
    <x v="1"/>
    <x v="1"/>
    <s v="SOLICITUD DEL DEUDOR"/>
    <s v="ACUERDOS DE REESTRUCTURACION"/>
    <x v="0"/>
    <x v="2"/>
    <d v="2002-01-16T00:00:00"/>
    <m/>
    <d v="2002-09-09T00:00:00"/>
    <x v="6"/>
    <x v="1"/>
    <x v="3"/>
    <s v="EN EJECUCIÓN"/>
  </r>
  <r>
    <n v="891304747"/>
    <s v="FERTILIZANTES Y PLAGUICIDAS DEL VALLE LTDA EN LIQUID.OBLIGATORIA                "/>
    <x v="2"/>
    <s v="GINEBRA                  "/>
    <s v="GRUPO DE ACUERDOS DE INSOLVENCIA EN EJECUCION"/>
    <s v="LUIS ALBERTO ANGEL"/>
    <n v="999999"/>
    <n v="27"/>
    <n v="1346000"/>
    <n v="988000"/>
    <d v="2000-03-01T00:00:00"/>
    <s v="G5126"/>
    <x v="3"/>
    <x v="1"/>
    <m/>
    <s v="ACUERDOS DE REESTRUCTURACION"/>
    <x v="1"/>
    <x v="2"/>
    <d v="2000-03-01T00:00:00"/>
    <d v="2000-11-07T00:00:00"/>
    <m/>
    <x v="0"/>
    <x v="5"/>
    <x v="2"/>
    <s v="TERMINADOS"/>
  </r>
  <r>
    <n v="891380007"/>
    <s v="ALCALDIA DE LA CIUDAD PALMIRA DEPARTAMENTO DE VALLE DEL CAUCA"/>
    <x v="2"/>
    <s v="PALMIRA                  "/>
    <s v="GRUPO DE CONTROL DE SOCIEDADES Y SEGUIMIENTO A ACUERDOS DE REESTRUCTURACION"/>
    <s v="TOVAR DE VARGAS CECILIA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3-14T00:00:00"/>
    <m/>
    <d v="2001-12-10T00:00:00"/>
    <x v="2"/>
    <x v="1"/>
    <x v="0"/>
    <s v="EN EJECUCIÓN"/>
  </r>
  <r>
    <n v="891380115"/>
    <s v="ALCALDIA DE LA CIUDAD PRADERA DEPARTAMENTO DE VALLE DEL CAUCA"/>
    <x v="2"/>
    <s v="PRADERA                  "/>
    <s v="GRUPO DE CONTROL DE SOCIEDADES Y SEGUIMIENTO A ACUERDOS DE REESTRUCTURACION"/>
    <s v="VILLALBA VALLEJO DIANA MILENA                                                   "/>
    <s v="2002-01-123553"/>
    <m/>
    <m/>
    <m/>
    <m/>
    <m/>
    <x v="5"/>
    <x v="1"/>
    <s v="SOLICITUD DEL DEUDOR"/>
    <s v="ACUERDOS DE REESTRUCTURACION"/>
    <x v="3"/>
    <x v="3"/>
    <d v="2002-08-02T00:00:00"/>
    <m/>
    <d v="2003-04-02T00:00:00"/>
    <x v="6"/>
    <x v="1"/>
    <x v="5"/>
    <s v="EN EJECUCIÓN"/>
  </r>
  <r>
    <n v="891400062"/>
    <s v="DISTRIBUIDORA PLAYA PEREIRA S.A..EN LIQUIDACION JUDICIAL"/>
    <x v="12"/>
    <s v="PEREIRA                  "/>
    <s v="GRUPO DE ACUERDOS DE INSOLVENCIA EN EJECUCION"/>
    <s v="HOLGUIN VILLA LUIS FERNANDO                                                     "/>
    <s v="2006-05-004259"/>
    <n v="64"/>
    <n v="6242327"/>
    <n v="5828322"/>
    <d v="2006-07-31T00:00:00"/>
    <s v="G5211"/>
    <x v="3"/>
    <x v="0"/>
    <s v="SOLICITUD DEL DEUDOR"/>
    <s v="ACUERDOS DE REESTRUCTURACION"/>
    <x v="1"/>
    <x v="0"/>
    <d v="2006-10-10T00:00:00"/>
    <d v="2007-10-08T00:00:00"/>
    <m/>
    <x v="4"/>
    <x v="4"/>
    <x v="2"/>
    <s v="TERMINADOS"/>
  </r>
  <r>
    <n v="891400379"/>
    <s v="TEXTILES OMNES S A "/>
    <x v="12"/>
    <s v="DOS QUEBRADAS            "/>
    <s v="GRUPO DE ACUERDOS DE INSOLVENCIA EN EJECUCION"/>
    <s v="LONDOÑO MUÑOZ CARLOS ARTURO "/>
    <s v="2001-05-002165"/>
    <n v="228"/>
    <n v="51635349"/>
    <n v="15020787"/>
    <d v="2001-11-30T00:00:00"/>
    <s v="D1710"/>
    <x v="4"/>
    <x v="0"/>
    <s v="SOLICITUD DEL DEUDOR"/>
    <s v="ACUERDOS DE REESTRUCTURACION"/>
    <x v="2"/>
    <x v="0"/>
    <d v="2002-02-05T00:00:00"/>
    <d v="2011-07-25T00:00:00"/>
    <d v="2002-12-16T00:00:00"/>
    <x v="6"/>
    <x v="3"/>
    <x v="3"/>
    <s v="EN EJECUCIÓN"/>
  </r>
  <r>
    <n v="891400654"/>
    <s v="MUEBLES CLAVIJO LTDA EN LIQUIDACION OBLIGATORIA                                 "/>
    <x v="12"/>
    <s v="LA VIRGINIA              "/>
    <s v="GRUPO DE ACUERDOS DE INSOLVENCIA EN EJECUCION"/>
    <s v="ALONSO  ACUÑA ARANGO"/>
    <n v="999999"/>
    <n v="83"/>
    <n v="1413000"/>
    <n v="1263000"/>
    <d v="2000-09-30T00:00:00"/>
    <s v="D2010"/>
    <x v="4"/>
    <x v="1"/>
    <m/>
    <s v="ACUERDOS DE REESTRUCTURACION"/>
    <x v="1"/>
    <x v="2"/>
    <d v="2000-10-19T00:00:00"/>
    <d v="2004-07-16T00:00:00"/>
    <d v="2001-06-08T00:00:00"/>
    <x v="0"/>
    <x v="7"/>
    <x v="0"/>
    <s v="EN EJECUCIÓN"/>
  </r>
  <r>
    <n v="891401750"/>
    <s v="CULTIVOS LIMITADA                                                   "/>
    <x v="12"/>
    <s v="PEREIRA                  "/>
    <s v="GRUPO DE ACUERDOS DE INSOLVENCIA EN EJECUCION"/>
    <s v="MARTHA CECILIA SALAZAR JIMENEZ"/>
    <n v="999999"/>
    <n v="1"/>
    <n v="109000"/>
    <n v="104000"/>
    <d v="2000-03-31T00:00:00"/>
    <s v="A0112"/>
    <x v="2"/>
    <x v="1"/>
    <s v="SOLICITUD DEL DEUDOR"/>
    <s v="ACUERDOS DE REESTRUCTURACION"/>
    <x v="4"/>
    <x v="2"/>
    <d v="2000-08-15T00:00:00"/>
    <d v="2014-05-15T00:00:00"/>
    <d v="2001-08-03T00:00:00"/>
    <x v="0"/>
    <x v="9"/>
    <x v="0"/>
    <s v="EN EJECUCIÓN"/>
  </r>
  <r>
    <n v="891408161"/>
    <s v="LUBRILLANTAS S.A.S - EN REORGANIZACION"/>
    <x v="12"/>
    <s v="PEREIRA                  "/>
    <s v="MANIZALES"/>
    <s v="HOLGUIN VILLA LUIS FERNANDO                                                     "/>
    <n v="999999"/>
    <n v="22"/>
    <n v="2858000"/>
    <n v="1840000"/>
    <d v="2000-05-19T00:00:00"/>
    <s v="G5052"/>
    <x v="3"/>
    <x v="0"/>
    <s v="SOLICITUD DEL DEUDOR"/>
    <s v="ACUERDOS DE REESTRUCTURACION"/>
    <x v="1"/>
    <x v="0"/>
    <d v="2000-05-19T00:00:00"/>
    <d v="2007-03-23T00:00:00"/>
    <d v="2001-01-19T00:00:00"/>
    <x v="0"/>
    <x v="4"/>
    <x v="0"/>
    <s v="EN EJECUCIÓN"/>
  </r>
  <r>
    <n v="891408943"/>
    <s v="GRAFICAS BUDA S.A.S."/>
    <x v="12"/>
    <s v="PEREIRA                  "/>
    <s v="GRUPO DE ACUERDOS DE INSOLVENCIA EN EJECUCION"/>
    <s v="GAVIRIA GIRALDO OSCAR "/>
    <s v="2002-01-129037"/>
    <n v="24"/>
    <n v="694000"/>
    <n v="583000"/>
    <d v="2002-06-30T00:00:00"/>
    <s v="D2220"/>
    <x v="4"/>
    <x v="1"/>
    <s v="SOLICITUD DEL DEUDOR"/>
    <s v="ACUERDOS DE REESTRUCTURACION"/>
    <x v="0"/>
    <x v="2"/>
    <d v="2002-08-12T00:00:00"/>
    <d v="2014-06-04T00:00:00"/>
    <d v="2003-04-08T00:00:00"/>
    <x v="6"/>
    <x v="9"/>
    <x v="5"/>
    <s v="EN EJECUCIÓN"/>
  </r>
  <r>
    <n v="891409028"/>
    <s v="CONACON S.A.                                                     "/>
    <x v="12"/>
    <s v="PEREIRA                  "/>
    <s v="GRUPO DE ACUERDOS DE INSOLVENCIA EN EJECUCION"/>
    <s v="GALLEGO VILLA WILMER HERNANDO                                                   "/>
    <s v="2002-01-129041"/>
    <n v="10"/>
    <n v="3026000"/>
    <n v="1285000"/>
    <d v="2002-05-31T00:00:00"/>
    <s v="F4521"/>
    <x v="0"/>
    <x v="1"/>
    <s v="SOLICITUD DEL DEUDOR"/>
    <s v="ACUERDOS DE REESTRUCTURACION"/>
    <x v="1"/>
    <x v="2"/>
    <d v="2002-07-04T00:00:00"/>
    <d v="2010-11-10T00:00:00"/>
    <d v="2003-01-15T00:00:00"/>
    <x v="6"/>
    <x v="8"/>
    <x v="5"/>
    <s v="EN EJECUCIÓN"/>
  </r>
  <r>
    <n v="891409361"/>
    <s v="STARCO SAS                                                                                         "/>
    <x v="12"/>
    <s v="PEREIRA                  "/>
    <s v="GRUPO DE ACUERDOS DE INSOLVENCIA EN EJECUCION"/>
    <s v="ROBAYO GARCIA FERNANDO                                                          "/>
    <n v="999999"/>
    <n v="5"/>
    <n v="642000"/>
    <n v="642000"/>
    <d v="2000-10-31T00:00:00"/>
    <s v="K7020"/>
    <x v="1"/>
    <x v="1"/>
    <s v="SOLICITUD DEL DEUDOR"/>
    <s v="ACUERDOS DE REESTRUCTURACION"/>
    <x v="0"/>
    <x v="2"/>
    <d v="2001-03-28T00:00:00"/>
    <d v="2010-03-23T00:00:00"/>
    <d v="2001-11-26T00:00:00"/>
    <x v="2"/>
    <x v="8"/>
    <x v="0"/>
    <s v="EN EJECUCIÓN"/>
  </r>
  <r>
    <n v="891409364"/>
    <s v="ARANGO RECTI DIESEL LTDA EN ACUERDO DE REESTRUCTURACION                                     "/>
    <x v="12"/>
    <s v="PEREIRA                  "/>
    <s v="GRUPO DE CONTROL DE SOCIEDADES Y SEGUIMIENTO A ACUERDOS DE REESTRUCTURACION"/>
    <s v="MARTHA CECILIA SALAZAR JIMENEZ"/>
    <n v="999999"/>
    <n v="12"/>
    <n v="577000"/>
    <n v="514000"/>
    <d v="2001-01-31T00:00:00"/>
    <s v="G5190"/>
    <x v="3"/>
    <x v="1"/>
    <s v="SOLICITUD DEL DEUDOR"/>
    <s v="ACUERDOS DE REESTRUCTURACION"/>
    <x v="0"/>
    <x v="2"/>
    <d v="2001-03-28T00:00:00"/>
    <m/>
    <d v="2001-10-31T00:00:00"/>
    <x v="2"/>
    <x v="1"/>
    <x v="0"/>
    <s v="EN EJECUCIÓN"/>
  </r>
  <r>
    <n v="891409493"/>
    <s v="MUEBLES DISPEI LTDA.DISTRIBUIDORES DE MUEBLES CLAVIJO EN LIQUIDACION OBLIGATORIA"/>
    <x v="12"/>
    <s v="PEREIRA                  "/>
    <s v="GRUPO DE ACUERDOS DE INSOLVENCIA EN EJECUCION"/>
    <s v="PINEDA VALENCIA JUAN CARLOS                                                     "/>
    <n v="999999"/>
    <m/>
    <m/>
    <m/>
    <m/>
    <m/>
    <x v="6"/>
    <x v="1"/>
    <m/>
    <s v="ACUERDOS DE REESTRUCTURACION"/>
    <x v="5"/>
    <x v="2"/>
    <d v="2000-03-10T00:00:00"/>
    <d v="2001-09-19T00:00:00"/>
    <m/>
    <x v="0"/>
    <x v="2"/>
    <x v="2"/>
    <s v="TERMINADOS"/>
  </r>
  <r>
    <n v="891409545"/>
    <s v="INDUSTRIAS MC LAREN Y CIA LTDA. EN ACUERDO DE REESTRUCTURACION"/>
    <x v="12"/>
    <s v="PEREIRA                  "/>
    <s v="GRUPO DE CONTROL DE SOCIEDADES Y SEGUIMIENTO A ACUERDOS DE REESTRUCTURACION"/>
    <s v="ALONSO  ACUÑA ARANGO"/>
    <s v="2003-05-002194"/>
    <n v="27"/>
    <n v="533000"/>
    <n v="554000"/>
    <d v="2003-02-28T00:00:00"/>
    <s v="D1810"/>
    <x v="4"/>
    <x v="1"/>
    <s v="SOLICITUD DEL ACREEDOR"/>
    <s v="ACUERDOS DE REESTRUCTURACION"/>
    <x v="0"/>
    <x v="2"/>
    <d v="2003-04-11T00:00:00"/>
    <m/>
    <d v="2003-11-27T00:00:00"/>
    <x v="5"/>
    <x v="1"/>
    <x v="5"/>
    <s v="EN EJECUCIÓN"/>
  </r>
  <r>
    <n v="891409710"/>
    <s v="CREACIONES OFELIPE LTDA EN LIQUIDACION JUDICIAL"/>
    <x v="12"/>
    <s v="DOS QUEBRADAS            "/>
    <s v="GRUPO DE ACUERDOS DE INSOLVENCIA EN EJECUCION"/>
    <s v="HOLGUIN VILLA LUIS FERNANDO                                                     "/>
    <n v="999999"/>
    <n v="32"/>
    <n v="1067000"/>
    <n v="771000"/>
    <d v="2001-08-31T00:00:00"/>
    <s v="D1810"/>
    <x v="4"/>
    <x v="1"/>
    <s v="SOLICITUD DEL DEUDOR"/>
    <s v="ACUERDOS DE REESTRUCTURACION"/>
    <x v="0"/>
    <x v="2"/>
    <d v="2001-10-09T00:00:00"/>
    <d v="2012-03-08T00:00:00"/>
    <d v="2002-06-07T00:00:00"/>
    <x v="2"/>
    <x v="13"/>
    <x v="3"/>
    <s v="EN EJECUCIÓN"/>
  </r>
  <r>
    <n v="891409981"/>
    <s v="CLINICA LOS ROSALES S. A. EN ACUERDO DE REESTRUCTURACIÓN                                                   "/>
    <x v="12"/>
    <s v="PEREIRA                  "/>
    <s v="GRUPO DE CONTROL DE SOCIEDADES Y SEGUIMIENTO A ACUERDOS DE REESTRUCTURACION"/>
    <s v="ROBAYO GARCIA FERNANDO                                                          "/>
    <n v="999999"/>
    <n v="80"/>
    <n v="7551000"/>
    <n v="9023000"/>
    <d v="2000-03-07T00:00:00"/>
    <s v="N8512"/>
    <x v="1"/>
    <x v="1"/>
    <s v="SOLICITUD DEL DEUDOR"/>
    <s v="ACUERDOS DE REESTRUCTURACION"/>
    <x v="2"/>
    <x v="1"/>
    <d v="2000-03-07T00:00:00"/>
    <m/>
    <d v="2000-12-14T00:00:00"/>
    <x v="0"/>
    <x v="1"/>
    <x v="6"/>
    <s v="EN EJECUCIÓN"/>
  </r>
  <r>
    <n v="891410182"/>
    <s v="CAFE Y COMPAÑIA S A                                                                                "/>
    <x v="12"/>
    <s v="PEREIRA                  "/>
    <s v="GRUPO DE CONTROL DE SOCIEDADES Y SEGUIMIENTO A ACUERDOS DE REESTRUCTURACION"/>
    <s v="ROBAYO GARCIA FERNANDO                                                          "/>
    <s v="2005-05-003326"/>
    <n v="30"/>
    <n v="8984623"/>
    <n v="5473195"/>
    <d v="2005-07-31T00:00:00"/>
    <s v="D1563"/>
    <x v="4"/>
    <x v="0"/>
    <s v="SOLICITUD DEL DEUDOR"/>
    <s v="ACUERDOS DE REESTRUCTURACION"/>
    <x v="2"/>
    <x v="0"/>
    <d v="2005-10-06T00:00:00"/>
    <m/>
    <d v="2006-06-26T00:00:00"/>
    <x v="3"/>
    <x v="1"/>
    <x v="4"/>
    <s v="EN EJECUCIÓN"/>
  </r>
  <r>
    <n v="891411198"/>
    <s v="BERRIO Y CIA LTDA   - EN LIQUIDACION OBLIGATORIA-                               "/>
    <x v="12"/>
    <s v="DOS QUEBRADAS            "/>
    <s v="GRUPO DE ACUERDOS DE INSOLVENCIA EN EJECUCION"/>
    <s v="ALONSO  ACUÑA ARANGO"/>
    <s v="2003-01-075778"/>
    <n v="90"/>
    <n v="774000"/>
    <n v="533000"/>
    <d v="2002-07-31T00:00:00"/>
    <s v="D1810"/>
    <x v="4"/>
    <x v="1"/>
    <s v="SOLICITUD DEL DEUDOR"/>
    <s v="ACUERDOS DE REESTRUCTURACION"/>
    <x v="0"/>
    <x v="2"/>
    <d v="2002-08-30T00:00:00"/>
    <d v="2005-03-02T00:00:00"/>
    <d v="2003-04-08T00:00:00"/>
    <x v="6"/>
    <x v="12"/>
    <x v="5"/>
    <s v="EN EJECUCIÓN"/>
  </r>
  <r>
    <n v="891411254"/>
    <s v="ELECTROMECANICAS ROSDAN LTDA, EN ACUERDO DE REESTRUCTURACION"/>
    <x v="12"/>
    <s v="DOS QUEBRADAS            "/>
    <s v="GRUPO DE CONTROL DE SOCIEDADES Y SEGUIMIENTO A ACUERDOS DE REESTRUCTURACION"/>
    <s v="HOLGUIN VILLA LUIS FERNANDO                                                     "/>
    <s v="2003-05-004000"/>
    <n v="18"/>
    <n v="733000"/>
    <n v="389000"/>
    <d v="2003-06-30T00:00:00"/>
    <s v="D2919"/>
    <x v="4"/>
    <x v="1"/>
    <s v="SOLICITUD DEL DEUDOR"/>
    <s v="ACUERDOS DE REESTRUCTURACION"/>
    <x v="0"/>
    <x v="2"/>
    <d v="2003-07-10T00:00:00"/>
    <m/>
    <d v="2004-03-11T00:00:00"/>
    <x v="5"/>
    <x v="1"/>
    <x v="7"/>
    <s v="EN EJECUCIÓN"/>
  </r>
  <r>
    <n v="891411532"/>
    <s v="COMPANIA EDITORIAL ELECTRONICA CEKIT S A EN LIQUIDACION                          EN LIQUIDACION OBLIGATORIA"/>
    <x v="12"/>
    <s v="PEREIRA                  "/>
    <s v="GRUPO DE ACUERDOS DE INSOLVENCIA EN EJECUCION"/>
    <s v="MARTHA CECILIA SALAZAR JIMENEZ"/>
    <n v="999999"/>
    <n v="65"/>
    <n v="6522000"/>
    <n v="3631000"/>
    <d v="2000-06-30T00:00:00"/>
    <s v="D2211"/>
    <x v="4"/>
    <x v="0"/>
    <m/>
    <s v="ACUERDOS DE REESTRUCTURACION"/>
    <x v="2"/>
    <x v="0"/>
    <d v="2000-08-28T00:00:00"/>
    <d v="2003-12-17T00:00:00"/>
    <d v="2001-03-30T00:00:00"/>
    <x v="0"/>
    <x v="14"/>
    <x v="0"/>
    <s v="EN EJECUCIÓN"/>
  </r>
  <r>
    <n v="891411536"/>
    <s v="INVERSIONES MEJIA CASTAÑO LTDA.                                                 "/>
    <x v="12"/>
    <s v="PEREIRA                  "/>
    <s v="GRUPO DE CONTROL DE SOCIEDADES Y SEGUIMIENTO A ACUERDOS DE REESTRUCTURACION"/>
    <s v="GAVIRIA GIRALDO OSCAR "/>
    <n v="999999"/>
    <n v="1"/>
    <n v="663000"/>
    <n v="282000"/>
    <d v="2000-07-31T00:00:00"/>
    <s v="K7020"/>
    <x v="1"/>
    <x v="1"/>
    <s v="SOLICITUD DEL DEUDOR"/>
    <s v="ACUERDOS DE REESTRUCTURACION"/>
    <x v="0"/>
    <x v="2"/>
    <d v="2000-09-22T00:00:00"/>
    <m/>
    <d v="2001-05-23T00:00:00"/>
    <x v="0"/>
    <x v="1"/>
    <x v="0"/>
    <s v="EN EJECUCIÓN"/>
  </r>
  <r>
    <n v="891500538"/>
    <s v="ICOBANDAS S A "/>
    <x v="4"/>
    <s v="POPAYAN                  "/>
    <s v="GRUPO DE ACUERDOS DE INSOLVENCIA EN EJECUCION"/>
    <s v="MARTINEZ MARTINEZ VICTOR MANUEL                                                 "/>
    <n v="999999"/>
    <n v="18"/>
    <n v="4520000"/>
    <n v="3840000"/>
    <d v="2000-02-29T00:00:00"/>
    <s v="D2519"/>
    <x v="4"/>
    <x v="0"/>
    <s v="SOLICITUD DEL DEUDOR"/>
    <s v="ACUERDOS DE REESTRUCTURACION"/>
    <x v="1"/>
    <x v="0"/>
    <d v="2000-05-02T00:00:00"/>
    <d v="2007-01-15T00:00:00"/>
    <d v="2000-12-05T00:00:00"/>
    <x v="0"/>
    <x v="4"/>
    <x v="6"/>
    <s v="EN EJECUCIÓN"/>
  </r>
  <r>
    <n v="891501365"/>
    <s v="AGRICOLA MERCANTIL DEL CAUCA SOCIEDAD ANONIMA AGRICCA S.A                       "/>
    <x v="4"/>
    <s v="CAJIBIO                  "/>
    <s v="GRUPO DE CONTROL DE SOCIEDADES Y SEGUIMIENTO A ACUERDOS DE REESTRUCTURACION"/>
    <s v="VELASCO ANGULO CARLOS ENRIQUE                                                   "/>
    <s v="2004-01-163948"/>
    <n v="96"/>
    <n v="6721389"/>
    <n v="3111194"/>
    <d v="2004-08-31T00:00:00"/>
    <s v="A0123"/>
    <x v="2"/>
    <x v="0"/>
    <s v="SOLICITUD DEL DEUDOR"/>
    <s v="ACUERDOS DE REESTRUCTURACION"/>
    <x v="1"/>
    <x v="0"/>
    <d v="2004-11-16T00:00:00"/>
    <m/>
    <d v="2005-08-05T00:00:00"/>
    <x v="7"/>
    <x v="1"/>
    <x v="8"/>
    <s v="EN EJECUCIÓN"/>
  </r>
  <r>
    <n v="891501579"/>
    <s v="CORPORACION PARA EL DESARROLLO DEL CAUCA                                        "/>
    <x v="4"/>
    <s v="POPAYAN                  "/>
    <s v="GRUPO DE CONTROL DE SOCIEDADES Y SEGUIMIENTO A ACUERDOS DE REESTRUCTURACION"/>
    <s v="VELASCO ANGULO CARLOS ENRIQUE                                                   "/>
    <n v="999999"/>
    <n v="4"/>
    <n v="3750000"/>
    <n v="2936000"/>
    <d v="2000-03-31T00:00:00"/>
    <s v="K7499"/>
    <x v="1"/>
    <x v="1"/>
    <s v="SOLICITUD DEL DEUDOR"/>
    <s v="ACUERDOS DE REESTRUCTURACION"/>
    <x v="1"/>
    <x v="2"/>
    <d v="2000-05-02T00:00:00"/>
    <m/>
    <d v="2001-01-09T00:00:00"/>
    <x v="0"/>
    <x v="1"/>
    <x v="0"/>
    <s v="EN EJECUCIÓN"/>
  </r>
  <r>
    <n v="891501826"/>
    <s v="SOC ACADEMIA MILITAR GENERAL TOMAS CIPRIANO DE MOSQUERA EN ACUERDO DE REESTRUCTURACIO"/>
    <x v="2"/>
    <s v="CALI                     "/>
    <s v="GRUPO DE CONTROL DE SOCIEDADES Y SEGUIMIENTO A ACUERDOS DE REESTRUCTURACION"/>
    <s v="GONZALEZ INFANTE HUGO ALFONSO                                                   "/>
    <s v="2002-01-100923"/>
    <n v="23"/>
    <n v="911458"/>
    <n v="851707"/>
    <d v="2000-12-31T00:00:00"/>
    <s v="M8042"/>
    <x v="1"/>
    <x v="1"/>
    <s v="SOLICITUD DEL DEUDOR"/>
    <s v="ACUERDOS DE REESTRUCTURACION"/>
    <x v="0"/>
    <x v="2"/>
    <d v="2001-10-26T00:00:00"/>
    <m/>
    <d v="2002-06-19T00:00:00"/>
    <x v="2"/>
    <x v="1"/>
    <x v="3"/>
    <s v="EN EJECUCIÓN"/>
  </r>
  <r>
    <n v="891501835"/>
    <s v="FUNDACION UNIVERSITARIA DE POPAYAN.EN ACUERDO DE REESTRUCTURACION"/>
    <x v="4"/>
    <s v="POPAYAN                  "/>
    <s v="GRUPO DE CONTROL DE SOCIEDADES Y SEGUIMIENTO A ACUERDOS DE REESTRUCTURACION"/>
    <s v="MARTINEZ MARTINEZ VICTOR MANUEL                                                 "/>
    <s v="2005-01-073975"/>
    <n v="58"/>
    <n v="3861000"/>
    <n v="3861000"/>
    <d v="2005-01-31T00:00:00"/>
    <s v="M8050"/>
    <x v="1"/>
    <x v="1"/>
    <s v="SOLICITUD DEL DEUDOR"/>
    <s v="ACUERDOS DE REESTRUCTURACION"/>
    <x v="1"/>
    <x v="2"/>
    <d v="2005-02-28T00:00:00"/>
    <m/>
    <d v="2006-04-22T00:00:00"/>
    <x v="3"/>
    <x v="1"/>
    <x v="4"/>
    <s v="EN EJECUCIÓN"/>
  </r>
  <r>
    <n v="891502039"/>
    <s v="GALVIZ E HIJOS LTDA "/>
    <x v="4"/>
    <s v="POPAYAN                  "/>
    <s v="GRUPO DE ACUERDOS DE INSOLVENCIA EN EJECUCION"/>
    <s v="MARTINEZ MARTINEZ VICTOR MANUEL                                                 "/>
    <n v="999999"/>
    <n v="0"/>
    <n v="698000"/>
    <n v="618000"/>
    <d v="2000-04-18T00:00:00"/>
    <s v="G5231"/>
    <x v="3"/>
    <x v="1"/>
    <s v="SOLICITUD DEL DEUDOR"/>
    <s v="ACUERDOS DE REESTRUCTURACION"/>
    <x v="0"/>
    <x v="2"/>
    <d v="2000-04-18T00:00:00"/>
    <d v="2013-04-10T00:00:00"/>
    <d v="2001-01-18T00:00:00"/>
    <x v="0"/>
    <x v="15"/>
    <x v="0"/>
    <s v="EN EJECUCIÓN"/>
  </r>
  <r>
    <n v="891502194"/>
    <s v="ALCALDIA DE LA CIUDAD PATíA DEPARTAMENTO DE CAUCA"/>
    <x v="4"/>
    <s v="PATIA"/>
    <s v="GRUPO DE CONTROL DE SOCIEDADES Y SEGUIMIENTO A ACUERDOS DE REESTRUCTURACION"/>
    <s v="MANOSALVA CELY MAGDA NANCY                                                      "/>
    <s v="2005-01-006990"/>
    <m/>
    <m/>
    <m/>
    <m/>
    <m/>
    <x v="5"/>
    <x v="1"/>
    <s v="SOLICITUD DEL DEUDOR"/>
    <s v="ACUERDOS DE REESTRUCTURACION"/>
    <x v="3"/>
    <x v="3"/>
    <d v="2004-11-05T00:00:00"/>
    <m/>
    <d v="2005-06-27T00:00:00"/>
    <x v="7"/>
    <x v="1"/>
    <x v="8"/>
    <s v="EN EJECUCIÓN"/>
  </r>
  <r>
    <n v="891580002"/>
    <s v="HOSPITAL UNIVERSITARIO SAN JOSE DE POPAYAN EMPRESA SOCIAL DEL ESTADO"/>
    <x v="4"/>
    <s v="POPAYAN                  "/>
    <s v="GRUPO DE CONTROL DE SOCIEDADES Y SEGUIMIENTO A ACUERDOS DE REESTRUCTURACION"/>
    <s v="VELASCO ANGULO CARLOS ENRIQUE                                                   "/>
    <s v="2002-01-141470"/>
    <n v="745"/>
    <n v="63158000"/>
    <n v="65483000"/>
    <d v="2002-08-31T00:00:00"/>
    <s v="N8512"/>
    <x v="1"/>
    <x v="1"/>
    <s v="SOLICITUD DEL DEUDOR"/>
    <s v="ACUERDOS DE REESTRUCTURACION"/>
    <x v="2"/>
    <x v="1"/>
    <d v="2002-10-01T00:00:00"/>
    <m/>
    <d v="2005-03-14T00:00:00"/>
    <x v="6"/>
    <x v="1"/>
    <x v="8"/>
    <s v="EN EJECUCIÓN"/>
  </r>
  <r>
    <n v="891580006"/>
    <s v="ALCALDIA DE LA CIUDAD POPAYáN DEPARTAMENTO DE CAUCA"/>
    <x v="4"/>
    <s v="POPAYAN                  "/>
    <s v="GRUPO DE ACUERDOS DE INSOLVENCIA EN EJECUCION"/>
    <s v="TORRES SALAZAR FERNANDO ALBERTO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4-06T00:00:00"/>
    <d v="2009-11-06T00:00:00"/>
    <d v="2001-11-29T00:00:00"/>
    <x v="2"/>
    <x v="0"/>
    <x v="0"/>
    <s v="EN EJECUCIÓN"/>
  </r>
  <r>
    <n v="891580016"/>
    <s v="DEPARTAMENTO DEL CAUCA"/>
    <x v="4"/>
    <s v="POPAYAN                  "/>
    <s v="GRUPO DE CONTROL DE SOCIEDADES Y SEGUIMIENTO A ACUERDOS DE REESTRUCTURACION"/>
    <s v="VALENZUELA ORDOÑEZ ARCESIO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0-04-24T00:00:00"/>
    <m/>
    <d v="2000-12-28T00:00:00"/>
    <x v="0"/>
    <x v="1"/>
    <x v="6"/>
    <s v="EN EJECUCIÓN"/>
  </r>
  <r>
    <n v="891680010"/>
    <s v="GOBERNACION DEL CHOCO                                                           "/>
    <x v="21"/>
    <s v="QUIBDO                   "/>
    <s v="GRUPO DE CONTROL DE SOCIEDADES Y SEGUIMIENTO A ACUERDOS DE REESTRUCTURACION"/>
    <s v="MESA DE CUERVO ANA SOFIA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3-29T00:00:00"/>
    <m/>
    <d v="2001-11-28T00:00:00"/>
    <x v="2"/>
    <x v="1"/>
    <x v="0"/>
    <s v="EN EJECUCIÓN"/>
  </r>
  <r>
    <n v="891680057"/>
    <s v="MUNICIPIO DE CONDOTO                                                            "/>
    <x v="21"/>
    <s v="CONDOTO                  "/>
    <s v="GRUPO DE CONTROL DE SOCIEDADES Y SEGUIMIENTO A ACUERDOS DE REESTRUCTURACION"/>
    <s v="ACUÑA GONZALEZ MIGUEL ANGEL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6-26T00:00:00"/>
    <m/>
    <d v="2001-12-10T00:00:00"/>
    <x v="2"/>
    <x v="1"/>
    <x v="0"/>
    <s v="EN EJECUCIÓN"/>
  </r>
  <r>
    <n v="891680067"/>
    <s v="MUNICIPIO DE ISTMINA                                                            "/>
    <x v="21"/>
    <s v="ITSMINA                  "/>
    <s v="GRUPO DE CONTROL DE SOCIEDADES Y SEGUIMIENTO A ACUERDOS DE REESTRUCTURACION"/>
    <s v="OROZCO ORTEGA ANA VICTORIA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5-08T00:00:00"/>
    <m/>
    <d v="2002-01-04T00:00:00"/>
    <x v="2"/>
    <x v="1"/>
    <x v="3"/>
    <s v="EN EJECUCIÓN"/>
  </r>
  <r>
    <n v="891680076"/>
    <s v="MUNICIPIO DE NUQUI                                                              "/>
    <x v="21"/>
    <s v="NUQUI                    "/>
    <s v="GRUPO DE CONTROL DE SOCIEDADES Y SEGUIMIENTO A ACUERDOS DE REESTRUCTURACION"/>
    <s v="CAMACHO SASTRE MARIO ALCIDES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7-09T00:00:00"/>
    <m/>
    <d v="2002-01-23T00:00:00"/>
    <x v="2"/>
    <x v="1"/>
    <x v="3"/>
    <s v="EN EJECUCIÓN"/>
  </r>
  <r>
    <n v="891680081"/>
    <s v="MUNICIPIO DE TADO                                                               "/>
    <x v="21"/>
    <s v="TADO                     "/>
    <s v="GRUPO DE ACUERDOS DE INSOLVENCIA EN EJECUCION"/>
    <s v="CAMACHO SASTRE MARIO ALCIDES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6-14T00:00:00"/>
    <d v="2006-11-15T00:00:00"/>
    <d v="2002-01-31T00:00:00"/>
    <x v="2"/>
    <x v="6"/>
    <x v="3"/>
    <s v="EN EJECUCIÓN"/>
  </r>
  <r>
    <n v="891680395"/>
    <s v="MUNICIPIO DE BAHIA SOLANO                                                       "/>
    <x v="21"/>
    <s v="BAHIA SOLANO             "/>
    <s v="GRUPO DE ACUERDOS DE INSOLVENCIA EN EJECUCION"/>
    <s v="ZARRATE CHARRY DAVID ALBERTO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5-16T00:00:00"/>
    <d v="2009-11-06T00:00:00"/>
    <d v="2002-01-16T00:00:00"/>
    <x v="2"/>
    <x v="0"/>
    <x v="3"/>
    <s v="EN EJECUCIÓN"/>
  </r>
  <r>
    <n v="891700834"/>
    <s v="INVERSIONES CELY CORTES S A S "/>
    <x v="9"/>
    <s v="SANTA MARTA              "/>
    <s v="GRUPO DE ACUERDOS DE INSOLVENCIA EN EJECUCION"/>
    <s v="ARTURO ANTONIO DACOSTA DURAN"/>
    <s v="2005-01-047211"/>
    <n v="55"/>
    <n v="7144000"/>
    <n v="4618000"/>
    <d v="2005-01-31T00:00:00"/>
    <s v="D1530"/>
    <x v="4"/>
    <x v="0"/>
    <s v="SOLICITUD DEL DEUDOR"/>
    <s v="ACUERDOS DE REESTRUCTURACION"/>
    <x v="1"/>
    <x v="0"/>
    <d v="2005-03-09T00:00:00"/>
    <d v="2014-06-10T00:00:00"/>
    <d v="2006-05-23T00:00:00"/>
    <x v="3"/>
    <x v="9"/>
    <x v="4"/>
    <s v="EN EJECUCIÓN"/>
  </r>
  <r>
    <n v="891701648"/>
    <s v="CONSTRUIR S.A.  EN LIQUIDACION OBLIGATORIA                                      "/>
    <x v="7"/>
    <s v="CARTAGENA                "/>
    <s v="GRUPO DE ACUERDOS DE INSOLVENCIA EN EJECUCION"/>
    <s v="GEDEON JUAN MONICA                                                              "/>
    <s v="2005-07-000334"/>
    <n v="5"/>
    <n v="3794146"/>
    <n v="913224"/>
    <d v="2005-02-28T00:00:00"/>
    <s v="F4530"/>
    <x v="0"/>
    <x v="0"/>
    <s v="SOLICITUD DEL DEUDOR"/>
    <s v="ACUERDOS DE REESTRUCTURACION"/>
    <x v="1"/>
    <x v="0"/>
    <d v="2005-06-02T00:00:00"/>
    <d v="2006-02-15T00:00:00"/>
    <m/>
    <x v="3"/>
    <x v="6"/>
    <x v="2"/>
    <s v="TERMINADOS"/>
  </r>
  <r>
    <n v="891701694"/>
    <s v="CENTRAL DE TRANSPORTES DE SANTA MARTA LTDA."/>
    <x v="9"/>
    <s v="SANTA MARTA              "/>
    <s v="GRUPO DE ACUERDOS DE INSOLVENCIA EN EJECUCION"/>
    <s v="CARVAJAL CASTRO DAGOBERTO                                                       "/>
    <n v="999999"/>
    <n v="13"/>
    <n v="4696000"/>
    <n v="1723000"/>
    <d v="1998-12-31T00:00:00"/>
    <s v="I6022"/>
    <x v="8"/>
    <x v="0"/>
    <s v="SOLICITUD DEL DEUDOR"/>
    <s v="ACUERDOS DE REESTRUCTURACION"/>
    <x v="2"/>
    <x v="0"/>
    <d v="2000-08-24T00:00:00"/>
    <d v="2007-09-20T00:00:00"/>
    <d v="2001-07-19T00:00:00"/>
    <x v="0"/>
    <x v="4"/>
    <x v="0"/>
    <s v="EN EJECUCIÓN"/>
  </r>
  <r>
    <n v="891702021"/>
    <s v="FOTOFLASH LTDA EN LIQUIDACION JUDICIAL"/>
    <x v="9"/>
    <s v="SANTA MARTA              "/>
    <s v="GRUPO DE ACUERDOS DE INSOLVENCIA EN EJECUCION"/>
    <s v="ARTURO ANTONIO DACOSTA DURAN"/>
    <s v="2006-01-201733"/>
    <n v="12"/>
    <n v="389000"/>
    <n v="369000"/>
    <d v="2006-10-31T00:00:00"/>
    <s v="K7494"/>
    <x v="1"/>
    <x v="1"/>
    <s v="SOLICITUD DEL DEUDOR"/>
    <s v="ACUERDOS DE REESTRUCTURACION"/>
    <x v="0"/>
    <x v="2"/>
    <d v="2006-12-01T00:00:00"/>
    <d v="2009-09-25T00:00:00"/>
    <d v="2007-06-12T00:00:00"/>
    <x v="4"/>
    <x v="0"/>
    <x v="9"/>
    <s v="EN EJECUCIÓN"/>
  </r>
  <r>
    <n v="891702161"/>
    <s v="TODO SERVICIO S V S.A.S.  DISUELTA  Y LIQUIDADA                                             "/>
    <x v="9"/>
    <s v="SANTA MARTA              "/>
    <s v="GRUPO DE CONTROL DE SOCIEDADES Y SEGUIMIENTO A ACUERDOS DE REESTRUCTURACION"/>
    <s v="CARVAJAL CASTRO DAGOBERTO                                                       "/>
    <n v="999999"/>
    <n v="31"/>
    <n v="297000"/>
    <n v="240000"/>
    <d v="2001-08-31T00:00:00"/>
    <s v="K7491"/>
    <x v="1"/>
    <x v="1"/>
    <s v="SOLICITUD DEL DEUDOR"/>
    <s v="ACUERDOS DE REESTRUCTURACION"/>
    <x v="0"/>
    <x v="2"/>
    <d v="2001-10-12T00:00:00"/>
    <m/>
    <d v="2002-06-21T00:00:00"/>
    <x v="2"/>
    <x v="1"/>
    <x v="3"/>
    <s v="EN EJECUCIÓN"/>
  </r>
  <r>
    <n v="891780008"/>
    <s v="E.S.E.HOSPITAL DEPARTAMENTAL SAN RAFAEL"/>
    <x v="9"/>
    <s v="FUNDACION                "/>
    <s v="GRUPO DE CONTROL DE SOCIEDADES Y SEGUIMIENTO A ACUERDOS DE REESTRUCTURACION"/>
    <s v="WILLIAM ENRIQUE ISAACS MARTINEZ"/>
    <s v="2003-01-170832"/>
    <n v="0"/>
    <n v="3924000"/>
    <n v="3342000"/>
    <d v="2002-12-31T00:00:00"/>
    <s v="N8512"/>
    <x v="1"/>
    <x v="1"/>
    <s v="SOLICITUD DEL DEUDOR"/>
    <s v="ACUERDOS DE REESTRUCTURACION"/>
    <x v="1"/>
    <x v="1"/>
    <d v="2003-01-31T00:00:00"/>
    <m/>
    <d v="2003-09-30T00:00:00"/>
    <x v="5"/>
    <x v="1"/>
    <x v="5"/>
    <s v="EN EJECUCIÓN"/>
  </r>
  <r>
    <n v="891780009"/>
    <s v="ALCALDIA DE LA CIUDAD SANTA MARTA DEPARTAMENTO DE MAGDALENA"/>
    <x v="9"/>
    <s v="SANTA MARTA              "/>
    <s v="GRUPO DE CONTROL DE SOCIEDADES Y SEGUIMIENTO A ACUERDOS DE REESTRUCTURACION"/>
    <s v="OLIVERA VILLANUEVA FERNANDO                                                     "/>
    <s v="2003-01-078177"/>
    <m/>
    <m/>
    <m/>
    <m/>
    <m/>
    <x v="5"/>
    <x v="1"/>
    <s v="SOLICITUD DEL DEUDOR"/>
    <s v="ACUERDOS DE REESTRUCTURACION"/>
    <x v="3"/>
    <x v="3"/>
    <d v="2003-03-05T00:00:00"/>
    <m/>
    <d v="2004-01-16T00:00:00"/>
    <x v="5"/>
    <x v="1"/>
    <x v="7"/>
    <s v="EN EJECUCIÓN"/>
  </r>
  <r>
    <n v="891780041"/>
    <s v="ALCALDIA DE LA CIUDAD ARACATACA DEPARTAMENTO DE MAGDALENA"/>
    <x v="9"/>
    <s v="ARACATACA                "/>
    <s v="GRUPO DE CONTROL DE SOCIEDADES Y SEGUIMIENTO A ACUERDOS DE REESTRUCTURACION"/>
    <s v="LOMBANA CHICA ANDRES GIOVANNI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6-21T00:00:00"/>
    <m/>
    <d v="2002-02-22T00:00:00"/>
    <x v="2"/>
    <x v="1"/>
    <x v="3"/>
    <s v="EN EJECUCIÓN"/>
  </r>
  <r>
    <n v="891780043"/>
    <s v="ALCALDIA DE LA CIUDAD CIéNAGA DEPARTAMENTO DE MAGDALENA"/>
    <x v="9"/>
    <s v="CIENAGA                  "/>
    <s v="GRUPO DE CONTROL DE SOCIEDADES Y SEGUIMIENTO A ACUERDOS DE REESTRUCTURACION"/>
    <s v="LEGUIZAMON CEPEDA LUIS MARTIN                                                   "/>
    <s v="2005-01-006972"/>
    <m/>
    <m/>
    <m/>
    <m/>
    <m/>
    <x v="5"/>
    <x v="1"/>
    <s v="SOLICITUD DEL DEUDOR"/>
    <s v="ACUERDOS DE REESTRUCTURACION"/>
    <x v="3"/>
    <x v="3"/>
    <d v="2004-09-01T00:00:00"/>
    <m/>
    <d v="2008-07-08T00:00:00"/>
    <x v="7"/>
    <x v="1"/>
    <x v="1"/>
    <s v="EN EJECUCIÓN"/>
  </r>
  <r>
    <n v="891780045"/>
    <s v="ALCALDIA DE LA CIUDAD FUNDACIóN DEPARTAMENTO DE MAGDALENA"/>
    <x v="9"/>
    <s v="FUNDACION                "/>
    <s v="GRUPO DE CONTROL DE SOCIEDADES Y SEGUIMIENTO A ACUERDOS DE REESTRUCTURACION"/>
    <s v="LOMBANA CHICA ANDRES GIOVANNI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6-05T00:00:00"/>
    <m/>
    <d v="2002-02-01T00:00:00"/>
    <x v="2"/>
    <x v="1"/>
    <x v="3"/>
    <s v="EN EJECUCIÓN"/>
  </r>
  <r>
    <n v="891780051"/>
    <s v="ALCALDIA DE LA CIUDAD PLATO DEPARTAMENTO DE MAGDALENA"/>
    <x v="9"/>
    <s v="PLATO                    "/>
    <s v="GRUPO DE ACUERDOS DE INSOLVENCIA EN EJECUCION"/>
    <s v="OROZCO ORTEGA ANA VICTORIA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5-14T00:00:00"/>
    <d v="2006-11-20T00:00:00"/>
    <d v="2001-12-07T00:00:00"/>
    <x v="2"/>
    <x v="6"/>
    <x v="0"/>
    <s v="EN EJECUCIÓN"/>
  </r>
  <r>
    <n v="891780056"/>
    <s v="ALCALDIA DE LA CIUDAD SANTA ANA DEPARTAMENTO DE MAGDALENA"/>
    <x v="9"/>
    <s v="SANTA ANA                "/>
    <s v="GRUPO DE CONTROL DE SOCIEDADES Y SEGUIMIENTO A ACUERDOS DE REESTRUCTURACION"/>
    <s v="LOZANO ESPITIA VICTOR MANUEL                                                    "/>
    <s v="2005-01-008860"/>
    <m/>
    <m/>
    <m/>
    <m/>
    <m/>
    <x v="5"/>
    <x v="1"/>
    <s v="SOLICITUD DEL DEUDOR"/>
    <s v="ACUERDOS DE REESTRUCTURACION"/>
    <x v="3"/>
    <x v="3"/>
    <d v="2004-11-02T00:00:00"/>
    <m/>
    <d v="2005-06-21T00:00:00"/>
    <x v="7"/>
    <x v="1"/>
    <x v="8"/>
    <s v="EN EJECUCIÓN"/>
  </r>
  <r>
    <n v="891800001"/>
    <s v="AEROTRANSPORTES  CASANARE  S.A EN LIQUIDACION JUDICIAL"/>
    <x v="1"/>
    <s v="BOGOTA D.C.  "/>
    <s v="GRUPO DE ACUERDOS DE INSOLVENCIA EN EJECUCION"/>
    <s v="URREA BELTRAN RODRIGO ANTONIO                                                   "/>
    <s v="2007-01-063821"/>
    <n v="1"/>
    <n v="3989000"/>
    <n v="11253000"/>
    <d v="2006-10-30T00:00:00"/>
    <s v="I6211"/>
    <x v="8"/>
    <x v="1"/>
    <s v="SOLICITUD DEL DEUDOR"/>
    <s v="ACUERDOS DE REESTRUCTURACION"/>
    <x v="1"/>
    <x v="7"/>
    <d v="2006-11-10T00:00:00"/>
    <d v="2008-06-12T00:00:00"/>
    <m/>
    <x v="4"/>
    <x v="11"/>
    <x v="2"/>
    <s v="TERMINADOS"/>
  </r>
  <r>
    <n v="891800789"/>
    <s v="ESTUDIOS CONSTRUCCIONES Y SUMINISTROS ELECTRICOS S A "/>
    <x v="1"/>
    <s v="BOGOTA D.C.  "/>
    <s v="GRUPO DE ACUERDOS DE INSOLVENCIA EN EJECUCION"/>
    <s v="PLATA ULLOA ENRIQUE                                                             "/>
    <n v="999999"/>
    <n v="8"/>
    <n v="1146000"/>
    <n v="394000"/>
    <d v="2000-04-30T00:00:00"/>
    <s v="F4549     "/>
    <x v="0"/>
    <x v="0"/>
    <m/>
    <s v="ACUERDOS DE REESTRUCTURACION"/>
    <x v="0"/>
    <x v="0"/>
    <d v="2000-07-24T00:00:00"/>
    <d v="2005-04-26T00:00:00"/>
    <d v="2001-03-29T00:00:00"/>
    <x v="0"/>
    <x v="12"/>
    <x v="0"/>
    <s v="EN EJECUCIÓN"/>
  </r>
  <r>
    <n v="891801156"/>
    <s v="RADIODIFUSORA RICAURTE S.A.                                                     "/>
    <x v="10"/>
    <s v="MONIQUIRA                "/>
    <s v="GRUPO DE ACUERDOS DE INSOLVENCIA EN EJECUCION"/>
    <s v="MEDINA BUITRAGO MARIA CRISTINA                                                  "/>
    <s v="2004-01-063485"/>
    <n v="13"/>
    <n v="504000"/>
    <n v="168000"/>
    <d v="2003-12-31T00:00:00"/>
    <s v="I6424"/>
    <x v="1"/>
    <x v="1"/>
    <m/>
    <s v="ACUERDOS DE REESTRUCTURACION"/>
    <x v="0"/>
    <x v="2"/>
    <d v="2003-08-12T00:00:00"/>
    <d v="2005-04-12T00:00:00"/>
    <m/>
    <x v="5"/>
    <x v="12"/>
    <x v="2"/>
    <s v="TERMINADOS"/>
  </r>
  <r>
    <n v="891802980"/>
    <s v="SANTA OCAMPO Y CIA S C S. EN LIQUIDACION JUDICIAL"/>
    <x v="12"/>
    <s v="SANTA ROSA DE CABAL      "/>
    <s v="GRUPO DE ACUERDOS DE INSOLVENCIA EN EJECUCION"/>
    <s v="HOLGUIN VILLA LUIS FERNANDO                                                     "/>
    <s v="2002-01-140005"/>
    <n v="20"/>
    <n v="6213000"/>
    <n v="3161000"/>
    <d v="2001-11-30T00:00:00"/>
    <s v="A0111"/>
    <x v="2"/>
    <x v="1"/>
    <s v="SOLICITUD DEL DEUDOR"/>
    <s v="ACUERDOS DE REESTRUCTURACION"/>
    <x v="2"/>
    <x v="2"/>
    <d v="2001-12-27T00:00:00"/>
    <d v="2011-07-15T00:00:00"/>
    <d v="2002-08-14T00:00:00"/>
    <x v="2"/>
    <x v="3"/>
    <x v="3"/>
    <s v="EN EJECUCIÓN"/>
  </r>
  <r>
    <n v="891900493"/>
    <s v="ALCALDIA DE LA CIUDAD CARTAGO DEPARTAMENTO DE VALLE DEL CAUCA"/>
    <x v="2"/>
    <s v="CARTAGO                  "/>
    <s v="GRUPO DE ACUERDOS DE INSOLVENCIA EN EJECUCION"/>
    <s v="VALENZUELA ORDOÑEZ ARCESIO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4-23T00:00:00"/>
    <d v="2007-11-16T00:00:00"/>
    <d v="2001-08-10T00:00:00"/>
    <x v="2"/>
    <x v="4"/>
    <x v="0"/>
    <s v="EN EJECUCIÓN"/>
  </r>
  <r>
    <n v="892001573"/>
    <s v="INVERSIONES DEL LLANO COMPANIA LIMITADA                                         "/>
    <x v="17"/>
    <s v="VILLAVICENCIO            "/>
    <s v="GRUPO DE ACUERDOS DE INSOLVENCIA EN EJECUCION"/>
    <s v="RAUL ROMERO VACA"/>
    <n v="999999"/>
    <m/>
    <m/>
    <m/>
    <m/>
    <m/>
    <x v="6"/>
    <x v="1"/>
    <m/>
    <s v="ACUERDOS DE REESTRUCTURACION"/>
    <x v="5"/>
    <x v="2"/>
    <d v="2000-07-21T00:00:00"/>
    <d v="2001-10-17T00:00:00"/>
    <m/>
    <x v="0"/>
    <x v="2"/>
    <x v="2"/>
    <s v="TERMINADOS"/>
  </r>
  <r>
    <n v="892002557"/>
    <s v="TODO LLANTAS LTDA EN LIQUIDACION JUDICIAL"/>
    <x v="17"/>
    <s v="VILLAVICENCIO            "/>
    <s v="GRUPO DE ACUERDOS DE INSOLVENCIA EN EJECUCION"/>
    <s v="BELTRAN RODRIGUEZ GUILLERMO "/>
    <s v="2005-01-095546"/>
    <n v="6"/>
    <n v="2073000"/>
    <n v="1975000"/>
    <d v="2005-04-30T00:00:00"/>
    <s v="G5030"/>
    <x v="3"/>
    <x v="1"/>
    <s v="SOLICITUD DEL DEUDOR"/>
    <s v="ACUERDOS DE REESTRUCTURACION"/>
    <x v="1"/>
    <x v="2"/>
    <d v="2005-06-02T00:00:00"/>
    <d v="2011-07-14T00:00:00"/>
    <d v="2006-02-13T00:00:00"/>
    <x v="3"/>
    <x v="3"/>
    <x v="4"/>
    <s v="EN EJECUCIÓN"/>
  </r>
  <r>
    <n v="892002985"/>
    <s v="CONSTRUSAR S.A.                                                      "/>
    <x v="1"/>
    <s v="BOGOTA D.C.  "/>
    <s v="GRUPO DE ACUERDOS DE INSOLVENCIA EN EJECUCION"/>
    <s v="RENÉ ALEJANDRO GUTIÉRREZ PÉREZ"/>
    <n v="999999"/>
    <n v="10"/>
    <n v="559000"/>
    <n v="836000"/>
    <d v="2001-09-30T00:00:00"/>
    <s v="F4530"/>
    <x v="0"/>
    <x v="0"/>
    <s v="SOLICITUD DEL DEUDOR"/>
    <s v="ACUERDOS DE REESTRUCTURACION"/>
    <x v="0"/>
    <x v="0"/>
    <d v="2001-11-22T00:00:00"/>
    <d v="2008-02-29T00:00:00"/>
    <d v="2002-10-25T00:00:00"/>
    <x v="2"/>
    <x v="11"/>
    <x v="3"/>
    <s v="EN EJECUCIÓN"/>
  </r>
  <r>
    <n v="892003074"/>
    <s v="INDUSTRIA ARROCERA SUPERIOR LTDA EN ACUERDO DE REESTRUCTURACION                                     "/>
    <x v="17"/>
    <s v="ACACIAS                  "/>
    <s v="GRUPO DE CONTROL DE SOCIEDADES Y SEGUIMIENTO A ACUERDOS DE REESTRUCTURACION"/>
    <s v="BELTRAN RODRIGUEZ GUILLERMO "/>
    <s v="2004-01-117165"/>
    <n v="1"/>
    <n v="1987480"/>
    <n v="1274097"/>
    <d v="2004-06-30T00:00:00"/>
    <s v="D1541"/>
    <x v="4"/>
    <x v="0"/>
    <s v="SOLICITUD DEL DEUDOR"/>
    <s v="ACUERDOS DE REESTRUCTURACION"/>
    <x v="1"/>
    <x v="0"/>
    <d v="2004-08-17T00:00:00"/>
    <m/>
    <d v="2006-01-30T00:00:00"/>
    <x v="7"/>
    <x v="1"/>
    <x v="4"/>
    <s v="EN EJECUCIÓN"/>
  </r>
  <r>
    <n v="892099105"/>
    <s v="ALCALDIA DE LA CIUDAD INíRIDA DEPARTAMENTO DE GUAINíA"/>
    <x v="28"/>
    <s v="INIRIDA                  "/>
    <s v="GRUPO DE ACUERDOS DE INSOLVENCIA EN EJECUCION"/>
    <s v="BLANDON BERMUDEZ ELIZABETH                                                      "/>
    <s v="2005-01-006969"/>
    <m/>
    <m/>
    <m/>
    <m/>
    <m/>
    <x v="5"/>
    <x v="1"/>
    <s v="SOLICITUD DEL DEUDOR"/>
    <s v="ACUERDOS DE REESTRUCTURACION"/>
    <x v="3"/>
    <x v="3"/>
    <d v="2004-08-04T00:00:00"/>
    <d v="2009-12-15T00:00:00"/>
    <d v="2005-03-28T00:00:00"/>
    <x v="7"/>
    <x v="0"/>
    <x v="8"/>
    <s v="EN EJECUCIÓN"/>
  </r>
  <r>
    <n v="892099149"/>
    <s v="DEPARTAMENTO DEL GUAINIA                                                        "/>
    <x v="28"/>
    <s v="INIRIDA                  "/>
    <s v="GRUPO DE ACUERDOS DE INSOLVENCIA EN EJECUCION"/>
    <s v="BLANDON BERMUDEZ ELIZABETH                                                      "/>
    <s v="2002-01-104522"/>
    <m/>
    <m/>
    <m/>
    <m/>
    <m/>
    <x v="5"/>
    <x v="1"/>
    <s v="SOLICITUD DEL DEUDOR"/>
    <s v="ACUERDOS DE REESTRUCTURACION"/>
    <x v="3"/>
    <x v="3"/>
    <d v="2002-06-24T00:00:00"/>
    <d v="2007-09-20T00:00:00"/>
    <d v="2002-12-16T00:00:00"/>
    <x v="6"/>
    <x v="4"/>
    <x v="3"/>
    <s v="EN EJECUCIÓN"/>
  </r>
  <r>
    <n v="892115009"/>
    <s v="ESE HOSPITAL NUESTRA SEÑORA DE LOS REMEDIOS DE RIOHACHA                             "/>
    <x v="18"/>
    <s v="RIOHACHA                 "/>
    <s v="GRUPO DE CONTROL DE SOCIEDADES Y SEGUIMIENTO A ACUERDOS DE REESTRUCTURACION"/>
    <s v="PARAMO SAMPER CARLOS ENRIQUE                                                    "/>
    <s v="2011-01-006069"/>
    <m/>
    <m/>
    <m/>
    <m/>
    <m/>
    <x v="6"/>
    <x v="1"/>
    <s v="SOLICITUD DEL DEUDOR"/>
    <s v="ACUERDOS DE REESTRUCTURACION"/>
    <x v="5"/>
    <x v="1"/>
    <d v="2011-01-06T00:00:00"/>
    <m/>
    <d v="2015-07-31T00:00:00"/>
    <x v="10"/>
    <x v="1"/>
    <x v="2"/>
    <s v="TRAMITE    "/>
  </r>
  <r>
    <n v="892115198"/>
    <s v="ALCALDIA DE LA CIUDAD VILLANUEVA DEPARTAMENTO DE LA GUAJIRA"/>
    <x v="18"/>
    <s v="VILLANUEVA               "/>
    <s v="GRUPO DE CONTROL DE SOCIEDADES Y SEGUIMIENTO A ACUERDOS DE REESTRUCTURACION"/>
    <s v="TORRES SALAZAR FERNANDO ALBERTO                                                 "/>
    <s v="2002-01-104563"/>
    <m/>
    <m/>
    <m/>
    <m/>
    <m/>
    <x v="5"/>
    <x v="1"/>
    <s v="SOLICITUD DEL DEUDOR"/>
    <s v="ACUERDOS DE REESTRUCTURACION"/>
    <x v="3"/>
    <x v="3"/>
    <d v="2002-08-05T00:00:00"/>
    <m/>
    <d v="2002-12-19T00:00:00"/>
    <x v="6"/>
    <x v="1"/>
    <x v="3"/>
    <s v="EN EJECUCIÓN"/>
  </r>
  <r>
    <n v="892200581"/>
    <s v="AGROINDUSTRIAS DEL CARIBE S.A. EN LIQUIDACION "/>
    <x v="14"/>
    <s v="TOLUVIEJO                "/>
    <s v="GRUPO DE ACUERDOS DE INSOLVENCIA EN EJECUCION"/>
    <s v="JOSE NICOLAS ARRAZOLA MERLANO"/>
    <s v="2003-07-003569"/>
    <n v="45"/>
    <n v="1262000"/>
    <n v="1504000"/>
    <d v="2002-11-30T00:00:00"/>
    <s v="C1421"/>
    <x v="7"/>
    <x v="1"/>
    <s v="SOLICITUD DEL DEUDOR"/>
    <s v="ACUERDOS DE REESTRUCTURACION"/>
    <x v="0"/>
    <x v="2"/>
    <d v="2002-12-05T00:00:00"/>
    <d v="2014-07-24T00:00:00"/>
    <d v="2003-08-04T00:00:00"/>
    <x v="6"/>
    <x v="9"/>
    <x v="5"/>
    <s v="EN EJECUCIÓN"/>
  </r>
  <r>
    <n v="892200839"/>
    <s v="ALCALDIA DE LA CIUDAD SANTIAGO DE TOLú DEPARTAMENTO DE SUCRE"/>
    <x v="14"/>
    <s v="SANTIAGO DE TOLU                     "/>
    <s v="GRUPO DE CONTROL DE SOCIEDADES Y SEGUIMIENTO A ACUERDOS DE REESTRUCTURACION"/>
    <s v="MORA GONZALEZ JAVIER  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2-08T00:00:00"/>
    <m/>
    <d v="2002-07-26T00:00:00"/>
    <x v="2"/>
    <x v="1"/>
    <x v="3"/>
    <s v="EN EJECUCIÓN"/>
  </r>
  <r>
    <n v="892280032"/>
    <s v="ALCALDIA DE LA CIUDAD COROZAL DEPARTAMENTO DE SUCRE"/>
    <x v="14"/>
    <s v="COROZAL                  "/>
    <s v="GRUPO DE ACUERDOS DE INSOLVENCIA EN EJECUCION"/>
    <s v="MORA GONZALEZ JAVIER  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1-02-28T00:00:00"/>
    <d v="2006-03-01T00:00:00"/>
    <d v="2001-11-01T00:00:00"/>
    <x v="2"/>
    <x v="6"/>
    <x v="0"/>
    <s v="EN EJECUCIÓN"/>
  </r>
  <r>
    <n v="892280054"/>
    <s v="ALCALDIA DE LA CIUDAD SAN BENITO ABAD DEPARTAMENTO DE SUCRE"/>
    <x v="14"/>
    <s v="SAN BENITO ABAD          "/>
    <s v="GRUPO DE CONTROL DE SOCIEDADES Y SEGUIMIENTO A ACUERDOS DE REESTRUCTURACION"/>
    <s v="PIÑEROS CASTRO SANDRA MARITZA                                                   "/>
    <s v="2005-01-006952"/>
    <m/>
    <m/>
    <m/>
    <m/>
    <m/>
    <x v="5"/>
    <x v="1"/>
    <s v="SOLICITUD DEL DEUDOR"/>
    <s v="ACUERDOS DE REESTRUCTURACION"/>
    <x v="3"/>
    <x v="3"/>
    <d v="2004-06-29T00:00:00"/>
    <m/>
    <d v="2005-02-25T00:00:00"/>
    <x v="7"/>
    <x v="1"/>
    <x v="8"/>
    <s v="EN EJECUCIÓN"/>
  </r>
  <r>
    <n v="892280057"/>
    <s v="ALCALDIA DE LA CIUDAD MAJAGUAL DEPARTAMENTO DE SUCRE"/>
    <x v="14"/>
    <s v="MAJAGUAL                 "/>
    <s v="GRUPO DE CONTROL DE SOCIEDADES Y SEGUIMIENTO A ACUERDOS DE REESTRUCTURACION"/>
    <s v="ROMERO LEGUIZAMON NELSON DARIO                                                  "/>
    <s v="2004-01-066164"/>
    <m/>
    <m/>
    <m/>
    <m/>
    <m/>
    <x v="5"/>
    <x v="1"/>
    <s v="SOLICITUD DEL DEUDOR"/>
    <s v="ACUERDOS DE REESTRUCTURACION"/>
    <x v="3"/>
    <x v="3"/>
    <d v="2004-03-30T00:00:00"/>
    <m/>
    <d v="2004-11-04T00:00:00"/>
    <x v="7"/>
    <x v="1"/>
    <x v="7"/>
    <s v="EN EJECUCIÓN"/>
  </r>
  <r>
    <n v="892300011"/>
    <s v="CORPORACION CLUB CAMPESTRE DE VALLEDUPAR                                        "/>
    <x v="24"/>
    <s v="VALLEDUPAR               "/>
    <s v="GRUPO DE ACUERDOS DE INSOLVENCIA EN EJECUCION"/>
    <s v="ALARCON COTES WALTER ENRIQUE                                                    "/>
    <n v="999999"/>
    <n v="0"/>
    <n v="4185000"/>
    <n v="740000"/>
    <d v="2001-07-31T00:00:00"/>
    <s v="O9199"/>
    <x v="1"/>
    <x v="1"/>
    <s v="SOLICITUD DEL DEUDOR"/>
    <s v="ACUERDOS DE REESTRUCTURACION"/>
    <x v="1"/>
    <x v="2"/>
    <d v="2001-08-15T00:00:00"/>
    <d v="2014-09-03T00:00:00"/>
    <d v="2002-06-06T00:00:00"/>
    <x v="2"/>
    <x v="9"/>
    <x v="3"/>
    <s v="EN EJECUCIÓN"/>
  </r>
  <r>
    <n v="892300016"/>
    <s v="CLUB VALLEDUPAR S.A "/>
    <x v="24"/>
    <s v="VALLEDUPAR               "/>
    <s v="GRUPO DE ACUERDOS DE INSOLVENCIA EN EJECUCION"/>
    <s v="ALARCON COTES WALTER ENRIQUE                                                    "/>
    <n v="999999"/>
    <n v="23"/>
    <n v="3859000"/>
    <n v="757000"/>
    <d v="2000-04-19T00:00:00"/>
    <s v="H5521     "/>
    <x v="1"/>
    <x v="1"/>
    <s v="SOLICITUD DEL DEUDOR"/>
    <s v="ACUERDOS DE REESTRUCTURACION"/>
    <x v="1"/>
    <x v="2"/>
    <d v="2000-04-19T00:00:00"/>
    <d v="2012-05-29T00:00:00"/>
    <d v="2001-03-16T00:00:00"/>
    <x v="0"/>
    <x v="13"/>
    <x v="0"/>
    <s v="EN EJECUCIÓN"/>
  </r>
  <r>
    <n v="892300179"/>
    <s v="ESE HOSPITAL INMACULADA CONCEPCION EN ACUERDO DE REESTRUCTURACIÓN                                   "/>
    <x v="24"/>
    <s v="CHIMICHAGUA              "/>
    <s v="GRUPO DE CONTROL DE SOCIEDADES Y SEGUIMIENTO A ACUERDOS DE REESTRUCTURACION"/>
    <s v="ALEXANDER  CRUZ MARTINEZ"/>
    <s v="2010-01-177375"/>
    <m/>
    <m/>
    <m/>
    <m/>
    <m/>
    <x v="6"/>
    <x v="1"/>
    <s v="SOLICITUD DEL DEUDOR"/>
    <s v="ACUERDOS DE REESTRUCTURACION"/>
    <x v="5"/>
    <x v="1"/>
    <d v="2010-08-02T00:00:00"/>
    <m/>
    <d v="2011-03-15T00:00:00"/>
    <x v="11"/>
    <x v="1"/>
    <x v="12"/>
    <s v="EN EJECUCIÓN"/>
  </r>
  <r>
    <n v="892300387"/>
    <s v="ESE HOSPITAL OLAYA HERRERA EN ACUERDO DE REESTRUCTURACIÓN                                                          "/>
    <x v="24"/>
    <s v="GAMARRA                  "/>
    <s v="GRUPO DE CONTROL DE SOCIEDADES Y SEGUIMIENTO A ACUERDOS DE REESTRUCTURACION"/>
    <s v="ALEXANDER  CRUZ MARTINEZ"/>
    <s v="2010-01-031972"/>
    <m/>
    <m/>
    <m/>
    <m/>
    <m/>
    <x v="6"/>
    <x v="1"/>
    <s v="SOLICITUD DEL DEUDOR"/>
    <s v="ACUERDOS DE REESTRUCTURACION"/>
    <x v="5"/>
    <x v="1"/>
    <d v="2010-02-19T00:00:00"/>
    <m/>
    <d v="2010-07-06T00:00:00"/>
    <x v="11"/>
    <x v="1"/>
    <x v="11"/>
    <s v="EN EJECUCIÓN"/>
  </r>
  <r>
    <n v="892300445"/>
    <s v="HOSPITAL  REGIONAL  DE AGUACHICA JOSE DAVID PADILLA VILLAFAÑE E.S.E.            "/>
    <x v="24"/>
    <s v="AGUACHICA                "/>
    <s v="GRUPO DE CONTROL DE SOCIEDADES Y SEGUIMIENTO A ACUERDOS DE REESTRUCTURACION"/>
    <s v="VALBUENA VENCE MIGUEL"/>
    <s v="2010-01-215637"/>
    <m/>
    <m/>
    <m/>
    <m/>
    <m/>
    <x v="6"/>
    <x v="1"/>
    <s v="SOLICITUD DEL DEUDOR"/>
    <s v="ACUERDOS DE REESTRUCTURACION"/>
    <x v="5"/>
    <x v="1"/>
    <d v="2010-08-19T00:00:00"/>
    <m/>
    <d v="2011-04-04T00:00:00"/>
    <x v="11"/>
    <x v="1"/>
    <x v="12"/>
    <s v="EN EJECUCIÓN"/>
  </r>
  <r>
    <n v="892300599"/>
    <s v="COOPERATIVA INTEGRAL DE EDUCACION AGUSTIN CODAZZI EN ACUERDO.                              "/>
    <x v="24"/>
    <s v="AGUSTIN CODAZZI          "/>
    <s v="GRUPO DE CONTROL DE SOCIEDADES Y SEGUIMIENTO A ACUERDOS DE REESTRUCTURACION"/>
    <s v="ALARCON COTES WALTER ENRIQUE                                                    "/>
    <s v="2006-01-175983"/>
    <n v="10"/>
    <n v="269000"/>
    <n v="123000"/>
    <d v="2006-08-31T00:00:00"/>
    <s v="O9199"/>
    <x v="1"/>
    <x v="1"/>
    <s v="SOLICITUD DEL ACREEDOR"/>
    <s v="ACUERDOS DE REESTRUCTURACION"/>
    <x v="0"/>
    <x v="4"/>
    <d v="2006-09-15T00:00:00"/>
    <m/>
    <d v="2007-05-15T00:00:00"/>
    <x v="4"/>
    <x v="1"/>
    <x v="9"/>
    <s v="EN EJECUCIÓN"/>
  </r>
  <r>
    <n v="892301541"/>
    <s v="ALCALDIA DE LA CIUDAD ASTREA DEPARTAMENTO DE CESAR"/>
    <x v="24"/>
    <s v="ASTREA                   "/>
    <s v="GRUPO DE ACUERDOS DE INSOLVENCIA EN EJECUCION"/>
    <s v="COLLAZOS RODRIGUEZ RUBY ESNEIDER                                                "/>
    <s v="2002-01-062130"/>
    <m/>
    <m/>
    <m/>
    <m/>
    <m/>
    <x v="5"/>
    <x v="1"/>
    <s v="SOLICITUD DEL ACREEDOR"/>
    <s v="ACUERDOS DE REESTRUCTURACION"/>
    <x v="3"/>
    <x v="3"/>
    <d v="2001-11-07T00:00:00"/>
    <d v="2009-12-15T00:00:00"/>
    <d v="2002-07-05T00:00:00"/>
    <x v="2"/>
    <x v="0"/>
    <x v="3"/>
    <s v="EN EJECUCIÓN"/>
  </r>
  <r>
    <n v="892400038"/>
    <s v="ALCALDIA DE LA CIUDAD PROVIDENCIA DEPARTAMENTO DE SAN ANDRéS, PROVIDENCIA Y SANTA CATALINA"/>
    <x v="25"/>
    <s v="PROVIDENCIA              "/>
    <s v="GRUPO DE CONTROL DE SOCIEDADES Y SEGUIMIENTO A ACUERDOS DE REESTRUCTURACION"/>
    <s v="MORENO BARRIGA AUGUSTO                                                          "/>
    <n v="999999"/>
    <n v="0"/>
    <n v="0"/>
    <n v="0"/>
    <d v="1999-12-31T00:00:00"/>
    <s v="L7512"/>
    <x v="5"/>
    <x v="1"/>
    <s v="SOLICITUD DEL DEUDOR"/>
    <s v="ACUERDOS DE REESTRUCTURACION"/>
    <x v="3"/>
    <x v="3"/>
    <d v="2000-07-11T00:00:00"/>
    <m/>
    <d v="2001-10-26T00:00:00"/>
    <x v="0"/>
    <x v="1"/>
    <x v="0"/>
    <s v="EN EJECUCIÓN"/>
  </r>
  <r>
    <n v="892400540"/>
    <s v="HERBIES LIMITADA                                                                "/>
    <x v="25"/>
    <s v="SAN ANDRES               "/>
    <s v="GRUPO DE ACUERDOS DE INSOLVENCIA EN EJECUCION"/>
    <s v="LONDOÑO PEREZ GUSTAVO DE JESUS                                                  "/>
    <s v="2006-01-005828"/>
    <n v="6"/>
    <n v="711000"/>
    <n v="358000"/>
    <d v="2005-11-30T00:00:00"/>
    <s v="G5211"/>
    <x v="3"/>
    <x v="1"/>
    <s v="SOLICITUD DEL DEUDOR"/>
    <s v="ACUERDOS DE REESTRUCTURACION"/>
    <x v="0"/>
    <x v="2"/>
    <d v="2006-01-10T00:00:00"/>
    <d v="2009-12-21T00:00:00"/>
    <d v="2007-01-25T00:00:00"/>
    <x v="4"/>
    <x v="0"/>
    <x v="9"/>
    <s v="EN EJECUCIÓN"/>
  </r>
  <r>
    <n v="899999302"/>
    <s v="ALCALDIA DE LA CIUDAD LETICIA DEPARTAMENTO DE AMAZONAS"/>
    <x v="29"/>
    <s v="LETICIA                  "/>
    <s v="GRUPO DE ACUERDOS DE INSOLVENCIA EN EJECUCION"/>
    <s v="BLANDON BERMUDEZ ELIZABETH                                                      "/>
    <n v="999999"/>
    <m/>
    <m/>
    <m/>
    <m/>
    <m/>
    <x v="5"/>
    <x v="1"/>
    <s v="SOLICITUD DEL DEUDOR"/>
    <s v="ACUERDOS DE REESTRUCTURACION"/>
    <x v="3"/>
    <x v="3"/>
    <d v="2001-08-15T00:00:00"/>
    <d v="2007-12-12T00:00:00"/>
    <d v="2002-02-28T00:00:00"/>
    <x v="2"/>
    <x v="4"/>
    <x v="3"/>
    <s v="EN EJECUCIÓN"/>
  </r>
  <r>
    <n v="899999303"/>
    <s v="DEPARTAMENTO DEL AMAZONAS                                                       "/>
    <x v="1"/>
    <s v="BOGOTA D.C.  "/>
    <s v="GRUPO DE CONTROL DE SOCIEDADES Y SEGUIMIENTO A ACUERDOS DE REESTRUCTURACION"/>
    <s v="CARLOS ALFONSO ARAUJO CASTRO"/>
    <s v="2002-01-161655"/>
    <m/>
    <m/>
    <m/>
    <m/>
    <m/>
    <x v="5"/>
    <x v="1"/>
    <s v="SOLICITUD DEL DEUDOR"/>
    <s v="ACUERDOS DE REESTRUCTURACION"/>
    <x v="3"/>
    <x v="3"/>
    <d v="2002-11-06T00:00:00"/>
    <m/>
    <d v="2003-05-27T00:00:00"/>
    <x v="6"/>
    <x v="1"/>
    <x v="5"/>
    <s v="EN EJECUCIÓN"/>
  </r>
  <r>
    <n v="900009767"/>
    <s v="SALINAS MARITIMAS DE MANAURE LTDA                                               "/>
    <x v="18"/>
    <s v="MANAURE                  "/>
    <s v="GRUPO DE CONTROL DE SOCIEDADES Y SEGUIMIENTO A ACUERDOS DE REESTRUCTURACION"/>
    <s v="LUIS FERNANDO ALVARADO ORTIZ"/>
    <s v="2013-01-426106"/>
    <n v="0"/>
    <n v="13"/>
    <n v="0"/>
    <d v="2013-09-30T00:00:00"/>
    <n v="0"/>
    <x v="9"/>
    <x v="0"/>
    <s v="SOLICITUD DEL DEUDOR"/>
    <s v="ACUERDOS DE REESTRUCTURACION"/>
    <x v="4"/>
    <x v="0"/>
    <d v="2013-11-17T00:00:00"/>
    <m/>
    <d v="2014-07-15T00:00:00"/>
    <x v="12"/>
    <x v="1"/>
    <x v="13"/>
    <s v="EN EJECUCIÓN"/>
  </r>
  <r>
    <n v="900024996"/>
    <s v="RECURSOS GRAFICOS INTEGRALES S A EN LIQUIDACION JUDICIAL"/>
    <x v="1"/>
    <s v="BOGOTA D.C.  "/>
    <s v="GRUPO DE ACUERDOS DE INSOLVENCIA EN EJECUCION"/>
    <s v="MEYER CEPEDA CARLOS ALBERTO                                                     "/>
    <s v="2006-01-177662"/>
    <n v="6"/>
    <n v="5685768000000000"/>
    <n v="503366"/>
    <d v="2006-09-30T00:00:00"/>
    <s v="D2220"/>
    <x v="4"/>
    <x v="0"/>
    <s v="SOLICITUD DEL DEUDOR"/>
    <s v="ACUERDOS DE REESTRUCTURACION"/>
    <x v="0"/>
    <x v="0"/>
    <d v="2007-02-09T00:00:00"/>
    <d v="2008-02-28T00:00:00"/>
    <m/>
    <x v="1"/>
    <x v="11"/>
    <x v="2"/>
    <s v="TERMINADOS"/>
  </r>
  <r>
    <n v="900324504"/>
    <s v="SOCIEDAD DE ECONOMIA  MIXTA CENTRAL DE ABASTOS DE DUITMA S A"/>
    <x v="10"/>
    <s v="DUITAMA                  "/>
    <s v="GRUPO DE CONTROL DE SOCIEDADES Y SEGUIMIENTO A ACUERDOS DE REESTRUCTURACION"/>
    <m/>
    <s v="2012-01-266367"/>
    <n v="12"/>
    <n v="22769407"/>
    <n v="1541625"/>
    <d v="2012-08-31T00:00:00"/>
    <s v="I6339"/>
    <x v="1"/>
    <x v="0"/>
    <s v="SOLICITUD DEL DEUDOR"/>
    <s v="ACUERDOS DE REESTRUCTURACION"/>
    <x v="2"/>
    <x v="0"/>
    <d v="2012-10-22T00:00:00"/>
    <m/>
    <d v="2013-06-19T00:00:00"/>
    <x v="13"/>
    <x v="1"/>
    <x v="14"/>
    <s v="EN EJECUCIÓ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24">
  <r>
    <n v="800001567"/>
    <s v="INVERSIONES BONANZA LTDA EN LIQUIDACION OBLIGATORIA.                            "/>
    <s v="VALLE                    "/>
    <s v="CALI                     "/>
    <s v="CALI"/>
    <s v="EDUARDO MARTINEZ PHILLIDES"/>
    <n v="999999"/>
    <n v="3"/>
    <n v="704421"/>
    <n v="705269"/>
    <d v="2000-10-31T00:00:00"/>
    <n v="0"/>
    <s v="SIN CIIU                                                    "/>
    <x v="0"/>
    <s v="SOLICITUD DEL DEUDOR"/>
    <s v="CONCORDATOS"/>
    <s v="PEQUEÑA         "/>
    <s v=" "/>
    <d v="1999-05-14T00:00:00"/>
    <x v="0"/>
    <d v="2015-07-31T00:00:00"/>
    <x v="0"/>
    <x v="0"/>
    <n v="0"/>
    <s v="TERMINADOS"/>
  </r>
  <r>
    <n v="800002818"/>
    <s v="CARBONES DE LOS ANDES S A "/>
    <s v="CESAR                    "/>
    <s v="VALLEDUPAR               "/>
    <s v="GRUPO DE REORGANIZACIÓN"/>
    <s v="ROSARIO DAZA LEMUS"/>
    <n v="999999"/>
    <n v="148"/>
    <n v="52369497"/>
    <n v="47344718"/>
    <d v="1998-12-31T00:00:00"/>
    <s v="C1010"/>
    <s v="MINERO                                                      "/>
    <x v="0"/>
    <s v="SOLICITUD DEL DEUDOR"/>
    <s v="CONCORDATOS"/>
    <s v="GRANDE          "/>
    <s v=" "/>
    <d v="1999-03-12T00:00:00"/>
    <x v="1"/>
    <d v="2015-07-31T00:00:00"/>
    <x v="0"/>
    <x v="0"/>
    <n v="0"/>
    <s v="TERMINADOS"/>
  </r>
  <r>
    <n v="800002819"/>
    <s v="RADIOMENSAJES DE COLOMBIA LTDA  EN ACUERDO DE REESTRUCTURACION"/>
    <s v="VALLE                    "/>
    <s v="CALI                     "/>
    <s v="CALI"/>
    <s v="JAVIER AUGUSTO LOAIZA CONTRERAS"/>
    <n v="999999"/>
    <n v="0"/>
    <n v="1246568"/>
    <n v="1151599"/>
    <d v="2000-12-31T00:00:00"/>
    <s v="I6426"/>
    <s v="SERVICIOS                                                   "/>
    <x v="0"/>
    <m/>
    <s v="CONCORDATOS"/>
    <s v="PEQUEÑA         "/>
    <s v=" "/>
    <d v="1999-06-22T00:00:00"/>
    <x v="2"/>
    <d v="2015-07-31T00:00:00"/>
    <x v="0"/>
    <x v="1"/>
    <n v="0"/>
    <s v="TERMINADOS"/>
  </r>
  <r>
    <n v="800002992"/>
    <s v="LITOGRAFIA INTERNACIONAL LIMITADA EN LIQUIDACION JUDICIAL"/>
    <s v="BOGOTA D.C."/>
    <s v="BOGOTA D.C.  "/>
    <s v="GRUPO DE REORGANIZACIÓN"/>
    <m/>
    <n v="999999"/>
    <n v="29"/>
    <n v="663121"/>
    <n v="559545"/>
    <d v="1996-12-31T00:00:00"/>
    <s v="D2220"/>
    <s v="MANUFACTURA                                                 "/>
    <x v="0"/>
    <s v="SOLICITUD DEL DEUDOR"/>
    <s v="CONCORDATOS"/>
    <s v="PEQUEÑA         "/>
    <s v=" "/>
    <d v="1997-06-05T00:00:00"/>
    <x v="3"/>
    <d v="2015-07-31T00:00:00"/>
    <x v="1"/>
    <x v="2"/>
    <n v="0"/>
    <s v="TERMINADOS"/>
  </r>
  <r>
    <n v="800005017"/>
    <s v="ELECTROEQUIPOS CASTRO VARELA LTDA                                               "/>
    <s v="BOGOTA D.C."/>
    <s v="BOGOTA D.C.  "/>
    <s v="GRUPO DE REORGANIZACIÓN"/>
    <m/>
    <s v="1997-7787-AU"/>
    <m/>
    <m/>
    <m/>
    <m/>
    <m/>
    <s v="N/A"/>
    <x v="0"/>
    <m/>
    <s v="CONCORDATOS"/>
    <m/>
    <s v=" "/>
    <d v="1997-11-05T00:00:00"/>
    <x v="4"/>
    <d v="2015-07-31T00:00:00"/>
    <x v="1"/>
    <x v="3"/>
    <n v="0"/>
    <s v="TERMINADOS"/>
  </r>
  <r>
    <n v="800005293"/>
    <s v="LA REPOSTERIA SAMPER POSADA S EN C EN LIQUIDACION OBLIGATORIA                   "/>
    <s v="BOGOTA D.C."/>
    <s v="BOGOTA D.C.  "/>
    <s v="GRUPO DE REORGANIZACIÓN"/>
    <m/>
    <s v="1997-1144-AU"/>
    <m/>
    <m/>
    <m/>
    <m/>
    <m/>
    <s v="N/A"/>
    <x v="0"/>
    <m/>
    <s v="CONCORDATOS"/>
    <m/>
    <s v=" "/>
    <d v="1997-02-27T00:00:00"/>
    <x v="5"/>
    <d v="2015-07-31T00:00:00"/>
    <x v="1"/>
    <x v="1"/>
    <n v="0"/>
    <s v="TERMINADOS"/>
  </r>
  <r>
    <n v="800005352"/>
    <s v="DSITRIBUIDORA CALIMA LTDA EN LIQUIDACION OBLIGATORIA                            "/>
    <s v="VALLE                    "/>
    <s v="CANDELARIA               "/>
    <s v="GRUPO DE REORGANIZACIÓN"/>
    <m/>
    <s v="1998-5847-AU"/>
    <m/>
    <m/>
    <m/>
    <m/>
    <m/>
    <s v="N/A"/>
    <x v="0"/>
    <m/>
    <s v="CONCORDATOS"/>
    <m/>
    <s v=" "/>
    <d v="1998-08-05T00:00:00"/>
    <x v="6"/>
    <d v="2015-07-31T00:00:00"/>
    <x v="2"/>
    <x v="4"/>
    <n v="0"/>
    <s v="TERMINADOS"/>
  </r>
  <r>
    <n v="800005644"/>
    <s v="CONSTRUIR INGENIERIA S A                                   "/>
    <s v="CALDAS                   "/>
    <s v="MANIZALES                "/>
    <s v="MANIZALES"/>
    <m/>
    <s v="2004-05-004629"/>
    <n v="1"/>
    <n v="1360977"/>
    <n v="943808"/>
    <d v="2004-05-31T00:00:00"/>
    <s v="F4530"/>
    <s v="CONSTRUCCION                                                "/>
    <x v="0"/>
    <s v="DESDE LIQUIDACION OBLIGATORIA"/>
    <s v="CONCORDATOS"/>
    <s v="PEQUEÑA         "/>
    <s v=" "/>
    <d v="2004-10-13T00:00:00"/>
    <x v="7"/>
    <d v="2015-07-31T00:00:00"/>
    <x v="3"/>
    <x v="5"/>
    <n v="0"/>
    <s v="TERMINADOS"/>
  </r>
  <r>
    <n v="800006295"/>
    <s v="COLOMBIANA DE CELULOSA S A EN CONCORDATO EN LIQUIDACION JUDICIAL"/>
    <s v="VALLE                    "/>
    <s v="CALI                     "/>
    <s v="CALI"/>
    <m/>
    <n v="999999"/>
    <n v="0"/>
    <n v="7429858"/>
    <n v="2486889"/>
    <d v="1995-05-31T00:00:00"/>
    <n v="0"/>
    <s v="SIN CIIU                                                    "/>
    <x v="0"/>
    <s v="SOLICITUD DEL DEUDOR"/>
    <s v="CONCORDATOS"/>
    <s v="GRANDE          "/>
    <s v=" "/>
    <d v="1995-07-11T00:00:00"/>
    <x v="8"/>
    <d v="2015-07-31T00:00:00"/>
    <x v="4"/>
    <x v="6"/>
    <n v="0"/>
    <s v="TERMINADOS"/>
  </r>
  <r>
    <n v="800008607"/>
    <s v="SEGURIDAD CONSTANTE LTDA., EN LIQUIDACION JUDICIAL"/>
    <s v="ATLANTICO                "/>
    <s v="BARRANQUILLA             "/>
    <s v="BARRANQUILLA"/>
    <s v="EGON ADOLFO SANTIAGO DURAN"/>
    <n v="999999"/>
    <n v="221"/>
    <n v="1185416"/>
    <n v="1871012"/>
    <d v="1998-12-31T00:00:00"/>
    <s v="K7492"/>
    <s v="SERVICIOS                                                   "/>
    <x v="0"/>
    <s v="SOLICITUD DEL DEUDOR"/>
    <s v="CONCORDATOS"/>
    <s v="MEDIANA         "/>
    <s v=" "/>
    <d v="1999-02-15T00:00:00"/>
    <x v="9"/>
    <d v="2015-07-31T00:00:00"/>
    <x v="0"/>
    <x v="7"/>
    <n v="0"/>
    <s v="TERMINADOS"/>
  </r>
  <r>
    <n v="800012783"/>
    <s v="CONSTRUCCIONES ALVAREZ LIMITADA  EN CONCORDATO                                                      "/>
    <s v="ATLANTICO                "/>
    <s v="BARRANQUILLA             "/>
    <s v="BARRANQUILLA"/>
    <m/>
    <n v="999999"/>
    <n v="8"/>
    <n v="3189702"/>
    <n v="3126082"/>
    <d v="1998-12-31T00:00:00"/>
    <s v="F4522"/>
    <s v="CONSTRUCCION                                                "/>
    <x v="0"/>
    <s v="SOLICITUD DEL DEUDOR"/>
    <s v="CONCORDATOS"/>
    <s v="MEDIANA         "/>
    <s v=" "/>
    <d v="1999-12-20T00:00:00"/>
    <x v="10"/>
    <d v="2015-07-31T00:00:00"/>
    <x v="0"/>
    <x v="7"/>
    <n v="0"/>
    <s v="TERMINADOS"/>
  </r>
  <r>
    <n v="800013832"/>
    <s v="LITO ESFERA LTDA EN CORCORDATO                                                  "/>
    <s v="BOGOTA D.C."/>
    <s v="BOGOTA D.C.  "/>
    <s v="GRUPO DE REORGANIZACIÓN"/>
    <s v="AGUDELO CAÑAVERAL SIGIFREDO                                                     "/>
    <s v="238575-0-RA"/>
    <n v="29"/>
    <n v="591373"/>
    <n v="442578"/>
    <d v="1997-09-30T00:00:00"/>
    <s v="D2231"/>
    <s v="MANUFACTURA                                                 "/>
    <x v="0"/>
    <s v="SOLICITUD DEL DEUDOR"/>
    <s v="CONCORDATOS"/>
    <s v="PEQUEÑA         "/>
    <s v=" "/>
    <d v="1998-01-14T00:00:00"/>
    <x v="11"/>
    <d v="2015-07-31T00:00:00"/>
    <x v="2"/>
    <x v="0"/>
    <n v="0"/>
    <s v="TERMINADOS"/>
  </r>
  <r>
    <n v="800014096"/>
    <s v="CONFECCIONES TOVAL S.A.     EN CONCORDATO                                          "/>
    <s v="ANTIOQUIA                "/>
    <s v="MEDELLIN                 "/>
    <s v="MEDELLIN"/>
    <m/>
    <n v="999999"/>
    <n v="163"/>
    <n v="8535446"/>
    <n v="6568453"/>
    <d v="1996-12-31T00:00:00"/>
    <s v="D1741"/>
    <s v="MANUFACTURA                                                 "/>
    <x v="0"/>
    <s v="SOLICITUD DEL DEUDOR"/>
    <s v="CONCORDATOS"/>
    <s v="GRANDE          "/>
    <s v=" "/>
    <d v="1998-07-23T00:00:00"/>
    <x v="12"/>
    <d v="2015-07-31T00:00:00"/>
    <x v="2"/>
    <x v="8"/>
    <n v="0"/>
    <s v="EN EJECUCIÒN"/>
  </r>
  <r>
    <n v="800014218"/>
    <s v="JUAN MANUEL BECERRA Y CIA LTDA EN LIQUIDACION OBLIGATORIA                       "/>
    <s v="TOLIMA                   "/>
    <s v="ESPINAL                  "/>
    <s v="GRUPO DE REORGANIZACIÓN"/>
    <m/>
    <s v="1997-6624-AU"/>
    <m/>
    <m/>
    <m/>
    <m/>
    <m/>
    <s v="N/A"/>
    <x v="0"/>
    <m/>
    <s v="CONCORDATOS"/>
    <m/>
    <s v=" "/>
    <d v="1997-09-24T00:00:00"/>
    <x v="13"/>
    <d v="2015-07-31T00:00:00"/>
    <x v="1"/>
    <x v="9"/>
    <n v="0"/>
    <s v="TERMINADOS"/>
  </r>
  <r>
    <n v="800016472"/>
    <s v="CENTAURO MOTORS LTDA EN LIQUIDACION OBLIGATORIA                                 "/>
    <s v="TOLIMA                   "/>
    <s v="IBAGUE                   "/>
    <s v="GRUPO DE REORGANIZACIÓN"/>
    <m/>
    <s v="1997-7453-AU"/>
    <m/>
    <m/>
    <m/>
    <m/>
    <m/>
    <s v="N/A"/>
    <x v="0"/>
    <m/>
    <s v="CONCORDATOS"/>
    <m/>
    <s v=" "/>
    <d v="1997-11-27T00:00:00"/>
    <x v="14"/>
    <d v="2015-07-31T00:00:00"/>
    <x v="1"/>
    <x v="9"/>
    <n v="0"/>
    <s v="TERMINADOS"/>
  </r>
  <r>
    <n v="800018182"/>
    <s v="HAMBURGUESAS DE PRIMOS LTDA                                                     "/>
    <s v="BOGOTA D.C."/>
    <s v="BOGOTA D.C.  "/>
    <s v="GRUPO DE REORGANIZACIÓN"/>
    <m/>
    <s v="1999-1118-AU"/>
    <m/>
    <m/>
    <m/>
    <m/>
    <m/>
    <s v="N/A"/>
    <x v="0"/>
    <m/>
    <s v="CONCORDATOS"/>
    <m/>
    <s v=" "/>
    <d v="1999-02-01T00:00:00"/>
    <x v="15"/>
    <d v="2015-07-31T00:00:00"/>
    <x v="0"/>
    <x v="10"/>
    <n v="0"/>
    <s v="TERMINADOS"/>
  </r>
  <r>
    <n v="800021129"/>
    <s v="ARQUIAGRO Y CIA S. EN C. SIMPLE                                                 "/>
    <s v="MAGDALENA                "/>
    <s v="SANTA MARTA              "/>
    <s v="GRUPO DE REORGANIZACIÓN"/>
    <m/>
    <s v="1999-29-AU"/>
    <m/>
    <m/>
    <m/>
    <m/>
    <m/>
    <s v="N/A"/>
    <x v="0"/>
    <m/>
    <s v="CONCORDATOS"/>
    <m/>
    <s v=" "/>
    <d v="1999-01-22T00:00:00"/>
    <x v="16"/>
    <d v="2015-07-31T00:00:00"/>
    <x v="0"/>
    <x v="11"/>
    <n v="0"/>
    <s v="TERMINADOS"/>
  </r>
  <r>
    <n v="800021130"/>
    <s v="ARQUIEQUIPOS SANTA MARTA LTDA EN CONCORDATO    EN LIQUIDACION                                 "/>
    <s v="MAGDALENA                "/>
    <s v="SANTA MARTA              "/>
    <s v="BARRANQUILLA"/>
    <s v="ALONSO LINARES SALAS"/>
    <n v="999999"/>
    <n v="8"/>
    <n v="629542"/>
    <n v="489550"/>
    <d v="1998-12-31T00:00:00"/>
    <s v="F4521"/>
    <s v="CONSTRUCCION                                                "/>
    <x v="0"/>
    <s v="SOLICITUD DEL DEUDOR"/>
    <s v="CONCORDATOS"/>
    <s v="PEQUEÑA         "/>
    <s v=" "/>
    <d v="1999-07-19T00:00:00"/>
    <x v="17"/>
    <d v="2015-07-31T00:00:00"/>
    <x v="0"/>
    <x v="2"/>
    <n v="0"/>
    <s v="TERMINADOS"/>
  </r>
  <r>
    <n v="800021863"/>
    <s v="AGROINDUSTRIAS COLOMBIANAS S.A. EN CONCORDATO EN LIQUIDACION                    "/>
    <s v="ANTIOQUIA                "/>
    <s v="MEDELLIN                 "/>
    <s v="MEDELLIN"/>
    <m/>
    <n v="999999"/>
    <n v="0"/>
    <n v="1002456"/>
    <n v="2591148"/>
    <d v="2000-12-31T00:00:00"/>
    <s v="G5121"/>
    <s v="COMERCIO                                                    "/>
    <x v="0"/>
    <s v="SOLICITUD DEL DEUDOR"/>
    <s v="CONCORDATOS"/>
    <s v="PEQUEÑA         "/>
    <s v=" "/>
    <d v="1994-10-24T00:00:00"/>
    <x v="18"/>
    <d v="2015-07-31T00:00:00"/>
    <x v="5"/>
    <x v="0"/>
    <n v="0"/>
    <s v="TERMINADOS"/>
  </r>
  <r>
    <n v="800022005"/>
    <s v="AUTOBUSES AGA DE COLOMBIA  S.A."/>
    <s v="BOYACA                   "/>
    <s v="DUITAMA                  "/>
    <s v="GRUPO DE REORGANIZACIÓN"/>
    <m/>
    <s v="2003-01-165156"/>
    <n v="90"/>
    <n v="5918554"/>
    <n v="3524144"/>
    <d v="2002-12-31T00:00:00"/>
    <s v="D3420"/>
    <s v="MANUFACTURA                                                 "/>
    <x v="0"/>
    <s v="DESDE LIQUIDACION OBLIGATORIA"/>
    <s v="CONCORDATOS"/>
    <s v="MEDIANA         "/>
    <s v=" "/>
    <d v="2003-09-17T00:00:00"/>
    <x v="19"/>
    <d v="2015-07-31T00:00:00"/>
    <x v="6"/>
    <x v="0"/>
    <n v="0"/>
    <s v="TERMINADOS"/>
  </r>
  <r>
    <n v="800022005"/>
    <s v="AUTOBUSES AGA DE COLOMBIA  S.A."/>
    <s v="BOYACA                   "/>
    <s v="DUITAMA                  "/>
    <s v="GRUPO DE REORGANIZACIÓN"/>
    <s v="MARIA CRISTINA MEDINA B"/>
    <n v="999999"/>
    <n v="167"/>
    <n v="5353001"/>
    <n v="3171753"/>
    <d v="2001-12-31T00:00:00"/>
    <s v="D3420"/>
    <s v="MANUFACTURA                                                 "/>
    <x v="0"/>
    <m/>
    <s v="CONCORDATOS"/>
    <s v="MEDIANA         "/>
    <s v=" "/>
    <d v="1999-07-15T00:00:00"/>
    <x v="20"/>
    <d v="2015-07-31T00:00:00"/>
    <x v="0"/>
    <x v="1"/>
    <n v="0"/>
    <s v="TERMINADOS"/>
  </r>
  <r>
    <n v="800023862"/>
    <s v="AYMER SABOGAL S EN C EN LIQUIDACION JUDICIAL"/>
    <s v="VALLE                    "/>
    <s v="CALI                     "/>
    <s v="CALI"/>
    <s v="RICARDO ASTUDILLO VILLEGAS"/>
    <n v="999999"/>
    <n v="12"/>
    <n v="756246"/>
    <n v="554773"/>
    <d v="1998-07-31T00:00:00"/>
    <s v="D1741"/>
    <s v="MANUFACTURA                                                 "/>
    <x v="0"/>
    <s v="SOLICITUD DEL DEUDOR"/>
    <s v="CONCORDATOS"/>
    <s v="PEQUEÑA         "/>
    <s v=" "/>
    <d v="1998-11-18T00:00:00"/>
    <x v="21"/>
    <d v="2015-07-31T00:00:00"/>
    <x v="2"/>
    <x v="12"/>
    <n v="0"/>
    <s v="TERMINADOS"/>
  </r>
  <r>
    <n v="800023910"/>
    <s v="HACIENDA FRIGORIFICO VIRA VIRA S A EN LIQUIDACION JUDICIAL"/>
    <s v="BOGOTA D.C."/>
    <s v="BOGOTA D.C.  "/>
    <s v="GRUPO DE REORGANIZACIÓN"/>
    <s v="MARITZA TRESA DIAZ CLEVES"/>
    <n v="999999"/>
    <m/>
    <m/>
    <m/>
    <m/>
    <m/>
    <s v="N/A"/>
    <x v="0"/>
    <s v="DE OFICIO "/>
    <s v="CONCORDATOS"/>
    <m/>
    <s v=" "/>
    <d v="1988-09-07T00:00:00"/>
    <x v="22"/>
    <d v="2015-07-31T00:00:00"/>
    <x v="7"/>
    <x v="13"/>
    <n v="0"/>
    <s v="TERMINADOS"/>
  </r>
  <r>
    <n v="800026901"/>
    <s v="PRODUMAR S A "/>
    <s v="NARINO                   "/>
    <s v="SAN ANDRES DE TUMACO                   "/>
    <s v="CALI"/>
    <s v="VICENTE ARCOS"/>
    <n v="999999"/>
    <n v="26"/>
    <n v="3112038"/>
    <n v="1227085"/>
    <d v="1998-11-30T00:00:00"/>
    <n v="0"/>
    <s v="SIN CIIU                                                    "/>
    <x v="0"/>
    <s v="SOLICITUD DEL DEUDOR"/>
    <s v="CONCORDATOS"/>
    <s v="MEDIANA         "/>
    <s v=" "/>
    <d v="1999-02-05T00:00:00"/>
    <x v="23"/>
    <d v="2015-07-31T00:00:00"/>
    <x v="0"/>
    <x v="13"/>
    <n v="0"/>
    <s v="TERMINADOS"/>
  </r>
  <r>
    <n v="800027438"/>
    <s v="LITOGRAFIA Y TIPOGRAFIA MEJIA E HIOS S.EN C."/>
    <s v="VALLE                    "/>
    <s v="CALI                     "/>
    <s v="CALI"/>
    <s v="JIMENA OREJUELA LOZANO"/>
    <n v="999999"/>
    <n v="8"/>
    <n v="911265"/>
    <n v="653658"/>
    <d v="1999-09-30T00:00:00"/>
    <n v="0"/>
    <s v="SIN CIIU                                                    "/>
    <x v="0"/>
    <s v="SOLICITUD DEL DEUDOR"/>
    <s v="CONCORDATOS"/>
    <s v="PEQUEÑA         "/>
    <s v=" "/>
    <d v="1999-12-06T00:00:00"/>
    <x v="24"/>
    <d v="2015-07-31T00:00:00"/>
    <x v="0"/>
    <x v="10"/>
    <n v="0"/>
    <s v="TERMINADOS"/>
  </r>
  <r>
    <n v="800028220"/>
    <s v="SERVICIOS PETROLEROS NACIONALES LTDA EN LIQUIDACION JUDICIAL"/>
    <s v="BOGOTA D.C."/>
    <s v="BOGOTA D.C.  "/>
    <s v="GRUPO DE REORGANIZACIÓN"/>
    <m/>
    <n v="999999"/>
    <m/>
    <m/>
    <m/>
    <m/>
    <m/>
    <s v="N/A"/>
    <x v="0"/>
    <s v="DE OFICIO "/>
    <s v="CONCORDATOS"/>
    <m/>
    <s v=" "/>
    <d v="1990-04-08T00:00:00"/>
    <x v="25"/>
    <d v="2015-07-31T00:00:00"/>
    <x v="8"/>
    <x v="14"/>
    <n v="0"/>
    <s v="TERMINADOS"/>
  </r>
  <r>
    <n v="800028358"/>
    <s v="SOSAMMEC LTDA .                                                             "/>
    <s v="BOGOTA D.C."/>
    <s v="BOGOTA D.C.  "/>
    <s v="GRUPO DE ACUERDOS DE INSOLVENCIA EN EJECUCION"/>
    <s v="ARANGO DE BERNAL MARIA DEL PILAR                                                "/>
    <n v="999999"/>
    <n v="15"/>
    <n v="1137000"/>
    <n v="728000"/>
    <d v="1999-12-31T00:00:00"/>
    <s v="O9309"/>
    <s v="SERVICIOS                                                   "/>
    <x v="0"/>
    <s v="SOLICITUD DEL DEUDOR"/>
    <s v="CONCORDATOS"/>
    <s v="PEQUEÑA         "/>
    <s v=" "/>
    <d v="1999-11-18T00:00:00"/>
    <x v="26"/>
    <d v="2015-07-31T00:00:00"/>
    <x v="0"/>
    <x v="12"/>
    <n v="0"/>
    <s v="TERMINADOS"/>
  </r>
  <r>
    <n v="800028668"/>
    <s v="ECHEVERRI NARANJO Y CIA LTDA                                                    "/>
    <s v="BOGOTA D.C."/>
    <s v="BOGOTA D.C.  "/>
    <s v="GRUPO DE REORGANIZACIÓN"/>
    <m/>
    <s v="1997-6615-AU"/>
    <m/>
    <m/>
    <m/>
    <m/>
    <m/>
    <s v="N/A"/>
    <x v="0"/>
    <m/>
    <s v="CONCORDATOS"/>
    <m/>
    <s v=" "/>
    <d v="1997-09-24T00:00:00"/>
    <x v="27"/>
    <d v="2015-07-31T00:00:00"/>
    <x v="1"/>
    <x v="3"/>
    <n v="0"/>
    <s v="TERMINADOS"/>
  </r>
  <r>
    <n v="800028746"/>
    <s v="DENDY S.A. EN LIQUIDACION                                                       "/>
    <s v="BOGOTA D.C."/>
    <s v="BOGOTA D.C.  "/>
    <s v="GRUPO DE REORGANIZACIÓN"/>
    <s v="IREGUI DURAN ALBERTO                                                            "/>
    <s v="307260-0-RA"/>
    <n v="54"/>
    <n v="6260658"/>
    <n v="2556873"/>
    <d v="1998-06-30T00:00:00"/>
    <s v="G5154"/>
    <s v="COMERCIO                                                    "/>
    <x v="0"/>
    <s v="SOLICITUD DEL DEUDOR"/>
    <s v="CONCORDATOS"/>
    <s v="GRANDE          "/>
    <s v=" "/>
    <d v="1998-11-20T00:00:00"/>
    <x v="28"/>
    <d v="2015-07-31T00:00:00"/>
    <x v="2"/>
    <x v="15"/>
    <n v="0"/>
    <s v="TERMINADOS"/>
  </r>
  <r>
    <n v="800029236"/>
    <s v="LABORATORIOS GALEZ LTDA                                                             "/>
    <s v="BOGOTA D.C."/>
    <s v="BOGOTA D.C.  "/>
    <s v="GRUPO DE REORGANIZACIÓN"/>
    <s v="RODOLFO  YAÑEZ ORTEGA"/>
    <s v="75052-0-RA"/>
    <n v="40"/>
    <n v="1633738"/>
    <n v="1208288"/>
    <d v="1995-06-30T00:00:00"/>
    <s v="D2423     "/>
    <s v="MANUFACTURA                                                 "/>
    <x v="0"/>
    <s v="SOLICITUD DEL DEUDOR"/>
    <s v="CONCORDATOS"/>
    <s v="MEDIANA         "/>
    <s v=" "/>
    <d v="1995-08-16T00:00:00"/>
    <x v="29"/>
    <d v="2015-07-31T00:00:00"/>
    <x v="4"/>
    <x v="16"/>
    <n v="0"/>
    <s v="TERMINADOS"/>
  </r>
  <r>
    <n v="800029421"/>
    <s v="IMPORTADORA Y PRODUCTORA DE LICORES S.A.                                        "/>
    <s v="BOGOTA D.C."/>
    <s v="BOGOTA D.C.  "/>
    <s v="GRUPO DE ACUERDOS DE INSOLVENCIA EN EJECUCION"/>
    <s v="AREVALO CARRASCAL FERNANDO                                                      "/>
    <n v="999999"/>
    <n v="33"/>
    <n v="14799171"/>
    <n v="6195037"/>
    <d v="1998-09-21T00:00:00"/>
    <s v="D1591"/>
    <s v="MANUFACTURA                                                 "/>
    <x v="0"/>
    <s v="DE OFICIO "/>
    <s v="CONCORDATOS"/>
    <s v="GRANDE          "/>
    <s v=" "/>
    <d v="1998-09-18T00:00:00"/>
    <x v="12"/>
    <d v="2015-07-31T00:00:00"/>
    <x v="2"/>
    <x v="8"/>
    <n v="0"/>
    <s v="EN EJECUCIÒN"/>
  </r>
  <r>
    <n v="800030545"/>
    <s v="LORENFORM S A                                                                   "/>
    <s v="BOGOTA D.C."/>
    <s v="BOGOTA D.C.  "/>
    <s v="GRUPO DE REORGANIZACIÓN"/>
    <m/>
    <s v="1996-2937-AU"/>
    <m/>
    <m/>
    <m/>
    <m/>
    <m/>
    <s v="N/A"/>
    <x v="0"/>
    <m/>
    <s v="CONCORDATOS"/>
    <m/>
    <s v=" "/>
    <d v="1996-05-24T00:00:00"/>
    <x v="30"/>
    <d v="2015-07-31T00:00:00"/>
    <x v="9"/>
    <x v="11"/>
    <n v="0"/>
    <s v="TERMINADOS"/>
  </r>
  <r>
    <n v="800031206"/>
    <s v="LAT PREFABRICACIONES LIMITADA EN LIQUIDACION OBLIGATORIA                        "/>
    <s v="VALLE                    "/>
    <s v="CALI                     "/>
    <s v="CALI"/>
    <s v="CARLOS EDUARDO MARTINEZ"/>
    <n v="999999"/>
    <n v="3"/>
    <n v="613536"/>
    <n v="474745"/>
    <d v="2000-11-30T00:00:00"/>
    <s v="F4559     "/>
    <s v="CONSTRUCCION                                                "/>
    <x v="0"/>
    <m/>
    <s v="CONCORDATOS"/>
    <s v="PEQUEÑA         "/>
    <s v=" "/>
    <d v="1999-08-12T00:00:00"/>
    <x v="2"/>
    <d v="2015-07-31T00:00:00"/>
    <x v="0"/>
    <x v="1"/>
    <n v="0"/>
    <s v="TERMINADOS"/>
  </r>
  <r>
    <n v="800032482"/>
    <s v="ZUGIMOTOR LTDA EN LIQUIDACION OBLIGATORIA                                       "/>
    <s v="ANTIOQUIA                "/>
    <s v="MEDELLIN                 "/>
    <s v="MEDELLIN"/>
    <m/>
    <s v="1999-53-AU"/>
    <m/>
    <m/>
    <m/>
    <m/>
    <m/>
    <s v="N/A"/>
    <x v="0"/>
    <m/>
    <s v="CONCORDATOS"/>
    <m/>
    <s v=" "/>
    <d v="1999-07-30T00:00:00"/>
    <x v="31"/>
    <d v="2015-07-31T00:00:00"/>
    <x v="0"/>
    <x v="4"/>
    <n v="0"/>
    <s v="TERMINADOS"/>
  </r>
  <r>
    <n v="800032503"/>
    <s v="INDUSTRIAS TRAPYSAC LTDA TRAPYSAC                                               "/>
    <s v="TOLIMA                   "/>
    <s v="IBAGUE                   "/>
    <s v="GRUPO DE REORGANIZACIÓN"/>
    <m/>
    <s v="1998-2063-AU"/>
    <m/>
    <m/>
    <m/>
    <m/>
    <m/>
    <s v="N/A"/>
    <x v="0"/>
    <m/>
    <s v="CONCORDATOS"/>
    <m/>
    <s v=" "/>
    <d v="1998-10-15T00:00:00"/>
    <x v="32"/>
    <d v="2015-07-31T00:00:00"/>
    <x v="2"/>
    <x v="9"/>
    <n v="0"/>
    <s v="TERMINADOS"/>
  </r>
  <r>
    <n v="800032606"/>
    <s v="ASFALTO DE COLOMBIA LTDA.        "/>
    <s v="ATLANTICO                "/>
    <s v="BARRANQUILLA             "/>
    <s v="BARRANQUILLA"/>
    <m/>
    <n v="999999"/>
    <n v="10"/>
    <n v="671326"/>
    <n v="187167"/>
    <d v="1996-12-31T00:00:00"/>
    <s v="D2322"/>
    <s v="MINERO                                                      "/>
    <x v="0"/>
    <s v="SOLICITUD DEL DEUDOR"/>
    <s v="CONCORDATOS"/>
    <s v="PEQUEÑA         "/>
    <s v=" "/>
    <d v="1997-04-09T00:00:00"/>
    <x v="33"/>
    <d v="2015-07-31T00:00:00"/>
    <x v="1"/>
    <x v="14"/>
    <n v="0"/>
    <s v="TERMINADOS"/>
  </r>
  <r>
    <n v="800033701"/>
    <s v="JIRO DE OCCIDENTE S.A.                                                          "/>
    <s v="VALLE                    "/>
    <s v="CALI                     "/>
    <s v="CALI"/>
    <m/>
    <n v="999999"/>
    <n v="0"/>
    <n v="553059"/>
    <n v="444563"/>
    <d v="1998-07-31T00:00:00"/>
    <n v="0"/>
    <s v="SIN CIIU                                                    "/>
    <x v="0"/>
    <s v="SOLICITUD DEL DEUDOR"/>
    <s v="CONCORDATOS"/>
    <s v="PEQUEÑA         "/>
    <s v=" "/>
    <d v="1998-11-23T00:00:00"/>
    <x v="34"/>
    <d v="2015-07-31T00:00:00"/>
    <x v="2"/>
    <x v="2"/>
    <n v="0"/>
    <s v="TERMINADOS"/>
  </r>
  <r>
    <n v="800036193"/>
    <s v="LYLYCOM LTDA                                                                    "/>
    <s v="BOGOTA D.C."/>
    <s v="BOGOTA D.C.  "/>
    <s v="GRUPO DE REORGANIZACIÓN"/>
    <m/>
    <s v="1998-1905-AU"/>
    <m/>
    <m/>
    <m/>
    <m/>
    <m/>
    <s v="N/A"/>
    <x v="0"/>
    <m/>
    <s v="CONCORDATOS"/>
    <m/>
    <s v=" "/>
    <d v="1998-03-25T00:00:00"/>
    <x v="35"/>
    <d v="2015-07-31T00:00:00"/>
    <x v="2"/>
    <x v="4"/>
    <n v="0"/>
    <s v="TERMINADOS"/>
  </r>
  <r>
    <n v="800036647"/>
    <s v="HARINERAS DEL CENTRO LTDA.                                                                     "/>
    <s v="BOGOTA D.C."/>
    <s v="BOGOTA D.C.  "/>
    <s v="GRUPO DE REORGANIZACIÓN"/>
    <m/>
    <n v="999999"/>
    <n v="14"/>
    <n v="198543"/>
    <n v="106543"/>
    <d v="1991-11-30T00:00:00"/>
    <s v="D1541"/>
    <s v="MANUFACTURA                                                 "/>
    <x v="0"/>
    <s v="DESDE LIQUIDACION OBLIGATORIA"/>
    <s v="CONCORDATOS"/>
    <s v="PEQUEÑA         "/>
    <s v=" "/>
    <d v="2001-07-23T00:00:00"/>
    <x v="36"/>
    <d v="2015-07-31T00:00:00"/>
    <x v="10"/>
    <x v="1"/>
    <n v="0"/>
    <s v="TERMINADOS"/>
  </r>
  <r>
    <n v="800038649"/>
    <s v="TINTEXA S.A.                            "/>
    <s v="ANTIOQUIA                "/>
    <s v="ITAGUI                   "/>
    <s v="MEDELLIN"/>
    <s v="RAMIRO ALONSO VELEZ RESTREPO"/>
    <n v="999999"/>
    <n v="0"/>
    <n v="0"/>
    <n v="0"/>
    <d v="1991-11-30T00:00:00"/>
    <s v="D1730"/>
    <s v="MANUFACTURA                                                 "/>
    <x v="0"/>
    <s v="SOLICITUD DEL DEUDOR"/>
    <s v="CONCORDATOS"/>
    <s v="MICRO           "/>
    <s v=" "/>
    <d v="1999-01-25T00:00:00"/>
    <x v="37"/>
    <d v="2015-07-31T00:00:00"/>
    <x v="0"/>
    <x v="5"/>
    <n v="0"/>
    <s v="TERMINADOS"/>
  </r>
  <r>
    <n v="800039318"/>
    <s v="INVERSIONES ARMANDO GUTIERREZ ACEVEDO Y CIA. S.A EN LIQUIDACION OBLIGATORIA     "/>
    <s v="BOYACA                   "/>
    <s v="DUITAMA                  "/>
    <s v="GRUPO DE REORGANIZACIÓN"/>
    <m/>
    <s v="2004-01-178316"/>
    <n v="0"/>
    <n v="1166621"/>
    <n v="744394"/>
    <d v="2003-12-31T00:00:00"/>
    <s v="F4521"/>
    <s v="CONSTRUCCION                                                "/>
    <x v="0"/>
    <s v="DESDE LIQUIDACION OBLIGATORIA"/>
    <s v="CONCORDATOS"/>
    <s v="PEQUEÑA         "/>
    <s v=" "/>
    <d v="2004-12-03T00:00:00"/>
    <x v="38"/>
    <d v="2015-07-31T00:00:00"/>
    <x v="3"/>
    <x v="0"/>
    <n v="0"/>
    <s v="TERMINADOS"/>
  </r>
  <r>
    <n v="800042438"/>
    <s v="PLATITOL LIMITADA EN LIQUIDACION OBLIGATORIO                                    "/>
    <s v="TOLIMA                   "/>
    <s v="IBAGUE                   "/>
    <s v="GRUPO DE REORGANIZACIÓN"/>
    <m/>
    <s v="1998-5759-AU"/>
    <m/>
    <m/>
    <m/>
    <m/>
    <m/>
    <s v="N/A"/>
    <x v="0"/>
    <m/>
    <s v="CONCORDATOS"/>
    <m/>
    <s v=" "/>
    <d v="1998-07-23T00:00:00"/>
    <x v="39"/>
    <d v="2015-07-31T00:00:00"/>
    <x v="2"/>
    <x v="11"/>
    <n v="0"/>
    <s v="TERMINADOS"/>
  </r>
  <r>
    <n v="800043464"/>
    <s v="ARCO IRIS DISTRIBUIDOR AUTORIZADO S A                                           "/>
    <s v="BOGOTA D.C."/>
    <s v="BOGOTA D.C.  "/>
    <s v="GRUPO DE REORGANIZACIÓN"/>
    <m/>
    <s v="1996-2284-AU"/>
    <m/>
    <m/>
    <m/>
    <m/>
    <m/>
    <s v="N/A"/>
    <x v="0"/>
    <m/>
    <s v="CONCORDATOS"/>
    <m/>
    <s v=" "/>
    <d v="1996-05-24T00:00:00"/>
    <x v="40"/>
    <d v="2015-07-31T00:00:00"/>
    <x v="9"/>
    <x v="10"/>
    <n v="0"/>
    <s v="TERMINADOS"/>
  </r>
  <r>
    <n v="800048518"/>
    <s v="CARMONA Y CARMONA LTDA                                                                              "/>
    <s v="RISARALDA                "/>
    <s v="PEREIRA                  "/>
    <s v="MANIZALES"/>
    <m/>
    <n v="999999"/>
    <n v="32"/>
    <n v="1611265"/>
    <n v="1072158"/>
    <d v="1998-12-17T00:00:00"/>
    <s v="G5239"/>
    <s v="COMERCIO                                                    "/>
    <x v="0"/>
    <s v="SOLICITUD DEL DEUDOR"/>
    <s v="CONCORDATOS"/>
    <s v="MEDIANA         "/>
    <s v=" "/>
    <d v="1998-12-17T00:00:00"/>
    <x v="41"/>
    <d v="2015-07-31T00:00:00"/>
    <x v="2"/>
    <x v="2"/>
    <n v="0"/>
    <s v="TERMINADOS"/>
  </r>
  <r>
    <n v="800051358"/>
    <s v="INDUSTRIAS DEPORTIVAS TORINO LTDA. EN LIQUIDACION                               "/>
    <s v="RISARALDA                "/>
    <s v="PEREIRA                  "/>
    <s v="MANIZALES"/>
    <s v="LUIS MARIO GIRALDO MARIN"/>
    <s v="1999-5-AU"/>
    <m/>
    <m/>
    <m/>
    <m/>
    <m/>
    <s v="N/A"/>
    <x v="0"/>
    <m/>
    <s v="CONCORDATOS"/>
    <m/>
    <s v=" "/>
    <d v="1999-02-22T00:00:00"/>
    <x v="42"/>
    <d v="2015-07-31T00:00:00"/>
    <x v="0"/>
    <x v="11"/>
    <n v="0"/>
    <s v="TERMINADOS"/>
  </r>
  <r>
    <n v="800051765"/>
    <s v="IDERNA BASCULAS S. A.                                                           "/>
    <s v="CALDAS                   "/>
    <s v="MANIZALES                "/>
    <s v="MANIZALES"/>
    <m/>
    <s v="1999-14829-AU"/>
    <m/>
    <m/>
    <m/>
    <m/>
    <m/>
    <s v="N/A"/>
    <x v="0"/>
    <m/>
    <s v="CONCORDATOS"/>
    <m/>
    <s v=" "/>
    <d v="1999-11-02T00:00:00"/>
    <x v="43"/>
    <d v="2015-07-31T00:00:00"/>
    <x v="0"/>
    <x v="10"/>
    <n v="0"/>
    <s v="TERMINADOS"/>
  </r>
  <r>
    <n v="800051768"/>
    <s v="IDERNA RESORTES S. A.                                                           "/>
    <s v="CALDAS                   "/>
    <s v="MANIZALES                "/>
    <s v="MANIZALES"/>
    <m/>
    <s v="1999-14831-AU"/>
    <m/>
    <m/>
    <m/>
    <m/>
    <m/>
    <s v="N/A"/>
    <x v="0"/>
    <m/>
    <s v="CONCORDATOS"/>
    <m/>
    <s v=" "/>
    <d v="1999-11-02T00:00:00"/>
    <x v="43"/>
    <d v="2015-07-31T00:00:00"/>
    <x v="0"/>
    <x v="10"/>
    <n v="0"/>
    <s v="TERMINADOS"/>
  </r>
  <r>
    <n v="800053873"/>
    <s v="CRIAR  S. A .                                                    "/>
    <s v="VALLE                    "/>
    <s v="CALI                     "/>
    <s v="CALI"/>
    <m/>
    <n v="999999"/>
    <n v="35"/>
    <n v="1786554"/>
    <n v="1736944"/>
    <d v="1997-10-31T00:00:00"/>
    <n v="0"/>
    <s v="SIN CIIU                                                    "/>
    <x v="0"/>
    <s v="SOLICITUD DEL DEUDOR"/>
    <s v="CONCORDATOS"/>
    <s v="MEDIANA         "/>
    <s v=" "/>
    <d v="1998-01-23T00:00:00"/>
    <x v="44"/>
    <d v="2015-07-31T00:00:00"/>
    <x v="2"/>
    <x v="14"/>
    <n v="0"/>
    <s v="TERMINADOS"/>
  </r>
  <r>
    <n v="800054852"/>
    <s v="INGENIO VEGACHI LIMITADA  EN LIQUIDACION OBLIGATORIA                            "/>
    <s v="ANTIOQUIA                "/>
    <s v="MEDELLIN                 "/>
    <s v="MEDELLIN"/>
    <m/>
    <s v="1998-6481-AU"/>
    <m/>
    <m/>
    <m/>
    <m/>
    <m/>
    <s v="N/A"/>
    <x v="0"/>
    <m/>
    <s v="CONCORDATOS"/>
    <m/>
    <s v=" "/>
    <d v="1998-08-24T00:00:00"/>
    <x v="45"/>
    <d v="2015-07-31T00:00:00"/>
    <x v="2"/>
    <x v="10"/>
    <n v="0"/>
    <s v="TERMINADOS"/>
  </r>
  <r>
    <n v="800055063"/>
    <s v="GRUPO CONCALIDAD S.A.  EN LIQUIDACION OBLIGATORIA                                "/>
    <s v="TOLIMA                   "/>
    <s v="IBAGUE                   "/>
    <s v="GRUPO DE ACUERDOS DE INSOLVENCIA EN EJECUCION"/>
    <m/>
    <s v="2011-01-022529"/>
    <n v="202"/>
    <n v="11429810"/>
    <n v="5282796"/>
    <d v="2011-01-31T00:00:00"/>
    <s v="D1730"/>
    <s v="MANUFACTURA                                                 "/>
    <x v="0"/>
    <s v="DESDE LIQUIDACION OBLIGATORIA"/>
    <s v="CONCORDATOS"/>
    <s v="MEDIANA         "/>
    <s v=" "/>
    <d v="2011-02-06T00:00:00"/>
    <x v="12"/>
    <d v="2015-07-31T00:00:00"/>
    <x v="11"/>
    <x v="8"/>
    <n v="0"/>
    <s v="EN EJECUCIÒN"/>
  </r>
  <r>
    <n v="800055282"/>
    <s v="GELA REPUESTOS Y CIA LTDA EN LIQUIDACION OBLIGATORIA                            "/>
    <s v="BOGOTA D.C."/>
    <s v="BOGOTA D.C.  "/>
    <s v="GRUPO DE REORGANIZACIÓN"/>
    <s v="ISMAEL LOPEZ BERMUDEZ"/>
    <s v="379305-0-RA"/>
    <n v="9"/>
    <n v="456"/>
    <n v="413"/>
    <d v="1999-06-30T00:00:00"/>
    <s v="G5030"/>
    <s v="COMERCIO                                                    "/>
    <x v="0"/>
    <s v="SOLICITUD DEL DEUDOR"/>
    <s v="CONCORDATOS"/>
    <s v="MICRO           "/>
    <s v=" "/>
    <d v="1999-10-06T00:00:00"/>
    <x v="46"/>
    <d v="2015-07-31T00:00:00"/>
    <x v="0"/>
    <x v="3"/>
    <n v="0"/>
    <s v="TERMINADOS"/>
  </r>
  <r>
    <n v="800055899"/>
    <s v="SOCIEDAD DE LOS RIOS DELGADO Y CIA LTDA EN LIQUIDACION OBLIGATORIA              "/>
    <s v="NARINO                   "/>
    <s v="PASTO                    "/>
    <s v="CALI"/>
    <m/>
    <s v="1998-21431-AU"/>
    <m/>
    <m/>
    <m/>
    <m/>
    <m/>
    <s v="N/A"/>
    <x v="0"/>
    <m/>
    <s v="CONCORDATOS"/>
    <m/>
    <s v=" "/>
    <d v="1998-05-06T00:00:00"/>
    <x v="47"/>
    <d v="2015-07-31T00:00:00"/>
    <x v="2"/>
    <x v="10"/>
    <n v="0"/>
    <s v="TERMINADOS"/>
  </r>
  <r>
    <n v="800059318"/>
    <s v="UNION TEXTILERA S.A. UNITEX S.A. EN LIQUIDACION OBLIGATORIA                     "/>
    <s v="VALLE                    "/>
    <s v="PALMIRA                  "/>
    <s v="GRUPO DE REORGANIZACIÓN"/>
    <m/>
    <s v="1998-7518-AU"/>
    <m/>
    <m/>
    <m/>
    <m/>
    <m/>
    <s v="N/A"/>
    <x v="0"/>
    <m/>
    <s v="CONCORDATOS"/>
    <m/>
    <s v=" "/>
    <d v="1998-09-25T00:00:00"/>
    <x v="48"/>
    <d v="2015-07-31T00:00:00"/>
    <x v="2"/>
    <x v="11"/>
    <n v="0"/>
    <s v="TERMINADOS"/>
  </r>
  <r>
    <n v="800059325"/>
    <s v="CUATRO EN TEXTILES S.A. LIQUIDADA"/>
    <s v="ANTIOQUIA                "/>
    <s v="ITAGUI                   "/>
    <s v="MEDELLIN"/>
    <m/>
    <n v="999999"/>
    <n v="0"/>
    <n v="812095"/>
    <n v="1218162"/>
    <d v="1997-12-31T00:00:00"/>
    <s v="G5131"/>
    <s v="COMERCIO                                                    "/>
    <x v="0"/>
    <s v="SOLICITUD DEL DEUDOR"/>
    <s v="CONCORDATOS"/>
    <s v="PEQUEÑA         "/>
    <s v=" "/>
    <d v="1995-05-09T00:00:00"/>
    <x v="49"/>
    <d v="2015-07-31T00:00:00"/>
    <x v="4"/>
    <x v="14"/>
    <n v="0"/>
    <s v="TERMINADOS"/>
  </r>
  <r>
    <n v="800060114"/>
    <s v="CASTRO JARAMILLO Y ASOCIADOS LIMITADA EN LIQUIDACION OBLIGATORIA                "/>
    <s v="ATLANTICO                "/>
    <s v="BARRANQUILLA             "/>
    <s v="BARRANQUILLA"/>
    <m/>
    <n v="999999"/>
    <m/>
    <n v="967158"/>
    <n v="2504283"/>
    <d v="1996-12-27T00:00:00"/>
    <n v="0"/>
    <s v="SIN CIIU                                                    "/>
    <x v="0"/>
    <m/>
    <s v="CONCORDATOS"/>
    <s v="MEDIANA         "/>
    <s v=" "/>
    <d v="1994-12-15T00:00:00"/>
    <x v="50"/>
    <d v="2015-07-31T00:00:00"/>
    <x v="5"/>
    <x v="10"/>
    <n v="0"/>
    <s v="TERMINADOS"/>
  </r>
  <r>
    <n v="800064102"/>
    <s v="BONILLA GOMEZ E HIJOS Y CIA S EN C                                              "/>
    <s v="BOGOTA D.C."/>
    <s v="BOGOTA D.C.  "/>
    <s v="GRUPO DE REORGANIZACIÓN"/>
    <m/>
    <s v="2002-01-133942"/>
    <n v="0"/>
    <n v="2103000"/>
    <n v="1909000"/>
    <d v="1995-12-31T00:00:00"/>
    <s v="G5237"/>
    <s v="COMERCIO                                                    "/>
    <x v="0"/>
    <s v="DESDE LIQUIDACION OBLIGATORIA"/>
    <s v="CONCORDATOS"/>
    <s v="MEDIANA         "/>
    <s v=" "/>
    <d v="2002-10-08T00:00:00"/>
    <x v="51"/>
    <d v="2015-07-31T00:00:00"/>
    <x v="12"/>
    <x v="16"/>
    <n v="0"/>
    <s v="TERMINADOS"/>
  </r>
  <r>
    <n v="800064202"/>
    <s v="C B A LIMITADA EN LIQUIDACION OBLIGATORIA                                       "/>
    <s v="BOGOTA D.C."/>
    <s v="BOGOTA D.C.  "/>
    <s v="GRUPO DE REORGANIZACIÓN"/>
    <m/>
    <s v="1999-4833-AU"/>
    <m/>
    <m/>
    <m/>
    <m/>
    <m/>
    <s v="N/A"/>
    <x v="0"/>
    <m/>
    <s v="CONCORDATOS"/>
    <m/>
    <s v=" "/>
    <d v="1999-11-02T00:00:00"/>
    <x v="52"/>
    <d v="2015-07-31T00:00:00"/>
    <x v="0"/>
    <x v="11"/>
    <n v="0"/>
    <s v="TERMINADOS"/>
  </r>
  <r>
    <n v="800067611"/>
    <s v="POLYFILM LTDA EN LIQUIDACION OBLIGATORIA                                        "/>
    <s v="BOGOTA D.C."/>
    <s v="BOGOTA D.C.  "/>
    <s v="GRUPO DE REORGANIZACIÓN"/>
    <m/>
    <s v="1997-4765-AU"/>
    <m/>
    <m/>
    <m/>
    <m/>
    <m/>
    <s v="N/A"/>
    <x v="0"/>
    <m/>
    <s v="CONCORDATOS"/>
    <m/>
    <s v=" "/>
    <d v="1997-07-30T00:00:00"/>
    <x v="53"/>
    <d v="2015-07-31T00:00:00"/>
    <x v="1"/>
    <x v="10"/>
    <n v="0"/>
    <s v="TERMINADOS"/>
  </r>
  <r>
    <n v="800067786"/>
    <s v="FUNDACION AGROINDUSTRIAL Y AVIACION AGRICOLA LTDA.-FAGRA                        "/>
    <s v="BOGOTA D.C."/>
    <s v="BOGOTA D.C.  "/>
    <s v="GRUPO DE REORGANIZACIÓN"/>
    <m/>
    <s v="1996-6366-AU"/>
    <m/>
    <m/>
    <m/>
    <m/>
    <m/>
    <s v="N/A"/>
    <x v="0"/>
    <m/>
    <s v="CONCORDATOS"/>
    <m/>
    <s v=" "/>
    <d v="1996-12-12T00:00:00"/>
    <x v="54"/>
    <d v="2015-07-31T00:00:00"/>
    <x v="9"/>
    <x v="11"/>
    <n v="0"/>
    <s v="TERMINADOS"/>
  </r>
  <r>
    <n v="800068276"/>
    <s v="LITTLE PRINCESS FASHIONS LIMITADA                                               "/>
    <s v="SANTANDER                "/>
    <s v="BUCARAMANGA              "/>
    <s v="BUCARAMANGA"/>
    <m/>
    <n v="999999"/>
    <n v="12"/>
    <n v="727476"/>
    <n v="1004743"/>
    <d v="1998-06-30T00:00:00"/>
    <s v="D1810"/>
    <s v="MANUFACTURA                                                 "/>
    <x v="0"/>
    <s v="SOLICITUD DEL DEUDOR"/>
    <s v="CONCORDATOS"/>
    <s v="PEQUEÑA         "/>
    <s v=" "/>
    <d v="1998-10-30T00:00:00"/>
    <x v="55"/>
    <d v="2015-07-31T00:00:00"/>
    <x v="2"/>
    <x v="1"/>
    <n v="0"/>
    <s v="TERMINADOS"/>
  </r>
  <r>
    <n v="800068315"/>
    <s v="ALCUADRADO S.A "/>
    <s v="ANTIOQUIA                "/>
    <s v="MEDELLIN                 "/>
    <s v="MEDELLIN"/>
    <s v="OSCAR ECHEVERRI PALACIO"/>
    <n v="999999"/>
    <n v="0"/>
    <n v="1440975"/>
    <n v="1434084"/>
    <d v="1996-12-27T00:00:00"/>
    <s v="K7230"/>
    <s v="SERVICIOS                                                   "/>
    <x v="0"/>
    <s v="SOLICITUD DEL DEUDOR"/>
    <s v="CONCORDATOS"/>
    <s v="MEDIANA         "/>
    <s v=" "/>
    <d v="1999-04-09T00:00:00"/>
    <x v="56"/>
    <d v="2015-07-31T00:00:00"/>
    <x v="0"/>
    <x v="14"/>
    <n v="0"/>
    <s v="TERMINADOS"/>
  </r>
  <r>
    <n v="800069562"/>
    <s v="PLASTICOS   PANORAMA S.A EN LIQUIDACION OBLIGATORIA                             "/>
    <s v="VALLE                    "/>
    <s v="CALI                     "/>
    <s v="GRUPO DE REORGANIZACIÓN"/>
    <m/>
    <s v="1999-254-AU"/>
    <m/>
    <m/>
    <m/>
    <m/>
    <m/>
    <s v="N/A"/>
    <x v="0"/>
    <m/>
    <s v="CONCORDATOS"/>
    <m/>
    <s v=" "/>
    <d v="1999-02-26T00:00:00"/>
    <x v="57"/>
    <d v="2015-07-31T00:00:00"/>
    <x v="0"/>
    <x v="11"/>
    <n v="0"/>
    <s v="TERMINADOS"/>
  </r>
  <r>
    <n v="800070113"/>
    <s v="EL TRINEO LIMITADA                                                              "/>
    <s v="ANTIOQUIA                "/>
    <s v="ENVIGADO                 "/>
    <s v="MEDELLIN"/>
    <m/>
    <n v="999999"/>
    <m/>
    <m/>
    <m/>
    <m/>
    <m/>
    <s v="N/A"/>
    <x v="0"/>
    <m/>
    <s v="CONCORDATOS"/>
    <m/>
    <s v=" "/>
    <d v="1994-10-18T00:00:00"/>
    <x v="58"/>
    <d v="2015-07-31T00:00:00"/>
    <x v="5"/>
    <x v="1"/>
    <n v="0"/>
    <s v="TERMINADOS"/>
  </r>
  <r>
    <n v="800071627"/>
    <s v="COMPAÑIA AGROINDUSTRIAL DEL PACIFICO S.A. EN CONCORDATO"/>
    <s v="VALLE                    "/>
    <s v="CALI                     "/>
    <s v="CALI"/>
    <m/>
    <s v="2000-410--AU"/>
    <n v="0"/>
    <n v="24675373"/>
    <n v="2695005"/>
    <d v="2000-06-30T00:00:00"/>
    <n v="0"/>
    <s v="SIN CIIU                                                    "/>
    <x v="0"/>
    <s v="DESDE LIQUIDACION OBLIGATORIA"/>
    <s v="CONCORDATOS"/>
    <s v="GRANDE          "/>
    <s v=" "/>
    <d v="2000-09-01T00:00:00"/>
    <x v="59"/>
    <d v="2015-07-31T00:00:00"/>
    <x v="13"/>
    <x v="13"/>
    <n v="0"/>
    <s v="TERMINADOS"/>
  </r>
  <r>
    <n v="800072137"/>
    <s v="HOLSAN CHEMICALS LTDA .                               "/>
    <s v="BOGOTA D.C."/>
    <s v="BOGOTA D.C.  "/>
    <s v="GRUPO DE REORGANIZACIÓN"/>
    <s v="RODOLFO  YAÑEZ ORTEGA"/>
    <s v="129715-0-RA"/>
    <n v="48"/>
    <n v="1454049"/>
    <n v="2239362"/>
    <d v="1996-05-31T00:00:00"/>
    <s v="D2429"/>
    <s v="MANUFACTURA                                                 "/>
    <x v="0"/>
    <s v="SOLICITUD DEL DEUDOR"/>
    <s v="CONCORDATOS"/>
    <s v="MEDIANA         "/>
    <s v=" "/>
    <d v="1996-07-26T00:00:00"/>
    <x v="60"/>
    <d v="2015-07-31T00:00:00"/>
    <x v="9"/>
    <x v="0"/>
    <n v="0"/>
    <s v="TERMINADOS"/>
  </r>
  <r>
    <n v="800072298"/>
    <s v="ARQUITECTOS CONSTRUCTORES ASOCIADOS LIMITADA                                    "/>
    <s v="BOGOTA D.C."/>
    <s v="BOGOTA D.C.  "/>
    <s v="GRUPO DE REORGANIZACIÓN"/>
    <m/>
    <n v="999999"/>
    <n v="9"/>
    <n v="75010"/>
    <n v="531033"/>
    <d v="2000-12-31T00:00:00"/>
    <s v="D2234"/>
    <s v="MANUFACTURA                                                 "/>
    <x v="0"/>
    <s v="DESDE LIQUIDACION OBLIGATORIA"/>
    <s v="CONCORDATOS"/>
    <s v="MICRO           "/>
    <s v=" "/>
    <d v="2001-07-31T00:00:00"/>
    <x v="61"/>
    <d v="2015-07-31T00:00:00"/>
    <x v="10"/>
    <x v="16"/>
    <n v="0"/>
    <s v="TERMINADOS"/>
  </r>
  <r>
    <n v="800072560"/>
    <s v="SERVIMUELLES Y FRENOS LTDA                                                      "/>
    <s v="VALLE                    "/>
    <s v="CALI                     "/>
    <s v="CALI"/>
    <m/>
    <n v="999999"/>
    <n v="13"/>
    <n v="411837"/>
    <n v="285662"/>
    <d v="1997-10-31T00:00:00"/>
    <s v="K7421"/>
    <s v="SERVICIOS                                                   "/>
    <x v="0"/>
    <s v="SOLICITUD DEL DEUDOR"/>
    <s v="CONCORDATOS"/>
    <s v="PEQUEÑA         "/>
    <s v=" "/>
    <d v="1998-03-03T00:00:00"/>
    <x v="62"/>
    <d v="2015-07-31T00:00:00"/>
    <x v="2"/>
    <x v="15"/>
    <n v="0"/>
    <s v="TERMINADOS"/>
  </r>
  <r>
    <n v="800073563"/>
    <s v="EL CONVITE S.A.                                                                                     "/>
    <s v="ANTIOQUIA                "/>
    <s v="ENVIGADO                 "/>
    <s v="MEDELLIN"/>
    <m/>
    <n v="999999"/>
    <m/>
    <m/>
    <m/>
    <m/>
    <m/>
    <s v="N/A"/>
    <x v="0"/>
    <m/>
    <s v="CONCORDATOS"/>
    <m/>
    <s v=" "/>
    <d v="1994-10-18T00:00:00"/>
    <x v="63"/>
    <d v="2015-07-31T00:00:00"/>
    <x v="5"/>
    <x v="1"/>
    <n v="0"/>
    <s v="TERMINADOS"/>
  </r>
  <r>
    <n v="800073566"/>
    <s v="RIO CEDRO S.A.                                                                                      "/>
    <s v="ANTIOQUIA                "/>
    <s v="ENVIGADO                 "/>
    <s v="MEDELLIN"/>
    <m/>
    <n v="999999"/>
    <m/>
    <m/>
    <m/>
    <m/>
    <m/>
    <s v="N/A"/>
    <x v="0"/>
    <m/>
    <s v="CONCORDATOS"/>
    <m/>
    <s v=" "/>
    <d v="1994-10-18T00:00:00"/>
    <x v="63"/>
    <d v="2015-07-31T00:00:00"/>
    <x v="5"/>
    <x v="1"/>
    <n v="0"/>
    <s v="TERMINADOS"/>
  </r>
  <r>
    <n v="800073573"/>
    <s v="CENTURION S A                                                            "/>
    <s v="ANTIOQUIA                "/>
    <s v="ENVIGADO                 "/>
    <s v="MEDELLIN"/>
    <m/>
    <n v="999999"/>
    <m/>
    <n v="779185"/>
    <n v="3814996"/>
    <d v="1999-09-30T00:00:00"/>
    <n v="0"/>
    <s v="SIN CIIU                                                    "/>
    <x v="0"/>
    <m/>
    <s v="CONCORDATOS"/>
    <s v="PEQUEÑA         "/>
    <s v=" "/>
    <d v="1994-10-18T00:00:00"/>
    <x v="63"/>
    <d v="2015-07-31T00:00:00"/>
    <x v="5"/>
    <x v="1"/>
    <n v="0"/>
    <s v="TERMINADOS"/>
  </r>
  <r>
    <n v="800075182"/>
    <s v="EL OLIMPO LIMITADA                                                              "/>
    <s v="ANTIOQUIA                "/>
    <s v="ENVIGADO                 "/>
    <s v="MEDELLIN"/>
    <m/>
    <n v="999999"/>
    <n v="0"/>
    <n v="7300685"/>
    <n v="1658537"/>
    <d v="2000-12-31T00:00:00"/>
    <s v="A0113"/>
    <s v="AGROPECUARIO                                                "/>
    <x v="0"/>
    <s v="SOLICITUD DEL DEUDOR"/>
    <s v="CONCORDATOS"/>
    <s v="GRANDE          "/>
    <s v=" "/>
    <d v="1994-10-18T00:00:00"/>
    <x v="63"/>
    <d v="2015-07-31T00:00:00"/>
    <x v="5"/>
    <x v="1"/>
    <n v="0"/>
    <s v="TERMINADOS"/>
  </r>
  <r>
    <n v="800075194"/>
    <s v="AGRICOLA CASALOMA LIMITADA                                                      "/>
    <s v="ANTIOQUIA                "/>
    <s v="ENVIGADO                 "/>
    <s v="MEDELLIN"/>
    <m/>
    <n v="999999"/>
    <m/>
    <n v="4323819"/>
    <n v="3518689"/>
    <d v="2000-12-31T00:00:00"/>
    <s v="A0113"/>
    <s v="AGROPECUARIO                                                "/>
    <x v="0"/>
    <s v="SOLICITUD DEL DEUDOR"/>
    <s v="CONCORDATOS"/>
    <s v="MEDIANA         "/>
    <s v=" "/>
    <d v="1994-10-18T00:00:00"/>
    <x v="63"/>
    <d v="2015-07-31T00:00:00"/>
    <x v="5"/>
    <x v="1"/>
    <n v="0"/>
    <s v="TERMINADOS"/>
  </r>
  <r>
    <n v="800077183"/>
    <s v="TECNIBURGOS Y CIA S EN C EN LIQUIDACION OBLIGATORIA                             "/>
    <s v="BOGOTA D.C."/>
    <s v="BOGOTA D.C.  "/>
    <s v="GRUPO DE REORGANIZACIÓN"/>
    <m/>
    <s v="1998-3845-AU"/>
    <m/>
    <m/>
    <m/>
    <m/>
    <m/>
    <s v="N/A"/>
    <x v="0"/>
    <m/>
    <s v="CONCORDATOS"/>
    <m/>
    <s v=" "/>
    <d v="1998-06-08T00:00:00"/>
    <x v="64"/>
    <d v="2015-07-31T00:00:00"/>
    <x v="2"/>
    <x v="4"/>
    <n v="0"/>
    <s v="TERMINADOS"/>
  </r>
  <r>
    <n v="800080272"/>
    <s v="CARLOS J BLANCO R Y COMPANIA LIMITADA                                           "/>
    <s v="SANTANDER                "/>
    <s v="BUCARAMANGA              "/>
    <s v="BUCARAMANGA"/>
    <m/>
    <s v="1997-5637-AU"/>
    <m/>
    <m/>
    <m/>
    <m/>
    <m/>
    <s v="N/A"/>
    <x v="0"/>
    <m/>
    <s v="CONCORDATOS"/>
    <m/>
    <s v=" "/>
    <d v="1997-02-09T00:00:00"/>
    <x v="65"/>
    <d v="2015-07-31T00:00:00"/>
    <x v="1"/>
    <x v="17"/>
    <n v="0"/>
    <s v="TERMINADOS"/>
  </r>
  <r>
    <n v="800081285"/>
    <s v="GRUPO RODRIGUEZ INGENIEROS CONSTRUCTORES LTDA  EN LIQUIDACION JUDICIAL"/>
    <s v="ANTIOQUIA                "/>
    <s v="ENVIGADO                 "/>
    <s v="MEDELLIN"/>
    <s v="ESTRADA SIERRA RUBEN RAMIRO                                                     "/>
    <n v="999999"/>
    <n v="23"/>
    <n v="2107863"/>
    <n v="1852366"/>
    <d v="1998-12-31T00:00:00"/>
    <s v="F4530"/>
    <s v="CONSTRUCCION                                                "/>
    <x v="0"/>
    <s v="SOLICITUD DEL DEUDOR"/>
    <s v="CONCORDATOS"/>
    <s v="MEDIANA         "/>
    <s v=" "/>
    <d v="1999-10-29T00:00:00"/>
    <x v="66"/>
    <d v="2015-07-31T00:00:00"/>
    <x v="0"/>
    <x v="14"/>
    <n v="0"/>
    <s v="TERMINADOS"/>
  </r>
  <r>
    <n v="800083589"/>
    <s v="INTERNACIONAL DE MODA S A EN LIQUIDACION OBLIGATORIA                            "/>
    <s v="VALLE                    "/>
    <s v="CALI                     "/>
    <s v="CALI"/>
    <m/>
    <s v="1997-6621-AU"/>
    <m/>
    <m/>
    <m/>
    <m/>
    <m/>
    <s v="N/A"/>
    <x v="0"/>
    <m/>
    <s v="CONCORDATOS"/>
    <m/>
    <s v=" "/>
    <d v="1997-09-24T00:00:00"/>
    <x v="67"/>
    <d v="2015-07-31T00:00:00"/>
    <x v="1"/>
    <x v="10"/>
    <n v="0"/>
    <s v="TERMINADOS"/>
  </r>
  <r>
    <n v="800083914"/>
    <s v="SOCIEDAD PORTUARIA ATLANTIC COAL DE COLOMBIA S.A.                               "/>
    <s v="BOGOTA D.C."/>
    <s v="BOGOTA D.C.  "/>
    <s v="GRUPO DE REORGANIZACIÓN"/>
    <m/>
    <s v="2002-01-066793"/>
    <n v="5"/>
    <n v="62877127"/>
    <n v="43690548"/>
    <d v="1999-09-30T00:00:00"/>
    <s v="C1320"/>
    <s v="MINERO                                                      "/>
    <x v="0"/>
    <s v="DESDE LIQUIDACION OBLIGATORIA"/>
    <s v="CONCORDATOS"/>
    <s v="GRANDE          "/>
    <s v=" "/>
    <d v="2002-05-16T00:00:00"/>
    <x v="68"/>
    <d v="2015-07-31T00:00:00"/>
    <x v="12"/>
    <x v="7"/>
    <n v="0"/>
    <s v="TERMINADOS"/>
  </r>
  <r>
    <n v="800086339"/>
    <s v="INVERSIONES PLENAMAR S A EN LIQUIDACION                                         "/>
    <s v="BOGOTA D.C."/>
    <s v="BOGOTA D.C.  "/>
    <s v="GRUPO DE REORGANIZACIÓN"/>
    <s v="GILBERTO ARANGO LONDOÑO"/>
    <n v="999999"/>
    <n v="7"/>
    <n v="14543265"/>
    <n v="4071953"/>
    <d v="1999-11-30T00:00:00"/>
    <s v="F4521"/>
    <s v="CONSTRUCCION                                                "/>
    <x v="0"/>
    <m/>
    <s v="CONCORDATOS"/>
    <s v="GRANDE          "/>
    <s v=" "/>
    <d v="1999-12-22T00:00:00"/>
    <x v="69"/>
    <d v="2015-07-31T00:00:00"/>
    <x v="0"/>
    <x v="3"/>
    <n v="0"/>
    <s v="TERMINADOS"/>
  </r>
  <r>
    <n v="800089107"/>
    <s v="GARMENT INTERNATIONAL S A EN LIQUIDACION OBLIGATORIA                            "/>
    <s v="BOGOTA D.C."/>
    <s v="BOGOTA D.C.  "/>
    <s v="GRUPO DE REORGANIZACIÓN"/>
    <s v="PEREZ CASTRO ALVARO                                                             "/>
    <n v="999999"/>
    <n v="15"/>
    <n v="2322009"/>
    <n v="2014176"/>
    <d v="1998-05-31T00:00:00"/>
    <s v="D1810"/>
    <s v="MANUFACTURA                                                 "/>
    <x v="0"/>
    <s v="SOLICITUD DEL DEUDOR"/>
    <s v="CONCORDATOS"/>
    <s v="MEDIANA         "/>
    <s v=" "/>
    <d v="1998-07-30T00:00:00"/>
    <x v="70"/>
    <d v="2015-07-31T00:00:00"/>
    <x v="2"/>
    <x v="1"/>
    <n v="0"/>
    <s v="TERMINADOS"/>
  </r>
  <r>
    <n v="800089213"/>
    <s v="PLEGAPAK LTDA EN LIQUIDACION OBLIGATORIA                                        "/>
    <s v="CALDAS                   "/>
    <s v="MANIZALES                "/>
    <s v="MANIZALES"/>
    <m/>
    <n v="999999"/>
    <n v="4"/>
    <n v="262285"/>
    <n v="270741"/>
    <d v="1996-07-31T00:00:00"/>
    <s v="D2231"/>
    <s v="MANUFACTURA                                                 "/>
    <x v="0"/>
    <s v="SOLICITUD DEL DEUDOR"/>
    <s v="CONCORDATOS"/>
    <s v="PEQUEÑA         "/>
    <s v=" "/>
    <d v="1996-03-10T00:00:00"/>
    <x v="71"/>
    <d v="2015-07-31T00:00:00"/>
    <x v="9"/>
    <x v="3"/>
    <n v="0"/>
    <s v="TERMINADOS"/>
  </r>
  <r>
    <n v="800090857"/>
    <s v="ZULUAGA OSPINA Y ASOCIADOS LTDA.EN LIQUIDACION OBLIGATORIA                      "/>
    <s v="CALDAS                   "/>
    <s v="MANIZALES                "/>
    <s v="MANIZALES"/>
    <s v="EDGAR HENAO CUBIDES"/>
    <n v="999999"/>
    <n v="6"/>
    <n v="195522"/>
    <n v="154129"/>
    <d v="1999-09-30T00:00:00"/>
    <s v="G5243     "/>
    <s v="COMERCIO                                                    "/>
    <x v="0"/>
    <s v="SOLICITUD DEL DEUDOR"/>
    <s v="CONCORDATOS"/>
    <s v="PEQUEÑA         "/>
    <s v=" "/>
    <d v="1999-12-15T00:00:00"/>
    <x v="72"/>
    <d v="2015-07-31T00:00:00"/>
    <x v="0"/>
    <x v="3"/>
    <n v="0"/>
    <s v="TERMINADOS"/>
  </r>
  <r>
    <n v="800093078"/>
    <s v="CARBONES Y PETROLEOS COOMBIANOS CARBOPETROL S.A.                                                    "/>
    <s v="BOGOTA D.C."/>
    <s v="BOGOTA D.C.  "/>
    <s v="GRUPO DE REORGANIZACIÓN"/>
    <s v="JAIRO ARTURO VARGAS RUIZ"/>
    <s v="399672-0-RA"/>
    <n v="7"/>
    <n v="2057961"/>
    <n v="1947483"/>
    <d v="1999-09-30T00:00:00"/>
    <s v="G5151"/>
    <s v="COMERCIO                                                    "/>
    <x v="0"/>
    <s v="SOLICITUD DEL DEUDOR"/>
    <s v="CONCORDATOS"/>
    <s v="MEDIANA         "/>
    <s v=" "/>
    <d v="1999-12-22T00:00:00"/>
    <x v="73"/>
    <d v="2015-07-31T00:00:00"/>
    <x v="0"/>
    <x v="1"/>
    <n v="0"/>
    <s v="TERMINADOS"/>
  </r>
  <r>
    <n v="800095106"/>
    <s v="BIENES Y RECREACION S A EN LIQUIDACION OBLIGATORIA                              "/>
    <s v="BOGOTA D.C."/>
    <s v="BOGOTA D.C.  "/>
    <s v="GRUPO DE REORGANIZACIÓN"/>
    <s v="JOSE ALFONSO PERDOMO VILLALOBO"/>
    <s v="1998-3287-AU"/>
    <m/>
    <m/>
    <m/>
    <m/>
    <m/>
    <s v="N/A"/>
    <x v="0"/>
    <m/>
    <s v="CONCORDATOS"/>
    <m/>
    <s v=" "/>
    <d v="1998-04-30T00:00:00"/>
    <x v="74"/>
    <d v="2015-07-31T00:00:00"/>
    <x v="2"/>
    <x v="4"/>
    <n v="0"/>
    <s v="TERMINADOS"/>
  </r>
  <r>
    <n v="800095202"/>
    <s v="HUMBERTO CAMARGO E HIJOS LTDA EN LIQUIDACION OBLIGATORIA                        "/>
    <s v="RISARALDA                "/>
    <s v="DOS QUEBRADAS            "/>
    <s v="MANIZALES"/>
    <s v="JOSE OSCAR TAMAYO RIVERA"/>
    <s v="1997-2626-AU"/>
    <m/>
    <m/>
    <m/>
    <m/>
    <m/>
    <s v="N/A"/>
    <x v="0"/>
    <m/>
    <s v="CONCORDATOS"/>
    <m/>
    <s v=" "/>
    <d v="1997-04-24T00:00:00"/>
    <x v="75"/>
    <d v="2015-07-31T00:00:00"/>
    <x v="1"/>
    <x v="17"/>
    <n v="0"/>
    <s v="TERMINADOS"/>
  </r>
  <r>
    <n v="800098306"/>
    <s v="LA SUSANA DE COLOMBIA LTDA EN LIQUIDACION JUDICIAL"/>
    <s v="CAUCA                    "/>
    <s v="POPAYAN                  "/>
    <s v="CALI"/>
    <s v="ALVARO   RAMIREZ  DIAZ "/>
    <s v="2005-03-016051"/>
    <n v="3"/>
    <n v="2614621"/>
    <n v="1757234"/>
    <d v="2003-12-31T00:00:00"/>
    <s v="A0111"/>
    <s v="AGROPECUARIO                                                "/>
    <x v="0"/>
    <s v="DESDE LIQUIDACION OBLIGATORIA"/>
    <s v="CONCORDATOS"/>
    <s v="MEDIANA         "/>
    <s v=" "/>
    <d v="2005-12-27T00:00:00"/>
    <x v="76"/>
    <d v="2015-07-31T00:00:00"/>
    <x v="14"/>
    <x v="14"/>
    <n v="0"/>
    <s v="TERMINADOS"/>
  </r>
  <r>
    <n v="800100364"/>
    <s v="BUSCAPERSONAS S A                                                               "/>
    <s v="BOGOTA D.C."/>
    <s v="BOGOTA D.C.  "/>
    <s v="GRUPO DE REORGANIZACIÓN"/>
    <m/>
    <s v="1999-5825-AU"/>
    <m/>
    <m/>
    <m/>
    <m/>
    <m/>
    <s v="N/A"/>
    <x v="0"/>
    <m/>
    <s v="CONCORDATOS"/>
    <m/>
    <s v=" "/>
    <d v="1999-05-06T00:00:00"/>
    <x v="15"/>
    <d v="2015-07-31T00:00:00"/>
    <x v="0"/>
    <x v="10"/>
    <n v="0"/>
    <s v="TERMINADOS"/>
  </r>
  <r>
    <n v="800101800"/>
    <s v="MOLINO EL ARROZAL LTDA EN LIQUIDACION"/>
    <s v="META                     "/>
    <s v="GUAMAL                   "/>
    <s v="GRUPO DE REORGANIZACIÓN"/>
    <m/>
    <s v="2003-01-156704"/>
    <n v="2"/>
    <n v="661271"/>
    <n v="350262"/>
    <d v="1997-10-31T00:00:00"/>
    <s v="D1541"/>
    <s v="MANUFACTURA                                                 "/>
    <x v="0"/>
    <s v="DESDE LIQUIDACION OBLIGATORIA"/>
    <s v="CONCORDATOS"/>
    <s v="PEQUEÑA         "/>
    <s v=" "/>
    <d v="2003-09-18T00:00:00"/>
    <x v="77"/>
    <d v="2015-07-31T00:00:00"/>
    <x v="6"/>
    <x v="18"/>
    <n v="0"/>
    <s v="TERMINADOS"/>
  </r>
  <r>
    <n v="800102758"/>
    <s v="SOLUCIONES E INFORMATICA LIMITADA                                               "/>
    <s v="SANTANDER                "/>
    <s v="BUCARAMANGA              "/>
    <s v="BUCARAMANGA"/>
    <s v="LUIS ERNESTO MEJIA SERRANO"/>
    <n v="999999"/>
    <n v="6"/>
    <n v="347127"/>
    <n v="287419"/>
    <d v="1999-05-31T00:00:00"/>
    <s v="K7220"/>
    <s v="SERVICIOS                                                   "/>
    <x v="0"/>
    <m/>
    <s v="CONCORDATOS"/>
    <s v="PEQUEÑA         "/>
    <s v=" "/>
    <d v="1999-05-25T00:00:00"/>
    <x v="78"/>
    <d v="2015-07-31T00:00:00"/>
    <x v="0"/>
    <x v="3"/>
    <n v="0"/>
    <s v="TERMINADOS"/>
  </r>
  <r>
    <n v="800102956"/>
    <s v="CANTERAS DE LOS ANDES S.A.                                                                          "/>
    <s v="ANTIOQUIA                "/>
    <s v="MEDELLIN                 "/>
    <s v="MEDELLIN"/>
    <m/>
    <s v="1997-4200-AU"/>
    <m/>
    <m/>
    <m/>
    <m/>
    <m/>
    <s v="N/A"/>
    <x v="0"/>
    <m/>
    <s v="CONCORDATOS"/>
    <m/>
    <s v=" "/>
    <d v="1997-04-07T00:00:00"/>
    <x v="79"/>
    <d v="2015-07-31T00:00:00"/>
    <x v="1"/>
    <x v="4"/>
    <n v="0"/>
    <s v="TERMINADOS"/>
  </r>
  <r>
    <n v="800105346"/>
    <s v="AGRICOLA BANANERA LA CEIBA S A                                                  "/>
    <s v="MAGDALENA                "/>
    <s v="SANTA MARTA              "/>
    <s v="BARRANQUILLA"/>
    <m/>
    <n v="999999"/>
    <n v="0"/>
    <n v="1670695"/>
    <n v="1065005"/>
    <d v="1993-12-31T00:00:00"/>
    <s v="A0118"/>
    <s v="AGROPECUARIO                                                "/>
    <x v="0"/>
    <s v="SOLICITUD DEL DEUDOR"/>
    <s v="CONCORDATOS"/>
    <s v="GRANDE          "/>
    <s v=" "/>
    <d v="1991-05-08T00:00:00"/>
    <x v="12"/>
    <d v="2015-07-31T00:00:00"/>
    <x v="15"/>
    <x v="8"/>
    <n v="0"/>
    <s v="EN EJECUCIÒN"/>
  </r>
  <r>
    <n v="800107711"/>
    <s v="GRH CLUB S.A. EN LIQUIDACION                                                    "/>
    <s v="BOGOTA D.C."/>
    <s v="BOGOTA D.C.  "/>
    <s v="GRUPO DE REORGANIZACIÓN"/>
    <s v="FIDUCIARIA ALIANZA S A"/>
    <n v="999999"/>
    <n v="0"/>
    <n v="10141324"/>
    <n v="5741241"/>
    <d v="1999-02-28T00:00:00"/>
    <s v="H5511"/>
    <s v="SERVICIOS                                                   "/>
    <x v="0"/>
    <m/>
    <s v="CONCORDATOS"/>
    <s v="GRANDE          "/>
    <s v=" "/>
    <d v="1999-06-01T00:00:00"/>
    <x v="80"/>
    <d v="2015-07-31T00:00:00"/>
    <x v="0"/>
    <x v="3"/>
    <n v="0"/>
    <s v="TERMINADOS"/>
  </r>
  <r>
    <n v="800108567"/>
    <s v="CIA COLOMBIANA DE CULTIVOS TROPICALES COLTROPICO LTDA EN LIQUIDACION OBLIGATORIA"/>
    <s v="TOLIMA                   "/>
    <s v="IBAGUE                   "/>
    <s v="GRUPO DE REORGANIZACIÓN"/>
    <m/>
    <s v="1998-11127-AU"/>
    <m/>
    <m/>
    <m/>
    <m/>
    <m/>
    <s v="N/A"/>
    <x v="0"/>
    <m/>
    <s v="CONCORDATOS"/>
    <m/>
    <s v=" "/>
    <d v="1998-12-24T00:00:00"/>
    <x v="81"/>
    <d v="2015-07-31T00:00:00"/>
    <x v="2"/>
    <x v="1"/>
    <n v="0"/>
    <s v="TERMINADOS"/>
  </r>
  <r>
    <n v="800109324"/>
    <s v="MESO LIMITADA    "/>
    <s v="ANTIOQUIA                "/>
    <s v="MEDELLIN                 "/>
    <s v="MEDELLIN"/>
    <m/>
    <n v="999999"/>
    <m/>
    <n v="1086572"/>
    <n v="1011019"/>
    <d v="1994-12-31T00:00:00"/>
    <s v="D2696"/>
    <s v="MANUFACTURA                                                 "/>
    <x v="0"/>
    <s v="SOLICITUD DEL DEUDOR"/>
    <s v="CONCORDATOS"/>
    <s v="MEDIANA         "/>
    <s v=" "/>
    <d v="1997-07-02T00:00:00"/>
    <x v="82"/>
    <d v="2015-07-31T00:00:00"/>
    <x v="1"/>
    <x v="12"/>
    <n v="0"/>
    <s v="TERMINADOS"/>
  </r>
  <r>
    <n v="800109554"/>
    <s v="MARCAL Y CIA LIMITADA EN LIQUIDACION OBLIGATORIA                                "/>
    <s v="TOLIMA                   "/>
    <s v="IBAGUE                   "/>
    <s v="GRUPO DE REORGANIZACIÓN"/>
    <m/>
    <s v="1997-387-AU"/>
    <m/>
    <m/>
    <m/>
    <m/>
    <m/>
    <s v="N/A"/>
    <x v="0"/>
    <m/>
    <s v="CONCORDATOS"/>
    <m/>
    <s v=" "/>
    <d v="1997-01-23T00:00:00"/>
    <x v="83"/>
    <d v="2015-07-31T00:00:00"/>
    <x v="1"/>
    <x v="9"/>
    <n v="0"/>
    <s v="TERMINADOS"/>
  </r>
  <r>
    <n v="800111089"/>
    <s v="ASTRAL EDICIONES LTDA                                                           "/>
    <s v="BOGOTA D.C."/>
    <s v="BOGOTA D.C.  "/>
    <s v="GRUPO DE REORGANIZACIÓN"/>
    <m/>
    <s v="1996-5559-AU"/>
    <m/>
    <m/>
    <m/>
    <m/>
    <m/>
    <s v="N/A"/>
    <x v="0"/>
    <m/>
    <s v="CONCORDATOS"/>
    <m/>
    <s v=" "/>
    <d v="1996-11-13T00:00:00"/>
    <x v="84"/>
    <d v="2015-07-31T00:00:00"/>
    <x v="9"/>
    <x v="9"/>
    <n v="0"/>
    <s v="TERMINADOS"/>
  </r>
  <r>
    <n v="800111952"/>
    <s v="ARCODISENOS LTDA                                                                "/>
    <s v="BOGOTA D.C."/>
    <s v="BOGOTA D.C.  "/>
    <s v="GRUPO DE REORGANIZACIÓN"/>
    <m/>
    <s v="1998-7595-AU"/>
    <m/>
    <m/>
    <m/>
    <m/>
    <m/>
    <s v="N/A"/>
    <x v="0"/>
    <m/>
    <s v="CONCORDATOS"/>
    <m/>
    <s v=" "/>
    <d v="1998-10-05T00:00:00"/>
    <x v="85"/>
    <d v="2015-07-31T00:00:00"/>
    <x v="2"/>
    <x v="4"/>
    <n v="0"/>
    <s v="TERMINADOS"/>
  </r>
  <r>
    <n v="800112306"/>
    <s v="MECANIZADOS Y MOTORES S.A. EN LIQUIDACION OBLIGATORIA                           "/>
    <s v="TOLIMA                   "/>
    <s v="IBAGUE                   "/>
    <s v="GRUPO DE REORGANIZACIÓN"/>
    <m/>
    <s v="1998-6231-AU"/>
    <m/>
    <m/>
    <m/>
    <m/>
    <m/>
    <s v="N/A"/>
    <x v="0"/>
    <m/>
    <s v="CONCORDATOS"/>
    <m/>
    <s v=" "/>
    <d v="1998-08-11T00:00:00"/>
    <x v="86"/>
    <d v="2015-07-31T00:00:00"/>
    <x v="2"/>
    <x v="1"/>
    <n v="0"/>
    <s v="TERMINADOS"/>
  </r>
  <r>
    <n v="800113014"/>
    <s v="MARIO GIRALDO H COMPAÑIA LTDA EN LIQUIDACION OBLIGATORIA                        "/>
    <s v="VALLE                    "/>
    <s v="CALI                     "/>
    <s v="CALI"/>
    <m/>
    <s v="1999-197-AU"/>
    <m/>
    <m/>
    <m/>
    <m/>
    <m/>
    <s v="N/A"/>
    <x v="0"/>
    <m/>
    <s v="CONCORDATOS"/>
    <m/>
    <s v=" "/>
    <d v="1999-04-07T00:00:00"/>
    <x v="87"/>
    <d v="2015-07-31T00:00:00"/>
    <x v="0"/>
    <x v="11"/>
    <n v="0"/>
    <s v="TERMINADOS"/>
  </r>
  <r>
    <n v="800113906"/>
    <s v="ELECTRICAS BARRANQUILLA LIMITADA EN CONCORDATO                                  "/>
    <s v="ATLANTICO                "/>
    <s v="BARRANQUILLA             "/>
    <s v="BARRANQUILLA"/>
    <s v="SALAZAR BRAVO Y CIA LTDA"/>
    <n v="999999"/>
    <n v="25"/>
    <n v="869170"/>
    <n v="521777"/>
    <d v="1998-12-31T00:00:00"/>
    <s v="G5241"/>
    <s v="COMERCIO                                                    "/>
    <x v="0"/>
    <m/>
    <s v="CONCORDATOS"/>
    <s v="PEQUEÑA         "/>
    <s v=" "/>
    <d v="1999-12-15T00:00:00"/>
    <x v="88"/>
    <d v="2015-07-31T00:00:00"/>
    <x v="0"/>
    <x v="16"/>
    <n v="0"/>
    <s v="TERMINADOS"/>
  </r>
  <r>
    <n v="800116871"/>
    <s v="C I IMPORTEX S A"/>
    <s v="BOGOTA D.C."/>
    <s v="BOGOTA D.C.  "/>
    <s v="GRUPO DE REORGANIZACIÓN"/>
    <m/>
    <s v="1999-2873-AU"/>
    <m/>
    <m/>
    <m/>
    <m/>
    <m/>
    <s v="N/A"/>
    <x v="0"/>
    <m/>
    <s v="CONCORDATOS"/>
    <m/>
    <s v=" "/>
    <d v="1999-03-05T00:00:00"/>
    <x v="89"/>
    <d v="2015-07-31T00:00:00"/>
    <x v="0"/>
    <x v="4"/>
    <n v="0"/>
    <s v="TERMINADOS"/>
  </r>
  <r>
    <n v="800117318"/>
    <s v="DISTRIACEITES S.A                                                               "/>
    <s v="BOGOTA D.C."/>
    <s v="BOGOTA D.C.  "/>
    <s v="GRUPO DE REORGANIZACIÓN"/>
    <s v="PAYOME SUAREZ JORGE                                                             "/>
    <s v="1997-7738-AU"/>
    <n v="90"/>
    <n v="5837323"/>
    <n v="5167074"/>
    <d v="1997-08-31T00:00:00"/>
    <s v="D1522"/>
    <s v="MANUFACTURA                                                 "/>
    <x v="0"/>
    <s v="DE OFICIO "/>
    <s v="CONCORDATOS"/>
    <s v="GRANDE          "/>
    <s v=" "/>
    <d v="1997-11-04T00:00:00"/>
    <x v="90"/>
    <d v="2015-07-31T00:00:00"/>
    <x v="1"/>
    <x v="3"/>
    <n v="0"/>
    <s v="TERMINADOS"/>
  </r>
  <r>
    <n v="800118415"/>
    <s v="ANGEL LAB Y CIA LTDA EN LIQUIDACION                                              "/>
    <s v="VALLE                    "/>
    <s v="CALI                     "/>
    <s v="CALI"/>
    <m/>
    <n v="999999"/>
    <n v="0"/>
    <n v="2194326"/>
    <n v="1067294"/>
    <d v="1999-05-31T00:00:00"/>
    <n v="0"/>
    <s v="SIN CIIU                                                    "/>
    <x v="0"/>
    <s v="SOLICITUD DEL DEUDOR"/>
    <s v="CONCORDATOS"/>
    <s v="MEDIANA         "/>
    <s v=" "/>
    <d v="1999-07-29T00:00:00"/>
    <x v="91"/>
    <d v="2015-07-31T00:00:00"/>
    <x v="0"/>
    <x v="19"/>
    <n v="0"/>
    <s v="TERMINADOS"/>
  </r>
  <r>
    <n v="800121294"/>
    <s v="PRACTICOS LTDA ."/>
    <s v="VALLE                    "/>
    <s v="CALI                     "/>
    <s v="CALI"/>
    <m/>
    <n v="999999"/>
    <n v="56"/>
    <n v="1016839"/>
    <n v="0"/>
    <d v="1995-07-31T00:00:00"/>
    <n v="0"/>
    <s v="SIN CIIU                                                    "/>
    <x v="0"/>
    <s v="SOLICITUD DEL DEUDOR"/>
    <s v="CONCORDATOS"/>
    <s v="MEDIANA         "/>
    <s v=" "/>
    <d v="1996-02-22T00:00:00"/>
    <x v="92"/>
    <d v="2015-07-31T00:00:00"/>
    <x v="9"/>
    <x v="2"/>
    <n v="0"/>
    <s v="TERMINADOS"/>
  </r>
  <r>
    <n v="800121804"/>
    <s v="SUCCESS LTDA EN LIQUIDACION OBLIGATORIA                                         "/>
    <s v="BOGOTA D.C."/>
    <s v="BOGOTA D.C.  "/>
    <s v="GRUPO DE REORGANIZACIÓN"/>
    <m/>
    <s v="1998-7596-AU"/>
    <m/>
    <m/>
    <m/>
    <m/>
    <m/>
    <s v="N/A"/>
    <x v="0"/>
    <m/>
    <s v="CONCORDATOS"/>
    <m/>
    <s v=" "/>
    <d v="1998-10-05T00:00:00"/>
    <x v="93"/>
    <d v="2015-07-31T00:00:00"/>
    <x v="2"/>
    <x v="4"/>
    <n v="0"/>
    <s v="TERMINADOS"/>
  </r>
  <r>
    <n v="800123050"/>
    <s v="AUTOS COSACO LIMITADA EN LIQUIDACION OBLIGATORIA                                "/>
    <s v="BOGOTA D.C."/>
    <s v="BOGOTA D.C.  "/>
    <s v="GRUPO DE REORGANIZACIÓN"/>
    <m/>
    <s v="1996-2247-AU"/>
    <m/>
    <m/>
    <m/>
    <m/>
    <m/>
    <s v="N/A"/>
    <x v="0"/>
    <m/>
    <s v="CONCORDATOS"/>
    <m/>
    <s v=" "/>
    <d v="1996-05-24T00:00:00"/>
    <x v="94"/>
    <d v="2015-07-31T00:00:00"/>
    <x v="9"/>
    <x v="9"/>
    <n v="0"/>
    <s v="TERMINADOS"/>
  </r>
  <r>
    <n v="800126499"/>
    <s v="COMERCIAL DE HERRAMIENTAS LTDA                                                  "/>
    <s v="VALLE                    "/>
    <s v="CALI                     "/>
    <s v="CALI"/>
    <m/>
    <n v="999999"/>
    <n v="1"/>
    <n v="165071"/>
    <n v="159227"/>
    <d v="2002-11-30T00:00:00"/>
    <s v="G5141"/>
    <s v="COMERCIO                                                    "/>
    <x v="0"/>
    <s v="SOLICITUD DEL DEUDOR"/>
    <s v="CONCORDATOS"/>
    <s v="PEQUEÑA         "/>
    <s v=" "/>
    <d v="1996-10-03T00:00:00"/>
    <x v="95"/>
    <d v="2015-07-31T00:00:00"/>
    <x v="9"/>
    <x v="3"/>
    <n v="0"/>
    <s v="TERMINADOS"/>
  </r>
  <r>
    <n v="800132298"/>
    <s v="COMPAÑIA DE GRANOS LIMITADA     EN LIQUIDACION OBLIGATORIA                                                "/>
    <s v="RISARALDA                "/>
    <s v="PEREIRA                  "/>
    <s v="GRUPO DE REORGANIZACIÓN"/>
    <s v="MARIA DEL PILAR OSPINA GAVIRIA"/>
    <s v="1996-2935-AU"/>
    <m/>
    <m/>
    <m/>
    <m/>
    <m/>
    <s v="N/A"/>
    <x v="0"/>
    <m/>
    <s v="CONCORDATOS"/>
    <m/>
    <s v=" "/>
    <d v="1996-06-19T00:00:00"/>
    <x v="6"/>
    <d v="2015-07-31T00:00:00"/>
    <x v="9"/>
    <x v="4"/>
    <n v="0"/>
    <s v="TERMINADOS"/>
  </r>
  <r>
    <n v="800134691"/>
    <s v="CASA BEHAR LTDA EN LIQUIDACION                                                  "/>
    <s v="VALLE                    "/>
    <s v="CALI                     "/>
    <s v="CALI"/>
    <m/>
    <s v="1998-5633-AU"/>
    <m/>
    <m/>
    <m/>
    <m/>
    <m/>
    <s v="N/A"/>
    <x v="0"/>
    <m/>
    <s v="CONCORDATOS"/>
    <m/>
    <s v=" "/>
    <d v="1998-07-29T00:00:00"/>
    <x v="64"/>
    <d v="2015-07-31T00:00:00"/>
    <x v="2"/>
    <x v="4"/>
    <n v="0"/>
    <s v="TERMINADOS"/>
  </r>
  <r>
    <n v="800135347"/>
    <s v="EDI PRINTERS LIMITADA                                                           "/>
    <s v="BOGOTA D.C."/>
    <s v="BOGOTA D.C.  "/>
    <s v="GRUPO DE REORGANIZACIÓN"/>
    <m/>
    <s v="1997-4775-AU"/>
    <m/>
    <m/>
    <m/>
    <m/>
    <m/>
    <s v="N/A"/>
    <x v="0"/>
    <m/>
    <s v="CONCORDATOS"/>
    <m/>
    <s v=" "/>
    <d v="1997-07-30T00:00:00"/>
    <x v="96"/>
    <d v="2015-07-31T00:00:00"/>
    <x v="1"/>
    <x v="3"/>
    <n v="0"/>
    <s v="TERMINADOS"/>
  </r>
  <r>
    <n v="800137261"/>
    <s v="URBANIZADORA EL CORTIJO S.A.  EN LIQUIDACION OBLIGATORIA                        "/>
    <s v="QUINDIO                  "/>
    <s v="ARMENIA                  "/>
    <s v="MANIZALES"/>
    <s v="OCTAVIO  RESTREPO CASTAÑO"/>
    <n v="999999"/>
    <n v="1"/>
    <n v="4396034"/>
    <n v="3486022"/>
    <d v="1998-06-30T00:00:00"/>
    <s v="F4521"/>
    <s v="CONSTRUCCION                                                "/>
    <x v="0"/>
    <s v="SOLICITUD DEL DEUDOR"/>
    <s v="CONCORDATOS"/>
    <s v="GRANDE          "/>
    <s v=" "/>
    <d v="1998-09-16T00:00:00"/>
    <x v="97"/>
    <d v="2015-07-31T00:00:00"/>
    <x v="2"/>
    <x v="18"/>
    <n v="0"/>
    <s v="TERMINADOS"/>
  </r>
  <r>
    <n v="800139559"/>
    <s v="INVERSIONES AGROPECUARIAS MERCADO DE ANDREIS LTDA                               "/>
    <s v="MAGDALENA                "/>
    <s v="SANTA MARTA              "/>
    <s v="BARRANQUILLA"/>
    <m/>
    <s v="1996-5700-AU"/>
    <m/>
    <m/>
    <m/>
    <m/>
    <m/>
    <s v="N/A"/>
    <x v="0"/>
    <m/>
    <s v="CONCORDATOS"/>
    <m/>
    <s v=" "/>
    <d v="1996-11-20T00:00:00"/>
    <x v="98"/>
    <d v="2015-07-31T00:00:00"/>
    <x v="9"/>
    <x v="17"/>
    <n v="0"/>
    <s v="TERMINADOS"/>
  </r>
  <r>
    <n v="800139818"/>
    <s v="BETANCOURT RESTREPO ASOCIADOS LTDA. EN LIQUIDACION OBLIGATORIA                  "/>
    <s v="ANTIOQUIA                "/>
    <s v="ITAGUI                   "/>
    <s v="MEDELLIN"/>
    <m/>
    <n v="999999"/>
    <n v="0"/>
    <n v="888963"/>
    <n v="746153"/>
    <d v="2006-03-31T00:00:00"/>
    <s v="O9301"/>
    <s v="SERVICIOS                                                   "/>
    <x v="0"/>
    <s v="SOLICITUD DEL DEUDOR"/>
    <s v="CONCORDATOS"/>
    <s v="PEQUEÑA         "/>
    <s v=" "/>
    <d v="1996-08-27T00:00:00"/>
    <x v="99"/>
    <d v="2015-07-31T00:00:00"/>
    <x v="9"/>
    <x v="15"/>
    <n v="0"/>
    <s v="TERMINADOS"/>
  </r>
  <r>
    <n v="800140152"/>
    <s v="MUEBLES DE OFICINA ABIERTA MOA LTDA EN LIQUIDACION OBLIGATORIA                  "/>
    <s v="BOGOTA D.C."/>
    <s v="BOGOTA D.C.  "/>
    <s v="GRUPO DE REORGANIZACIÓN"/>
    <m/>
    <s v="1999-1236-AU"/>
    <m/>
    <m/>
    <m/>
    <m/>
    <m/>
    <s v="N/A"/>
    <x v="0"/>
    <m/>
    <s v="CONCORDATOS"/>
    <m/>
    <s v=" "/>
    <d v="1999-02-05T00:00:00"/>
    <x v="100"/>
    <d v="2015-07-31T00:00:00"/>
    <x v="0"/>
    <x v="10"/>
    <n v="0"/>
    <s v="TERMINADOS"/>
  </r>
  <r>
    <n v="800143430"/>
    <s v="INDUSTRIA AUTOMOTRIZ DEL CARIBE S A"/>
    <s v="ATLANTICO                "/>
    <s v="BARRANQUILLA             "/>
    <s v="BARRANQUILLA"/>
    <m/>
    <n v="999999"/>
    <n v="78"/>
    <n v="4239500"/>
    <n v="4921900"/>
    <d v="1994-10-31T00:00:00"/>
    <n v="0"/>
    <s v="SIN CIIU                                                    "/>
    <x v="0"/>
    <s v="SOLICITUD DEL DEUDOR"/>
    <s v="CONCORDATOS"/>
    <s v="GRANDE          "/>
    <s v=" "/>
    <d v="1994-12-09T00:00:00"/>
    <x v="12"/>
    <d v="2015-07-31T00:00:00"/>
    <x v="5"/>
    <x v="8"/>
    <n v="0"/>
    <s v="EN EJECUCIÒN"/>
  </r>
  <r>
    <n v="800143884"/>
    <s v="COMERCIALIZADORA CARIOCA LIMITADA  "/>
    <s v="VALLE                    "/>
    <s v="GUADALAJARA DE BUGA                     "/>
    <s v="CALI"/>
    <m/>
    <n v="999999"/>
    <n v="176"/>
    <n v="2927187"/>
    <n v="1750511"/>
    <d v="1998-01-31T00:00:00"/>
    <n v="0"/>
    <s v="SIN CIIU                                                    "/>
    <x v="0"/>
    <s v="SOLICITUD DEL DEUDOR"/>
    <s v="CONCORDATOS"/>
    <s v="MEDIANA         "/>
    <s v=" "/>
    <d v="1998-04-23T00:00:00"/>
    <x v="101"/>
    <d v="2015-07-31T00:00:00"/>
    <x v="2"/>
    <x v="2"/>
    <n v="0"/>
    <s v="TERMINADOS"/>
  </r>
  <r>
    <n v="800148033"/>
    <s v="BRIQUETAS DE ANTIOQUIA S.A. EN LIQUIDACION OBLIGATORIA                          "/>
    <s v="ANTIOQUIA                "/>
    <s v="AMAGA                    "/>
    <s v="MEDELLIN"/>
    <s v="ARBELAEZ LEON JUAN CARLOS                                                       "/>
    <n v="999999"/>
    <n v="1"/>
    <n v="4709228"/>
    <n v="2373633"/>
    <d v="2005-09-30T00:00:00"/>
    <s v="G5249"/>
    <s v="COMERCIO                                                    "/>
    <x v="0"/>
    <s v="SOLICITUD DEL DEUDOR"/>
    <s v="CONCORDATOS"/>
    <s v="MEDIANA         "/>
    <s v=" "/>
    <d v="1999-09-09T00:00:00"/>
    <x v="102"/>
    <d v="2015-07-31T00:00:00"/>
    <x v="0"/>
    <x v="0"/>
    <n v="0"/>
    <s v="TERMINADOS"/>
  </r>
  <r>
    <n v="800149321"/>
    <s v="COMPUSOFTWARE DEL CARIBE LIMITADA EN CONCORDATO                                 "/>
    <s v="ATLANTICO                "/>
    <s v="BARRANQUILLA             "/>
    <s v="BARRANQUILLA"/>
    <m/>
    <n v="999999"/>
    <n v="25"/>
    <n v="223342"/>
    <n v="71516"/>
    <d v="1998-12-31T00:00:00"/>
    <n v="0"/>
    <s v="SIN CIIU                                                    "/>
    <x v="0"/>
    <m/>
    <s v="CONCORDATOS"/>
    <s v="PEQUEÑA         "/>
    <s v=" "/>
    <d v="1999-12-27T00:00:00"/>
    <x v="103"/>
    <d v="2015-07-31T00:00:00"/>
    <x v="0"/>
    <x v="16"/>
    <n v="0"/>
    <s v="TERMINADOS"/>
  </r>
  <r>
    <n v="800149912"/>
    <s v="MARIANO RAMOS E HIJOS Y CIA S EN C EN CONCORDATO"/>
    <s v="VALLE                    "/>
    <s v="CALI                     "/>
    <s v="CALI"/>
    <s v="ADELA MARIA CALERO ARCILA"/>
    <n v="999999"/>
    <n v="0"/>
    <n v="13623940"/>
    <n v="1554781183"/>
    <d v="1999-08-31T00:00:00"/>
    <n v="0"/>
    <s v="SIN CIIU                                                    "/>
    <x v="0"/>
    <s v="SOLICITUD DEL DEUDOR"/>
    <s v="CONCORDATOS"/>
    <s v="GRANDE          "/>
    <s v=" "/>
    <d v="1999-11-19T00:00:00"/>
    <x v="12"/>
    <d v="2015-07-31T00:00:00"/>
    <x v="0"/>
    <x v="8"/>
    <n v="0"/>
    <s v="EN EJECUCIÒN"/>
  </r>
  <r>
    <n v="800150006"/>
    <s v="SIDERURGICA TECNICA DE COLOMBIA S A SITECOL S A EN LIQUIDACION OBLIGATORIA      "/>
    <s v="ATLANTICO                "/>
    <s v="BARRANQUILLA             "/>
    <s v="BARRANQUILLA"/>
    <s v="RAUL RIVEIRA MOLINARES"/>
    <n v="999999"/>
    <n v="86"/>
    <n v="5280870"/>
    <n v="4595450"/>
    <d v="1999-04-12T00:00:00"/>
    <s v="D2710"/>
    <s v="MANUFACTURA                                                 "/>
    <x v="0"/>
    <m/>
    <s v="CONCORDATOS"/>
    <s v="GRANDE          "/>
    <s v=" "/>
    <d v="1999-04-12T00:00:00"/>
    <x v="104"/>
    <d v="2015-07-31T00:00:00"/>
    <x v="0"/>
    <x v="3"/>
    <n v="0"/>
    <s v="TERMINADOS"/>
  </r>
  <r>
    <n v="800150181"/>
    <s v="VICTOR GUERRA Y CIA S. EN. C.                                                   "/>
    <s v="CESAR                    "/>
    <s v="VALLEDUPAR               "/>
    <s v="BARRANQUILLA"/>
    <s v="ROSARIO DAZA LEMUS"/>
    <n v="999999"/>
    <n v="11"/>
    <n v="995958"/>
    <n v="999396"/>
    <d v="1998-12-31T00:00:00"/>
    <n v="0"/>
    <s v="SIN CIIU                                                    "/>
    <x v="0"/>
    <s v="SOLICITUD DEL DEUDOR"/>
    <s v="CONCORDATOS"/>
    <s v="PEQUEÑA         "/>
    <s v=" "/>
    <d v="1999-07-30T00:00:00"/>
    <x v="12"/>
    <d v="2015-07-31T00:00:00"/>
    <x v="0"/>
    <x v="8"/>
    <n v="0"/>
    <s v="EN EJECUCIÒN"/>
  </r>
  <r>
    <n v="800151314"/>
    <s v="IMOLTRO LTDA                                                                    "/>
    <s v="BOGOTA D.C."/>
    <s v="BOGOTA D.C.  "/>
    <s v="GRUPO DE REORGANIZACIÓN"/>
    <m/>
    <s v="1997-6616-AU"/>
    <m/>
    <m/>
    <m/>
    <m/>
    <m/>
    <s v="N/A"/>
    <x v="0"/>
    <m/>
    <s v="CONCORDATOS"/>
    <m/>
    <s v=" "/>
    <d v="1997-09-24T00:00:00"/>
    <x v="105"/>
    <d v="2015-07-31T00:00:00"/>
    <x v="1"/>
    <x v="11"/>
    <n v="0"/>
    <s v="TERMINADOS"/>
  </r>
  <r>
    <n v="800151726"/>
    <s v="JOCARNO LTDA EN LIQUIDACION OBLIGATORIA                                         "/>
    <s v="BOGOTA D.C."/>
    <s v="BOGOTA D.C.  "/>
    <s v="GRUPO DE REORGANIZACIÓN"/>
    <m/>
    <s v="1997-6622-AU"/>
    <m/>
    <m/>
    <m/>
    <m/>
    <m/>
    <s v="N/A"/>
    <x v="0"/>
    <m/>
    <s v="CONCORDATOS"/>
    <m/>
    <s v=" "/>
    <d v="1997-09-24T00:00:00"/>
    <x v="106"/>
    <d v="2015-07-31T00:00:00"/>
    <x v="1"/>
    <x v="9"/>
    <n v="0"/>
    <s v="TERMINADOS"/>
  </r>
  <r>
    <n v="800154687"/>
    <s v="BANANERA LA GRANJA E. U. EN LIQUIDACION JUDICIAL"/>
    <s v="ATLANTICO                "/>
    <s v="BARRANQUILLA             "/>
    <s v="BARRANQUILLA"/>
    <m/>
    <s v="2002-04-000088"/>
    <n v="0"/>
    <n v="0"/>
    <m/>
    <d v="1994-12-31T00:00:00"/>
    <s v="A0113"/>
    <s v="AGROPECUARIO                                                "/>
    <x v="0"/>
    <s v="DESDE LIQUIDACION OBLIGATORIA"/>
    <s v="CONCORDATOS"/>
    <s v="MICRO           "/>
    <s v=" "/>
    <d v="2002-01-16T00:00:00"/>
    <x v="107"/>
    <d v="2015-07-31T00:00:00"/>
    <x v="12"/>
    <x v="5"/>
    <n v="0"/>
    <s v="TERMINADOS"/>
  </r>
  <r>
    <n v="800158432"/>
    <s v="PRODUCTOS 3A LTDA.                                      "/>
    <s v="BOGOTA D.C."/>
    <s v="BOGOTA D.C.  "/>
    <s v="GRUPO DE REORGANIZACIÓN"/>
    <s v="FERNANDO VILLAMIZAR H"/>
    <n v="999999"/>
    <n v="25"/>
    <n v="1455000"/>
    <n v="992000"/>
    <d v="2001-03-31T00:00:00"/>
    <s v="G5229     "/>
    <s v="COMERCIO                                                    "/>
    <x v="0"/>
    <s v="SOLICITUD DEL DEUDOR"/>
    <s v="CONCORDATOS"/>
    <s v="MEDIANA         "/>
    <s v=" "/>
    <d v="1999-12-22T00:00:00"/>
    <x v="108"/>
    <d v="2015-07-31T00:00:00"/>
    <x v="0"/>
    <x v="10"/>
    <n v="0"/>
    <s v="TERMINADOS"/>
  </r>
  <r>
    <n v="800158534"/>
    <s v="WILLIAM GUERRERO ORTEGA LIMITADA Y CIA S EN C                                   "/>
    <s v="SANTANDER                "/>
    <s v="BUCARAMANGA              "/>
    <s v="BUCARAMANGA"/>
    <m/>
    <s v="1996-5191-AU"/>
    <m/>
    <m/>
    <m/>
    <m/>
    <m/>
    <s v="N/A"/>
    <x v="0"/>
    <m/>
    <s v="CONCORDATOS"/>
    <m/>
    <s v=" "/>
    <d v="1996-02-11T00:00:00"/>
    <x v="109"/>
    <d v="2015-07-31T00:00:00"/>
    <x v="9"/>
    <x v="11"/>
    <n v="0"/>
    <s v="TERMINADOS"/>
  </r>
  <r>
    <n v="800161997"/>
    <s v="COLOMBIANA DE ENSAMBLE AUTOMOTRIZ S A CEA                                       "/>
    <s v="VALLE                    "/>
    <s v="YUMBO                    "/>
    <s v="CALI"/>
    <m/>
    <n v="999999"/>
    <n v="25"/>
    <n v="2777269"/>
    <n v="1500207"/>
    <d v="1995-12-31T00:00:00"/>
    <s v="G5011"/>
    <s v="COMERCIO                                                    "/>
    <x v="0"/>
    <s v="SOLICITUD DEL DEUDOR"/>
    <s v="CONCORDATOS"/>
    <s v="GRANDE          "/>
    <s v=" "/>
    <d v="1997-01-02T00:00:00"/>
    <x v="62"/>
    <d v="2015-07-31T00:00:00"/>
    <x v="1"/>
    <x v="15"/>
    <n v="0"/>
    <s v="TERMINADOS"/>
  </r>
  <r>
    <n v="800162737"/>
    <s v="AGROPECUARIA LAS YABEZ &amp; COMPAÑIA LIMITADA EN CONCORDATO                        "/>
    <s v="ATLANTICO                "/>
    <s v="BARRANQUILLA             "/>
    <s v="BARRANQUILLA"/>
    <s v="RICARDO ANTONIO RUMIR MEJIA"/>
    <n v="999999"/>
    <n v="22"/>
    <n v="979451"/>
    <n v="589584"/>
    <d v="1996-12-31T00:00:00"/>
    <s v="A0118"/>
    <s v="AGROPECUARIO                                                "/>
    <x v="0"/>
    <s v="SOLICITUD DEL DEUDOR"/>
    <s v="CONCORDATOS"/>
    <s v="MEDIANA         "/>
    <s v=" "/>
    <d v="1999-08-02T00:00:00"/>
    <x v="110"/>
    <d v="2015-07-31T00:00:00"/>
    <x v="0"/>
    <x v="15"/>
    <n v="0"/>
    <s v="TERMINADOS"/>
  </r>
  <r>
    <n v="800162991"/>
    <s v="ANDALUCIA S.A.S.  EN EJECUCION DEL ACUERDO DE REESTRUCTURACION                                    "/>
    <s v="BOGOTA D.C."/>
    <s v="BOGOTA D.C.  "/>
    <s v="GRUPO DE REORGANIZACIÓN"/>
    <s v="FIDUCIARIA PETROLERA S A"/>
    <n v="999999"/>
    <n v="175"/>
    <n v="8304057"/>
    <n v="6694127"/>
    <d v="1998-12-31T00:00:00"/>
    <s v="A0112"/>
    <s v="AGROPECUARIO                                                "/>
    <x v="0"/>
    <s v="SOLICITUD DEL DEUDOR"/>
    <s v="CONCORDATOS"/>
    <s v="GRANDE          "/>
    <s v=" "/>
    <d v="1999-09-28T00:00:00"/>
    <x v="0"/>
    <d v="2015-07-31T00:00:00"/>
    <x v="0"/>
    <x v="0"/>
    <n v="0"/>
    <s v="TERMINADOS"/>
  </r>
  <r>
    <n v="800165115"/>
    <s v="CONVERTIDORA DE PAPEL COPAPEL LTDA                                              "/>
    <s v="VALLE                    "/>
    <s v="CALI                     "/>
    <s v="CALI"/>
    <m/>
    <n v="999999"/>
    <m/>
    <m/>
    <m/>
    <m/>
    <m/>
    <s v="N/A"/>
    <x v="0"/>
    <m/>
    <s v="CONCORDATOS"/>
    <m/>
    <s v=" "/>
    <d v="1998-09-09T00:00:00"/>
    <x v="111"/>
    <d v="2015-07-31T00:00:00"/>
    <x v="2"/>
    <x v="3"/>
    <n v="0"/>
    <s v="TERMINADOS"/>
  </r>
  <r>
    <n v="800165324"/>
    <s v="PROMEDIAS DE COLOMBIA LTDA EN LIQUIDACION OBLIGATORIA                           "/>
    <s v="ANTIOQUIA                "/>
    <s v="ITAGUI                   "/>
    <s v="MEDELLIN"/>
    <m/>
    <s v="1999-295-AU"/>
    <m/>
    <m/>
    <m/>
    <m/>
    <m/>
    <s v="N/A"/>
    <x v="0"/>
    <m/>
    <s v="CONCORDATOS"/>
    <m/>
    <s v=" "/>
    <d v="1999-04-05T00:00:00"/>
    <x v="112"/>
    <d v="2015-07-31T00:00:00"/>
    <x v="0"/>
    <x v="11"/>
    <n v="0"/>
    <s v="TERMINADOS"/>
  </r>
  <r>
    <n v="800166430"/>
    <s v="ATLAN FOOTWEAR MANUFACTURERS S.A.                                               "/>
    <s v="BOGOTA D.C."/>
    <s v="BOGOTA D.C.  "/>
    <s v="GRUPO DE REORGANIZACIÓN"/>
    <m/>
    <s v="1996-4790-AU"/>
    <m/>
    <m/>
    <m/>
    <m/>
    <m/>
    <s v="N/A"/>
    <x v="0"/>
    <m/>
    <s v="CONCORDATOS"/>
    <m/>
    <s v=" "/>
    <d v="1996-09-26T00:00:00"/>
    <x v="113"/>
    <d v="2015-07-31T00:00:00"/>
    <x v="9"/>
    <x v="1"/>
    <n v="0"/>
    <s v="TERMINADOS"/>
  </r>
  <r>
    <n v="800168443"/>
    <s v="ALPES INMOBILIA S A S"/>
    <s v="BOGOTA D.C."/>
    <s v="BOGOTA D.C.  "/>
    <s v="GRUPO DE REORGANIZACIÓN"/>
    <m/>
    <s v="1996-4934-AU"/>
    <m/>
    <m/>
    <m/>
    <m/>
    <m/>
    <s v="N/A"/>
    <x v="0"/>
    <m/>
    <s v="CONCORDATOS"/>
    <m/>
    <s v=" "/>
    <d v="1996-10-03T00:00:00"/>
    <x v="114"/>
    <d v="2015-07-31T00:00:00"/>
    <x v="9"/>
    <x v="4"/>
    <n v="0"/>
    <s v="TERMINADOS"/>
  </r>
  <r>
    <n v="800171041"/>
    <s v="AUTOMASTER LIMITADA                                                             "/>
    <s v="CALDAS                   "/>
    <s v="MANIZALES                "/>
    <s v="MANIZALES"/>
    <m/>
    <s v="1999-8-AU"/>
    <m/>
    <m/>
    <m/>
    <m/>
    <m/>
    <s v="N/A"/>
    <x v="0"/>
    <m/>
    <s v="CONCORDATOS"/>
    <m/>
    <s v=" "/>
    <d v="1999-01-15T00:00:00"/>
    <x v="115"/>
    <d v="2015-07-31T00:00:00"/>
    <x v="0"/>
    <x v="11"/>
    <n v="0"/>
    <s v="TERMINADOS"/>
  </r>
  <r>
    <n v="800172276"/>
    <s v="ALYMEZ  LTDA                                                                    "/>
    <s v="ANTIOQUIA                "/>
    <s v="MEDELLIN                 "/>
    <s v="MEDELLIN"/>
    <m/>
    <s v="1999-10-AU"/>
    <m/>
    <m/>
    <m/>
    <m/>
    <m/>
    <s v="N/A"/>
    <x v="0"/>
    <m/>
    <s v="CONCORDATOS"/>
    <m/>
    <s v=" "/>
    <d v="1999-01-04T00:00:00"/>
    <x v="116"/>
    <d v="2015-07-31T00:00:00"/>
    <x v="0"/>
    <x v="11"/>
    <n v="0"/>
    <s v="TERMINADOS"/>
  </r>
  <r>
    <n v="800173587"/>
    <s v="TEXTILES CREHOGAR LTDA                                                          "/>
    <s v="BOGOTA D.C."/>
    <s v="BOGOTA D.C.  "/>
    <s v="GRUPO DE REORGANIZACIÓN"/>
    <m/>
    <s v="1998-11112-AU"/>
    <m/>
    <m/>
    <m/>
    <m/>
    <m/>
    <s v="N/A"/>
    <x v="0"/>
    <m/>
    <s v="CONCORDATOS"/>
    <m/>
    <s v=" "/>
    <d v="1998-12-23T00:00:00"/>
    <x v="117"/>
    <d v="2015-07-31T00:00:00"/>
    <x v="2"/>
    <x v="4"/>
    <n v="0"/>
    <s v="TERMINADOS"/>
  </r>
  <r>
    <n v="800173833"/>
    <s v="CERVECERIA ANCLA S.A. EN LIQUIDACION OBLIGATORIA                                "/>
    <s v="TOLIMA                   "/>
    <s v="SAN SEBASTIAN DE MARIQUITA                "/>
    <s v="GRUPO DE REORGANIZACIÓN"/>
    <m/>
    <s v="1996-5172-AU"/>
    <m/>
    <m/>
    <m/>
    <m/>
    <m/>
    <s v="N/A"/>
    <x v="0"/>
    <m/>
    <s v="CONCORDATOS"/>
    <m/>
    <s v=" "/>
    <d v="1996-10-06T00:00:00"/>
    <x v="118"/>
    <d v="2015-07-31T00:00:00"/>
    <x v="9"/>
    <x v="17"/>
    <n v="0"/>
    <s v="TERMINADOS"/>
  </r>
  <r>
    <n v="800174508"/>
    <s v="GLOBO COMERCIAL P.LTDA                                                          "/>
    <s v="BOGOTA D.C."/>
    <s v="BOGOTA D.C.  "/>
    <s v="GRUPO DE REORGANIZACIÓN"/>
    <m/>
    <s v="1997-4392-AU"/>
    <m/>
    <m/>
    <m/>
    <m/>
    <m/>
    <s v="N/A"/>
    <x v="0"/>
    <m/>
    <s v="CONCORDATOS"/>
    <m/>
    <s v=" "/>
    <d v="1997-07-11T00:00:00"/>
    <x v="119"/>
    <d v="2015-07-31T00:00:00"/>
    <x v="1"/>
    <x v="11"/>
    <n v="0"/>
    <s v="TERMINADOS"/>
  </r>
  <r>
    <n v="800179357"/>
    <s v="CORISIA LTDA EN CONCORDATO                                                      "/>
    <s v="BOGOTA D.C."/>
    <s v="BOGOTA D.C.  "/>
    <s v="GRUPO DE REORGANIZACIÓN"/>
    <m/>
    <s v="2002-01-095121"/>
    <m/>
    <m/>
    <m/>
    <m/>
    <m/>
    <s v="N/A"/>
    <x v="0"/>
    <s v="DESDE LIQUIDACION OBLIGATORIA"/>
    <s v="CONCORDATOS"/>
    <m/>
    <s v=" "/>
    <d v="2002-06-05T00:00:00"/>
    <x v="120"/>
    <d v="2015-07-31T00:00:00"/>
    <x v="12"/>
    <x v="16"/>
    <n v="0"/>
    <s v="TERMINADOS"/>
  </r>
  <r>
    <n v="800179449"/>
    <s v="CASA LICOR LIMITADA EN LIQUIDACION OBLIGATORIA                                  "/>
    <s v="CALDAS                   "/>
    <s v="MANIZALES                "/>
    <s v="MANIZALES"/>
    <m/>
    <s v="1998-8302-AU"/>
    <m/>
    <m/>
    <m/>
    <m/>
    <m/>
    <s v="N/A"/>
    <x v="0"/>
    <m/>
    <s v="CONCORDATOS"/>
    <m/>
    <s v=" "/>
    <d v="1998-10-20T00:00:00"/>
    <x v="121"/>
    <d v="2015-07-31T00:00:00"/>
    <x v="2"/>
    <x v="11"/>
    <n v="0"/>
    <s v="TERMINADOS"/>
  </r>
  <r>
    <n v="800180356"/>
    <s v="AUTO BECK LIMITADA EN LIQUIDACION OBLIGATORIA                                   "/>
    <s v="BOGOTA D.C."/>
    <s v="BOGOTA D.C.  "/>
    <s v="GRUPO DE REORGANIZACIÓN"/>
    <m/>
    <s v="1997-6619-AU"/>
    <m/>
    <m/>
    <m/>
    <m/>
    <m/>
    <s v="N/A"/>
    <x v="0"/>
    <m/>
    <s v="CONCORDATOS"/>
    <m/>
    <s v=" "/>
    <d v="1997-09-24T00:00:00"/>
    <x v="122"/>
    <d v="2015-07-31T00:00:00"/>
    <x v="1"/>
    <x v="10"/>
    <n v="0"/>
    <s v="TERMINADOS"/>
  </r>
  <r>
    <n v="800180595"/>
    <s v="EXPORT MARMOL LTDA EN LIQUIDACION OBLIGATORIA                                   "/>
    <s v="HUILA                    "/>
    <s v="NEIVA                    "/>
    <s v="GRUPO DE REORGANIZACIÓN"/>
    <m/>
    <s v="1999-1238-AU"/>
    <m/>
    <m/>
    <m/>
    <m/>
    <m/>
    <s v="N/A"/>
    <x v="0"/>
    <m/>
    <s v="CONCORDATOS"/>
    <m/>
    <s v=" "/>
    <d v="1999-02-05T00:00:00"/>
    <x v="123"/>
    <d v="2015-07-31T00:00:00"/>
    <x v="0"/>
    <x v="11"/>
    <n v="0"/>
    <s v="TERMINADOS"/>
  </r>
  <r>
    <n v="800182062"/>
    <s v="FRANCOPER S A  EN LIQUIDACION OBLIGATORIA                                       "/>
    <s v="BOGOTA D.C."/>
    <s v="BOGOTA D.C.  "/>
    <s v="GRUPO DE REORGANIZACIÓN"/>
    <s v="CRIALES MARTINEZ ANGEL HUMBERTO                                                 "/>
    <n v="999999"/>
    <n v="307"/>
    <n v="25974281"/>
    <n v="16237636"/>
    <d v="1997-04-30T00:00:00"/>
    <s v="H5521     "/>
    <s v="SERVICIOS                                                   "/>
    <x v="0"/>
    <s v="SOLICITUD DEL DEUDOR"/>
    <s v="CONCORDATOS"/>
    <s v="GRANDE          "/>
    <s v=" "/>
    <d v="1997-06-16T00:00:00"/>
    <x v="124"/>
    <d v="2015-07-31T00:00:00"/>
    <x v="1"/>
    <x v="0"/>
    <n v="0"/>
    <s v="TERMINADOS"/>
  </r>
  <r>
    <n v="800188665"/>
    <s v="C P A CONSTRUCCIONES PREFABRICADAS  S A EN CONCORDATO"/>
    <s v="VALLE                    "/>
    <s v="PALMIRA                  "/>
    <s v="CALI"/>
    <s v="FABIO PARRA BOLAÑOS"/>
    <s v="1999-19330-AU"/>
    <n v="37"/>
    <n v="3909302"/>
    <n v="3619000"/>
    <d v="1999-09-30T00:00:00"/>
    <s v="F4549     "/>
    <s v="N/A"/>
    <x v="0"/>
    <s v="SOLICITUD DEL DEUDOR"/>
    <s v="CONCORDATOS"/>
    <s v="MEDIANA         "/>
    <s v=" "/>
    <d v="1999-12-23T00:00:00"/>
    <x v="125"/>
    <d v="2015-07-31T00:00:00"/>
    <x v="0"/>
    <x v="2"/>
    <n v="0"/>
    <s v="TERMINADOS"/>
  </r>
  <r>
    <n v="800189795"/>
    <s v="CONDOR LEATHER LIMITADA EN LIQUIDACION OBLIGATORIA                              "/>
    <s v="BOGOTA D.C."/>
    <s v="BOGOTA D.C.  "/>
    <s v="GRUPO DE REORGANIZACIÓN"/>
    <m/>
    <s v="1996-6364-AU"/>
    <m/>
    <m/>
    <m/>
    <m/>
    <m/>
    <s v="N/A"/>
    <x v="0"/>
    <m/>
    <s v="CONCORDATOS"/>
    <m/>
    <s v=" "/>
    <d v="1996-12-12T00:00:00"/>
    <x v="126"/>
    <d v="2015-07-31T00:00:00"/>
    <x v="9"/>
    <x v="9"/>
    <n v="0"/>
    <s v="TERMINADOS"/>
  </r>
  <r>
    <n v="800191257"/>
    <s v="CORRUTEC S.A. EN LIQUIDACION OBLIGATORIA                                        "/>
    <s v="VALLE                    "/>
    <s v="YUMBO                    "/>
    <s v="GRUPO DE REORGANIZACIÓN"/>
    <s v="NELSON  ROA REYES"/>
    <s v="1999-191-AU"/>
    <m/>
    <m/>
    <m/>
    <m/>
    <m/>
    <s v="N/A"/>
    <x v="0"/>
    <m/>
    <s v="CONCORDATOS"/>
    <m/>
    <s v=" "/>
    <d v="1999-12-21T00:00:00"/>
    <x v="127"/>
    <d v="2015-07-31T00:00:00"/>
    <x v="0"/>
    <x v="10"/>
    <n v="0"/>
    <s v="TERMINADOS"/>
  </r>
  <r>
    <n v="800192550"/>
    <s v="CONVERSION Y PAPELES LIMITADA CONVEPAL                                          "/>
    <s v="BOGOTA D.C."/>
    <s v="BOGOTA D.C.  "/>
    <s v="GRUPO DE REORGANIZACIÓN"/>
    <m/>
    <s v="1997-1284-AU"/>
    <m/>
    <m/>
    <m/>
    <m/>
    <m/>
    <s v="N/A"/>
    <x v="0"/>
    <m/>
    <s v="CONCORDATOS"/>
    <m/>
    <s v=" "/>
    <d v="1997-03-05T00:00:00"/>
    <x v="128"/>
    <d v="2015-07-31T00:00:00"/>
    <x v="1"/>
    <x v="11"/>
    <n v="0"/>
    <s v="TERMINADOS"/>
  </r>
  <r>
    <n v="800192817"/>
    <s v="COMERCIALIZADORA DE LICORES DEL MAGDALENA S A LIQUIDACION OBLIGATORIA           "/>
    <s v="MAGDALENA                "/>
    <s v="SANTA MARTA              "/>
    <s v="BARRANQUILLA"/>
    <m/>
    <n v="999999"/>
    <n v="0"/>
    <n v="0"/>
    <n v="0"/>
    <d v="2002-12-31T00:00:00"/>
    <s v="K7499"/>
    <s v="SERVICIOS                                                   "/>
    <x v="0"/>
    <s v="PETICIÓN  DE UNO O VARIOS ACREEDORES"/>
    <s v="CONCORDATOS"/>
    <s v="MICRO           "/>
    <s v=" "/>
    <d v="1997-06-13T00:00:00"/>
    <x v="129"/>
    <d v="2015-07-31T00:00:00"/>
    <x v="1"/>
    <x v="3"/>
    <n v="0"/>
    <s v="TERMINADOS"/>
  </r>
  <r>
    <n v="800194382"/>
    <s v="GIRO DE COLOMBIA S.A.                                                           "/>
    <s v="VALLE                    "/>
    <s v="CALI                     "/>
    <s v="CALI"/>
    <s v="JOSE MARIA CASTELLANOS ESPARZA"/>
    <n v="999999"/>
    <n v="2"/>
    <n v="1363746"/>
    <n v="1178965"/>
    <d v="1998-07-31T00:00:00"/>
    <s v="K7220"/>
    <s v="SERVICIOS                                                   "/>
    <x v="0"/>
    <s v="SOLICITUD DEL DEUDOR"/>
    <s v="CONCORDATOS"/>
    <s v="MEDIANA         "/>
    <s v=" "/>
    <d v="1998-11-13T00:00:00"/>
    <x v="12"/>
    <d v="2015-07-31T00:00:00"/>
    <x v="2"/>
    <x v="8"/>
    <n v="0"/>
    <s v="EN EJECUCIÒN"/>
  </r>
  <r>
    <n v="800194578"/>
    <s v="INVERSIONES SIRELLI LTDA                                                        "/>
    <s v="BOGOTA D.C."/>
    <s v="BOGOTA D.C.  "/>
    <s v="GRUPO DE REORGANIZACIÓN"/>
    <m/>
    <n v="999999"/>
    <n v="15"/>
    <n v="255474"/>
    <n v="202545"/>
    <d v="1997-06-30T00:00:00"/>
    <s v="O9301"/>
    <s v="SERVICIOS                                                   "/>
    <x v="0"/>
    <m/>
    <s v="CONCORDATOS"/>
    <s v="PEQUEÑA         "/>
    <s v=" "/>
    <d v="1997-11-27T00:00:00"/>
    <x v="130"/>
    <d v="2015-07-31T00:00:00"/>
    <x v="1"/>
    <x v="1"/>
    <n v="0"/>
    <s v="TERMINADOS"/>
  </r>
  <r>
    <n v="800194761"/>
    <s v="S CARPIN Y CIA LTDA                                                             "/>
    <s v="SANTANDER                "/>
    <s v="FLORIDABLANCA            "/>
    <s v="BUCARAMANGA"/>
    <m/>
    <n v="999999"/>
    <n v="0"/>
    <n v="18978"/>
    <n v="6210"/>
    <d v="1998-11-30T00:00:00"/>
    <s v="H5511"/>
    <s v="SERVICIOS                                                   "/>
    <x v="0"/>
    <s v="DE OFICIO "/>
    <s v="CONCORDATOS"/>
    <s v="MICRO           "/>
    <s v=" "/>
    <d v="2000-09-18T00:00:00"/>
    <x v="131"/>
    <d v="2015-07-31T00:00:00"/>
    <x v="13"/>
    <x v="1"/>
    <n v="0"/>
    <s v="TERMINADOS"/>
  </r>
  <r>
    <n v="800195630"/>
    <s v="AVEGAR SAS"/>
    <s v="BOGOTA D.C."/>
    <s v="BOGOTA D.C.  "/>
    <s v="GRUPO DE REORGANIZACIÓN"/>
    <s v="GOMEZ PARIS CLEMENCIA                                                           "/>
    <n v="999999"/>
    <n v="23"/>
    <n v="545941"/>
    <n v="459574"/>
    <d v="1998-10-31T00:00:00"/>
    <s v="G5222"/>
    <s v="COMERCIO                                                    "/>
    <x v="0"/>
    <s v="SOLICITUD DEL DEUDOR"/>
    <s v="CONCORDATOS"/>
    <s v="PEQUEÑA         "/>
    <s v=" "/>
    <d v="1998-12-24T00:00:00"/>
    <x v="132"/>
    <d v="2015-07-31T00:00:00"/>
    <x v="2"/>
    <x v="16"/>
    <n v="0"/>
    <s v="TERMINADOS"/>
  </r>
  <r>
    <n v="800200804"/>
    <s v="COMPANIA NACIONAL PETROQUIMICA LIMITADA CONAPET                                 "/>
    <s v="BOGOTA D.C."/>
    <s v="BOGOTA D.C.  "/>
    <s v="GRUPO DE REORGANIZACIÓN"/>
    <s v="ALVARO  MONTAÑES ROMERO"/>
    <s v="123818-0-RA"/>
    <n v="14"/>
    <n v="1150688"/>
    <n v="887102"/>
    <d v="1996-04-30T00:00:00"/>
    <s v="D2322     "/>
    <s v="MINERO                                                      "/>
    <x v="0"/>
    <s v="SOLICITUD DEL DEUDOR"/>
    <s v="CONCORDATOS"/>
    <s v="MEDIANA         "/>
    <s v=" "/>
    <d v="1996-06-07T00:00:00"/>
    <x v="133"/>
    <d v="2015-07-31T00:00:00"/>
    <x v="9"/>
    <x v="1"/>
    <n v="0"/>
    <s v="TERMINADOS"/>
  </r>
  <r>
    <n v="800201624"/>
    <s v="COLKA S.A                                                                       "/>
    <s v="BOGOTA D.C."/>
    <s v="BOGOTA D.C.  "/>
    <s v="GRUPO DE REORGANIZACIÓN"/>
    <m/>
    <s v="1996-2286-AU"/>
    <m/>
    <m/>
    <m/>
    <m/>
    <m/>
    <s v="N/A"/>
    <x v="0"/>
    <m/>
    <s v="CONCORDATOS"/>
    <m/>
    <s v=" "/>
    <d v="1996-05-24T00:00:00"/>
    <x v="134"/>
    <d v="2015-07-31T00:00:00"/>
    <x v="9"/>
    <x v="11"/>
    <n v="0"/>
    <s v="TERMINADOS"/>
  </r>
  <r>
    <n v="800201948"/>
    <s v="PROXINY LTDA                                                                    "/>
    <s v="BOGOTA D.C."/>
    <s v="BOGOTA D.C.  "/>
    <s v="GRUPO DE REORGANIZACIÓN"/>
    <m/>
    <s v="1996-6577-AU"/>
    <m/>
    <m/>
    <m/>
    <m/>
    <m/>
    <s v="N/A"/>
    <x v="0"/>
    <m/>
    <s v="CONCORDATOS"/>
    <m/>
    <s v=" "/>
    <d v="1996-10-03T00:00:00"/>
    <x v="135"/>
    <d v="2015-07-31T00:00:00"/>
    <x v="9"/>
    <x v="10"/>
    <n v="0"/>
    <s v="TERMINADOS"/>
  </r>
  <r>
    <n v="800201984"/>
    <s v="TUBODUCTIL DE LA SABANA S A                                                     "/>
    <s v="BOGOTA D.C."/>
    <s v="BOGOTA D.C.  "/>
    <s v="GRUPO DE REORGANIZACIÓN"/>
    <m/>
    <s v="1996-5394-AU"/>
    <m/>
    <m/>
    <m/>
    <m/>
    <m/>
    <s v="N/A"/>
    <x v="0"/>
    <m/>
    <s v="CONCORDATOS"/>
    <m/>
    <s v=" "/>
    <d v="1996-10-29T00:00:00"/>
    <x v="136"/>
    <d v="2015-07-31T00:00:00"/>
    <x v="9"/>
    <x v="1"/>
    <n v="0"/>
    <s v="TERMINADOS"/>
  </r>
  <r>
    <n v="800202530"/>
    <s v="COMERCIALIZADORA VELEZ FORTICH LTDA - EN LIQUIDACION OBLIGATORIA                "/>
    <s v="BOLIVAR                  "/>
    <s v="CARTAGENA                "/>
    <s v="CARTAGENA"/>
    <s v="INCER COVO DIANA LUZ                                                            "/>
    <s v="1998-96-AU"/>
    <m/>
    <m/>
    <m/>
    <m/>
    <m/>
    <s v="N/A"/>
    <x v="0"/>
    <m/>
    <s v="CONCORDATOS"/>
    <m/>
    <s v=" "/>
    <d v="1998-09-28T00:00:00"/>
    <x v="137"/>
    <d v="2015-07-31T00:00:00"/>
    <x v="2"/>
    <x v="4"/>
    <n v="0"/>
    <s v="TERMINADOS"/>
  </r>
  <r>
    <n v="800203129"/>
    <s v="SACOS DE COLOMBIA S.A. EN LIQUIDACION JUDICIAL"/>
    <s v="VALLE                    "/>
    <s v="CALI                     "/>
    <s v="GRUPO DE REORGANIZACIÓN"/>
    <m/>
    <s v="1999-5434-AU"/>
    <m/>
    <m/>
    <m/>
    <m/>
    <m/>
    <s v="N/A"/>
    <x v="0"/>
    <m/>
    <s v="CONCORDATOS"/>
    <m/>
    <s v=" "/>
    <d v="1999-04-27T00:00:00"/>
    <x v="138"/>
    <d v="2015-07-31T00:00:00"/>
    <x v="0"/>
    <x v="11"/>
    <n v="0"/>
    <s v="TERMINADOS"/>
  </r>
  <r>
    <n v="800205069"/>
    <s v="MAGISTRA EDITORES S A EN LIQUIDACION                                            "/>
    <s v="BOGOTA D.C."/>
    <s v="BOGOTA D.C.  "/>
    <s v="GRUPO DE REORGANIZACIÓN"/>
    <s v="SAAVEDRA HENAO DORYS MARTHA                                                     "/>
    <n v="999999"/>
    <n v="46"/>
    <n v="2471484"/>
    <n v="2274378"/>
    <d v="1996-01-31T00:00:00"/>
    <s v="G5139"/>
    <s v="COMERCIO                                                    "/>
    <x v="0"/>
    <s v="SOLICITUD DEL DEUDOR"/>
    <s v="CONCORDATOS"/>
    <s v="MEDIANA         "/>
    <s v=" "/>
    <d v="1996-03-28T00:00:00"/>
    <x v="139"/>
    <d v="2015-07-31T00:00:00"/>
    <x v="9"/>
    <x v="1"/>
    <n v="0"/>
    <s v="TERMINADOS"/>
  </r>
  <r>
    <n v="800206450"/>
    <s v="C. I. OIL  CHEMICAL S.A.                                                                         "/>
    <s v="VALLE                    "/>
    <s v="PALMIRA                  "/>
    <s v="CALI"/>
    <s v="CARLOS HUMBERTO PAVA SIERRA"/>
    <n v="999999"/>
    <n v="0"/>
    <n v="403646"/>
    <n v="321536"/>
    <d v="1999-09-30T00:00:00"/>
    <n v="0"/>
    <s v="SIN CIIU                                                    "/>
    <x v="0"/>
    <s v="SOLICITUD DEL DEUDOR"/>
    <s v="CONCORDATOS"/>
    <s v="PEQUEÑA         "/>
    <s v=" "/>
    <d v="1999-11-17T00:00:00"/>
    <x v="140"/>
    <d v="2015-07-31T00:00:00"/>
    <x v="0"/>
    <x v="18"/>
    <n v="0"/>
    <s v="TERMINADOS"/>
  </r>
  <r>
    <n v="800207159"/>
    <s v="RICARDO BARON Y CIA LITA EN LIQUIDACION OBLIGATORIA                             "/>
    <s v="BOGOTA D.C."/>
    <s v="BOGOTA D.C.  "/>
    <s v="GRUPO DE REORGANIZACIÓN"/>
    <m/>
    <s v="1998-4593-AU"/>
    <m/>
    <m/>
    <m/>
    <m/>
    <m/>
    <s v="N/A"/>
    <x v="0"/>
    <m/>
    <s v="CONCORDATOS"/>
    <m/>
    <s v=" "/>
    <d v="1998-06-11T00:00:00"/>
    <x v="141"/>
    <d v="2015-07-31T00:00:00"/>
    <x v="2"/>
    <x v="11"/>
    <n v="0"/>
    <s v="TERMINADOS"/>
  </r>
  <r>
    <n v="800208793"/>
    <s v="DIBER S.A. EN LIQUIDACION OBLIGATORIA                                           "/>
    <s v="ATLANTICO                "/>
    <s v="BARRANQUILLA             "/>
    <s v="BARRANQUILLA"/>
    <m/>
    <s v="2002-04-005295"/>
    <n v="0"/>
    <n v="0"/>
    <n v="0"/>
    <d v="1996-12-31T00:00:00"/>
    <s v="G5244"/>
    <s v="COMERCIO                                                    "/>
    <x v="0"/>
    <s v="DESDE LIQUIDACION OBLIGATORIA"/>
    <s v="CONCORDATOS"/>
    <s v="MICRO           "/>
    <s v=" "/>
    <d v="2002-10-30T00:00:00"/>
    <x v="142"/>
    <d v="2015-07-31T00:00:00"/>
    <x v="12"/>
    <x v="0"/>
    <n v="0"/>
    <s v="TERMINADOS"/>
  </r>
  <r>
    <n v="800210535"/>
    <s v="INSUMOS PARA BALANCEADOS INFABA S A EN LIQUIDACION                              "/>
    <s v="CUNDINAMARCA             "/>
    <s v="FUSAGASUGA               "/>
    <s v="GRUPO DE REORGANIZACIÓN"/>
    <m/>
    <s v="1998-6046-AU"/>
    <m/>
    <m/>
    <m/>
    <m/>
    <m/>
    <s v="N/A"/>
    <x v="0"/>
    <m/>
    <s v="CONCORDATOS"/>
    <m/>
    <s v=" "/>
    <d v="1998-08-03T00:00:00"/>
    <x v="143"/>
    <d v="2015-07-31T00:00:00"/>
    <x v="2"/>
    <x v="11"/>
    <n v="0"/>
    <s v="TERMINADOS"/>
  </r>
  <r>
    <n v="800212786"/>
    <s v="GENIAL KIDS Y CIA LTDA                                                          "/>
    <s v="VALLE                    "/>
    <s v="CALI                     "/>
    <s v="CALI"/>
    <m/>
    <s v="1998-72714-AU"/>
    <m/>
    <m/>
    <m/>
    <m/>
    <m/>
    <s v="N/A"/>
    <x v="0"/>
    <m/>
    <s v="CONCORDATOS"/>
    <m/>
    <s v=" "/>
    <d v="1998-12-10T00:00:00"/>
    <x v="144"/>
    <d v="2015-07-31T00:00:00"/>
    <x v="2"/>
    <x v="11"/>
    <n v="0"/>
    <s v="TERMINADOS"/>
  </r>
  <r>
    <n v="800215663"/>
    <s v="GLOBAL MARKETING P M LTDA                                                       "/>
    <s v="BOGOTA D.C."/>
    <s v="BOGOTA D.C.  "/>
    <s v="GRUPO DE REORGANIZACIÓN"/>
    <m/>
    <s v="1997-615-AU"/>
    <m/>
    <m/>
    <m/>
    <m/>
    <m/>
    <s v="N/A"/>
    <x v="0"/>
    <m/>
    <s v="CONCORDATOS"/>
    <m/>
    <s v=" "/>
    <d v="1997-02-03T00:00:00"/>
    <x v="113"/>
    <d v="2015-07-31T00:00:00"/>
    <x v="1"/>
    <x v="1"/>
    <n v="0"/>
    <s v="TERMINADOS"/>
  </r>
  <r>
    <n v="800216707"/>
    <s v="DISTRAL INDUSTRIAL SOCIEDAD ANONIMA EN LIQUIDACION OBLIGATORIA                  "/>
    <s v="ATLANTICO                "/>
    <s v="BARRANQUILLA             "/>
    <s v="GRUPO DE REORGANIZACIÓN"/>
    <m/>
    <s v="1999-1285-AU"/>
    <m/>
    <m/>
    <m/>
    <m/>
    <m/>
    <s v="N/A"/>
    <x v="0"/>
    <m/>
    <s v="CONCORDATOS"/>
    <m/>
    <s v=" "/>
    <d v="1999-09-03T00:00:00"/>
    <x v="145"/>
    <d v="2015-07-31T00:00:00"/>
    <x v="0"/>
    <x v="10"/>
    <n v="0"/>
    <s v="TERMINADOS"/>
  </r>
  <r>
    <n v="800219829"/>
    <s v="ORGANIZACION  EDUARDO GOMEZ Y CIA SCA SUCESORES                                          "/>
    <s v="VALLE                    "/>
    <s v="CALI                     "/>
    <s v="GRUPO DE REORGANIZACIÓN"/>
    <m/>
    <s v="1999-190-AU"/>
    <m/>
    <m/>
    <m/>
    <m/>
    <m/>
    <s v="N/A"/>
    <x v="0"/>
    <m/>
    <s v="CONCORDATOS"/>
    <m/>
    <s v=" "/>
    <d v="1999-12-15T00:00:00"/>
    <x v="146"/>
    <d v="2015-07-31T00:00:00"/>
    <x v="0"/>
    <x v="10"/>
    <n v="0"/>
    <s v="TERMINADOS"/>
  </r>
  <r>
    <n v="800222062"/>
    <s v="LADRILLERA LOS ANDES LTDA                                                       "/>
    <s v="BOGOTA D.C."/>
    <s v="BOGOTA D.C.  "/>
    <s v="GRUPO DE REORGANIZACIÓN"/>
    <s v="ARNULFO CRUZ CASTRO"/>
    <n v="999999"/>
    <n v="0"/>
    <n v="1618"/>
    <n v="1115"/>
    <d v="1996-09-30T00:00:00"/>
    <n v="0"/>
    <s v="N/A"/>
    <x v="0"/>
    <m/>
    <s v="CONCORDATOS"/>
    <s v="MICRO           "/>
    <s v=" "/>
    <d v="1996-11-07T00:00:00"/>
    <x v="147"/>
    <d v="2015-07-31T00:00:00"/>
    <x v="9"/>
    <x v="1"/>
    <n v="0"/>
    <s v="TERMINADOS"/>
  </r>
  <r>
    <n v="800223068"/>
    <s v="MULTIPROPIEDADES S.A. EN LIQUIDACION OBLIGATORIA                                "/>
    <s v="BOGOTA D.C."/>
    <s v="BOGOTA D.C.  "/>
    <s v="GRUPO DE REORGANIZACIÓN"/>
    <m/>
    <s v="1998-5003-AU"/>
    <m/>
    <m/>
    <m/>
    <m/>
    <m/>
    <s v="N/A"/>
    <x v="0"/>
    <m/>
    <s v="CONCORDATOS"/>
    <m/>
    <s v=" "/>
    <d v="1998-06-26T00:00:00"/>
    <x v="148"/>
    <d v="2015-07-31T00:00:00"/>
    <x v="2"/>
    <x v="4"/>
    <n v="0"/>
    <s v="TERMINADOS"/>
  </r>
  <r>
    <n v="800224139"/>
    <s v="SALTEC S A                                                                      "/>
    <s v="VALLE                    "/>
    <s v="CALI                     "/>
    <s v="CALI"/>
    <m/>
    <n v="999999"/>
    <n v="107"/>
    <n v="2382660"/>
    <n v="2084913"/>
    <d v="1998-10-30T00:00:00"/>
    <s v="G5233"/>
    <s v="COMERCIO                                                    "/>
    <x v="0"/>
    <s v="SOLICITUD DEL DEUDOR"/>
    <s v="CONCORDATOS"/>
    <s v="MEDIANA         "/>
    <s v=" "/>
    <d v="1998-12-24T00:00:00"/>
    <x v="111"/>
    <d v="2015-07-31T00:00:00"/>
    <x v="2"/>
    <x v="3"/>
    <n v="0"/>
    <s v="TERMINADOS"/>
  </r>
  <r>
    <n v="800224738"/>
    <s v="GRANELES S.A.                                                                   "/>
    <s v="BOGOTA D.C."/>
    <s v="BOGOTA D.C.  "/>
    <s v="GRUPO DE REORGANIZACIÓN"/>
    <m/>
    <n v="999999"/>
    <n v="0"/>
    <n v="0"/>
    <n v="0"/>
    <d v="1998-12-31T00:00:00"/>
    <s v="I6310"/>
    <s v="SERVICIOS                                                   "/>
    <x v="0"/>
    <s v="SOLICITUD DEL DEUDOR"/>
    <s v="CONCORDATOS"/>
    <s v="MICRO           "/>
    <s v=" "/>
    <d v="1999-04-28T00:00:00"/>
    <x v="149"/>
    <d v="2015-07-31T00:00:00"/>
    <x v="0"/>
    <x v="0"/>
    <n v="0"/>
    <s v="TERMINADOS"/>
  </r>
  <r>
    <n v="800226327"/>
    <s v="RAVENTOS PUBLICIDAD S A EN LIQUIDACION OBLIGATORIA                              "/>
    <s v="BOGOTA D.C."/>
    <s v="BOGOTA D.C.  "/>
    <s v="GRUPO DE REORGANIZACIÓN"/>
    <m/>
    <s v="1997-2-AU"/>
    <m/>
    <m/>
    <m/>
    <m/>
    <m/>
    <s v="N/A"/>
    <x v="0"/>
    <m/>
    <s v="CONCORDATOS"/>
    <m/>
    <s v=" "/>
    <d v="1997-01-02T00:00:00"/>
    <x v="150"/>
    <d v="2015-07-31T00:00:00"/>
    <x v="1"/>
    <x v="10"/>
    <n v="0"/>
    <s v="TERMINADOS"/>
  </r>
  <r>
    <n v="800227692"/>
    <s v="ALIMENTOS CONCENTRADOS LLANEROS LTDA. &quot;ALILLANOS LTDA&quot;                          "/>
    <s v="META                     "/>
    <s v="VILLAVICENCIO            "/>
    <s v="GRUPO DE REORGANIZACIÓN"/>
    <m/>
    <s v="1997-3380-AU"/>
    <m/>
    <m/>
    <m/>
    <m/>
    <m/>
    <s v="N/A"/>
    <x v="0"/>
    <m/>
    <s v="CONCORDATOS"/>
    <m/>
    <s v=" "/>
    <d v="1997-05-29T00:00:00"/>
    <x v="151"/>
    <d v="2015-07-31T00:00:00"/>
    <x v="1"/>
    <x v="9"/>
    <n v="0"/>
    <s v="TERMINADOS"/>
  </r>
  <r>
    <n v="800228324"/>
    <s v="GRUPO DE INVERSIONES Y PROYECTOS LIMITADA EN LIQUIDACION OBLIGATORIA            "/>
    <s v="ANTIOQUIA                "/>
    <s v="MEDELLIN                 "/>
    <s v="MEDELLIN"/>
    <m/>
    <s v="1999-145-AU"/>
    <m/>
    <m/>
    <m/>
    <m/>
    <m/>
    <s v="N/A"/>
    <x v="0"/>
    <m/>
    <s v="CONCORDATOS"/>
    <m/>
    <s v=" "/>
    <d v="1999-02-25T00:00:00"/>
    <x v="152"/>
    <d v="2015-07-31T00:00:00"/>
    <x v="0"/>
    <x v="11"/>
    <n v="0"/>
    <s v="TERMINADOS"/>
  </r>
  <r>
    <n v="800228470"/>
    <s v="ARTE LADRILLERO ARCA LTDA. EN CONCORDATO                              "/>
    <s v="CUNDINAMARCA             "/>
    <s v="COGUA                    "/>
    <s v="GRUPO DE ACUERDOS DE INSOLVENCIA EN EJECUCION"/>
    <s v="CASTILLO SANCHEZ PABLO ENRIQUE                                                  "/>
    <s v="396197-0-RA"/>
    <n v="5"/>
    <n v="7183144"/>
    <n v="5129460"/>
    <d v="1999-09-30T00:00:00"/>
    <s v="C1413"/>
    <s v="MINERO                                                      "/>
    <x v="0"/>
    <s v="SOLICITUD DEL DEUDOR"/>
    <s v="CONCORDATOS"/>
    <s v="GRANDE          "/>
    <s v=" "/>
    <d v="1999-12-23T00:00:00"/>
    <x v="12"/>
    <d v="2015-07-31T00:00:00"/>
    <x v="0"/>
    <x v="8"/>
    <n v="0"/>
    <s v="EN EJECUCIÒN"/>
  </r>
  <r>
    <n v="800229726"/>
    <s v="BOSQUES DE PENALISA S A     EN LIQUIDACION"/>
    <s v="BOGOTA D.C."/>
    <s v="BOGOTA D.C.  "/>
    <s v="GRUPO DE REORGANIZACIÓN"/>
    <s v="HERNANDEZ GOMEZ OSCAR ANTONIO                                                   "/>
    <n v="999999"/>
    <n v="3"/>
    <n v="11128332"/>
    <n v="11231591"/>
    <d v="1998-09-30T00:00:00"/>
    <s v="F4530"/>
    <s v="CONSTRUCCION                                                "/>
    <x v="0"/>
    <s v="DE OFICIO "/>
    <s v="CONCORDATOS"/>
    <s v="GRANDE          "/>
    <s v=" "/>
    <d v="1998-09-25T00:00:00"/>
    <x v="153"/>
    <d v="2015-07-31T00:00:00"/>
    <x v="2"/>
    <x v="18"/>
    <n v="0"/>
    <s v="TERMINADOS"/>
  </r>
  <r>
    <n v="800231387"/>
    <s v="MASTER COOLER &amp; CIA LTDA EN LIQUIDACION OBLIGATORIA                             "/>
    <s v="BOGOTA D.C."/>
    <s v="BOGOTA D.C.  "/>
    <s v="GRUPO DE REORGANIZACIÓN"/>
    <m/>
    <s v="1998-468-AU"/>
    <m/>
    <m/>
    <m/>
    <m/>
    <m/>
    <s v="N/A"/>
    <x v="0"/>
    <m/>
    <s v="CONCORDATOS"/>
    <m/>
    <s v=" "/>
    <d v="1998-01-14T00:00:00"/>
    <x v="154"/>
    <d v="2015-07-31T00:00:00"/>
    <x v="2"/>
    <x v="11"/>
    <n v="0"/>
    <s v="TERMINADOS"/>
  </r>
  <r>
    <n v="800231824"/>
    <s v="CLEMENT S.A. EN LIQUIDACION OBLIGATORIA                                         "/>
    <s v="ANTIOQUIA                "/>
    <s v="MEDELLIN                 "/>
    <s v="MEDELLIN"/>
    <m/>
    <s v="1999-1097-AU"/>
    <m/>
    <m/>
    <m/>
    <m/>
    <m/>
    <s v="N/A"/>
    <x v="0"/>
    <m/>
    <s v="CONCORDATOS"/>
    <m/>
    <s v=" "/>
    <d v="1999-09-21T00:00:00"/>
    <x v="155"/>
    <d v="2015-07-31T00:00:00"/>
    <x v="0"/>
    <x v="11"/>
    <n v="0"/>
    <s v="TERMINADOS"/>
  </r>
  <r>
    <n v="800232445"/>
    <s v="CENTRO EMPAQUES S.A. EN LIQUIDACION OBLIGATORIA                                 "/>
    <s v="ANTIOQUIA                "/>
    <s v="MEDELLIN                 "/>
    <s v="MEDELLIN"/>
    <s v="ROCIO INES ARROYAVE LOAIZA"/>
    <n v="999999"/>
    <n v="0"/>
    <n v="0"/>
    <n v="0"/>
    <d v="1998-12-31T00:00:00"/>
    <s v="F4521"/>
    <s v="CONSTRUCCION                                                "/>
    <x v="0"/>
    <s v="SOLICITUD DEL DEUDOR"/>
    <s v="CONCORDATOS"/>
    <s v="MICRO           "/>
    <s v=" "/>
    <d v="1999-03-31T00:00:00"/>
    <x v="156"/>
    <d v="2015-07-31T00:00:00"/>
    <x v="0"/>
    <x v="16"/>
    <n v="0"/>
    <s v="TERMINADOS"/>
  </r>
  <r>
    <n v="800234921"/>
    <s v="CONSTRUCTORA HOYOS VELASQUEZ Y COMPAÑIA LIMITADA EN LIQUIDACION OBLIGATORIA     "/>
    <s v="ANTIOQUIA                "/>
    <s v="MEDELLIN                 "/>
    <s v="MEDELLIN"/>
    <m/>
    <s v="2004-02-011514"/>
    <n v="0"/>
    <n v="638817"/>
    <n v="1042306"/>
    <d v="2004-05-31T00:00:00"/>
    <s v="K7010"/>
    <s v="SERVICIOS                                                   "/>
    <x v="0"/>
    <s v="DESDE LIQUIDACION OBLIGATORIA"/>
    <s v="CONCORDATOS"/>
    <s v="PEQUEÑA         "/>
    <s v=" "/>
    <d v="2004-06-17T00:00:00"/>
    <x v="157"/>
    <d v="2015-07-31T00:00:00"/>
    <x v="3"/>
    <x v="0"/>
    <n v="0"/>
    <s v="TERMINADOS"/>
  </r>
  <r>
    <n v="800236528"/>
    <s v="PAVIMENTOS Y VIAS COLOMBIANAS S.A. PAVICOL S.A. EN LIQUIDACION OBLIGATORIA EN LI"/>
    <s v="SANTANDER                "/>
    <s v="BUCARAMANGA              "/>
    <s v="BUCARAMANGA"/>
    <s v="SILVIA GOMEZ GALVIS"/>
    <n v="999999"/>
    <n v="0"/>
    <n v="1054256"/>
    <n v="1158989"/>
    <d v="1999-12-31T00:00:00"/>
    <s v="E4511"/>
    <s v="N/A"/>
    <x v="0"/>
    <s v="SOLICITUD DEL DEUDOR"/>
    <s v="CONCORDATOS"/>
    <s v="PEQUEÑA         "/>
    <s v=" "/>
    <d v="1999-04-15T00:00:00"/>
    <x v="158"/>
    <d v="2015-07-31T00:00:00"/>
    <x v="0"/>
    <x v="16"/>
    <n v="0"/>
    <s v="TERMINADOS"/>
  </r>
  <r>
    <n v="800236939"/>
    <s v="ATICO INVERSIONES LTDA EN LIQUIDACION OBLIGATORIA                               "/>
    <s v="BOGOTA D.C."/>
    <s v="BOGOTA D.C.  "/>
    <s v="GRUPO DE REORGANIZACIÓN"/>
    <m/>
    <s v="1999-16020-AU"/>
    <m/>
    <m/>
    <m/>
    <m/>
    <m/>
    <s v="N/A"/>
    <x v="0"/>
    <m/>
    <s v="CONCORDATOS"/>
    <m/>
    <s v=" "/>
    <d v="1999-11-18T00:00:00"/>
    <x v="159"/>
    <d v="2015-07-31T00:00:00"/>
    <x v="0"/>
    <x v="11"/>
    <n v="0"/>
    <s v="TERMINADOS"/>
  </r>
  <r>
    <n v="800237430"/>
    <s v="CONSTRUCCIONES TEUSACA S.A.."/>
    <s v="BOGOTA D.C."/>
    <s v="BOGOTA D.C.  "/>
    <s v="GRUPO DE REORGANIZACIÓN"/>
    <s v="RAFAEL SANTAMARIA URIBE"/>
    <n v="999999"/>
    <n v="5"/>
    <n v="5685476"/>
    <n v="5051920"/>
    <d v="1999-04-30T00:00:00"/>
    <s v="F4530"/>
    <s v="CONSTRUCCION                                                "/>
    <x v="0"/>
    <s v="SOLICITUD DEL DEUDOR"/>
    <s v="CONCORDATOS"/>
    <s v="GRANDE          "/>
    <s v=" "/>
    <d v="1999-08-25T00:00:00"/>
    <x v="5"/>
    <d v="2015-07-31T00:00:00"/>
    <x v="0"/>
    <x v="1"/>
    <n v="0"/>
    <s v="TERMINADOS"/>
  </r>
  <r>
    <n v="800238070"/>
    <s v="AUTOEXPRESS LIMITADA                                                            "/>
    <s v="BOYACA                   "/>
    <s v="TUNJA                    "/>
    <s v="GRUPO DE REORGANIZACIÓN"/>
    <m/>
    <s v="1996-6365-AU"/>
    <m/>
    <m/>
    <m/>
    <m/>
    <m/>
    <s v="N/A"/>
    <x v="0"/>
    <m/>
    <s v="CONCORDATOS"/>
    <m/>
    <s v=" "/>
    <d v="1996-12-12T00:00:00"/>
    <x v="160"/>
    <d v="2015-07-31T00:00:00"/>
    <x v="9"/>
    <x v="3"/>
    <n v="0"/>
    <s v="TERMINADOS"/>
  </r>
  <r>
    <n v="800238388"/>
    <s v="AMADOR RENGIFO R. Y CIA. S. EN C. EN LIQUIDACION OBLIGATORIA                    "/>
    <s v="TOLIMA                   "/>
    <s v="IBAGUE                   "/>
    <s v="GRUPO DE REORGANIZACIÓN"/>
    <m/>
    <s v="1998-11129-AU"/>
    <m/>
    <m/>
    <m/>
    <m/>
    <m/>
    <s v="N/A"/>
    <x v="0"/>
    <m/>
    <s v="CONCORDATOS"/>
    <m/>
    <s v=" "/>
    <d v="1998-12-24T00:00:00"/>
    <x v="161"/>
    <d v="2015-07-31T00:00:00"/>
    <x v="2"/>
    <x v="11"/>
    <n v="0"/>
    <s v="TERMINADOS"/>
  </r>
  <r>
    <n v="800241440"/>
    <s v="SG INGENIERIA DE CALIDAD LIMITADA EN CONCORDATO                                 "/>
    <s v="VALLE                    "/>
    <s v="CALI                     "/>
    <s v="CALI"/>
    <s v="OMAR ENRIQUE JIMENEZ MORA"/>
    <n v="999999"/>
    <n v="30"/>
    <n v="57728"/>
    <n v="50773"/>
    <d v="1999-07-31T00:00:00"/>
    <n v="0"/>
    <s v="SIN CIIU                                                    "/>
    <x v="0"/>
    <s v="SOLICITUD DEL DEUDOR"/>
    <s v="CONCORDATOS"/>
    <s v="MICRO           "/>
    <s v=" "/>
    <d v="1999-10-26T00:00:00"/>
    <x v="162"/>
    <d v="2015-07-31T00:00:00"/>
    <x v="0"/>
    <x v="2"/>
    <n v="0"/>
    <s v="TERMINADOS"/>
  </r>
  <r>
    <n v="800241863"/>
    <s v="SUPERMERCADO DEL SUR LIMITADA"/>
    <s v="QUINDIO                  "/>
    <s v="ARMENIA                  "/>
    <s v="MANIZALES"/>
    <s v="IREGUI DURAN ALBERTO                                                            "/>
    <n v="999999"/>
    <n v="0"/>
    <n v="456987"/>
    <n v="598874"/>
    <d v="1999-04-01T00:00:00"/>
    <n v="0"/>
    <s v="SIN CIIU                                                    "/>
    <x v="0"/>
    <s v="SOLICITUD DEL DEUDOR"/>
    <s v="CONCORDATOS"/>
    <s v="PEQUEÑA         "/>
    <s v=" "/>
    <d v="1996-10-16T00:00:00"/>
    <x v="163"/>
    <d v="2015-07-31T00:00:00"/>
    <x v="9"/>
    <x v="1"/>
    <n v="0"/>
    <s v="TERMINADOS"/>
  </r>
  <r>
    <n v="800242436"/>
    <s v="INSTRUMENTOS Y MONTAJES INDUSTRIALES IMI LTDA                                   "/>
    <s v="VALLE                    "/>
    <s v="CALI                     "/>
    <s v="CALI"/>
    <m/>
    <n v="999999"/>
    <n v="0"/>
    <n v="189597"/>
    <n v="161250"/>
    <d v="2004-04-30T00:00:00"/>
    <s v="D2710"/>
    <s v="MANUFACTURA                                                 "/>
    <x v="0"/>
    <s v="SOLICITUD DEL DEUDOR"/>
    <s v="CONCORDATOS"/>
    <s v="PEQUEÑA         "/>
    <s v=" "/>
    <d v="1999-09-28T00:00:00"/>
    <x v="164"/>
    <d v="2015-07-31T00:00:00"/>
    <x v="0"/>
    <x v="16"/>
    <n v="0"/>
    <s v="TERMINADOS"/>
  </r>
  <r>
    <n v="800245496"/>
    <s v="DISTRITEC LTDA                                                                  "/>
    <s v="BOLIVAR                  "/>
    <s v="CARTAGENA                "/>
    <s v="CARTAGENA"/>
    <m/>
    <s v="1999-29-AU"/>
    <m/>
    <m/>
    <m/>
    <m/>
    <m/>
    <s v="N/A"/>
    <x v="0"/>
    <m/>
    <s v="CONCORDATOS"/>
    <m/>
    <s v=" "/>
    <d v="1999-04-19T00:00:00"/>
    <x v="165"/>
    <d v="2015-07-31T00:00:00"/>
    <x v="0"/>
    <x v="4"/>
    <n v="0"/>
    <s v="TERMINADOS"/>
  </r>
  <r>
    <n v="800245929"/>
    <s v="IVONELLY &amp; CIA LTDA                                                             "/>
    <s v="BOGOTA D.C."/>
    <s v="BOGOTA D.C.  "/>
    <s v="GRUPO DE REORGANIZACIÓN"/>
    <m/>
    <s v="1996-5336-AU"/>
    <m/>
    <m/>
    <m/>
    <m/>
    <m/>
    <s v="N/A"/>
    <x v="0"/>
    <m/>
    <s v="CONCORDATOS"/>
    <m/>
    <s v=" "/>
    <d v="1996-10-28T00:00:00"/>
    <x v="166"/>
    <d v="2015-07-31T00:00:00"/>
    <x v="9"/>
    <x v="3"/>
    <n v="0"/>
    <s v="TERMINADOS"/>
  </r>
  <r>
    <n v="800247657"/>
    <s v="SENSEI  MOTOR  LTDA                                                             "/>
    <s v="VALLE                    "/>
    <s v="PALMIRA                  "/>
    <s v="CALI"/>
    <m/>
    <s v="2001-03-007847"/>
    <n v="1"/>
    <n v="1496314"/>
    <n v="1454552"/>
    <d v="2000-12-31T00:00:00"/>
    <s v="G5011"/>
    <s v="COMERCIO                                                    "/>
    <x v="0"/>
    <s v="DESDE ACUERDO DE REESTRUCTURACION"/>
    <s v="CONCORDATOS"/>
    <s v="MEDIANA         "/>
    <s v=" "/>
    <d v="2001-12-18T00:00:00"/>
    <x v="167"/>
    <d v="2015-07-31T00:00:00"/>
    <x v="10"/>
    <x v="16"/>
    <n v="0"/>
    <s v="TERMINADOS"/>
  </r>
  <r>
    <n v="800248973"/>
    <s v="PAPELES Y CARTONES TEÑIDOS LIMITADA                                             "/>
    <s v="ANTIOQUIA                "/>
    <s v="MEDELLIN                 "/>
    <s v="MEDELLIN"/>
    <s v="FERNANDO PIEDRAHITA URIBE"/>
    <n v="999999"/>
    <n v="14"/>
    <n v="480125"/>
    <n v="428183"/>
    <d v="1999-02-28T00:00:00"/>
    <s v="D2109"/>
    <s v="MANUFACTURA                                                 "/>
    <x v="0"/>
    <m/>
    <s v="CONCORDATOS"/>
    <s v="PEQUEÑA         "/>
    <s v=" "/>
    <d v="1999-05-10T00:00:00"/>
    <x v="168"/>
    <d v="2015-07-31T00:00:00"/>
    <x v="0"/>
    <x v="1"/>
    <n v="0"/>
    <s v="TERMINADOS"/>
  </r>
  <r>
    <n v="800249932"/>
    <s v="PAYMENT TECHNOLOGIES COLOMBIA S A EN LIQUIDACION OBLIGATORIA                    "/>
    <s v="BOGOTA D.C."/>
    <s v="BOGOTA D.C.  "/>
    <s v="GRUPO DE REORGANIZACIÓN"/>
    <m/>
    <s v="1999-8547-AU"/>
    <m/>
    <m/>
    <m/>
    <m/>
    <m/>
    <s v="N/A"/>
    <x v="0"/>
    <m/>
    <s v="CONCORDATOS"/>
    <m/>
    <s v=" "/>
    <d v="1999-07-09T00:00:00"/>
    <x v="169"/>
    <d v="2015-07-31T00:00:00"/>
    <x v="0"/>
    <x v="11"/>
    <n v="0"/>
    <s v="TERMINADOS"/>
  </r>
  <r>
    <n v="800252440"/>
    <s v="PARQUEADERO COLOMBO LIMITADA                                                    "/>
    <s v="MAGDALENA                "/>
    <s v="SANTA MARTA              "/>
    <s v="BARRANQUILLA"/>
    <m/>
    <n v="999999"/>
    <n v="0"/>
    <n v="840511"/>
    <n v="203944"/>
    <d v="1998-09-30T00:00:00"/>
    <n v="0"/>
    <s v="SIN CIIU                                                    "/>
    <x v="0"/>
    <s v="SOLICITUD DEL DEUDOR"/>
    <s v="CONCORDATOS"/>
    <s v="PEQUEÑA         "/>
    <s v=" "/>
    <d v="1998-11-17T00:00:00"/>
    <x v="170"/>
    <d v="2015-07-31T00:00:00"/>
    <x v="2"/>
    <x v="10"/>
    <n v="0"/>
    <s v="TERMINADOS"/>
  </r>
  <r>
    <n v="804000111"/>
    <s v="IMPORTACIONES JIVEP LTDA                                                        "/>
    <s v="SANTANDER                "/>
    <s v="BUCARAMANGA              "/>
    <s v="BUCARAMANGA"/>
    <m/>
    <s v="1999-79-AU"/>
    <m/>
    <m/>
    <m/>
    <m/>
    <m/>
    <s v="N/A"/>
    <x v="0"/>
    <m/>
    <s v="CONCORDATOS"/>
    <m/>
    <s v=" "/>
    <d v="1999-02-10T00:00:00"/>
    <x v="171"/>
    <d v="2015-07-31T00:00:00"/>
    <x v="0"/>
    <x v="11"/>
    <n v="0"/>
    <s v="TERMINADOS"/>
  </r>
  <r>
    <n v="805000022"/>
    <s v="PAPAGALLO LIMITADA                                                              "/>
    <s v="VALLE                    "/>
    <s v="CALI                     "/>
    <s v="CALI"/>
    <m/>
    <s v="1999-189-AU"/>
    <m/>
    <m/>
    <m/>
    <m/>
    <m/>
    <s v="N/A"/>
    <x v="0"/>
    <m/>
    <s v="CONCORDATOS"/>
    <m/>
    <s v=" "/>
    <d v="1999-04-07T00:00:00"/>
    <x v="42"/>
    <d v="2015-07-31T00:00:00"/>
    <x v="0"/>
    <x v="11"/>
    <n v="0"/>
    <s v="TERMINADOS"/>
  </r>
  <r>
    <n v="805000073"/>
    <s v="PRO-TEJIDOS EL SOL LTDA EN ACUERDO DE REESTRUCTURACION"/>
    <s v="VALLE                    "/>
    <s v="CALI                     "/>
    <s v="GRUPO DE REORGANIZACIÓN"/>
    <m/>
    <s v="1999-559-AU"/>
    <m/>
    <m/>
    <m/>
    <m/>
    <m/>
    <s v="N/A"/>
    <x v="0"/>
    <m/>
    <s v="CONCORDATOS"/>
    <m/>
    <s v=" "/>
    <d v="1999-07-13T00:00:00"/>
    <x v="172"/>
    <d v="2015-07-31T00:00:00"/>
    <x v="0"/>
    <x v="10"/>
    <n v="0"/>
    <s v="TERMINADOS"/>
  </r>
  <r>
    <n v="805001769"/>
    <s v="WINDSOR TRANS CONTINENTAL HOTELS LTDA EN LIQUIDACION JUDICIAL"/>
    <s v="VALLE                    "/>
    <s v="CALI                     "/>
    <s v="CALI"/>
    <m/>
    <n v="999999"/>
    <n v="173"/>
    <n v="5871811"/>
    <n v="4041355"/>
    <d v="1996-11-30T00:00:00"/>
    <n v="0"/>
    <s v="SIN CIIU                                                    "/>
    <x v="0"/>
    <s v="SOLICITUD DEL DEUDOR"/>
    <s v="CONCORDATOS"/>
    <s v="GRANDE          "/>
    <s v=" "/>
    <d v="1997-01-03T00:00:00"/>
    <x v="173"/>
    <d v="2015-07-31T00:00:00"/>
    <x v="1"/>
    <x v="2"/>
    <n v="0"/>
    <s v="TERMINADOS"/>
  </r>
  <r>
    <n v="805002158"/>
    <s v="AGRICOLA CANADA LTDA                                                            "/>
    <s v="VALLE                    "/>
    <s v="CALI                     "/>
    <s v="CALI"/>
    <m/>
    <n v="999999"/>
    <n v="0"/>
    <n v="851315"/>
    <n v="734505"/>
    <d v="1997-07-31T00:00:00"/>
    <n v="0"/>
    <s v="SIN CIIU                                                    "/>
    <x v="0"/>
    <s v="SOLICITUD DEL DEUDOR"/>
    <s v="CONCORDATOS"/>
    <s v="PEQUEÑA         "/>
    <s v=" "/>
    <d v="1997-09-24T00:00:00"/>
    <x v="57"/>
    <d v="2015-07-31T00:00:00"/>
    <x v="1"/>
    <x v="11"/>
    <n v="0"/>
    <s v="TERMINADOS"/>
  </r>
  <r>
    <n v="805005470"/>
    <s v="DOLLAR FIFTY COLOMBIA S A                                                       "/>
    <s v="VALLE                    "/>
    <s v="CALI                     "/>
    <s v="CALI"/>
    <m/>
    <s v="1999-19065-AU"/>
    <m/>
    <m/>
    <m/>
    <m/>
    <m/>
    <s v="N/A"/>
    <x v="0"/>
    <m/>
    <s v="CONCORDATOS"/>
    <m/>
    <s v=" "/>
    <d v="1999-12-13T00:00:00"/>
    <x v="174"/>
    <d v="2015-07-31T00:00:00"/>
    <x v="0"/>
    <x v="11"/>
    <n v="0"/>
    <s v="TERMINADOS"/>
  </r>
  <r>
    <n v="810000929"/>
    <s v="INVERSIONES GONZALEZ OSSA Y CIA. S. EN C. EN CONCORDATO"/>
    <s v="CALDAS                   "/>
    <s v="MANIZALES                "/>
    <s v="MANIZALES"/>
    <m/>
    <s v="2007-05-002584"/>
    <n v="1"/>
    <n v="540261"/>
    <n v="734686"/>
    <d v="2007-05-31T00:00:00"/>
    <s v="F4521"/>
    <s v="CONSTRUCCION                                                "/>
    <x v="0"/>
    <s v="DESDE LIQUIDACION OBLIGATORIA"/>
    <s v="CONCORDATOS"/>
    <s v="PEQUEÑA         "/>
    <s v=" "/>
    <d v="2007-06-04T00:00:00"/>
    <x v="12"/>
    <d v="2015-07-31T00:00:00"/>
    <x v="16"/>
    <x v="8"/>
    <n v="0"/>
    <s v="EN EJECUCIÒN"/>
  </r>
  <r>
    <n v="811000557"/>
    <s v="SERVICIOS Y REPRESENTACIONES SERESA S.A.  EN ACUERDO DE REESTRUCTURACION"/>
    <s v="ANTIOQUIA                "/>
    <s v="MEDELLIN                 "/>
    <s v="MEDELLIN"/>
    <m/>
    <s v="1998-551-AU"/>
    <m/>
    <m/>
    <m/>
    <m/>
    <m/>
    <s v="N/A"/>
    <x v="0"/>
    <m/>
    <s v="CONCORDATOS"/>
    <m/>
    <s v=" "/>
    <d v="1998-12-10T00:00:00"/>
    <x v="175"/>
    <d v="2015-07-31T00:00:00"/>
    <x v="2"/>
    <x v="11"/>
    <n v="0"/>
    <s v="TERMINADOS"/>
  </r>
  <r>
    <n v="811000620"/>
    <s v="DEPOSITO DE DROGAS MONACO S A"/>
    <s v="ANTIOQUIA                "/>
    <s v="MEDELLIN                 "/>
    <s v="GRUPO DE REORGANIZACIÓN"/>
    <m/>
    <s v="1999-5037-AU"/>
    <m/>
    <m/>
    <m/>
    <m/>
    <m/>
    <s v="N/A"/>
    <x v="0"/>
    <m/>
    <s v="CONCORDATOS"/>
    <m/>
    <s v=" "/>
    <d v="1999-05-06T00:00:00"/>
    <x v="176"/>
    <d v="2015-07-31T00:00:00"/>
    <x v="0"/>
    <x v="11"/>
    <n v="0"/>
    <s v="TERMINADOS"/>
  </r>
  <r>
    <n v="811000788"/>
    <s v="COMPLEJO DISTRIBUIDORES ASOCIADOS S.A.                                          "/>
    <s v="ANTIOQUIA                "/>
    <s v="MEDELLIN                 "/>
    <s v="MEDELLIN"/>
    <m/>
    <s v="1997-2628-AU"/>
    <m/>
    <m/>
    <m/>
    <m/>
    <m/>
    <s v="N/A"/>
    <x v="0"/>
    <m/>
    <s v="CONCORDATOS"/>
    <m/>
    <s v=" "/>
    <d v="1997-04-24T00:00:00"/>
    <x v="105"/>
    <d v="2015-07-31T00:00:00"/>
    <x v="1"/>
    <x v="11"/>
    <n v="0"/>
    <s v="TERMINADOS"/>
  </r>
  <r>
    <n v="811006873"/>
    <s v="GRUPO INFANTIL S.A. EN LIQUIDACION OBLIGATORIA                                  "/>
    <s v="ANTIOQUIA                "/>
    <s v="MEDELLIN                 "/>
    <s v="MEDELLIN"/>
    <s v="FIGUEROA JARAMILLO ALBERTO                                                      "/>
    <n v="999999"/>
    <n v="37"/>
    <n v="331460"/>
    <n v="280404"/>
    <d v="1998-12-31T00:00:00"/>
    <s v="D1921"/>
    <s v="MANUFACTURA                                                 "/>
    <x v="0"/>
    <s v="SOLICITUD DEL DEUDOR"/>
    <s v="CONCORDATOS"/>
    <s v="PEQUEÑA         "/>
    <s v=" "/>
    <d v="1999-04-26T00:00:00"/>
    <x v="177"/>
    <d v="2015-07-31T00:00:00"/>
    <x v="0"/>
    <x v="16"/>
    <n v="0"/>
    <s v="TERMINADOS"/>
  </r>
  <r>
    <n v="811008068"/>
    <s v="INFORMATICA DEL ORIENTE LTDA                                                    "/>
    <s v="ANTIOQUIA                "/>
    <s v="MEDELLIN                 "/>
    <s v="MEDELLIN"/>
    <m/>
    <s v="1998-397-AU"/>
    <m/>
    <m/>
    <m/>
    <m/>
    <m/>
    <s v="N/A"/>
    <x v="0"/>
    <m/>
    <s v="CONCORDATOS"/>
    <m/>
    <s v=" "/>
    <d v="1998-11-11T00:00:00"/>
    <x v="178"/>
    <d v="2015-07-31T00:00:00"/>
    <x v="2"/>
    <x v="4"/>
    <n v="0"/>
    <s v="TERMINADOS"/>
  </r>
  <r>
    <n v="811008380"/>
    <s v="CASA Y OBRA - PREFABRICADA LTDA. EN LIQUIDACION OBLIGATORIA                     "/>
    <s v="ANTIOQUIA                "/>
    <s v="MEDELLIN                 "/>
    <s v="MEDELLIN"/>
    <m/>
    <s v="1999-923-AU"/>
    <m/>
    <m/>
    <m/>
    <m/>
    <m/>
    <s v="N/A"/>
    <x v="0"/>
    <m/>
    <s v="CONCORDATOS"/>
    <m/>
    <s v=" "/>
    <d v="1999-12-07T00:00:00"/>
    <x v="179"/>
    <d v="2015-07-31T00:00:00"/>
    <x v="0"/>
    <x v="11"/>
    <n v="0"/>
    <s v="TERMINADOS"/>
  </r>
  <r>
    <n v="811028651"/>
    <s v="CONJUNTO RESIDENCIAL ARRAYANES LTDA                  "/>
    <s v="ANTIOQUIA                "/>
    <s v="RIONEGRO                 "/>
    <s v="MEDELLIN"/>
    <m/>
    <s v="2008-02-004773"/>
    <n v="0"/>
    <n v="1801229"/>
    <n v="577349"/>
    <d v="2007-12-31T00:00:00"/>
    <s v="K7010"/>
    <s v="SERVICIOS                                                   "/>
    <x v="0"/>
    <s v="DESDE LIQUIDACION OBLIGATORIA"/>
    <s v="CONCORDATOS"/>
    <s v="PEQUEÑA         "/>
    <s v=" "/>
    <d v="2008-02-08T00:00:00"/>
    <x v="180"/>
    <d v="2015-07-31T00:00:00"/>
    <x v="17"/>
    <x v="7"/>
    <n v="0"/>
    <s v="TERMINADOS"/>
  </r>
  <r>
    <n v="813001520"/>
    <s v="FERTILIZANTES DEL PAEZ  FERTIPAEZ S.A                                           "/>
    <s v="HUILA                    "/>
    <s v="TESALIA                  "/>
    <s v="GRUPO DE REORGANIZACIÓN"/>
    <s v="GUSTAVO AREVALO VILLAREAL"/>
    <n v="999999"/>
    <n v="10"/>
    <n v="858879"/>
    <n v="373741"/>
    <d v="2000-12-31T00:00:00"/>
    <s v="D3599"/>
    <s v="MANUFACTURA                                                 "/>
    <x v="0"/>
    <s v="SOLICITUD DEL DEUDOR"/>
    <s v="CONCORDATOS"/>
    <s v="PEQUEÑA         "/>
    <s v=" "/>
    <d v="1999-12-15T00:00:00"/>
    <x v="181"/>
    <d v="2015-07-31T00:00:00"/>
    <x v="0"/>
    <x v="18"/>
    <n v="0"/>
    <s v="TERMINADOS"/>
  </r>
  <r>
    <n v="814000025"/>
    <s v="CONSTRUCTORA BENAVIDES LUCERO LTDA EN LIQUIDACION OBLIGATORIA.                  "/>
    <s v="NARINO                   "/>
    <s v="PASTO                    "/>
    <s v="CALI"/>
    <m/>
    <s v="1999-980-AU"/>
    <m/>
    <m/>
    <m/>
    <m/>
    <m/>
    <s v="N/A"/>
    <x v="0"/>
    <m/>
    <s v="CONCORDATOS"/>
    <m/>
    <s v=" "/>
    <d v="1999-11-16T00:00:00"/>
    <x v="182"/>
    <d v="2015-07-31T00:00:00"/>
    <x v="0"/>
    <x v="10"/>
    <n v="0"/>
    <s v="TERMINADOS"/>
  </r>
  <r>
    <n v="814000431"/>
    <s v="CONSTRUCTORA VILLA DE LOS RIOS LIMITADA EN LIQUIDACION OBLIGATORIA              "/>
    <s v="NARINO                   "/>
    <s v="PASTO                    "/>
    <s v="CALI"/>
    <m/>
    <s v="1999-163-AU"/>
    <m/>
    <m/>
    <m/>
    <m/>
    <m/>
    <s v="N/A"/>
    <x v="0"/>
    <m/>
    <s v="CONCORDATOS"/>
    <m/>
    <s v=" "/>
    <d v="1999-03-30T00:00:00"/>
    <x v="183"/>
    <d v="2015-07-31T00:00:00"/>
    <x v="0"/>
    <x v="11"/>
    <n v="0"/>
    <s v="TERMINADOS"/>
  </r>
  <r>
    <n v="815000079"/>
    <s v="QUIMICA MODERNA S.A. QUIMOR .S.A                                                               "/>
    <s v="VALLE                    "/>
    <s v="GUADALAJARA DE BUGA                     "/>
    <s v="CALI"/>
    <m/>
    <n v="999999"/>
    <n v="25"/>
    <n v="9665700"/>
    <n v="5023100"/>
    <d v="1997-12-31T00:00:00"/>
    <n v="0"/>
    <s v="SIN CIIU                                                    "/>
    <x v="0"/>
    <s v="DE OFICIO "/>
    <s v="CONCORDATOS"/>
    <s v="GRANDE          "/>
    <s v=" "/>
    <d v="1998-09-01T00:00:00"/>
    <x v="184"/>
    <d v="2015-07-31T00:00:00"/>
    <x v="2"/>
    <x v="14"/>
    <n v="0"/>
    <s v="TERMINADOS"/>
  </r>
  <r>
    <n v="816001227"/>
    <s v="CARPLAZA LIMITADA EN LIQUIDACION OBLIGATORIA                                    "/>
    <s v="RISARALDA                "/>
    <s v="PEREIRA                  "/>
    <s v="MANIZALES"/>
    <m/>
    <s v="1999-477-AU"/>
    <m/>
    <m/>
    <m/>
    <m/>
    <m/>
    <s v="N/A"/>
    <x v="0"/>
    <m/>
    <s v="CONCORDATOS"/>
    <m/>
    <s v=" "/>
    <d v="1999-11-12T00:00:00"/>
    <x v="185"/>
    <d v="2015-07-31T00:00:00"/>
    <x v="0"/>
    <x v="10"/>
    <n v="0"/>
    <s v="TERMINADOS"/>
  </r>
  <r>
    <n v="817000163"/>
    <s v="INVERSIONES Y URBANIZADORA DEL CAUCA LTDA INURCA LTDA                           "/>
    <s v="CAUCA                    "/>
    <s v="POPAYAN                  "/>
    <s v="CALI"/>
    <s v="CARLOS ENRIQUE VELASCO ANGULO"/>
    <n v="999999"/>
    <n v="0"/>
    <n v="0"/>
    <n v="0"/>
    <d v="1999-09-30T00:00:00"/>
    <n v="0"/>
    <s v="SIN CIIU                                                    "/>
    <x v="0"/>
    <s v="SOLICITUD DEL DEUDOR"/>
    <s v="CONCORDATOS"/>
    <s v="MICRO           "/>
    <s v=" "/>
    <d v="1999-12-11T00:00:00"/>
    <x v="186"/>
    <d v="2015-07-31T00:00:00"/>
    <x v="0"/>
    <x v="15"/>
    <n v="0"/>
    <s v="TERMINADOS"/>
  </r>
  <r>
    <n v="817000760"/>
    <s v="ANDINA DE EMPAQUES S A   LIQUIDADA"/>
    <s v="CAUCA                    "/>
    <s v="SANTANDER DE QUILICHAO   "/>
    <s v="CALI"/>
    <s v="CARLOS ENRIQUE VELASCO ANGULO"/>
    <n v="999999"/>
    <n v="26"/>
    <n v="9730280"/>
    <n v="5894716"/>
    <d v="1999-08-31T00:00:00"/>
    <s v="D2101"/>
    <s v="MANUFACTURA                                                 "/>
    <x v="0"/>
    <s v="SOLICITUD DEL DEUDOR"/>
    <s v="CONCORDATOS"/>
    <s v="GRANDE          "/>
    <s v=" "/>
    <d v="1999-11-19T00:00:00"/>
    <x v="187"/>
    <d v="2015-07-31T00:00:00"/>
    <x v="0"/>
    <x v="15"/>
    <n v="0"/>
    <s v="TERMINADOS"/>
  </r>
  <r>
    <n v="817113333"/>
    <s v="MADERAS Y CHAPAS DE NARINO S A"/>
    <s v="BOGOTA D.C."/>
    <s v="BOGOTA D.C.  "/>
    <s v="CALI"/>
    <m/>
    <n v="999999"/>
    <n v="0"/>
    <n v="263158"/>
    <n v="162316"/>
    <d v="1976-12-31T00:00:00"/>
    <n v="0"/>
    <s v="SIN CIIU                                                    "/>
    <x v="0"/>
    <s v="PETICIÓN  DE UNO O VARIOS ACREEDORES"/>
    <s v="CONCORDATOS"/>
    <m/>
    <s v=" "/>
    <d v="1977-08-16T00:00:00"/>
    <x v="188"/>
    <d v="2015-07-31T00:00:00"/>
    <x v="18"/>
    <x v="11"/>
    <n v="0"/>
    <s v="TERMINADOS"/>
  </r>
  <r>
    <n v="819000318"/>
    <s v="INVERCO LTDA - INVERSIONES &amp; CONSTRUCCIONES                                     "/>
    <s v="MAGDALENA                "/>
    <s v="SANTA MARTA              "/>
    <s v="BARRANQUILLA"/>
    <s v="ALFONSO LINERO SALAS"/>
    <n v="999999"/>
    <n v="9"/>
    <n v="4739700"/>
    <n v="4194100"/>
    <d v="1998-11-30T00:00:00"/>
    <s v="F4521"/>
    <s v="CONSTRUCCION                                                "/>
    <x v="0"/>
    <s v="SOLICITUD DEL DEUDOR"/>
    <s v="CONCORDATOS"/>
    <s v="GRANDE          "/>
    <s v=" "/>
    <d v="1999-04-05T00:00:00"/>
    <x v="12"/>
    <d v="2015-07-31T00:00:00"/>
    <x v="0"/>
    <x v="8"/>
    <n v="0"/>
    <s v="EN EJECUCIÒN"/>
  </r>
  <r>
    <n v="822004901"/>
    <s v="GRANOS Y CEREALES S.A.                          "/>
    <s v="META                     "/>
    <s v="VILLAVICENCIO            "/>
    <s v="GRUPO DE ACUERDOS DE INSOLVENCIA EN EJECUCION"/>
    <m/>
    <s v="2008-01-187532"/>
    <n v="4"/>
    <n v="4513853"/>
    <n v="12196677"/>
    <d v="2008-05-31T00:00:00"/>
    <s v="A0115"/>
    <s v="AGROPECUARIO                                                "/>
    <x v="0"/>
    <s v="DESDE LIQUIDACION OBLIGATORIA"/>
    <s v="CONCORDATOS"/>
    <s v="MEDIANA         "/>
    <s v=" "/>
    <d v="2008-09-06T00:00:00"/>
    <x v="12"/>
    <d v="2015-07-31T00:00:00"/>
    <x v="17"/>
    <x v="8"/>
    <n v="0"/>
    <s v="EN EJECUCIÒN"/>
  </r>
  <r>
    <n v="830000717"/>
    <s v="R P M LTDA EN CONCORDATO                                                        "/>
    <s v="BOGOTA D.C."/>
    <s v="BOGOTA D.C.  "/>
    <s v="GRUPO DE REORGANIZACIÓN"/>
    <s v="CARLOS  GONZALEZ VARGAS"/>
    <s v="232867-0-RA"/>
    <n v="23"/>
    <n v="453621"/>
    <n v="382021"/>
    <d v="1997-08-31T00:00:00"/>
    <s v="O9301"/>
    <s v="SERVICIOS                                                   "/>
    <x v="0"/>
    <s v="SOLICITUD DEL DEUDOR"/>
    <s v="CONCORDATOS"/>
    <s v="PEQUEÑA         "/>
    <s v=" "/>
    <d v="1997-11-24T00:00:00"/>
    <x v="189"/>
    <d v="2015-07-31T00:00:00"/>
    <x v="1"/>
    <x v="16"/>
    <n v="0"/>
    <s v="TERMINADOS"/>
  </r>
  <r>
    <n v="830004429"/>
    <s v="TURISMARKETING LIMITADA                                                         "/>
    <s v="BOGOTA D.C."/>
    <s v="BOGOTA D.C.  "/>
    <s v="GRUPO DE REORGANIZACIÓN"/>
    <m/>
    <s v="1997-8454-AU"/>
    <m/>
    <m/>
    <m/>
    <m/>
    <m/>
    <s v="N/A"/>
    <x v="0"/>
    <m/>
    <s v="CONCORDATOS"/>
    <m/>
    <s v=" "/>
    <d v="1997-11-27T00:00:00"/>
    <x v="190"/>
    <d v="2015-07-31T00:00:00"/>
    <x v="1"/>
    <x v="10"/>
    <n v="0"/>
    <s v="TERMINADOS"/>
  </r>
  <r>
    <n v="830006901"/>
    <s v="AUTOMOTORES COMAGRO S.A.                                                               "/>
    <s v="BOGOTA D.C."/>
    <s v="BOGOTA D.C.  "/>
    <s v="GRUPO DE REORGANIZACIÓN"/>
    <m/>
    <s v="2000-8654-AU"/>
    <n v="0"/>
    <n v="6315384"/>
    <n v="4098982"/>
    <d v="2005-12-31T00:00:00"/>
    <s v="G5011"/>
    <s v="COMERCIO                                                    "/>
    <x v="0"/>
    <s v="DESDE LIQUIDACION OBLIGATORIA"/>
    <s v="CONCORDATOS"/>
    <s v="MEDIANA         "/>
    <s v=" "/>
    <d v="2002-06-17T00:00:00"/>
    <x v="191"/>
    <d v="2015-07-31T00:00:00"/>
    <x v="12"/>
    <x v="15"/>
    <n v="0"/>
    <s v="TERMINADOS"/>
  </r>
  <r>
    <n v="830010552"/>
    <s v="INDUSTRIAS MYSITEX S A                                                          "/>
    <s v="BOGOTA D.C."/>
    <s v="BOGOTA D.C.  "/>
    <s v="GRUPO DE REORGANIZACIÓN"/>
    <m/>
    <s v="1998-9428-AU"/>
    <m/>
    <m/>
    <m/>
    <m/>
    <m/>
    <s v="N/A"/>
    <x v="0"/>
    <m/>
    <s v="CONCORDATOS"/>
    <m/>
    <s v=" "/>
    <d v="1998-11-20T00:00:00"/>
    <x v="192"/>
    <d v="2015-07-31T00:00:00"/>
    <x v="2"/>
    <x v="10"/>
    <n v="0"/>
    <s v="TERMINADOS"/>
  </r>
  <r>
    <n v="830010789"/>
    <s v="INTERNET DE COLOMBIA COMPANIA INTERNACIONAL DE TELECOMUNICACIONES S.A. EN LIQUID"/>
    <s v="BOGOTA D.C."/>
    <s v="BOGOTA D.C.  "/>
    <s v="GRUPO DE REORGANIZACIÓN"/>
    <m/>
    <s v="1998-5660-AU"/>
    <m/>
    <m/>
    <m/>
    <m/>
    <m/>
    <s v="N/A"/>
    <x v="0"/>
    <s v="SOLICITUD DEL DEUDOR"/>
    <s v="CONCORDATOS"/>
    <m/>
    <s v=" "/>
    <d v="1998-07-21T00:00:00"/>
    <x v="193"/>
    <d v="2015-07-31T00:00:00"/>
    <x v="2"/>
    <x v="11"/>
    <n v="0"/>
    <s v="TERMINADOS"/>
  </r>
  <r>
    <n v="830011339"/>
    <s v="ENVIO EXPRESS S A EN LIQUIDACION OBLIGATORIA                                    "/>
    <s v="BOGOTA D.C."/>
    <s v="BOGOTA D.C.  "/>
    <s v="GRUPO DE REORGANIZACIÓN"/>
    <m/>
    <s v="1998-3844-AU"/>
    <m/>
    <m/>
    <m/>
    <m/>
    <m/>
    <s v="N/A"/>
    <x v="0"/>
    <m/>
    <s v="CONCORDATOS"/>
    <m/>
    <s v=" "/>
    <d v="1998-06-08T00:00:00"/>
    <x v="194"/>
    <d v="2015-07-31T00:00:00"/>
    <x v="2"/>
    <x v="4"/>
    <n v="0"/>
    <s v="TERMINADOS"/>
  </r>
  <r>
    <n v="830022746"/>
    <s v="CONSTRUCCIONES E INVERSIONES CORPORATIVAS LTDA CONEINCOR LTDA                   "/>
    <s v="BOGOTA D.C."/>
    <s v="BOGOTA D.C.  "/>
    <s v="GRUPO DE REORGANIZACIÓN"/>
    <m/>
    <s v="1999-785-AU"/>
    <m/>
    <m/>
    <m/>
    <m/>
    <m/>
    <s v="N/A"/>
    <x v="0"/>
    <s v="SOLICITUD DEL DEUDOR"/>
    <s v="CONCORDATOS"/>
    <m/>
    <s v=" "/>
    <d v="1999-08-25T00:00:00"/>
    <x v="195"/>
    <d v="2015-07-31T00:00:00"/>
    <x v="0"/>
    <x v="10"/>
    <n v="0"/>
    <s v="TERMINADOS"/>
  </r>
  <r>
    <n v="830025854"/>
    <s v="TINTURAS Y TEXTILES SA TTINTTEX SA EN LIQUIDACION JUDICIAL"/>
    <s v="BOGOTA D.C."/>
    <s v="BOGOTA D.C.  "/>
    <s v="GRUPO DE REORGANIZACIÓN"/>
    <s v="PAYOME SUAREZ JORGE                                                             "/>
    <s v="308273-0-RA"/>
    <n v="47"/>
    <n v="1140889"/>
    <n v="1132928"/>
    <d v="1998-08-31T00:00:00"/>
    <s v="D1749"/>
    <s v="MANUFACTURA                                                 "/>
    <x v="0"/>
    <s v="SOLICITUD DEL DEUDOR"/>
    <s v="CONCORDATOS"/>
    <s v="MEDIANA         "/>
    <s v=" "/>
    <d v="1998-10-14T00:00:00"/>
    <x v="196"/>
    <d v="2015-07-31T00:00:00"/>
    <x v="2"/>
    <x v="14"/>
    <n v="0"/>
    <s v="TERMINADOS"/>
  </r>
  <r>
    <n v="830035281"/>
    <s v="ULTRACOM LIMITADA EN LIQUIDACION OBLIGATORIA                                    "/>
    <s v="BOGOTA D.C."/>
    <s v="BOGOTA D.C.  "/>
    <s v="GRUPO DE REORGANIZACIÓN"/>
    <s v="PEREZ CASTRO ALVARO                                                             "/>
    <s v="290321-0-RA"/>
    <n v="61"/>
    <n v="694416"/>
    <n v="616955"/>
    <d v="1998-05-31T00:00:00"/>
    <s v="G5232     "/>
    <s v="COMERCIO                                                    "/>
    <x v="0"/>
    <s v="SOLICITUD DEL DEUDOR"/>
    <s v="CONCORDATOS"/>
    <s v="PEQUEÑA         "/>
    <s v=" "/>
    <d v="1998-08-03T00:00:00"/>
    <x v="133"/>
    <d v="2015-07-31T00:00:00"/>
    <x v="2"/>
    <x v="1"/>
    <n v="0"/>
    <s v="TERMINADOS"/>
  </r>
  <r>
    <n v="830039153"/>
    <s v="ANDESIA QUIMICOS INDUSTRIALES S A EN CONCORDATO                      "/>
    <s v="BOGOTA D.C."/>
    <s v="BOGOTA D.C.  "/>
    <s v="GRUPO DE ACUERDOS DE INSOLVENCIA EN EJECUCION"/>
    <m/>
    <n v="99999"/>
    <n v="19"/>
    <n v="5465829"/>
    <n v="5403315"/>
    <d v="1998-12-31T00:00:00"/>
    <s v="G5153     "/>
    <s v="COMERCIO                                                    "/>
    <x v="0"/>
    <s v="SOLICITUD DEL DEUDOR"/>
    <s v="CONCORDATOS"/>
    <s v="GRANDE          "/>
    <s v=" "/>
    <d v="1999-07-15T00:00:00"/>
    <x v="12"/>
    <d v="2015-07-31T00:00:00"/>
    <x v="0"/>
    <x v="8"/>
    <n v="0"/>
    <s v="EN EJECUCIÒN"/>
  </r>
  <r>
    <n v="830039633"/>
    <s v="ARROZ SAN RAFAEL S A. "/>
    <s v="CASANARE                 "/>
    <s v="YOPAL                    "/>
    <s v="GRUPO DE ACUERDOS DE INSOLVENCIA EN EJECUCION"/>
    <m/>
    <s v="2009-01-356776"/>
    <n v="4"/>
    <n v="4065121"/>
    <n v="7557549"/>
    <d v="2009-12-31T00:00:00"/>
    <s v="D1541"/>
    <s v="MANUFACTURA                                                 "/>
    <x v="0"/>
    <s v="DESDE LIQUIDACION OBLIGATORIA"/>
    <s v="CONCORDATOS"/>
    <s v="MEDIANA         "/>
    <s v=" "/>
    <d v="2009-12-10T00:00:00"/>
    <x v="12"/>
    <d v="2015-07-31T00:00:00"/>
    <x v="19"/>
    <x v="8"/>
    <n v="0"/>
    <s v="EN EJECUCIÒN"/>
  </r>
  <r>
    <n v="860000414"/>
    <s v="MENDAL HERMANOS LTDA                    "/>
    <s v="CUNDINAMARCA             "/>
    <s v="SOACHA                   "/>
    <s v="GRUPO DE REORGANIZACIÓN"/>
    <m/>
    <n v="999999"/>
    <n v="0"/>
    <n v="246"/>
    <n v="346"/>
    <d v="1983-11-30T00:00:00"/>
    <s v="D1820"/>
    <s v="MANUFACTURA                                                 "/>
    <x v="0"/>
    <s v="SOLICITUD DEL DEUDOR"/>
    <s v="CONCORDATOS"/>
    <m/>
    <s v=" "/>
    <d v="1983-12-01T00:00:00"/>
    <x v="197"/>
    <d v="2015-07-31T00:00:00"/>
    <x v="20"/>
    <x v="7"/>
    <n v="0"/>
    <s v="TERMINADOS"/>
  </r>
  <r>
    <n v="860000472"/>
    <s v="INDUSTRIA COLOMBIANA DE BORDADOS S A ICOBORDADO S A                             "/>
    <s v="BOGOTA D.C."/>
    <s v="BOGOTA D.C.  "/>
    <s v="GRUPO DE REORGANIZACIÓN"/>
    <m/>
    <s v="1996-2254-AU"/>
    <m/>
    <m/>
    <m/>
    <m/>
    <m/>
    <s v="N/A"/>
    <x v="0"/>
    <m/>
    <s v="CONCORDATOS"/>
    <m/>
    <s v=" "/>
    <d v="1996-05-17T00:00:00"/>
    <x v="198"/>
    <d v="2015-07-31T00:00:00"/>
    <x v="9"/>
    <x v="4"/>
    <n v="0"/>
    <s v="TERMINADOS"/>
  </r>
  <r>
    <n v="860000504"/>
    <s v="CONFECCIONES CORAYCO &amp; LUIGI LIMITDA EN LIQUIDACION                             "/>
    <s v="BOGOTA D.C."/>
    <s v="BOGOTA D.C.  "/>
    <s v="GRUPO DE REORGANIZACIÓN"/>
    <m/>
    <s v="1997-8853-AU"/>
    <m/>
    <m/>
    <m/>
    <m/>
    <m/>
    <s v="N/A"/>
    <x v="0"/>
    <m/>
    <s v="CONCORDATOS"/>
    <m/>
    <s v=" "/>
    <d v="1997-12-12T00:00:00"/>
    <x v="199"/>
    <d v="2015-07-31T00:00:00"/>
    <x v="1"/>
    <x v="11"/>
    <n v="0"/>
    <s v="TERMINADOS"/>
  </r>
  <r>
    <n v="860001112"/>
    <s v="FABRICA NACIONAL DE MUÑECOS S.A. EN LIQUIDACION JUDICIAL"/>
    <s v="BOGOTA D.C."/>
    <s v="BOGOTA D.C.  "/>
    <s v="GRUPO DE REORGANIZACIÓN"/>
    <s v="EDGAR JORGE CAMACHO ORTEGA"/>
    <s v="1999-19334-AU"/>
    <n v="110"/>
    <n v="10104442"/>
    <n v="4752990"/>
    <d v="1998-12-31T00:00:00"/>
    <s v="D3694"/>
    <s v="MANUFACTURA                                                 "/>
    <x v="0"/>
    <s v="DE OFICIO "/>
    <s v="CONCORDATOS"/>
    <s v="GRANDE          "/>
    <s v=" "/>
    <d v="1999-12-23T00:00:00"/>
    <x v="200"/>
    <d v="2015-07-31T00:00:00"/>
    <x v="0"/>
    <x v="3"/>
    <n v="0"/>
    <s v="TERMINADOS"/>
  </r>
  <r>
    <n v="860001276"/>
    <s v="TEXTILES ASCOT LTDA                                                             "/>
    <s v="BOGOTA D.C."/>
    <s v="BOGOTA D.C.  "/>
    <s v="GRUPO DE REORGANIZACIÓN"/>
    <m/>
    <s v="1999-19134-AU"/>
    <m/>
    <m/>
    <m/>
    <m/>
    <m/>
    <s v="N/A"/>
    <x v="0"/>
    <m/>
    <s v="CONCORDATOS"/>
    <m/>
    <s v=" "/>
    <d v="1999-12-22T00:00:00"/>
    <x v="201"/>
    <d v="2015-07-31T00:00:00"/>
    <x v="0"/>
    <x v="11"/>
    <n v="0"/>
    <s v="TERMINADOS"/>
  </r>
  <r>
    <n v="860001281"/>
    <s v="GRANCOLOMBIANA DE INGENIERIA Y CONSTRUCCIONES S A  EN LIQUIDACION JUDICIAL"/>
    <s v="BOGOTA D.C."/>
    <s v="BOGOTA D.C.  "/>
    <s v="GRUPO DE ACUERDOS DE INSOLVENCIA EN EJECUCION"/>
    <m/>
    <n v="999999"/>
    <n v="0"/>
    <n v="2255870"/>
    <n v="2196956"/>
    <d v="1988-05-31T00:00:00"/>
    <s v="F4530"/>
    <s v="CONSTRUCCION                                                "/>
    <x v="0"/>
    <s v="DE OFICIO "/>
    <s v="CONCORDATOS"/>
    <s v="GRANDE          "/>
    <s v=" "/>
    <d v="1983-09-08T00:00:00"/>
    <x v="202"/>
    <d v="2015-07-31T00:00:00"/>
    <x v="20"/>
    <x v="5"/>
    <n v="0"/>
    <s v="TERMINADOS"/>
  </r>
  <r>
    <n v="860001534"/>
    <s v="TAPAMETAL S.A. EN LIQUIDACION OBLIGATORIA                                       "/>
    <s v="BOGOTA D.C."/>
    <s v="BOGOTA D.C.  "/>
    <s v="GRUPO DE REORGANIZACIÓN"/>
    <m/>
    <s v="1997-10-AU"/>
    <m/>
    <m/>
    <m/>
    <m/>
    <m/>
    <s v="N/A"/>
    <x v="0"/>
    <s v="SOLICITUD DEL DEUDOR"/>
    <s v="CONCORDATOS"/>
    <m/>
    <s v=" "/>
    <d v="1997-01-03T00:00:00"/>
    <x v="203"/>
    <d v="2015-07-31T00:00:00"/>
    <x v="1"/>
    <x v="9"/>
    <n v="0"/>
    <s v="TERMINADOS"/>
  </r>
  <r>
    <n v="860001827"/>
    <s v="TRICOT TEXTILES COLOMBIANOS LIMITADA TRICOTEXCO                                 "/>
    <s v="BOGOTA D.C."/>
    <s v="BOGOTA D.C.  "/>
    <s v="GRUPO DE REORGANIZACIÓN"/>
    <m/>
    <s v="1996-5821-AU"/>
    <m/>
    <m/>
    <m/>
    <m/>
    <m/>
    <s v="N/A"/>
    <x v="0"/>
    <m/>
    <s v="CONCORDATOS"/>
    <m/>
    <s v=" "/>
    <d v="1996-11-25T00:00:00"/>
    <x v="204"/>
    <d v="2015-07-31T00:00:00"/>
    <x v="9"/>
    <x v="9"/>
    <n v="0"/>
    <s v="TERMINADOS"/>
  </r>
  <r>
    <n v="860001982"/>
    <s v="INDUSTRIAS MARATHON SAS EN CONCORDATO                                "/>
    <s v="BOGOTA D.C."/>
    <s v="BOGOTA D.C.  "/>
    <s v="GRUPO DE ACUERDOS DE INSOLVENCIA EN EJECUCION"/>
    <s v="FIDUCIARIA FES S A"/>
    <n v="999999"/>
    <n v="194"/>
    <n v="10188908"/>
    <n v="5591956"/>
    <d v="1998-12-31T00:00:00"/>
    <s v="D1810"/>
    <s v="MANUFACTURA                                                 "/>
    <x v="0"/>
    <s v="SOLICITUD DEL DEUDOR"/>
    <s v="CONCORDATOS"/>
    <s v="GRANDE          "/>
    <s v=" "/>
    <d v="1999-08-17T00:00:00"/>
    <x v="12"/>
    <d v="2015-07-31T00:00:00"/>
    <x v="0"/>
    <x v="8"/>
    <n v="0"/>
    <s v="EN EJECUCIÒN"/>
  </r>
  <r>
    <n v="860002125"/>
    <s v="FABRICA DE ELECTRODOMESTICOS S A EN LIQUIDACION                                 "/>
    <s v="BOGOTA D.C."/>
    <s v="BOGOTA D.C.  "/>
    <s v="GRUPO DE REORGANIZACIÓN"/>
    <s v="ARAOZ- FRASER RAMIREZ SANTIAGO                                                  "/>
    <n v="999999"/>
    <n v="0"/>
    <n v="19369038"/>
    <n v="16837076"/>
    <d v="1991-05-31T00:00:00"/>
    <s v="D2930"/>
    <s v="N/A"/>
    <x v="0"/>
    <s v="DE OFICIO "/>
    <s v="CONCORDATOS"/>
    <s v="GRANDE          "/>
    <s v=" "/>
    <d v="1991-07-24T00:00:00"/>
    <x v="205"/>
    <d v="2015-07-31T00:00:00"/>
    <x v="15"/>
    <x v="0"/>
    <n v="0"/>
    <s v="TERMINADOS"/>
  </r>
  <r>
    <n v="860002212"/>
    <s v="MANHATTAN DE COLOMBIA LIMITADA                                                  "/>
    <s v="BOGOTA D.C."/>
    <s v="BOGOTA D.C.  "/>
    <s v="GRUPO DE REORGANIZACIÓN"/>
    <m/>
    <n v="999999"/>
    <n v="953"/>
    <n v="2105408"/>
    <n v="3814226"/>
    <d v="1986-05-30T00:00:00"/>
    <s v="G5233"/>
    <s v="COMERCIO                                                    "/>
    <x v="0"/>
    <m/>
    <s v="CONCORDATOS"/>
    <s v="GRANDE          "/>
    <s v=" "/>
    <d v="1986-07-01T00:00:00"/>
    <x v="206"/>
    <d v="2015-07-31T00:00:00"/>
    <x v="21"/>
    <x v="3"/>
    <n v="0"/>
    <s v="TERMINADOS"/>
  </r>
  <r>
    <n v="860002238"/>
    <s v="TUBOS MOORE S A. EN CONCORDATO"/>
    <s v="ATLANTICO                "/>
    <s v="BARRANQUILLA             "/>
    <s v="GRUPO DE ACUERDOS DE INSOLVENCIA EN EJECUCION"/>
    <s v="CESAR  UCROS BARROS"/>
    <s v="2009-01-118900"/>
    <n v="0"/>
    <n v="22222"/>
    <n v="16388"/>
    <d v="2008-12-31T00:00:00"/>
    <s v="D2693"/>
    <s v="MANUFACTURA                                                 "/>
    <x v="0"/>
    <s v="DESDE LIQUIDACION OBLIGATORIA"/>
    <s v="CONCORDATOS"/>
    <s v="MICRO           "/>
    <s v=" "/>
    <d v="2009-04-02T00:00:00"/>
    <x v="12"/>
    <d v="2015-07-31T00:00:00"/>
    <x v="19"/>
    <x v="8"/>
    <n v="0"/>
    <s v="EN EJECUCIÒN"/>
  </r>
  <r>
    <n v="860002259"/>
    <s v="VIDRIERA DE COLOMBIA S A  EN LIQUIDACION JUDICIAL"/>
    <s v="BOGOTA D.C."/>
    <s v="BOGOTA D.C.  "/>
    <s v="GRUPO DE REORGANIZACIÓN"/>
    <s v="CARLOS  TORRES ORTIZ"/>
    <n v="999999"/>
    <m/>
    <m/>
    <m/>
    <m/>
    <m/>
    <s v="N/A"/>
    <x v="0"/>
    <s v="SOLICITUD DEL DEUDOR"/>
    <s v="CONCORDATOS"/>
    <m/>
    <s v=" "/>
    <d v="1980-08-01T00:00:00"/>
    <x v="22"/>
    <d v="2015-07-31T00:00:00"/>
    <x v="22"/>
    <x v="13"/>
    <n v="0"/>
    <s v="TERMINADOS"/>
  </r>
  <r>
    <n v="860002445"/>
    <s v="EXCO COLOMBIANA S A. "/>
    <s v="RISARALDA                "/>
    <s v="PEREIRA                  "/>
    <s v="MANIZALES"/>
    <s v="MARIA LUCIANETT GARCIA"/>
    <n v="999999"/>
    <n v="125"/>
    <n v="11238204"/>
    <n v="9976373"/>
    <d v="1998-12-31T00:00:00"/>
    <s v="D2899"/>
    <s v="MANUFACTURA                                                 "/>
    <x v="0"/>
    <s v="SOLICITUD DEL DEUDOR"/>
    <s v="CONCORDATOS"/>
    <s v="GRANDE          "/>
    <s v=" "/>
    <d v="1999-02-01T00:00:00"/>
    <x v="207"/>
    <d v="2015-07-31T00:00:00"/>
    <x v="0"/>
    <x v="6"/>
    <n v="0"/>
    <s v="TERMINADOS"/>
  </r>
  <r>
    <n v="860002478"/>
    <s v="DISTRIBUIDORA DE EQUIPOS INDUSTRIALES AMEREX SA EN LIQUIDACION OBLIGATORIA      "/>
    <s v="BOGOTA D.C."/>
    <s v="BOGOTA D.C.  "/>
    <s v="GRUPO DE REORGANIZACIÓN"/>
    <m/>
    <s v="1998-3090-AU"/>
    <m/>
    <m/>
    <m/>
    <m/>
    <m/>
    <s v="N/A"/>
    <x v="0"/>
    <m/>
    <s v="CONCORDATOS"/>
    <m/>
    <s v=" "/>
    <d v="1998-04-23T00:00:00"/>
    <x v="208"/>
    <d v="2015-07-31T00:00:00"/>
    <x v="2"/>
    <x v="4"/>
    <n v="0"/>
    <s v="TERMINADOS"/>
  </r>
  <r>
    <n v="860002857"/>
    <s v="PFAFF DE COLOMBIA  S.A EN LIQUIDACION OBLIGATORIA                               "/>
    <s v="BOGOTA D.C."/>
    <s v="BOGOTA D.C.  "/>
    <s v="GRUPO DE REORGANIZACIÓN"/>
    <m/>
    <s v="1997-6618-AU"/>
    <m/>
    <m/>
    <m/>
    <m/>
    <m/>
    <s v="N/A"/>
    <x v="0"/>
    <m/>
    <s v="CONCORDATOS"/>
    <m/>
    <s v=" "/>
    <d v="1997-09-24T00:00:00"/>
    <x v="209"/>
    <d v="2015-07-31T00:00:00"/>
    <x v="1"/>
    <x v="17"/>
    <n v="0"/>
    <s v="TERMINADOS"/>
  </r>
  <r>
    <n v="860003227"/>
    <s v="SEDGEWICK PACIFIC INC EN LIQUIDACION JUDICIAL"/>
    <s v="BOGOTA D.C."/>
    <s v="BOGOTA D.C.  "/>
    <s v="GRUPO DE REORGANIZACIÓN"/>
    <s v="LUIS FERNANDO ARBOLEDA MONTOYA"/>
    <n v="999999"/>
    <n v="0"/>
    <n v="17332"/>
    <n v="25850"/>
    <d v="1983-04-30T00:00:00"/>
    <s v="D2321"/>
    <s v="MINERO                                                      "/>
    <x v="0"/>
    <s v="SOLICITUD DEL DEUDOR"/>
    <s v="CONCORDATOS"/>
    <m/>
    <s v=" "/>
    <d v="1983-06-01T00:00:00"/>
    <x v="210"/>
    <d v="2015-07-31T00:00:00"/>
    <x v="20"/>
    <x v="13"/>
    <n v="0"/>
    <s v="TERMINADOS"/>
  </r>
  <r>
    <n v="860003448"/>
    <s v="TEJISEDA LTDA                                                                   "/>
    <s v="BOGOTA D.C."/>
    <s v="BOGOTA D.C.  "/>
    <s v="GRUPO DE REORGANIZACIÓN"/>
    <m/>
    <s v="1996-4789-AU"/>
    <m/>
    <m/>
    <m/>
    <m/>
    <m/>
    <s v="N/A"/>
    <x v="0"/>
    <m/>
    <s v="CONCORDATOS"/>
    <m/>
    <s v=" "/>
    <d v="1996-09-26T00:00:00"/>
    <x v="211"/>
    <d v="2015-07-31T00:00:00"/>
    <x v="9"/>
    <x v="1"/>
    <n v="0"/>
    <s v="TERMINADOS"/>
  </r>
  <r>
    <n v="860003957"/>
    <s v="LIZCANO GUTIERREZ LTDA EN LIQUIDACION OBLIGATORIA                               "/>
    <s v="BOGOTA D.C."/>
    <s v="BOGOTA D.C.  "/>
    <s v="GRUPO DE REORGANIZACIÓN"/>
    <m/>
    <s v="1998-6773-AU"/>
    <m/>
    <m/>
    <m/>
    <m/>
    <m/>
    <s v="N/A"/>
    <x v="0"/>
    <m/>
    <s v="CONCORDATOS"/>
    <m/>
    <s v=" "/>
    <d v="1998-09-03T00:00:00"/>
    <x v="212"/>
    <d v="2015-07-31T00:00:00"/>
    <x v="2"/>
    <x v="4"/>
    <n v="0"/>
    <s v="TERMINADOS"/>
  </r>
  <r>
    <n v="860005110"/>
    <s v="FABRICA DE HILAZAS VANYLON S.A.  EN LIQUIDACION JUDICIAL"/>
    <s v="ATLANTICO                "/>
    <s v="BARRANQUILLA             "/>
    <s v="BARRANQUILLA"/>
    <m/>
    <n v="999999"/>
    <n v="0"/>
    <n v="61821725"/>
    <n v="26901918"/>
    <d v="1994-12-31T00:00:00"/>
    <s v="D1710"/>
    <s v="MANUFACTURA                                                 "/>
    <x v="0"/>
    <s v="SOLICITUD DEL DEUDOR"/>
    <s v="CONCORDATOS"/>
    <s v="GRANDE          "/>
    <s v=" "/>
    <d v="1995-08-31T00:00:00"/>
    <x v="213"/>
    <d v="2015-07-31T00:00:00"/>
    <x v="4"/>
    <x v="19"/>
    <n v="0"/>
    <s v="TERMINADOS"/>
  </r>
  <r>
    <n v="860005194"/>
    <s v="HARINERA PARDO S.A "/>
    <s v="SANTANDER                "/>
    <s v="BUCARAMANGA              "/>
    <s v="BUCARAMANGA"/>
    <m/>
    <n v="999999"/>
    <n v="79"/>
    <n v="9670125"/>
    <n v="7476723"/>
    <d v="1996-12-31T00:00:00"/>
    <s v="D1541"/>
    <s v="MANUFACTURA                                                 "/>
    <x v="0"/>
    <m/>
    <s v="CONCORDATOS"/>
    <s v="GRANDE          "/>
    <s v=" "/>
    <d v="1997-05-02T00:00:00"/>
    <x v="214"/>
    <d v="2015-07-31T00:00:00"/>
    <x v="1"/>
    <x v="17"/>
    <n v="0"/>
    <s v="TERMINADOS"/>
  </r>
  <r>
    <n v="860008161"/>
    <s v="DISTRAL S A EN LIQUIDACION OBLIGATORIA                                          "/>
    <s v="BOGOTA D.C."/>
    <s v="BOGOTA D.C.  "/>
    <s v="GRUPO DE REORGANIZACIÓN"/>
    <s v="JARAMILLO MARTINEZ OMAR                                                         "/>
    <s v="1999-5860-AU"/>
    <m/>
    <m/>
    <m/>
    <m/>
    <m/>
    <s v="N/A"/>
    <x v="0"/>
    <m/>
    <s v="CONCORDATOS"/>
    <m/>
    <s v=" "/>
    <d v="1999-05-06T00:00:00"/>
    <x v="215"/>
    <d v="2015-07-31T00:00:00"/>
    <x v="0"/>
    <x v="10"/>
    <n v="0"/>
    <s v="TERMINADOS"/>
  </r>
  <r>
    <n v="860008490"/>
    <s v="ENVASES Y CORRUGADOS DIANA S.A. EN LIQUIDACION JUDICIAL"/>
    <s v="BOGOTA D.C."/>
    <s v="BOGOTA D.C.  "/>
    <s v="GRUPO DE REORGANIZACIÓN"/>
    <s v="JARAMILLO ABONDANO LUIS GABRIEL                                                 "/>
    <n v="999999"/>
    <n v="65"/>
    <n v="15438628"/>
    <n v="10712763"/>
    <d v="1999-01-31T00:00:00"/>
    <s v="D2101     "/>
    <s v="MANUFACTURA                                                 "/>
    <x v="0"/>
    <s v="SOLICITUD DEL DEUDOR"/>
    <s v="CONCORDATOS"/>
    <s v="GRANDE          "/>
    <s v=" "/>
    <d v="1999-03-19T00:00:00"/>
    <x v="216"/>
    <d v="2015-07-31T00:00:00"/>
    <x v="0"/>
    <x v="14"/>
    <n v="0"/>
    <s v="TERMINADOS"/>
  </r>
  <r>
    <n v="860009179"/>
    <s v="INDUSTRIAS WESTELL LIMITADA EN LIQUIDACION OBLIGATORIA                          "/>
    <s v="BOGOTA D.C."/>
    <s v="BOGOTA D.C.  "/>
    <s v="GRUPO DE REORGANIZACIÓN"/>
    <m/>
    <s v="1996-5448-AU"/>
    <m/>
    <m/>
    <m/>
    <m/>
    <m/>
    <s v="N/A"/>
    <x v="0"/>
    <m/>
    <s v="CONCORDATOS"/>
    <m/>
    <s v=" "/>
    <d v="1996-11-05T00:00:00"/>
    <x v="217"/>
    <d v="2015-07-31T00:00:00"/>
    <x v="9"/>
    <x v="11"/>
    <n v="0"/>
    <s v="TERMINADOS"/>
  </r>
  <r>
    <n v="860009740"/>
    <s v="AEROLINEAS TERRITORIALES DE COLOMBIA LIMITADA EN LIQUIDACION OBLIGATORIA        "/>
    <s v="BOGOTA D.C."/>
    <s v="BOGOTA D.C.  "/>
    <s v="GRUPO DE REORGANIZACIÓN"/>
    <m/>
    <n v="999999"/>
    <n v="0"/>
    <n v="1466498"/>
    <n v="1886061"/>
    <d v="1983-08-31T00:00:00"/>
    <s v="I6220"/>
    <s v="TRANSPORTE                                                  "/>
    <x v="0"/>
    <s v="DE OFICIO "/>
    <s v="CONCORDATOS"/>
    <m/>
    <s v=" "/>
    <d v="1983-09-01T00:00:00"/>
    <x v="218"/>
    <d v="2015-07-31T00:00:00"/>
    <x v="20"/>
    <x v="3"/>
    <n v="0"/>
    <s v="TERMINADOS"/>
  </r>
  <r>
    <n v="860010645"/>
    <s v="CANTERAS UNIDAS LIMITADA                                                        "/>
    <s v="BOGOTA D.C."/>
    <s v="BOGOTA D.C.  "/>
    <s v="GRUPO DE REORGANIZACIÓN"/>
    <m/>
    <s v="1996-6178-AU"/>
    <m/>
    <m/>
    <m/>
    <m/>
    <m/>
    <s v="N/A"/>
    <x v="0"/>
    <m/>
    <s v="CONCORDATOS"/>
    <m/>
    <s v=" "/>
    <d v="1996-12-05T00:00:00"/>
    <x v="219"/>
    <d v="2015-07-31T00:00:00"/>
    <x v="9"/>
    <x v="3"/>
    <n v="0"/>
    <s v="TERMINADOS"/>
  </r>
  <r>
    <n v="860010711"/>
    <s v="SEMCO LTDA EN LIQUIDACION OBLIGATORIA                                           "/>
    <s v="BOGOTA D.C."/>
    <s v="BOGOTA D.C.  "/>
    <s v="GRUPO DE REORGANIZACIÓN"/>
    <m/>
    <s v="1998-11130-AU"/>
    <m/>
    <m/>
    <m/>
    <m/>
    <m/>
    <s v="N/A"/>
    <x v="0"/>
    <m/>
    <s v="CONCORDATOS"/>
    <m/>
    <s v=" "/>
    <d v="1998-12-24T00:00:00"/>
    <x v="220"/>
    <d v="2015-07-31T00:00:00"/>
    <x v="2"/>
    <x v="4"/>
    <n v="0"/>
    <s v="TERMINADOS"/>
  </r>
  <r>
    <n v="860011246"/>
    <s v="COMPAÑIA AEROAGRICOLA INTEGRAL S.A."/>
    <s v="ANTIOQUIA                "/>
    <s v="CAREPA                   "/>
    <s v="GRUPO DE REORGANIZACIÓN"/>
    <s v="BUENAHORA OCHOA MARIA PATRICIA                                                  "/>
    <n v="999999"/>
    <n v="12"/>
    <n v="1431085"/>
    <n v="1177506"/>
    <d v="1994-12-31T00:00:00"/>
    <s v="A0140"/>
    <s v="AGROPECUARIO                                                "/>
    <x v="0"/>
    <s v="DE OFICIO "/>
    <s v="CONCORDATOS"/>
    <s v="MEDIANA         "/>
    <s v=" "/>
    <d v="1993-10-27T00:00:00"/>
    <x v="221"/>
    <d v="2015-07-31T00:00:00"/>
    <x v="23"/>
    <x v="18"/>
    <n v="0"/>
    <s v="TERMINADOS"/>
  </r>
  <r>
    <n v="860013633"/>
    <s v="CONSORICO PESQUERO COLOMBIA                                                     "/>
    <s v="VALLE                    "/>
    <s v="BUENAVENTURA             "/>
    <s v="CALI"/>
    <m/>
    <n v="999999"/>
    <m/>
    <m/>
    <m/>
    <m/>
    <m/>
    <s v="N/A"/>
    <x v="0"/>
    <s v="SOLICITUD DEL DEUDOR"/>
    <s v="CONCORDATOS"/>
    <m/>
    <s v=" "/>
    <d v="1979-08-27T00:00:00"/>
    <x v="222"/>
    <d v="2015-07-31T00:00:00"/>
    <x v="24"/>
    <x v="1"/>
    <n v="0"/>
    <s v="TERMINADOS"/>
  </r>
  <r>
    <n v="860013813"/>
    <s v="HILACOL S.A. EN LIQUIDACION OBLIGATORIA                                         "/>
    <s v="BOGOTA D.C."/>
    <s v="BOGOTA D.C.  "/>
    <s v="GRUPO DE REORGANIZACIÓN"/>
    <s v="FIDUPETROL S A"/>
    <n v="999999"/>
    <n v="2137"/>
    <n v="88368503"/>
    <n v="67707798"/>
    <d v="1998-12-31T00:00:00"/>
    <s v="D1810"/>
    <s v="MANUFACTURA                                                 "/>
    <x v="0"/>
    <m/>
    <s v="CONCORDATOS"/>
    <s v="GRANDE          "/>
    <s v=" "/>
    <d v="1999-03-18T00:00:00"/>
    <x v="223"/>
    <d v="2015-07-31T00:00:00"/>
    <x v="0"/>
    <x v="16"/>
    <n v="0"/>
    <s v="TERMINADOS"/>
  </r>
  <r>
    <n v="860014212"/>
    <s v="SEPULVEDA LOZANO CIA LTDA                                                                           "/>
    <s v="BOGOTA D.C."/>
    <s v="BOGOTA D.C.  "/>
    <s v="GRUPO DE ACUERDOS DE INSOLVENCIA EN EJECUCION"/>
    <s v="SANABRIA GOMEZ LUIS FERNANDO                                                    "/>
    <s v="104479-1-RA"/>
    <n v="247"/>
    <n v="8647462"/>
    <n v="8369041"/>
    <d v="1996-03-10T00:00:00"/>
    <s v="F4530"/>
    <s v="CONSTRUCCION                                                "/>
    <x v="0"/>
    <s v="SOLICITUD DEL DEUDOR"/>
    <s v="CONCORDATOS"/>
    <s v="GRANDE          "/>
    <s v=" "/>
    <d v="1996-04-16T00:00:00"/>
    <x v="12"/>
    <d v="2015-07-31T00:00:00"/>
    <x v="9"/>
    <x v="8"/>
    <n v="0"/>
    <s v="EN EJECUCIÒN"/>
  </r>
  <r>
    <n v="860014549"/>
    <s v="MASAPAN S.A EN LIQUIDACIÓN JUDICIAL"/>
    <s v="BOGOTA D.C."/>
    <s v="BOGOTA D.C.  "/>
    <s v="GRUPO DE REORGANIZACIÓN"/>
    <s v="HERMAN PIECHACON F"/>
    <n v="999999"/>
    <n v="119"/>
    <n v="8745285"/>
    <n v="5291459"/>
    <d v="1994-12-31T00:00:00"/>
    <s v="D1541"/>
    <s v="MANUFACTURA                                                 "/>
    <x v="0"/>
    <s v="SOLICITUD DEL DEUDOR"/>
    <s v="CONCORDATOS"/>
    <s v="GRANDE          "/>
    <s v=" "/>
    <d v="1999-05-06T00:00:00"/>
    <x v="224"/>
    <d v="2015-07-31T00:00:00"/>
    <x v="0"/>
    <x v="2"/>
    <n v="0"/>
    <s v="TERMINADOS"/>
  </r>
  <r>
    <n v="860015042"/>
    <s v="ELECTROINDUSTRIALES LTDA EN LIQUIDACION"/>
    <s v="BOGOTA D.C."/>
    <s v="BOGOTA D.C.  "/>
    <s v="GRUPO DE ACUERDOS DE INSOLVENCIA EN EJECUCION"/>
    <m/>
    <n v="999999"/>
    <m/>
    <m/>
    <m/>
    <m/>
    <m/>
    <s v="N/A"/>
    <x v="0"/>
    <s v="DE OFICIO "/>
    <s v="CONCORDATOS"/>
    <m/>
    <s v=" "/>
    <d v="1981-07-01T00:00:00"/>
    <x v="225"/>
    <d v="2015-07-31T00:00:00"/>
    <x v="25"/>
    <x v="5"/>
    <n v="0"/>
    <s v="TERMINADOS"/>
  </r>
  <r>
    <n v="860021337"/>
    <s v="TURISHOTELES S A                                                                "/>
    <s v="BOGOTA D.C."/>
    <s v="BOGOTA D.C.  "/>
    <s v="GRUPO DE REORGANIZACIÓN"/>
    <m/>
    <n v="999999"/>
    <n v="0"/>
    <n v="38165"/>
    <n v="33165"/>
    <d v="1973-12-31T00:00:00"/>
    <s v="H5511"/>
    <s v="SERVICIOS                                                   "/>
    <x v="0"/>
    <m/>
    <s v="CONCORDATOS"/>
    <m/>
    <s v=" "/>
    <d v="1974-05-30T00:00:00"/>
    <x v="190"/>
    <d v="2015-07-31T00:00:00"/>
    <x v="26"/>
    <x v="10"/>
    <n v="0"/>
    <s v="TERMINADOS"/>
  </r>
  <r>
    <n v="860022982"/>
    <s v="GERMAN MORALES E HIJOS ORGANIZACION HOTELERA S A EN LIQUIDACION OBLIOGATORIA    "/>
    <s v="BOGOTA D.C."/>
    <s v="BOGOTA D.C.  "/>
    <s v="GRUPO DE REORGANIZACIÓN"/>
    <s v="FIDUCIARIA ALIANZA S A"/>
    <n v="999999"/>
    <n v="627"/>
    <n v="11157158"/>
    <n v="9170424"/>
    <d v="1999-02-28T00:00:00"/>
    <s v="H5511"/>
    <s v="SERVICIOS                                                   "/>
    <x v="0"/>
    <m/>
    <s v="CONCORDATOS"/>
    <s v="GRANDE          "/>
    <s v=" "/>
    <d v="1999-03-18T00:00:00"/>
    <x v="226"/>
    <d v="2015-07-31T00:00:00"/>
    <x v="0"/>
    <x v="1"/>
    <n v="0"/>
    <s v="TERMINADOS"/>
  </r>
  <r>
    <n v="860023181"/>
    <s v="EPSILON S A INGENIEROS CIVILES Y ELECTRICOS EN LIQUIDACION OBLIGATORIOA         "/>
    <s v="BOGOTA D.C."/>
    <s v="BOGOTA D.C.  "/>
    <s v="GRUPO DE REORGANIZACIÓN"/>
    <m/>
    <s v="1999-19151-AU"/>
    <m/>
    <m/>
    <m/>
    <m/>
    <m/>
    <s v="N/A"/>
    <x v="0"/>
    <m/>
    <s v="CONCORDATOS"/>
    <m/>
    <s v=" "/>
    <d v="1999-12-22T00:00:00"/>
    <x v="227"/>
    <d v="2015-07-31T00:00:00"/>
    <x v="0"/>
    <x v="3"/>
    <n v="0"/>
    <s v="TERMINADOS"/>
  </r>
  <r>
    <n v="860023250"/>
    <s v="COBE S.A. EN CONCORDATO"/>
    <s v="BOGOTA D.C."/>
    <s v="BOGOTA D.C.  "/>
    <s v="GRUPO DE ACUERDOS DE INSOLVENCIA EN EJECUCION"/>
    <m/>
    <n v="999999"/>
    <n v="0"/>
    <n v="411"/>
    <n v="1196"/>
    <d v="1986-04-30T00:00:00"/>
    <s v="F4530"/>
    <s v="CONSTRUCCION                                                "/>
    <x v="0"/>
    <s v="SOLICITUD DEL DEUDOR"/>
    <s v="CONCORDATOS"/>
    <s v="MICRO           "/>
    <s v=" "/>
    <d v="1986-06-01T00:00:00"/>
    <x v="12"/>
    <d v="2015-07-31T00:00:00"/>
    <x v="21"/>
    <x v="8"/>
    <n v="0"/>
    <s v="EN EJECUCIÒN"/>
  </r>
  <r>
    <n v="860023302"/>
    <s v="GANITEX LTDA EN LIQUIDACION JUDICIAL"/>
    <s v="BOGOTA D.C."/>
    <s v="BOGOTA D.C.  "/>
    <s v="GRUPO DE REORGANIZACIÓN"/>
    <s v="ROMERO JIMENEZ CARLOS ARTURO                                                    "/>
    <n v="999999"/>
    <n v="87"/>
    <n v="2876296"/>
    <n v="2338093"/>
    <d v="1995-11-30T00:00:00"/>
    <s v="D1810"/>
    <s v="MANUFACTURA                                                 "/>
    <x v="0"/>
    <s v="SOLICITUD DEL DEUDOR"/>
    <s v="CONCORDATOS"/>
    <s v="GRANDE          "/>
    <s v=" "/>
    <d v="1996-01-24T00:00:00"/>
    <x v="228"/>
    <d v="2015-07-31T00:00:00"/>
    <x v="9"/>
    <x v="7"/>
    <n v="0"/>
    <s v="TERMINADOS"/>
  </r>
  <r>
    <n v="860023364"/>
    <s v="FABRICA DE BATERIAS S A  F A B A                                                "/>
    <s v="ANTIOQUIA                "/>
    <s v="MEDELLIN                 "/>
    <s v="MEDELLIN"/>
    <m/>
    <n v="999999"/>
    <n v="0"/>
    <n v="204682"/>
    <n v="166416"/>
    <d v="1981-12-31T00:00:00"/>
    <s v="D3120"/>
    <s v="MANUFACTURA                                                 "/>
    <x v="0"/>
    <s v="SOLICITUD DEL DEUDOR"/>
    <s v="CONCORDATOS"/>
    <m/>
    <s v=" "/>
    <d v="1984-02-01T00:00:00"/>
    <x v="229"/>
    <d v="2015-07-31T00:00:00"/>
    <x v="27"/>
    <x v="15"/>
    <n v="0"/>
    <s v="TERMINADOS"/>
  </r>
  <r>
    <n v="860024108"/>
    <s v="COMERCIAL MODERNA S.A. COMODERNA S.A. EN LIQUIDACION OBLIGATORIA                "/>
    <s v="BOGOTA D.C."/>
    <s v="BOGOTA D.C.  "/>
    <s v="GRUPO DE REORGANIZACIÓN"/>
    <s v="MONICA ALEXANDRA MACIAS SANCHEZ"/>
    <s v="1999-5161-AU"/>
    <m/>
    <m/>
    <m/>
    <m/>
    <m/>
    <s v="N/A"/>
    <x v="0"/>
    <m/>
    <s v="CONCORDATOS"/>
    <m/>
    <s v=" "/>
    <d v="1999-04-26T00:00:00"/>
    <x v="230"/>
    <d v="2015-07-31T00:00:00"/>
    <x v="0"/>
    <x v="11"/>
    <n v="0"/>
    <s v="TERMINADOS"/>
  </r>
  <r>
    <n v="860025118"/>
    <s v="RACORES DE COLOMBIA LTDA  RADECO TORRES Y CIA EN LIQUIDACION                    "/>
    <s v="BOGOTA D.C."/>
    <s v="BOGOTA D.C.  "/>
    <s v="GRUPO DE REORGANIZACIÓN"/>
    <m/>
    <s v="1998-469-AU"/>
    <m/>
    <m/>
    <m/>
    <m/>
    <m/>
    <s v="N/A"/>
    <x v="0"/>
    <m/>
    <s v="CONCORDATOS"/>
    <m/>
    <s v=" "/>
    <d v="1998-08-20T00:00:00"/>
    <x v="231"/>
    <d v="2015-07-31T00:00:00"/>
    <x v="2"/>
    <x v="9"/>
    <n v="0"/>
    <s v="TERMINADOS"/>
  </r>
  <r>
    <n v="860025231"/>
    <s v="TORRES Y TORRES Y COMPAÑIA S C A EN LIQUIDACION                                 "/>
    <s v="TOLIMA                   "/>
    <s v="IBAGUE                   "/>
    <s v="GRUPO DE REORGANIZACIÓN"/>
    <s v="TAFUR GALVIS RAFAEL DE JESUS                                                    "/>
    <n v="999999"/>
    <n v="0"/>
    <n v="86679"/>
    <n v="85279"/>
    <d v="1985-07-31T00:00:00"/>
    <s v="G5141"/>
    <s v="COMERCIO                                                    "/>
    <x v="0"/>
    <m/>
    <s v="CONCORDATOS"/>
    <s v="MEDIANA         "/>
    <s v=" "/>
    <d v="1985-09-01T00:00:00"/>
    <x v="139"/>
    <d v="2015-07-31T00:00:00"/>
    <x v="28"/>
    <x v="1"/>
    <n v="0"/>
    <s v="TERMINADOS"/>
  </r>
  <r>
    <n v="860025798"/>
    <s v="TALLERES DE AVIACION CIRO LIMITADA EN LIQUIDACION OBLIGATORIA                                "/>
    <s v="BOGOTA D.C."/>
    <s v="BOGOTA D.C.  "/>
    <s v="GRUPO DE REORGANIZACIÓN"/>
    <m/>
    <s v="2003-441-666-AU"/>
    <n v="38"/>
    <n v="2200000"/>
    <n v="2426000"/>
    <d v="2001-10-31T00:00:00"/>
    <s v="G5170"/>
    <s v="COMERCIO                                                    "/>
    <x v="0"/>
    <s v="DESDE LIQUIDACION OBLIGATORIA"/>
    <s v="CONCORDATOS"/>
    <s v="MEDIANA         "/>
    <s v=" "/>
    <d v="2003-12-10T00:00:00"/>
    <x v="232"/>
    <d v="2015-07-31T00:00:00"/>
    <x v="6"/>
    <x v="15"/>
    <n v="0"/>
    <s v="TERMINADOS"/>
  </r>
  <r>
    <n v="860026222"/>
    <s v="CONSTRUCTORA DE CARRETERAS Y OBRAS CIVILES S.A. EN LIQUIDACION OBLIGATORIA      "/>
    <s v="BOGOTA D.C."/>
    <s v="BOGOTA D.C.  "/>
    <s v="GRUPO DE REORGANIZACIÓN"/>
    <s v="RIVERA RORIGUEZ PATRICIA                                                        "/>
    <n v="999999"/>
    <n v="210"/>
    <n v="30376764"/>
    <n v="21936494"/>
    <d v="1996-12-31T00:00:00"/>
    <s v="F4521"/>
    <s v="CONSTRUCCION                                                "/>
    <x v="0"/>
    <s v="SOLICITUD DEL DEUDOR"/>
    <s v="CONCORDATOS"/>
    <s v="GRANDE          "/>
    <s v=" "/>
    <d v="1997-12-12T00:00:00"/>
    <x v="233"/>
    <d v="2015-07-31T00:00:00"/>
    <x v="1"/>
    <x v="3"/>
    <n v="0"/>
    <s v="TERMINADOS"/>
  </r>
  <r>
    <n v="860027574"/>
    <s v="INTERNACIONAL DE TEJIDOS DE PUNTO INTERPUNTO LTDA                               "/>
    <s v="BOGOTA D.C."/>
    <s v="BOGOTA D.C.  "/>
    <s v="GRUPO DE REORGANIZACIÓN"/>
    <m/>
    <s v="1996-6742-AU"/>
    <m/>
    <m/>
    <m/>
    <m/>
    <m/>
    <s v="N/A"/>
    <x v="0"/>
    <m/>
    <s v="CONCORDATOS"/>
    <m/>
    <s v=" "/>
    <d v="1996-12-26T00:00:00"/>
    <x v="128"/>
    <d v="2015-07-31T00:00:00"/>
    <x v="9"/>
    <x v="11"/>
    <n v="0"/>
    <s v="TERMINADOS"/>
  </r>
  <r>
    <n v="860028458"/>
    <s v="PROCESADORA DE FIBRAS FIBRALANA S A EN LIQUIDACION JUDICIAL"/>
    <s v="BOGOTA D.C."/>
    <s v="BOGOTA D.C.  "/>
    <s v="GRUPO DE REORGANIZACIÓN"/>
    <m/>
    <n v="999999"/>
    <m/>
    <m/>
    <m/>
    <m/>
    <m/>
    <s v="N/A"/>
    <x v="0"/>
    <s v="SOLICITUD DEL DEUDOR"/>
    <s v="CONCORDATOS"/>
    <m/>
    <s v=" "/>
    <d v="1979-05-01T00:00:00"/>
    <x v="234"/>
    <d v="2015-07-31T00:00:00"/>
    <x v="24"/>
    <x v="14"/>
    <n v="0"/>
    <s v="TERMINADOS"/>
  </r>
  <r>
    <n v="860030829"/>
    <s v="INDUSTRIAS TYF S.A. EN LIQUIDACION OBLIGATORIA                                  "/>
    <s v="BOGOTA D.C."/>
    <s v="BOGOTA D.C.  "/>
    <s v="GRUPO DE REORGANIZACIÓN"/>
    <m/>
    <s v="1997-4259-AU"/>
    <m/>
    <m/>
    <m/>
    <m/>
    <m/>
    <s v="N/A"/>
    <x v="0"/>
    <m/>
    <s v="CONCORDATOS"/>
    <m/>
    <s v=" "/>
    <d v="1997-07-08T00:00:00"/>
    <x v="235"/>
    <d v="2015-07-31T00:00:00"/>
    <x v="1"/>
    <x v="9"/>
    <n v="0"/>
    <s v="TERMINADOS"/>
  </r>
  <r>
    <n v="860031034"/>
    <s v="ROYAL CORNATIONSLTDA                                                            "/>
    <s v="BOGOTA D.C."/>
    <s v="BOGOTA D.C.  "/>
    <s v="GRUPO DE ACUERDOS DE INSOLVENCIA EN EJECUCION"/>
    <m/>
    <n v="999999"/>
    <m/>
    <m/>
    <m/>
    <m/>
    <m/>
    <s v="N/A"/>
    <x v="0"/>
    <s v="DE OFICIO "/>
    <s v="CONCORDATOS"/>
    <m/>
    <s v=" "/>
    <d v="1989-03-01T00:00:00"/>
    <x v="12"/>
    <d v="2015-07-31T00:00:00"/>
    <x v="29"/>
    <x v="8"/>
    <n v="0"/>
    <s v="EN EJECUCIÒN"/>
  </r>
  <r>
    <n v="860031052"/>
    <s v="SADEICO S.A. EN LIQUIDACION JUDICIAL"/>
    <s v="BOGOTA D.C."/>
    <s v="BOGOTA D.C.  "/>
    <s v="GRUPO DE REORGANIZACIÓN"/>
    <m/>
    <s v="1999-3250-AU"/>
    <m/>
    <m/>
    <m/>
    <m/>
    <m/>
    <s v="N/A"/>
    <x v="0"/>
    <m/>
    <s v="CONCORDATOS"/>
    <m/>
    <s v=" "/>
    <d v="1999-03-12T00:00:00"/>
    <x v="138"/>
    <d v="2015-07-31T00:00:00"/>
    <x v="0"/>
    <x v="11"/>
    <n v="0"/>
    <s v="TERMINADOS"/>
  </r>
  <r>
    <n v="860031682"/>
    <s v="BON REAL LTDA EN LIQUIDACION JUDICIAL"/>
    <s v="BOGOTA D.C."/>
    <s v="BOGOTA D.C.  "/>
    <s v="GRUPO DE REORGANIZACIÓN"/>
    <s v="NELSON AUGUSTO ROZO SALAZAR"/>
    <n v="999999"/>
    <n v="0"/>
    <n v="71071"/>
    <n v="83906"/>
    <d v="1982-11-30T00:00:00"/>
    <n v="0"/>
    <s v="SIN CIIU                                                    "/>
    <x v="0"/>
    <s v="SOLICITUD DEL DEUDOR"/>
    <s v="CONCORDATOS"/>
    <m/>
    <s v=" "/>
    <d v="1985-12-01T00:00:00"/>
    <x v="236"/>
    <d v="2015-07-31T00:00:00"/>
    <x v="28"/>
    <x v="13"/>
    <n v="0"/>
    <s v="TERMINADOS"/>
  </r>
  <r>
    <n v="860032450"/>
    <s v="POLLO FIESTA S A EN CONCORDATO"/>
    <s v="BOGOTA D.C."/>
    <s v="BOGOTA D.C.  "/>
    <s v="GRUPO DE ACUERDOS DE INSOLVENCIA EN EJECUCION"/>
    <s v="FRANCISCA TRIVIÑO DE LOPEZ"/>
    <n v="999999"/>
    <n v="270"/>
    <n v="13174533"/>
    <n v="10097677"/>
    <d v="1999-04-30T00:00:00"/>
    <s v="A0123"/>
    <s v="AGROPECUARIO                                                "/>
    <x v="0"/>
    <s v="SOLICITUD DEL DEUDOR"/>
    <s v="CONCORDATOS"/>
    <s v="GRANDE          "/>
    <s v=" "/>
    <d v="1999-07-15T00:00:00"/>
    <x v="237"/>
    <d v="2015-07-31T00:00:00"/>
    <x v="0"/>
    <x v="2"/>
    <n v="0"/>
    <s v="TERMINADOS"/>
  </r>
  <r>
    <n v="860034850"/>
    <s v="INVERSIONES GERMAN DE LA ROCHE EN LIQUIDACION JUDICIAL"/>
    <s v="BOGOTA D.C."/>
    <s v="BOGOTA D.C.  "/>
    <s v="GRUPO DE REORGANIZACIÓN"/>
    <m/>
    <n v="999999"/>
    <n v="0"/>
    <n v="278501"/>
    <n v="275578"/>
    <d v="1982-12-31T00:00:00"/>
    <n v="0"/>
    <s v="SIN CIIU                                                    "/>
    <x v="0"/>
    <s v="DESDE LIQUIDACION OBLIGATORIA"/>
    <s v="CONCORDATOS"/>
    <m/>
    <s v=" "/>
    <d v="1982-11-01T00:00:00"/>
    <x v="238"/>
    <d v="2015-07-31T00:00:00"/>
    <x v="30"/>
    <x v="14"/>
    <n v="0"/>
    <s v="TERMINADOS"/>
  </r>
  <r>
    <n v="860035567"/>
    <s v="MONTACARGAS AL INSTANTE LTDA                                                    "/>
    <s v="BOGOTA D.C."/>
    <s v="BOGOTA D.C.  "/>
    <s v="GRUPO DE REORGANIZACIÓN"/>
    <s v="MARTINEZ CRUZ GUILLERMO LEON                                                    "/>
    <n v="999999"/>
    <n v="19"/>
    <n v="390723"/>
    <n v="569627"/>
    <d v="1998-04-30T00:00:00"/>
    <s v="I6310"/>
    <s v="SERVICIOS                                                   "/>
    <x v="0"/>
    <s v="SOLICITUD DEL DEUDOR"/>
    <s v="CONCORDATOS"/>
    <s v="PEQUEÑA         "/>
    <s v=" "/>
    <d v="1998-09-07T00:00:00"/>
    <x v="239"/>
    <d v="2015-07-31T00:00:00"/>
    <x v="2"/>
    <x v="1"/>
    <n v="0"/>
    <s v="TERMINADOS"/>
  </r>
  <r>
    <n v="860036081"/>
    <s v="SCHRADER CAMARGO INGENIEROS ASOCIADOS S A"/>
    <s v="CUNDINAMARCA             "/>
    <s v="CHIA                     "/>
    <s v="GRUPO DE REORGANIZACIÓN"/>
    <s v="IREGUI DURAN ALBERTO                                                            "/>
    <s v="28055-1-RA"/>
    <n v="206"/>
    <n v="18627155"/>
    <n v="15391460"/>
    <d v="1994-07-01T00:00:00"/>
    <s v="F4530"/>
    <s v="CONSTRUCCION                                                "/>
    <x v="0"/>
    <s v="SOLICITUD DEL DEUDOR"/>
    <s v="CONCORDATOS"/>
    <s v="GRANDE          "/>
    <s v=" "/>
    <d v="1994-08-23T00:00:00"/>
    <x v="240"/>
    <d v="2015-07-31T00:00:00"/>
    <x v="5"/>
    <x v="3"/>
    <n v="0"/>
    <s v="TERMINADOS"/>
  </r>
  <r>
    <n v="860037478"/>
    <s v="COMESA INDUSTRIA METALMECANICA S A COMESA S A EN LQUIDACION OBLIGATORIA          EN LIQUIDACION OBLIGATORIA"/>
    <s v="CUNDINAMARCA             "/>
    <s v="SOACHA                   "/>
    <s v="GRUPO DE REORGANIZACIÓN"/>
    <s v="FIDUCIARIA PETROLERA S A FIDUPETROL S A                                         "/>
    <s v="1999-6079-AU"/>
    <m/>
    <m/>
    <m/>
    <m/>
    <m/>
    <s v="N/A"/>
    <x v="0"/>
    <m/>
    <s v="CONCORDATOS"/>
    <m/>
    <s v=" "/>
    <d v="1999-11-19T00:00:00"/>
    <x v="241"/>
    <d v="2015-07-31T00:00:00"/>
    <x v="0"/>
    <x v="11"/>
    <n v="0"/>
    <s v="TERMINADOS"/>
  </r>
  <r>
    <n v="860037834"/>
    <s v="METALURGICA PARA FABRICACION DE REPUESTOS Y TRANSFORMACION DE ACEROS INDUSTRIAS "/>
    <s v="BOGOTA D.C."/>
    <s v="BOGOTA D.C.  "/>
    <s v="GRUPO DE REORGANIZACIÓN"/>
    <m/>
    <s v="1998-7198-AU"/>
    <m/>
    <m/>
    <m/>
    <m/>
    <m/>
    <s v="N/A"/>
    <x v="0"/>
    <m/>
    <s v="CONCORDATOS"/>
    <m/>
    <s v=" "/>
    <d v="1998-09-22T00:00:00"/>
    <x v="220"/>
    <d v="2015-07-31T00:00:00"/>
    <x v="2"/>
    <x v="4"/>
    <n v="0"/>
    <s v="TERMINADOS"/>
  </r>
  <r>
    <n v="860038140"/>
    <s v="PRODUCTOS ALIMENTICIOS SIMONETTA LTDA                           "/>
    <s v="BOGOTA D.C."/>
    <s v="BOGOTA D.C.  "/>
    <s v="GRUPO DE REORGANIZACIÓN"/>
    <m/>
    <n v="999999"/>
    <n v="66"/>
    <n v="3542028"/>
    <n v="3038921"/>
    <d v="1997-12-31T00:00:00"/>
    <s v="D1552"/>
    <s v="MANUFACTURA                                                 "/>
    <x v="0"/>
    <s v="SOLICITUD DEL DEUDOR"/>
    <s v="CONCORDATOS"/>
    <s v="GRANDE          "/>
    <s v=" "/>
    <d v="1998-01-14T00:00:00"/>
    <x v="242"/>
    <d v="2015-07-31T00:00:00"/>
    <x v="2"/>
    <x v="18"/>
    <n v="0"/>
    <s v="TERMINADOS"/>
  </r>
  <r>
    <n v="860038622"/>
    <s v="SOCIEDAD UNION IMPRESORES  S.A EN EJECUCION  DEL ACUERDO DE REESTRUCTURACION    "/>
    <s v="BOGOTA D.C."/>
    <s v="BOGOTA D.C.  "/>
    <s v="GRUPO DE REORGANIZACIÓN"/>
    <m/>
    <n v="999999"/>
    <n v="75"/>
    <n v="4519577"/>
    <n v="3853684"/>
    <d v="1997-12-31T00:00:00"/>
    <s v="G5244"/>
    <s v="COMERCIO                                                    "/>
    <x v="0"/>
    <m/>
    <s v="CONCORDATOS"/>
    <s v="GRANDE          "/>
    <s v=" "/>
    <d v="1998-03-06T00:00:00"/>
    <x v="243"/>
    <d v="2015-07-31T00:00:00"/>
    <x v="2"/>
    <x v="1"/>
    <n v="0"/>
    <s v="TERMINADOS"/>
  </r>
  <r>
    <n v="860039291"/>
    <s v="FAMOPLAST LIMITADA"/>
    <s v="BOGOTA D.C."/>
    <s v="BOGOTA D.C.  "/>
    <s v="GRUPO DE REORGANIZACIÓN"/>
    <s v="ROJAS GUTIERREZ PEDRO JOAQUIN                                                   "/>
    <n v="999999"/>
    <n v="76"/>
    <n v="7104988"/>
    <n v="2925715"/>
    <d v="1999-07-31T00:00:00"/>
    <s v="D2529     "/>
    <s v="MANUFACTURA                                                 "/>
    <x v="0"/>
    <s v="SOLICITUD DEL DEUDOR"/>
    <s v="CONCORDATOS"/>
    <s v="GRANDE          "/>
    <s v=" "/>
    <d v="1999-12-22T00:00:00"/>
    <x v="244"/>
    <d v="2015-07-31T00:00:00"/>
    <x v="0"/>
    <x v="7"/>
    <n v="0"/>
    <s v="TERMINADOS"/>
  </r>
  <r>
    <n v="860039505"/>
    <s v="DALHOM S A EN LIQUIDACION                                                       "/>
    <s v="BOGOTA D.C."/>
    <s v="BOGOTA D.C.  "/>
    <s v="GRUPO DE REORGANIZACIÓN"/>
    <s v="GONZALO LEMA VILLEGAS"/>
    <s v="300291-0-RA"/>
    <n v="1263"/>
    <n v="55647283"/>
    <n v="27071738"/>
    <d v="1998-06-30T00:00:00"/>
    <s v="G5235"/>
    <s v="COMERCIO                                                    "/>
    <x v="0"/>
    <s v="SOLICITUD DEL DEUDOR"/>
    <s v="CONCORDATOS"/>
    <s v="GRANDE          "/>
    <s v=" "/>
    <d v="1998-09-07T00:00:00"/>
    <x v="245"/>
    <d v="2015-07-31T00:00:00"/>
    <x v="2"/>
    <x v="3"/>
    <n v="0"/>
    <s v="TERMINADOS"/>
  </r>
  <r>
    <n v="860039821"/>
    <s v="FLORES DEL CAUCA S A C I EN LIQUIDACION JUDICIAL"/>
    <s v="VALLE                    "/>
    <s v="CALI                     "/>
    <s v="GRUPO DE REORGANIZACIÓN"/>
    <s v="JAIME ALVIRA PARDO"/>
    <n v="999999"/>
    <n v="225"/>
    <n v="12695683"/>
    <n v="10646194"/>
    <d v="1998-12-31T00:00:00"/>
    <s v="A0112"/>
    <s v="AGROPECUARIO                                                "/>
    <x v="0"/>
    <m/>
    <s v="CONCORDATOS"/>
    <s v="GRANDE          "/>
    <s v=" "/>
    <d v="1999-09-28T00:00:00"/>
    <x v="0"/>
    <d v="2015-07-31T00:00:00"/>
    <x v="0"/>
    <x v="0"/>
    <n v="0"/>
    <s v="TERMINADOS"/>
  </r>
  <r>
    <n v="860039950"/>
    <s v="CONSTRUCTURA RODRIGUEZ NUEVA ERA S A EN CONCORDATO                              "/>
    <s v="BOGOTA D.C."/>
    <s v="BOGOTA D.C.  "/>
    <s v="GRUPO DE ACUERDOS DE INSOLVENCIA EN EJECUCION"/>
    <s v="CALA BOTERO ENRIQUE                                                             "/>
    <n v="999999"/>
    <n v="46"/>
    <n v="46327491"/>
    <n v="43643482"/>
    <d v="1998-09-30T00:00:00"/>
    <s v="G5141     "/>
    <s v="COMERCIO                                                    "/>
    <x v="0"/>
    <s v="SOLICITUD DEL DEUDOR"/>
    <s v="CONCORDATOS"/>
    <s v="GRANDE          "/>
    <s v=" "/>
    <d v="1998-11-20T00:00:00"/>
    <x v="12"/>
    <d v="2015-07-31T00:00:00"/>
    <x v="2"/>
    <x v="8"/>
    <n v="0"/>
    <s v="EN EJECUCIÒN"/>
  </r>
  <r>
    <n v="860040109"/>
    <s v="MADERERIA CENTRAL LTDA. EN LIQUIDACION JUDICIAL"/>
    <s v="VALLE                    "/>
    <s v="BUENAVENTURA             "/>
    <s v="GRUPO DE REORGANIZACIÓN"/>
    <s v="ECHAVARRIA TORO PABLO                                                           "/>
    <s v="88122-0-RA"/>
    <n v="53"/>
    <n v="2222326"/>
    <n v="2186880"/>
    <d v="1995-09-30T00:00:00"/>
    <s v="D2090     "/>
    <s v="MANUFACTURA                                                 "/>
    <x v="0"/>
    <s v="SOLICITUD DEL DEUDOR"/>
    <s v="CONCORDATOS"/>
    <s v="MEDIANA         "/>
    <s v=" "/>
    <d v="1995-12-20T00:00:00"/>
    <x v="246"/>
    <d v="2015-07-31T00:00:00"/>
    <x v="4"/>
    <x v="7"/>
    <n v="0"/>
    <s v="TERMINADOS"/>
  </r>
  <r>
    <n v="860040871"/>
    <s v="PLINCO S A                                                            "/>
    <s v="BOGOTA D.C."/>
    <s v="BOGOTA D.C.  "/>
    <s v="GRUPO DE REORGANIZACIÓN"/>
    <s v="BORDA MEDINA MARIA PAULINA                                                      "/>
    <s v="365978-0-RA"/>
    <n v="58"/>
    <n v="6837146"/>
    <n v="5353317"/>
    <d v="1999-04-30T00:00:00"/>
    <s v="F4530"/>
    <s v="CONSTRUCCION                                                "/>
    <x v="0"/>
    <s v="SOLICITUD DEL DEUDOR"/>
    <s v="CONCORDATOS"/>
    <s v="GRANDE          "/>
    <s v=" "/>
    <d v="1999-09-09T00:00:00"/>
    <x v="247"/>
    <d v="2015-07-31T00:00:00"/>
    <x v="0"/>
    <x v="3"/>
    <n v="0"/>
    <s v="TERMINADOS"/>
  </r>
  <r>
    <n v="860041114"/>
    <s v="ITAL COLOMBIA S A EN LIQUIDACION JUDICIAL"/>
    <s v="BOGOTA D.C."/>
    <s v="BOGOTA D.C.  "/>
    <s v="GRUPO DE REORGANIZACIÓN"/>
    <m/>
    <n v="999999"/>
    <n v="5"/>
    <n v="21071"/>
    <n v="21462"/>
    <d v="1980-06-30T00:00:00"/>
    <s v="D2240"/>
    <s v="MANUFACTURA                                                 "/>
    <x v="0"/>
    <s v="SOLICITUD DEL DEUDOR"/>
    <s v="CONCORDATOS"/>
    <m/>
    <s v=" "/>
    <d v="1980-08-01T00:00:00"/>
    <x v="22"/>
    <d v="2015-07-31T00:00:00"/>
    <x v="22"/>
    <x v="13"/>
    <n v="0"/>
    <s v="TERMINADOS"/>
  </r>
  <r>
    <n v="860041385"/>
    <s v="CURTIEMBRES INMACU S.A. EN LIQUIDACION OBLIGATORIA                              "/>
    <s v="BOGOTA D.C."/>
    <s v="BOGOTA D.C.  "/>
    <s v="GRUPO DE REORGANIZACIÓN"/>
    <m/>
    <n v="999999"/>
    <n v="191"/>
    <n v="12122173"/>
    <n v="10783137"/>
    <d v="1997-06-30T00:00:00"/>
    <s v="D1910"/>
    <s v="MANUFACTURA                                                 "/>
    <x v="0"/>
    <m/>
    <s v="CONCORDATOS"/>
    <s v="GRANDE          "/>
    <s v=" "/>
    <d v="1997-09-02T00:00:00"/>
    <x v="248"/>
    <d v="2015-07-31T00:00:00"/>
    <x v="1"/>
    <x v="1"/>
    <n v="0"/>
    <s v="TERMINADOS"/>
  </r>
  <r>
    <n v="860041516"/>
    <s v="AUTO ANDINO S.A. EN LIQUIDACION OBLIGATORIA                                     "/>
    <s v="BOGOTA D.C."/>
    <s v="BOGOTA D.C.  "/>
    <s v="GRUPO DE REORGANIZACIÓN"/>
    <m/>
    <s v="1999-11295-AU"/>
    <m/>
    <m/>
    <m/>
    <m/>
    <m/>
    <s v="N/A"/>
    <x v="0"/>
    <m/>
    <s v="CONCORDATOS"/>
    <m/>
    <s v=" "/>
    <d v="1999-09-06T00:00:00"/>
    <x v="128"/>
    <d v="2015-07-31T00:00:00"/>
    <x v="0"/>
    <x v="11"/>
    <n v="0"/>
    <s v="TERMINADOS"/>
  </r>
  <r>
    <n v="860042019"/>
    <s v="PRODUCTOS ALIMENTICIOS Y PASABOCAS CHISPITA LTDA EN LIQUIDACION OBLIGATORIA     "/>
    <s v="BOGOTA D.C."/>
    <s v="BOGOTA D.C.  "/>
    <s v="GRUPO DE REORGANIZACIÓN"/>
    <m/>
    <s v="1997-1998-AU"/>
    <m/>
    <m/>
    <m/>
    <m/>
    <m/>
    <s v="N/A"/>
    <x v="0"/>
    <m/>
    <s v="CONCORDATOS"/>
    <m/>
    <s v=" "/>
    <d v="1997-04-09T00:00:00"/>
    <x v="209"/>
    <d v="2015-07-31T00:00:00"/>
    <x v="1"/>
    <x v="17"/>
    <n v="0"/>
    <s v="TERMINADOS"/>
  </r>
  <r>
    <n v="860043820"/>
    <s v="ANDESIA COLOMBIA S A EN LIQUIDACION                                             "/>
    <s v="BOGOTA D.C."/>
    <s v="BOGOTA D.C.  "/>
    <s v="GRUPO DE REORGANIZACIÓN"/>
    <s v="FIDUCOLOMBIA S A"/>
    <n v="999999"/>
    <n v="54"/>
    <n v="19102153"/>
    <n v="12515798"/>
    <d v="1998-12-31T00:00:00"/>
    <s v="G5153"/>
    <s v="COMERCIO                                                    "/>
    <x v="0"/>
    <s v="SOLICITUD DEL DEUDOR"/>
    <s v="CONCORDATOS"/>
    <s v="GRANDE          "/>
    <s v=" "/>
    <d v="1999-07-15T00:00:00"/>
    <x v="249"/>
    <d v="2015-07-31T00:00:00"/>
    <x v="0"/>
    <x v="16"/>
    <n v="0"/>
    <s v="TERMINADOS"/>
  </r>
  <r>
    <n v="860044783"/>
    <s v="VERTAC DE COLOMBIA S A EN LIQUIDACION JUDICIAL"/>
    <s v="CUNDINAMARCA             "/>
    <s v="SOACHA                   "/>
    <s v="GRUPO DE REORGANIZACIÓN"/>
    <m/>
    <n v="999999"/>
    <m/>
    <m/>
    <m/>
    <m/>
    <m/>
    <s v="N/A"/>
    <x v="0"/>
    <s v="DE OFICIO "/>
    <s v="CONCORDATOS"/>
    <m/>
    <s v=" "/>
    <d v="1979-11-01T00:00:00"/>
    <x v="250"/>
    <d v="2015-07-31T00:00:00"/>
    <x v="24"/>
    <x v="13"/>
    <n v="0"/>
    <s v="TERMINADOS"/>
  </r>
  <r>
    <n v="860044809"/>
    <s v="INDUSTRIAS PICOLIN LTDA                                                         "/>
    <s v="BOGOTA D.C."/>
    <s v="BOGOTA D.C.  "/>
    <s v="GRUPO DE REORGANIZACIÓN"/>
    <m/>
    <s v="1996-2253-AU"/>
    <m/>
    <m/>
    <m/>
    <m/>
    <m/>
    <s v="N/A"/>
    <x v="0"/>
    <m/>
    <s v="CONCORDATOS"/>
    <m/>
    <s v=" "/>
    <d v="1996-05-17T00:00:00"/>
    <x v="198"/>
    <d v="2015-07-31T00:00:00"/>
    <x v="9"/>
    <x v="4"/>
    <n v="0"/>
    <s v="TERMINADOS"/>
  </r>
  <r>
    <n v="860045682"/>
    <s v="CIMPAC LTDA                                                                     "/>
    <s v="BOGOTA D.C."/>
    <s v="BOGOTA D.C.  "/>
    <s v="GRUPO DE REORGANIZACIÓN"/>
    <m/>
    <s v="1998-6910-AU"/>
    <m/>
    <m/>
    <m/>
    <m/>
    <m/>
    <s v="N/A"/>
    <x v="0"/>
    <m/>
    <s v="CONCORDATOS"/>
    <m/>
    <s v=" "/>
    <d v="1998-09-07T00:00:00"/>
    <x v="85"/>
    <d v="2015-07-31T00:00:00"/>
    <x v="2"/>
    <x v="4"/>
    <n v="0"/>
    <s v="TERMINADOS"/>
  </r>
  <r>
    <n v="860046656"/>
    <s v="PROMOTORA AEROCREDITOS LTDA EN LIQUIDACION JUDICIAL"/>
    <s v="BOGOTA D.C."/>
    <s v="BOGOTA D.C.  "/>
    <s v="GRUPO DE REORGANIZACIÓN"/>
    <s v="ALVARO  MONTAÑES ROMERO"/>
    <n v="999999"/>
    <n v="0"/>
    <n v="1221924"/>
    <n v="1218944"/>
    <d v="1998-12-31T00:00:00"/>
    <s v="J6714"/>
    <s v="N/A"/>
    <x v="0"/>
    <s v="DE OFICIO "/>
    <s v="CONCORDATOS"/>
    <s v="MEDIANA         "/>
    <s v=" "/>
    <d v="1985-01-01T00:00:00"/>
    <x v="25"/>
    <d v="2015-07-31T00:00:00"/>
    <x v="28"/>
    <x v="14"/>
    <n v="0"/>
    <s v="TERMINADOS"/>
  </r>
  <r>
    <n v="860046734"/>
    <s v="COMERCIALIZADORA PROMUSICA LTDA EN LIQUIDACION JUDICIAL"/>
    <s v="BOGOTA D.C."/>
    <s v="BOGOTA D.C.  "/>
    <s v="GRUPO DE REORGANIZACIÓN"/>
    <s v="ALVARO ANTONIO ARANGO DELGADO"/>
    <n v="999999"/>
    <m/>
    <m/>
    <m/>
    <m/>
    <m/>
    <s v="N/A"/>
    <x v="0"/>
    <s v="SOLICITUD DEL DEUDOR"/>
    <s v="CONCORDATOS"/>
    <m/>
    <s v=" "/>
    <d v="1985-12-01T00:00:00"/>
    <x v="238"/>
    <d v="2015-07-31T00:00:00"/>
    <x v="28"/>
    <x v="14"/>
    <n v="0"/>
    <s v="TERMINADOS"/>
  </r>
  <r>
    <n v="860046879"/>
    <s v="PIZZA NOSTRA,S.A.                                                               "/>
    <s v="BOGOTA D.C."/>
    <s v="BOGOTA D.C.  "/>
    <s v="GRUPO DE REORGANIZACIÓN"/>
    <m/>
    <s v="1997-5974-AU"/>
    <m/>
    <m/>
    <m/>
    <m/>
    <m/>
    <s v="N/A"/>
    <x v="0"/>
    <m/>
    <s v="CONCORDATOS"/>
    <m/>
    <s v=" "/>
    <d v="1997-09-11T00:00:00"/>
    <x v="235"/>
    <d v="2015-07-31T00:00:00"/>
    <x v="1"/>
    <x v="9"/>
    <n v="0"/>
    <s v="TERMINADOS"/>
  </r>
  <r>
    <n v="860046995"/>
    <s v="CURTIDOS Y MANUFACTURAS DEL CARIBE LTDA                                         "/>
    <s v="CUNDINAMARCA             "/>
    <s v="SOACHA                   "/>
    <s v="GRUPO DE REORGANIZACIÓN"/>
    <m/>
    <n v="999999"/>
    <m/>
    <m/>
    <m/>
    <m/>
    <m/>
    <s v="N/A"/>
    <x v="0"/>
    <s v="SOLICITUD DEL DEUDOR"/>
    <s v="CONCORDATOS"/>
    <m/>
    <s v=" "/>
    <d v="1989-02-01T00:00:00"/>
    <x v="251"/>
    <d v="2015-07-31T00:00:00"/>
    <x v="29"/>
    <x v="7"/>
    <n v="0"/>
    <s v="TERMINADOS"/>
  </r>
  <r>
    <n v="860047466"/>
    <s v="INVERSIONES LOPEZ PINEROS LTDA "/>
    <s v="BOGOTA D.C."/>
    <s v="BOGOTA D.C.  "/>
    <s v="GRUPO DE REORGANIZACIÓN"/>
    <s v="ARAOZ- FRASER RAMIREZ SANTIAGO                                                  "/>
    <n v="999999"/>
    <n v="31"/>
    <n v="3913070"/>
    <n v="2113492"/>
    <d v="1998-12-31T00:00:00"/>
    <s v="A0123"/>
    <s v="AGROPECUARIO                                                "/>
    <x v="0"/>
    <s v="SOLICITUD DEL DEUDOR"/>
    <s v="CONCORDATOS"/>
    <s v="MEDIANA         "/>
    <s v=" "/>
    <d v="1998-02-11T00:00:00"/>
    <x v="252"/>
    <d v="2015-07-31T00:00:00"/>
    <x v="2"/>
    <x v="3"/>
    <n v="0"/>
    <s v="TERMINADOS"/>
  </r>
  <r>
    <n v="860047483"/>
    <s v="INDUSTRIAS ALIMENTICIAS ARETAMA S.A.                    "/>
    <s v="BOGOTA D.C."/>
    <s v="BOGOTA D.C.  "/>
    <s v="GRUPO DE REORGANIZACIÓN"/>
    <s v="RIVERA RODRIGUEZ VILMA                                                          "/>
    <n v="999999"/>
    <n v="120"/>
    <n v="19737675"/>
    <n v="18257853"/>
    <d v="1997-07-31T00:00:00"/>
    <s v="A0123"/>
    <s v="AGROPECUARIO                                                "/>
    <x v="0"/>
    <s v="PETICIÓN  DE UNO O VARIOS ACREEDORES"/>
    <s v="CONCORDATOS"/>
    <s v="GRANDE          "/>
    <s v=" "/>
    <d v="1997-07-08T00:00:00"/>
    <x v="253"/>
    <d v="2015-07-31T00:00:00"/>
    <x v="1"/>
    <x v="16"/>
    <n v="0"/>
    <s v="TERMINADOS"/>
  </r>
  <r>
    <n v="860048059"/>
    <s v="MOLINO PLUS UTRA MARTINEZ M HNOS. LTDA"/>
    <s v="BOGOTA D.C."/>
    <s v="BOGOTA D.C.  "/>
    <s v="GRUPO DE REORGANIZACIÓN"/>
    <m/>
    <s v="2001-01-105202"/>
    <n v="8"/>
    <n v="256281"/>
    <n v="459631"/>
    <d v="1995-12-30T00:00:00"/>
    <s v="D1541"/>
    <s v="MANUFACTURA                                                 "/>
    <x v="0"/>
    <s v="DESDE LIQUIDACION OBLIGATORIA"/>
    <s v="CONCORDATOS"/>
    <s v="PEQUEÑA         "/>
    <s v=" "/>
    <d v="2001-01-11T00:00:00"/>
    <x v="147"/>
    <d v="2015-07-31T00:00:00"/>
    <x v="10"/>
    <x v="1"/>
    <n v="0"/>
    <s v="TERMINADOS"/>
  </r>
  <r>
    <n v="860049735"/>
    <s v="AVIA  PUBLICIDAD LTDA                                                           "/>
    <s v="BOGOTA D.C."/>
    <s v="BOGOTA D.C.  "/>
    <s v="GRUPO DE REORGANIZACIÓN"/>
    <s v="PAEZ CASTRO ENRIQUE .A "/>
    <n v="999999"/>
    <n v="9"/>
    <n v="243941"/>
    <n v="186718"/>
    <d v="1997-12-31T00:00:00"/>
    <s v="K7430"/>
    <s v="SERVICIOS                                                   "/>
    <x v="0"/>
    <s v="SOLICITUD DEL DEUDOR"/>
    <s v="CONCORDATOS"/>
    <s v="PEQUEÑA         "/>
    <s v=" "/>
    <d v="1998-09-15T00:00:00"/>
    <x v="254"/>
    <d v="2015-07-31T00:00:00"/>
    <x v="2"/>
    <x v="0"/>
    <n v="0"/>
    <s v="TERMINADOS"/>
  </r>
  <r>
    <n v="860050023"/>
    <s v="INMUNIZADORA SABANETA IMSA S.A. EN LIQUIDACION OBLIGATORIA                      "/>
    <s v="BOGOTA D.C."/>
    <s v="BOGOTA D.C.  "/>
    <s v="GRUPO DE REORGANIZACIÓN"/>
    <s v="CAMERANO FUENTES EDITH ROSINA                                                   "/>
    <n v="999999"/>
    <n v="37"/>
    <n v="3323479"/>
    <n v="1643302"/>
    <d v="1997-12-31T00:00:00"/>
    <s v="D3699"/>
    <s v="MANUFACTURA                                                 "/>
    <x v="0"/>
    <s v="SOLICITUD DEL DEUDOR"/>
    <s v="CONCORDATOS"/>
    <s v="MEDIANA         "/>
    <s v=" "/>
    <d v="1998-03-06T00:00:00"/>
    <x v="255"/>
    <d v="2015-07-31T00:00:00"/>
    <x v="2"/>
    <x v="1"/>
    <n v="0"/>
    <s v="TERMINADOS"/>
  </r>
  <r>
    <n v="860051404"/>
    <s v="INDUSTRIAS METALMECANICAS BRA LTDA"/>
    <s v="BOGOTA D.C."/>
    <s v="BOGOTA D.C.  "/>
    <s v="GRUPO DE REORGANIZACIÓN"/>
    <s v="JOSE MANUEL AGUAS"/>
    <n v="999999"/>
    <n v="17"/>
    <n v="956101"/>
    <n v="433347"/>
    <d v="1998-12-31T00:00:00"/>
    <s v="D3430"/>
    <s v="MANUFACTURA                                                 "/>
    <x v="0"/>
    <s v="SOLICITUD DEL DEUDOR"/>
    <s v="CONCORDATOS"/>
    <s v="PEQUEÑA         "/>
    <s v=" "/>
    <d v="1999-04-19T00:00:00"/>
    <x v="256"/>
    <d v="2015-07-31T00:00:00"/>
    <x v="0"/>
    <x v="7"/>
    <n v="0"/>
    <s v="TERMINADOS"/>
  </r>
  <r>
    <n v="860051449"/>
    <s v="PRODUCTOS FRESCOS DE EXPORTACION S A  EN LIQUIDACION JUDICIAL"/>
    <s v="BOGOTA D.C."/>
    <s v="BOGOTA D.C.  "/>
    <s v="GRUPO DE REORGANIZACIÓN"/>
    <m/>
    <n v="999999"/>
    <m/>
    <m/>
    <m/>
    <m/>
    <m/>
    <s v="N/A"/>
    <x v="0"/>
    <s v="DE OFICIO "/>
    <s v="CONCORDATOS"/>
    <m/>
    <s v=" "/>
    <d v="1981-05-12T00:00:00"/>
    <x v="25"/>
    <d v="2015-07-31T00:00:00"/>
    <x v="25"/>
    <x v="14"/>
    <n v="0"/>
    <s v="TERMINADOS"/>
  </r>
  <r>
    <n v="860051924"/>
    <s v="MONTEVERDE LTDA                                                                 "/>
    <s v="BOGOTA D.C."/>
    <s v="BOGOTA D.C.  "/>
    <s v="GRUPO DE REORGANIZACIÓN"/>
    <m/>
    <s v="1999-8028-AU"/>
    <m/>
    <m/>
    <m/>
    <m/>
    <m/>
    <s v="N/A"/>
    <x v="0"/>
    <m/>
    <s v="CONCORDATOS"/>
    <m/>
    <s v=" "/>
    <d v="1999-06-29T00:00:00"/>
    <x v="257"/>
    <d v="2015-07-31T00:00:00"/>
    <x v="0"/>
    <x v="10"/>
    <n v="0"/>
    <s v="TERMINADOS"/>
  </r>
  <r>
    <n v="860052206"/>
    <s v="COLCHONES PARAISO S A                                                           "/>
    <s v="BOGOTA D.C."/>
    <s v="BOGOTA D.C.  "/>
    <s v="GRUPO DE REORGANIZACIÓN"/>
    <m/>
    <n v="999999"/>
    <n v="322"/>
    <n v="774997"/>
    <n v="693942"/>
    <d v="1986-07-31T00:00:00"/>
    <s v="G5232"/>
    <s v="COMERCIO                                                    "/>
    <x v="0"/>
    <m/>
    <s v="CONCORDATOS"/>
    <s v="GRANDE          "/>
    <s v=" "/>
    <d v="1986-09-01T00:00:00"/>
    <x v="258"/>
    <d v="2015-07-31T00:00:00"/>
    <x v="21"/>
    <x v="16"/>
    <n v="0"/>
    <s v="TERMINADOS"/>
  </r>
  <r>
    <n v="860052447"/>
    <s v="CONFECCIONES DAIRO LTDA                                                         "/>
    <s v="BOGOTA D.C."/>
    <s v="BOGOTA D.C.  "/>
    <s v="GRUPO DE REORGANIZACIÓN"/>
    <s v="WILLIAM ARANA GRAJALES"/>
    <s v="346307-0-RA"/>
    <n v="0"/>
    <n v="876"/>
    <n v="462"/>
    <d v="1998-12-31T00:00:00"/>
    <s v="D1810"/>
    <s v="MANUFACTURA                                                 "/>
    <x v="0"/>
    <s v="SOLICITUD DEL DEUDOR"/>
    <s v="CONCORDATOS"/>
    <s v="MICRO           "/>
    <s v=" "/>
    <d v="1999-06-10T00:00:00"/>
    <x v="259"/>
    <d v="2015-07-31T00:00:00"/>
    <x v="0"/>
    <x v="3"/>
    <n v="0"/>
    <s v="TERMINADOS"/>
  </r>
  <r>
    <n v="860052573"/>
    <s v="MERCANTIL AJUSTADORA  S A  EN LIQUIDACION JUDICIAL                                                 "/>
    <s v="BOGOTA D.C."/>
    <s v="BOGOTA D.C.  "/>
    <s v="GRUPO DE ACUERDOS DE INSOLVENCIA EN EJECUCION"/>
    <s v="ALFONSO TORRES TRUJILLO"/>
    <n v="999999"/>
    <m/>
    <m/>
    <m/>
    <m/>
    <m/>
    <s v="N/A"/>
    <x v="0"/>
    <s v="SOLICITUD DEL DEUDOR"/>
    <s v="CONCORDATOS"/>
    <m/>
    <s v=" "/>
    <d v="1984-07-01T00:00:00"/>
    <x v="225"/>
    <d v="2015-07-31T00:00:00"/>
    <x v="27"/>
    <x v="5"/>
    <n v="0"/>
    <s v="TERMINADOS"/>
  </r>
  <r>
    <n v="860052743"/>
    <s v="DISTRIMUSICAL LTDA EN LIQUIDACION JUDICIAL"/>
    <s v="BOGOTA D.C."/>
    <s v="BOGOTA D.C.  "/>
    <s v="GRUPO DE REORGANIZACIÓN"/>
    <m/>
    <n v="999999"/>
    <m/>
    <m/>
    <m/>
    <m/>
    <m/>
    <s v="N/A"/>
    <x v="0"/>
    <s v="SOLICITUD DEL DEUDOR"/>
    <s v="CONCORDATOS"/>
    <m/>
    <s v=" "/>
    <d v="1983-06-14T00:00:00"/>
    <x v="234"/>
    <d v="2015-07-31T00:00:00"/>
    <x v="20"/>
    <x v="14"/>
    <n v="0"/>
    <s v="TERMINADOS"/>
  </r>
  <r>
    <n v="860052904"/>
    <s v="SOCIEDAD DOMO LIMITADA EN LIQUIDACION                                           "/>
    <s v="BOGOTA D.C."/>
    <s v="BOGOTA D.C.  "/>
    <s v="GRUPO DE REORGANIZACIÓN"/>
    <s v="RUIZ CAICEDO FIDEL ALEJANDRO                                                    "/>
    <n v="999999"/>
    <n v="73"/>
    <n v="3860674"/>
    <n v="2568808"/>
    <d v="1997-12-31T00:00:00"/>
    <s v="H5521"/>
    <s v="SERVICIOS                                                   "/>
    <x v="0"/>
    <s v="SOLICITUD DEL DEUDOR"/>
    <s v="CONCORDATOS"/>
    <s v="GRANDE          "/>
    <s v=" "/>
    <d v="1998-04-22T00:00:00"/>
    <x v="260"/>
    <d v="2015-07-31T00:00:00"/>
    <x v="2"/>
    <x v="3"/>
    <n v="0"/>
    <s v="TERMINADOS"/>
  </r>
  <r>
    <n v="860053810"/>
    <s v="CALDERON HERMANOS Y CIA LTDA EN LIQUIDACION"/>
    <s v="BOGOTA D.C."/>
    <s v="BOGOTA D.C.  "/>
    <s v="GRUPO DE REORGANIZACIÓN"/>
    <s v="ENRIQUE PLATA ULLOA"/>
    <n v="999999"/>
    <n v="59"/>
    <n v="3027690"/>
    <n v="2681069"/>
    <d v="1999-03-31T00:00:00"/>
    <s v="G5121     "/>
    <s v="COMERCIO                                                    "/>
    <x v="0"/>
    <s v="SOLICITUD DEL DEUDOR"/>
    <s v="CONCORDATOS"/>
    <s v="MEDIANA         "/>
    <s v=" "/>
    <d v="1999-06-29T00:00:00"/>
    <x v="261"/>
    <d v="2015-07-31T00:00:00"/>
    <x v="0"/>
    <x v="1"/>
    <n v="0"/>
    <s v="TERMINADOS"/>
  </r>
  <r>
    <n v="860053892"/>
    <s v="COESTRELLAS S A "/>
    <s v="BOGOTA D.C."/>
    <s v="BOGOTA D.C.  "/>
    <s v="GRUPO DE REORGANIZACIÓN"/>
    <m/>
    <s v="2006-01-200733"/>
    <n v="0"/>
    <n v="850265"/>
    <n v="1149429"/>
    <d v="2006-11-30T00:00:00"/>
    <s v="O9213"/>
    <s v="SERVICIOS                                                   "/>
    <x v="0"/>
    <s v="DESDE LIQUIDACION OBLIGATORIA"/>
    <s v="CONCORDATOS"/>
    <s v="PEQUEÑA         "/>
    <s v=" "/>
    <d v="2007-02-03T00:00:00"/>
    <x v="262"/>
    <d v="2015-07-31T00:00:00"/>
    <x v="16"/>
    <x v="18"/>
    <n v="0"/>
    <s v="TERMINADOS"/>
  </r>
  <r>
    <n v="860054122"/>
    <s v="C &amp; A INTERNATIONAL S A PUDIENDO USAR LA SIGLA C &amp; A S A EN LIQUIDACION OBLIGATO"/>
    <s v="BOGOTA D.C."/>
    <s v="BOGOTA D.C.  "/>
    <s v="GRUPO DE REORGANIZACIÓN"/>
    <s v="JORGE PAYOME SUAREZ"/>
    <n v="999999"/>
    <n v="48"/>
    <n v="2980366"/>
    <n v="2869970"/>
    <d v="1999-02-28T00:00:00"/>
    <s v="F4549"/>
    <s v="CONSTRUCCION                                                "/>
    <x v="0"/>
    <s v="SOLICITUD DEL DEUDOR"/>
    <s v="CONCORDATOS"/>
    <s v="MEDIANA         "/>
    <s v=" "/>
    <d v="1999-06-02T00:00:00"/>
    <x v="70"/>
    <d v="2015-07-31T00:00:00"/>
    <x v="0"/>
    <x v="1"/>
    <n v="0"/>
    <s v="TERMINADOS"/>
  </r>
  <r>
    <n v="860054914"/>
    <s v="SARJO LTDA                                                                      "/>
    <s v="BOGOTA D.C."/>
    <s v="BOGOTA D.C.  "/>
    <s v="GRUPO DE REORGANIZACIÓN"/>
    <m/>
    <s v="1998-3843-AU"/>
    <m/>
    <m/>
    <m/>
    <m/>
    <m/>
    <s v="N/A"/>
    <x v="0"/>
    <m/>
    <s v="CONCORDATOS"/>
    <m/>
    <s v=" "/>
    <d v="1998-06-08T00:00:00"/>
    <x v="263"/>
    <d v="2015-07-31T00:00:00"/>
    <x v="2"/>
    <x v="4"/>
    <n v="0"/>
    <s v="TERMINADOS"/>
  </r>
  <r>
    <n v="860054967"/>
    <s v="INGENIERIA PLINCO S.A                                                                               "/>
    <s v="BOGOTA D.C."/>
    <s v="BOGOTA D.C.  "/>
    <s v="GRUPO DE REORGANIZACIÓN"/>
    <s v="PARIS PARIS FERNANDO JOSE                                                       "/>
    <s v="373359-0-RA"/>
    <n v="8"/>
    <n v="2089956"/>
    <n v="1255689"/>
    <d v="1999-05-31T00:00:00"/>
    <s v="K7020     "/>
    <s v="SERVICIOS                                                   "/>
    <x v="0"/>
    <s v="SOLICITUD DEL DEUDOR"/>
    <s v="CONCORDATOS"/>
    <s v="MEDIANA         "/>
    <s v=" "/>
    <d v="1999-09-09T00:00:00"/>
    <x v="264"/>
    <d v="2015-07-31T00:00:00"/>
    <x v="0"/>
    <x v="3"/>
    <n v="0"/>
    <s v="TERMINADOS"/>
  </r>
  <r>
    <n v="860055214"/>
    <s v="COMERCIAL DEL SONIDO LTDA EN LIQUIDACION JUDICIAL"/>
    <s v="BOGOTA D.C."/>
    <s v="BOGOTA D.C.  "/>
    <s v="GRUPO DE REORGANIZACIÓN"/>
    <m/>
    <n v="999999"/>
    <m/>
    <m/>
    <m/>
    <m/>
    <m/>
    <s v="N/A"/>
    <x v="0"/>
    <s v="SOLICITUD DEL DEUDOR"/>
    <s v="CONCORDATOS"/>
    <m/>
    <s v=" "/>
    <d v="1983-06-14T00:00:00"/>
    <x v="234"/>
    <d v="2015-07-31T00:00:00"/>
    <x v="20"/>
    <x v="14"/>
    <n v="0"/>
    <s v="TERMINADOS"/>
  </r>
  <r>
    <n v="860055863"/>
    <s v="INDUSTRIA COLOMBIANA DE BICICLETAS STANDAR LTDA                                 "/>
    <s v="CUNDINAMARCA             "/>
    <s v="SOACHA                   "/>
    <s v="GRUPO DE REORGANIZACIÓN"/>
    <m/>
    <n v="999999"/>
    <n v="40"/>
    <n v="1940043"/>
    <n v="829547"/>
    <d v="1996-06-30T00:00:00"/>
    <s v="D3592"/>
    <s v="MANUFACTURA                                                 "/>
    <x v="0"/>
    <m/>
    <s v="CONCORDATOS"/>
    <s v="MEDIANA         "/>
    <s v=" "/>
    <d v="1996-09-26T00:00:00"/>
    <x v="265"/>
    <d v="2015-07-31T00:00:00"/>
    <x v="9"/>
    <x v="10"/>
    <n v="0"/>
    <s v="TERMINADOS"/>
  </r>
  <r>
    <n v="860058359"/>
    <s v="DISTRIBUIDORA MARTELLO LTDA EN LIQUIDACION"/>
    <s v="BOGOTA D.C."/>
    <s v="BOGOTA D.C.  "/>
    <s v="GRUPO DE REORGANIZACIÓN"/>
    <s v="RODOLFO  YAÑEZ ORTEGA"/>
    <n v="999999"/>
    <n v="52"/>
    <n v="5642284"/>
    <n v="4501187"/>
    <d v="1997-08-31T00:00:00"/>
    <s v="G5141"/>
    <s v="COMERCIO                                                    "/>
    <x v="0"/>
    <s v="SOLICITUD DEL DEUDOR"/>
    <s v="CONCORDATOS"/>
    <s v="GRANDE          "/>
    <s v=" "/>
    <d v="1997-10-05T00:00:00"/>
    <x v="266"/>
    <d v="2015-07-31T00:00:00"/>
    <x v="1"/>
    <x v="18"/>
    <n v="0"/>
    <s v="TERMINADOS"/>
  </r>
  <r>
    <n v="860058831"/>
    <s v="AVICOLA LOS CAMBULOS LTDA. EN CONCORDATO                                                                      "/>
    <s v="BOGOTA D.C."/>
    <s v="BOGOTA D.C.  "/>
    <s v="GRUPO DE ACUERDOS DE INSOLVENCIA EN EJECUCION"/>
    <s v="CONSORCIO A P I LTDA"/>
    <s v="369972-0-RA"/>
    <n v="211"/>
    <n v="9018645"/>
    <n v="6204474"/>
    <d v="1999-04-30T00:00:00"/>
    <s v="A0123"/>
    <s v="AGROPECUARIO                                                "/>
    <x v="0"/>
    <s v="SOLICITUD DEL DEUDOR"/>
    <s v="CONCORDATOS"/>
    <s v="GRANDE          "/>
    <s v=" "/>
    <d v="1999-07-20T00:00:00"/>
    <x v="267"/>
    <d v="2015-07-31T00:00:00"/>
    <x v="0"/>
    <x v="2"/>
    <n v="0"/>
    <s v="TERMINADOS"/>
  </r>
  <r>
    <n v="860060328"/>
    <s v="OBANDO ESPITIA Y CIA S EN C                                                     "/>
    <s v="BOGOTA D.C."/>
    <s v="BOGOTA D.C.  "/>
    <s v="GRUPO DE REORGANIZACIÓN"/>
    <m/>
    <s v="1998-6633-AU"/>
    <m/>
    <m/>
    <m/>
    <m/>
    <m/>
    <s v="N/A"/>
    <x v="0"/>
    <m/>
    <s v="CONCORDATOS"/>
    <m/>
    <s v=" "/>
    <d v="1998-08-28T00:00:00"/>
    <x v="268"/>
    <d v="2015-07-31T00:00:00"/>
    <x v="2"/>
    <x v="11"/>
    <n v="0"/>
    <s v="TERMINADOS"/>
  </r>
  <r>
    <n v="860061234"/>
    <s v="COLOMBIANA DE COMPUTADORES COLCOMP S A                                          "/>
    <s v="BOGOTA D.C."/>
    <s v="BOGOTA D.C.  "/>
    <s v="GRUPO DE REORGANIZACIÓN"/>
    <m/>
    <s v="1997-6620-AU"/>
    <m/>
    <m/>
    <m/>
    <m/>
    <m/>
    <s v="N/A"/>
    <x v="0"/>
    <m/>
    <s v="CONCORDATOS"/>
    <m/>
    <s v=" "/>
    <d v="1997-09-24T00:00:00"/>
    <x v="269"/>
    <d v="2015-07-31T00:00:00"/>
    <x v="1"/>
    <x v="4"/>
    <n v="0"/>
    <s v="TERMINADOS"/>
  </r>
  <r>
    <n v="860065315"/>
    <s v="EDITORA E IMPRESORA RANCO LTDA RANCO LTDA                                       "/>
    <s v="BOGOTA D.C."/>
    <s v="BOGOTA D.C.  "/>
    <s v="GRUPO DE REORGANIZACIÓN"/>
    <m/>
    <s v="1996-810-AU"/>
    <m/>
    <m/>
    <m/>
    <m/>
    <m/>
    <s v="N/A"/>
    <x v="0"/>
    <m/>
    <s v="CONCORDATOS"/>
    <m/>
    <s v=" "/>
    <d v="1996-02-20T00:00:00"/>
    <x v="270"/>
    <d v="2015-07-31T00:00:00"/>
    <x v="9"/>
    <x v="4"/>
    <n v="0"/>
    <s v="TERMINADOS"/>
  </r>
  <r>
    <n v="860067635"/>
    <s v="CREACIONES TATY SA EN LIQUIDACION JUDICIAL"/>
    <s v="BOGOTA D.C."/>
    <s v="BOGOTA D.C.  "/>
    <s v="GRUPO DE REORGANIZACIÓN"/>
    <m/>
    <s v="1997-4-AU"/>
    <m/>
    <m/>
    <m/>
    <m/>
    <m/>
    <s v="N/A"/>
    <x v="0"/>
    <m/>
    <s v="CONCORDATOS"/>
    <m/>
    <s v=" "/>
    <d v="1997-01-02T00:00:00"/>
    <x v="89"/>
    <d v="2015-07-31T00:00:00"/>
    <x v="1"/>
    <x v="4"/>
    <n v="0"/>
    <s v="TERMINADOS"/>
  </r>
  <r>
    <n v="860069040"/>
    <s v="INDUSTRIA DE CALZADO JOVICAL S.A."/>
    <s v="CUNDINAMARCA             "/>
    <s v="MOSQUERA                 "/>
    <s v="GRUPO DE REORGANIZACIÓN"/>
    <m/>
    <s v="1999-5824-AU"/>
    <m/>
    <m/>
    <m/>
    <m/>
    <m/>
    <s v="N/A"/>
    <x v="0"/>
    <s v="DE OFICIO "/>
    <s v="CONCORDATOS"/>
    <m/>
    <s v=" "/>
    <d v="1999-05-06T00:00:00"/>
    <x v="16"/>
    <d v="2015-07-31T00:00:00"/>
    <x v="0"/>
    <x v="11"/>
    <n v="0"/>
    <s v="TERMINADOS"/>
  </r>
  <r>
    <n v="860069292"/>
    <s v="HILANDERIAS DE LA SABANA TABORDA Y CIA S EN C                                   "/>
    <s v="BOGOTA D.C."/>
    <s v="BOGOTA D.C.  "/>
    <s v="GRUPO DE REORGANIZACIÓN"/>
    <m/>
    <s v="1997-3463-AU"/>
    <m/>
    <m/>
    <m/>
    <m/>
    <m/>
    <s v="N/A"/>
    <x v="0"/>
    <m/>
    <s v="CONCORDATOS"/>
    <m/>
    <s v=" "/>
    <d v="1997-06-03T00:00:00"/>
    <x v="271"/>
    <d v="2015-07-31T00:00:00"/>
    <x v="1"/>
    <x v="1"/>
    <n v="0"/>
    <s v="TERMINADOS"/>
  </r>
  <r>
    <n v="860070282"/>
    <s v="PRODICAUCHOS LTDA                                                               "/>
    <s v="CUNDINAMARCA             "/>
    <s v="SOACHA                   "/>
    <s v="GRUPO DE REORGANIZACIÓN"/>
    <s v="MARIA CLAUDIA MORALES"/>
    <n v="999999"/>
    <n v="24"/>
    <n v="638311"/>
    <n v="591975"/>
    <d v="1999-10-31T00:00:00"/>
    <s v="D2511"/>
    <s v="MANUFACTURA                                                 "/>
    <x v="0"/>
    <m/>
    <s v="CONCORDATOS"/>
    <s v="PEQUEÑA         "/>
    <s v=" "/>
    <d v="1999-05-06T00:00:00"/>
    <x v="272"/>
    <d v="2015-07-31T00:00:00"/>
    <x v="0"/>
    <x v="16"/>
    <n v="0"/>
    <s v="TERMINADOS"/>
  </r>
  <r>
    <n v="860070512"/>
    <s v="EXPORTADORA DE BANANO S.A.                                                                          "/>
    <s v="ANTIOQUIA                "/>
    <s v="ENVIGADO                 "/>
    <s v="MEDELLIN"/>
    <m/>
    <n v="999999"/>
    <n v="0"/>
    <n v="0"/>
    <n v="0"/>
    <d v="1993-12-31T00:00:00"/>
    <s v="A0113"/>
    <s v="AGROPECUARIO                                                "/>
    <x v="0"/>
    <m/>
    <s v="CONCORDATOS"/>
    <s v="MICRO           "/>
    <s v=" "/>
    <d v="1994-10-18T00:00:00"/>
    <x v="58"/>
    <d v="2015-07-31T00:00:00"/>
    <x v="5"/>
    <x v="1"/>
    <n v="0"/>
    <s v="TERMINADOS"/>
  </r>
  <r>
    <n v="860071182"/>
    <s v="FORMAS IMPRESORES LTDA EN LIQUIDACION OBLIGATORIA                               "/>
    <s v="BOGOTA D.C."/>
    <s v="BOGOTA D.C.  "/>
    <s v="GRUPO DE REORGANIZACIÓN"/>
    <m/>
    <s v="1999-1119-AU"/>
    <m/>
    <m/>
    <m/>
    <m/>
    <m/>
    <s v="N/A"/>
    <x v="0"/>
    <m/>
    <s v="CONCORDATOS"/>
    <m/>
    <s v=" "/>
    <d v="1999-02-01T00:00:00"/>
    <x v="273"/>
    <d v="2015-07-31T00:00:00"/>
    <x v="0"/>
    <x v="11"/>
    <n v="0"/>
    <s v="TERMINADOS"/>
  </r>
  <r>
    <n v="860071692"/>
    <s v="COMPAÑIA INDUSTRIAL DE CALZADO LTDA.                                            "/>
    <s v="BOGOTA D.C."/>
    <s v="BOGOTA D.C.  "/>
    <s v="GRUPO DE REORGANIZACIÓN"/>
    <m/>
    <s v="1997-1980-AU"/>
    <m/>
    <m/>
    <m/>
    <m/>
    <m/>
    <s v="N/A"/>
    <x v="0"/>
    <m/>
    <s v="CONCORDATOS"/>
    <m/>
    <s v=" "/>
    <d v="1997-04-09T00:00:00"/>
    <x v="274"/>
    <d v="2015-07-31T00:00:00"/>
    <x v="1"/>
    <x v="1"/>
    <n v="0"/>
    <s v="TERMINADOS"/>
  </r>
  <r>
    <n v="860072327"/>
    <s v="MEDIAS ITALIANA Y CIA LTDA EN LIQUIDACION  OBLIGATORIA                          "/>
    <s v="BOGOTA D.C."/>
    <s v="BOGOTA D.C.  "/>
    <s v="GRUPO DE REORGANIZACIÓN"/>
    <m/>
    <s v="1999-3361-AU"/>
    <m/>
    <m/>
    <m/>
    <m/>
    <m/>
    <s v="N/A"/>
    <x v="0"/>
    <m/>
    <s v="CONCORDATOS"/>
    <m/>
    <s v=" "/>
    <d v="1999-03-12T00:00:00"/>
    <x v="220"/>
    <d v="2015-07-31T00:00:00"/>
    <x v="0"/>
    <x v="4"/>
    <n v="0"/>
    <s v="TERMINADOS"/>
  </r>
  <r>
    <n v="860074581"/>
    <s v="INMOBILIARIA JOSE DAVID NARANJO M Y CIA S C S EN LIQUIDACION JUDICIAL"/>
    <s v="BOGOTA D.C."/>
    <s v="BOGOTA D.C.  "/>
    <s v="GRUPO DE REORGANIZACIÓN"/>
    <m/>
    <s v="2002-01-163329"/>
    <n v="2"/>
    <n v="4047184"/>
    <n v="193699"/>
    <d v="2000-12-31T00:00:00"/>
    <s v="K7010"/>
    <s v="SERVICIOS                                                   "/>
    <x v="0"/>
    <s v="DESDE LIQUIDACION OBLIGATORIA"/>
    <s v="CONCORDATOS"/>
    <s v="MEDIANA         "/>
    <s v=" "/>
    <d v="2002-12-13T00:00:00"/>
    <x v="3"/>
    <d v="2015-07-31T00:00:00"/>
    <x v="12"/>
    <x v="2"/>
    <n v="0"/>
    <s v="TERMINADOS"/>
  </r>
  <r>
    <n v="860076820"/>
    <s v="POLLO ANDINO  S.A.                                                     "/>
    <s v="BOGOTA D.C."/>
    <s v="BOGOTA D.C.  "/>
    <s v="GRUPO DE REORGANIZACIÓN"/>
    <s v="GUILLERMO LEON MARTINEZ"/>
    <n v="999999"/>
    <n v="411"/>
    <n v="15600037"/>
    <n v="9345607"/>
    <d v="1999-04-30T00:00:00"/>
    <s v="A0123"/>
    <s v="N/A"/>
    <x v="0"/>
    <s v="SOLICITUD DEL DEUDOR"/>
    <s v="CONCORDATOS"/>
    <s v="GRANDE          "/>
    <s v=" "/>
    <d v="1999-06-29T00:00:00"/>
    <x v="97"/>
    <d v="2015-07-31T00:00:00"/>
    <x v="0"/>
    <x v="18"/>
    <n v="0"/>
    <s v="TERMINADOS"/>
  </r>
  <r>
    <n v="860076995"/>
    <s v="TECNICOS FABRICANTES COLOMBIANOS DE CARROCERIAS LTDA                            "/>
    <s v="BOGOTA D.C."/>
    <s v="BOGOTA D.C.  "/>
    <s v="GRUPO DE REORGANIZACIÓN"/>
    <m/>
    <s v="1996-4395-AU"/>
    <m/>
    <m/>
    <m/>
    <m/>
    <m/>
    <s v="N/A"/>
    <x v="0"/>
    <m/>
    <s v="CONCORDATOS"/>
    <m/>
    <s v=" "/>
    <d v="1996-09-05T00:00:00"/>
    <x v="275"/>
    <d v="2015-07-31T00:00:00"/>
    <x v="9"/>
    <x v="9"/>
    <n v="0"/>
    <s v="TERMINADOS"/>
  </r>
  <r>
    <n v="860077078"/>
    <s v="PROVEEDORES DE CARROS PROCAR LTDA EN LIQUIDACION                                "/>
    <s v="BOGOTA D.C."/>
    <s v="BOGOTA D.C.  "/>
    <s v="GRUPO DE REORGANIZACIÓN"/>
    <m/>
    <s v="1996-877-AU"/>
    <m/>
    <m/>
    <m/>
    <m/>
    <m/>
    <s v="N/A"/>
    <x v="0"/>
    <m/>
    <s v="CONCORDATOS"/>
    <m/>
    <s v=" "/>
    <d v="1996-02-22T00:00:00"/>
    <x v="276"/>
    <d v="2015-07-31T00:00:00"/>
    <x v="9"/>
    <x v="9"/>
    <n v="0"/>
    <s v="TERMINADOS"/>
  </r>
  <r>
    <n v="860077737"/>
    <s v="INTERCOLOMBIA S A INTERNACIONAL EN LIQUIDACION JUDICIAL"/>
    <s v="BOGOTA D.C."/>
    <s v="BOGOTA D.C.  "/>
    <s v="GRUPO DE REORGANIZACIÓN"/>
    <s v="RODRIGUEZ PARDO FERNANDO"/>
    <n v="999999"/>
    <n v="0"/>
    <n v="39616"/>
    <n v="40691"/>
    <d v="1985-02-01T00:00:00"/>
    <n v="0"/>
    <s v="SIN CIIU                                                    "/>
    <x v="0"/>
    <s v="DE OFICIO "/>
    <s v="CONCORDATOS"/>
    <s v="PEQUEÑA         "/>
    <s v=" "/>
    <d v="1985-02-01T00:00:00"/>
    <x v="22"/>
    <d v="2015-07-31T00:00:00"/>
    <x v="28"/>
    <x v="13"/>
    <n v="0"/>
    <s v="TERMINADOS"/>
  </r>
  <r>
    <n v="860078414"/>
    <s v="SOCIEDAD COLOMBIANA DE EXPANSION AGROPECUARIA S.A.                    "/>
    <s v="BOGOTA D.C."/>
    <s v="BOGOTA D.C.  "/>
    <s v="GRUPO DE REORGANIZACIÓN"/>
    <m/>
    <s v="1985-00295-AU"/>
    <n v="100"/>
    <n v="2433251"/>
    <n v="2267099"/>
    <d v="1984-12-31T00:00:00"/>
    <s v="A0140"/>
    <s v="AGROPECUARIO                                                "/>
    <x v="0"/>
    <s v="DE OFICIO "/>
    <s v="CONCORDATOS"/>
    <m/>
    <s v=" "/>
    <d v="1985-01-01T00:00:00"/>
    <x v="277"/>
    <d v="2015-07-31T00:00:00"/>
    <x v="28"/>
    <x v="15"/>
    <n v="0"/>
    <s v="TERMINADOS"/>
  </r>
  <r>
    <n v="860079609"/>
    <s v="INTERNACIONAL DE CONSTRUCCIONES LIMITADA EN LIQUIDACION JUDICIAL"/>
    <s v="BOGOTA D.C."/>
    <s v="BOGOTA D.C.  "/>
    <s v="GRUPO DE REORGANIZACIÓN"/>
    <m/>
    <n v="999999"/>
    <n v="6"/>
    <n v="39755"/>
    <n v="109415"/>
    <d v="1987-06-30T00:00:00"/>
    <s v="F4530"/>
    <s v="CONSTRUCCION                                                "/>
    <x v="0"/>
    <s v="SOLICITUD DEL DEUDOR"/>
    <s v="CONCORDATOS"/>
    <s v="PEQUEÑA         "/>
    <s v=" "/>
    <d v="1987-09-14T00:00:00"/>
    <x v="238"/>
    <d v="2015-07-31T00:00:00"/>
    <x v="31"/>
    <x v="14"/>
    <n v="0"/>
    <s v="TERMINADOS"/>
  </r>
  <r>
    <n v="860079658"/>
    <s v="LEASING ORO S A                                                                 "/>
    <s v="BOGOTA D.C."/>
    <s v="BOGOTA D.C.  "/>
    <s v="GRUPO DE REORGANIZACIÓN"/>
    <m/>
    <n v="999999"/>
    <n v="5"/>
    <n v="26214"/>
    <n v="19844"/>
    <d v="1982-11-30T00:00:00"/>
    <s v="K7020"/>
    <s v="SERVICIOS                                                   "/>
    <x v="0"/>
    <m/>
    <s v="CONCORDATOS"/>
    <m/>
    <s v=" "/>
    <d v="1982-11-01T00:00:00"/>
    <x v="239"/>
    <d v="2015-07-31T00:00:00"/>
    <x v="30"/>
    <x v="1"/>
    <n v="0"/>
    <s v="TERMINADOS"/>
  </r>
  <r>
    <n v="860080005"/>
    <s v="TECNICAS ELECTRICAS APLICADAS S.A.                                                                "/>
    <s v="BOGOTA D.C."/>
    <s v="BOGOTA D.C.  "/>
    <s v="GRUPO DE REORGANIZACIÓN"/>
    <s v="ARANGO ORREGO LUIS CARLOS "/>
    <n v="999999"/>
    <n v="0"/>
    <n v="0"/>
    <n v="0"/>
    <d v="1998-10-31T00:00:00"/>
    <s v="D3110     "/>
    <s v="MANUFACTURA                                                 "/>
    <x v="0"/>
    <s v="SOLICITUD DEL DEUDOR"/>
    <s v="CONCORDATOS"/>
    <s v="MICRO           "/>
    <s v=" "/>
    <d v="1998-12-21T00:00:00"/>
    <x v="259"/>
    <d v="2015-07-31T00:00:00"/>
    <x v="2"/>
    <x v="3"/>
    <n v="0"/>
    <s v="TERMINADOS"/>
  </r>
  <r>
    <n v="860090794"/>
    <s v="MEGACORP S.A. EN LIQUIDACION OBLIGATORIA                                        "/>
    <s v="BOGOTA D.C."/>
    <s v="BOGOTA D.C.  "/>
    <s v="GRUPO DE REORGANIZACIÓN"/>
    <s v="SOTO GOMEZ LUIS GUILLERMO"/>
    <n v="999999"/>
    <n v="33"/>
    <n v="22786550"/>
    <n v="19000464"/>
    <d v="1998-11-30T00:00:00"/>
    <s v="F4521"/>
    <s v="CONSTRUCCION                                                "/>
    <x v="0"/>
    <s v="DE OFICIO "/>
    <s v="CONCORDATOS"/>
    <s v="GRANDE          "/>
    <s v=" "/>
    <d v="1998-12-03T00:00:00"/>
    <x v="278"/>
    <d v="2015-07-31T00:00:00"/>
    <x v="2"/>
    <x v="3"/>
    <n v="0"/>
    <s v="TERMINADOS"/>
  </r>
  <r>
    <n v="860090847"/>
    <s v="PROFESA S A EN LIQUIDACION JUDICIAL"/>
    <s v="BOGOTA D.C."/>
    <s v="BOGOTA D.C.  "/>
    <s v="GRUPO DE REORGANIZACIÓN"/>
    <m/>
    <n v="999999"/>
    <n v="0"/>
    <n v="427000"/>
    <n v="371000"/>
    <d v="1988-07-08T00:00:00"/>
    <n v="0"/>
    <s v="SIN CIIU                                                    "/>
    <x v="0"/>
    <s v="DE OFICIO "/>
    <s v="CONCORDATOS"/>
    <s v="MEDIANA         "/>
    <s v=" "/>
    <d v="1988-07-01T00:00:00"/>
    <x v="234"/>
    <d v="2015-07-31T00:00:00"/>
    <x v="7"/>
    <x v="14"/>
    <n v="0"/>
    <s v="TERMINADOS"/>
  </r>
  <r>
    <n v="860091128"/>
    <s v="CEMENTOS Y CONCRETOS DE COLOMBIA LTDA EN CONCORDATO"/>
    <s v="BOGOTA D.C."/>
    <s v="USAQUEN                  "/>
    <s v="GRUPO DE ACUERDOS DE INSOLVENCIA EN EJECUCION"/>
    <s v="MARIO VERASTEGUI NOGUERA"/>
    <n v="999999"/>
    <n v="5"/>
    <n v="2694154"/>
    <n v="2072650"/>
    <d v="1999-08-31T00:00:00"/>
    <s v="G5141"/>
    <s v="COMERCIO                                                    "/>
    <x v="0"/>
    <s v="SOLICITUD DEL DEUDOR"/>
    <s v="CONCORDATOS"/>
    <s v="MEDIANA         "/>
    <s v=" "/>
    <d v="1999-12-22T00:00:00"/>
    <x v="12"/>
    <d v="2015-07-31T00:00:00"/>
    <x v="0"/>
    <x v="8"/>
    <n v="0"/>
    <s v="EN EJECUCIÒN"/>
  </r>
  <r>
    <n v="860139092"/>
    <s v="LADRILLERA E INVERSIONES PIAVE S A EN LIQUIDACION JUDICIAL"/>
    <s v="BOGOTA D.C."/>
    <s v="BOGOTA D.C.  "/>
    <s v="GRUPO DE REORGANIZACIÓN"/>
    <m/>
    <n v="999999"/>
    <m/>
    <m/>
    <m/>
    <m/>
    <m/>
    <s v="N/A"/>
    <x v="0"/>
    <s v="DE OFICIO "/>
    <s v="CONCORDATOS"/>
    <m/>
    <s v=" "/>
    <d v="1987-09-01T00:00:00"/>
    <x v="238"/>
    <d v="2015-07-31T00:00:00"/>
    <x v="31"/>
    <x v="14"/>
    <n v="0"/>
    <s v="TERMINADOS"/>
  </r>
  <r>
    <n v="860351667"/>
    <s v="C.G. INGENIERIA S. A. EN LIQUIDACION OBLIGATORIA                                "/>
    <s v="VALLE                    "/>
    <s v="CALI                     "/>
    <s v="CALI"/>
    <s v="OCTAVIO ZUÑIGA ORTIZ"/>
    <n v="999999"/>
    <n v="0"/>
    <n v="936000"/>
    <n v="725000"/>
    <d v="2000-12-31T00:00:00"/>
    <s v="F4549     "/>
    <s v="CONSTRUCCION                                                "/>
    <x v="0"/>
    <m/>
    <s v="CONCORDATOS"/>
    <s v="PEQUEÑA         "/>
    <s v=" "/>
    <d v="1999-10-28T00:00:00"/>
    <x v="279"/>
    <d v="2015-07-31T00:00:00"/>
    <x v="0"/>
    <x v="10"/>
    <n v="0"/>
    <s v="TERMINADOS"/>
  </r>
  <r>
    <n v="860400654"/>
    <s v="COMPAÑIA INDUSTRIAL MANRIQUES SANTAMARIA LTDA EN LIQUIDACION JUDICIAL"/>
    <s v="BOGOTA D.C."/>
    <s v="BOGOTA D.C.  "/>
    <s v="GRUPO DE ACUERDOS DE INSOLVENCIA EN EJECUCION"/>
    <s v="EDDA SILVIA RODRIGUEZ DE GOMEZ"/>
    <n v="999999"/>
    <n v="0"/>
    <n v="1496"/>
    <n v="889"/>
    <d v="1996-12-31T00:00:00"/>
    <s v="D2930"/>
    <s v="MANUFACTURA                                                 "/>
    <x v="0"/>
    <s v="SOLICITUD DEL DEUDOR"/>
    <s v="CONCORDATOS"/>
    <s v="MICRO           "/>
    <s v=" "/>
    <d v="1999-06-29T00:00:00"/>
    <x v="280"/>
    <d v="2015-07-31T00:00:00"/>
    <x v="0"/>
    <x v="2"/>
    <n v="0"/>
    <s v="TERMINADOS"/>
  </r>
  <r>
    <n v="860401751"/>
    <s v="MARTINEZ AUTOMOTORES MART-AUTO LIMITADA EN LIQUIDACION OBLIGATORIA              "/>
    <s v="BOGOTA D.C."/>
    <s v="BOGOTA D.C.  "/>
    <s v="GRUPO DE REORGANIZACIÓN"/>
    <m/>
    <s v="1997-6623-AU"/>
    <m/>
    <m/>
    <m/>
    <m/>
    <m/>
    <s v="N/A"/>
    <x v="0"/>
    <m/>
    <s v="CONCORDATOS"/>
    <m/>
    <s v=" "/>
    <d v="1997-09-24T00:00:00"/>
    <x v="194"/>
    <d v="2015-07-31T00:00:00"/>
    <x v="1"/>
    <x v="4"/>
    <n v="0"/>
    <s v="TERMINADOS"/>
  </r>
  <r>
    <n v="860401851"/>
    <s v="COMPAÑIA DE INVERSIONES INCA OCTAVIO PEREZ SIERRA LTDA       "/>
    <s v="BOGOTA D.C."/>
    <s v="BOGOTA D.C.  "/>
    <s v="GRUPO DE REORGANIZACIÓN"/>
    <s v="CASAS VARGAS RICARDO                                                            "/>
    <s v="187419-0-RA"/>
    <n v="2"/>
    <n v="564"/>
    <n v="1173"/>
    <d v="1996-12-31T00:00:00"/>
    <s v="G5141"/>
    <s v="COMERCIO                                                    "/>
    <x v="0"/>
    <s v="SOLICITUD DEL DEUDOR"/>
    <s v="CONCORDATOS"/>
    <s v="MICRO           "/>
    <s v=" "/>
    <d v="1997-11-05T00:00:00"/>
    <x v="281"/>
    <d v="2015-07-31T00:00:00"/>
    <x v="1"/>
    <x v="7"/>
    <n v="0"/>
    <s v="TERMINADOS"/>
  </r>
  <r>
    <n v="860402406"/>
    <s v="FACTORES  S A EN LIQUIDACION JUDICIAL"/>
    <s v="BOGOTA D.C."/>
    <s v="BOGOTA D.C.  "/>
    <s v="GRUPO DE REORGANIZACIÓN"/>
    <m/>
    <n v="999999"/>
    <n v="0"/>
    <n v="465"/>
    <n v="468"/>
    <d v="1998-12-31T00:00:00"/>
    <s v="D2321"/>
    <s v="MINERO                                                      "/>
    <x v="0"/>
    <s v="SOLICITUD DEL DEUDOR"/>
    <s v="CONCORDATOS"/>
    <s v="MICRO           "/>
    <s v=" "/>
    <d v="1988-07-01T00:00:00"/>
    <x v="238"/>
    <d v="2015-07-31T00:00:00"/>
    <x v="7"/>
    <x v="14"/>
    <n v="0"/>
    <s v="TERMINADOS"/>
  </r>
  <r>
    <n v="860404160"/>
    <s v="INTERNACIONAL DE SEGURIDAD INDUSTRIAL LIMITADA EN LIQUIDACION OBLIGATORIA       "/>
    <s v="BOGOTA D.C."/>
    <s v="BOGOTA D.C.  "/>
    <s v="GRUPO DE REORGANIZACIÓN"/>
    <m/>
    <s v="1999-11401-AU"/>
    <m/>
    <m/>
    <m/>
    <m/>
    <m/>
    <s v="N/A"/>
    <x v="0"/>
    <m/>
    <s v="CONCORDATOS"/>
    <m/>
    <s v=" "/>
    <d v="1999-09-07T00:00:00"/>
    <x v="282"/>
    <d v="2015-07-31T00:00:00"/>
    <x v="0"/>
    <x v="10"/>
    <n v="0"/>
    <s v="TERMINADOS"/>
  </r>
  <r>
    <n v="860404929"/>
    <s v="ACADEMIA JULIO C DONA Y CIA S EN C                                              "/>
    <s v="BOGOTA D.C."/>
    <s v="BOGOTA D.C.  "/>
    <s v="GRUPO DE REORGANIZACIÓN"/>
    <s v="CASAS VARGAS RICARDO                                                            "/>
    <s v="298761-0-RA"/>
    <n v="5"/>
    <n v="408795"/>
    <n v="324093"/>
    <d v="1998-07-30T00:00:00"/>
    <s v="N8515"/>
    <s v="SERVICIOS                                                   "/>
    <x v="0"/>
    <s v="SOLICITUD DEL DEUDOR"/>
    <s v="CONCORDATOS"/>
    <s v="PEQUEÑA         "/>
    <s v=" "/>
    <d v="1998-09-15T00:00:00"/>
    <x v="283"/>
    <d v="2015-07-31T00:00:00"/>
    <x v="2"/>
    <x v="14"/>
    <n v="0"/>
    <s v="TERMINADOS"/>
  </r>
  <r>
    <n v="860450440"/>
    <s v="TERSSURA LIMITADA                                                               "/>
    <s v="BOGOTA D.C."/>
    <s v="BOGOTA D.C.  "/>
    <s v="GRUPO DE REORGANIZACIÓN"/>
    <m/>
    <s v="1996-2071-AU"/>
    <m/>
    <m/>
    <m/>
    <m/>
    <m/>
    <s v="N/A"/>
    <x v="0"/>
    <m/>
    <s v="CONCORDATOS"/>
    <m/>
    <s v=" "/>
    <d v="1996-05-08T00:00:00"/>
    <x v="284"/>
    <d v="2015-07-31T00:00:00"/>
    <x v="9"/>
    <x v="17"/>
    <n v="0"/>
    <s v="TERMINADOS"/>
  </r>
  <r>
    <n v="860450589"/>
    <s v="TREFILA DE COLOMBIA S.A. EN LIQUIDACION OBLIGATORIA                             "/>
    <s v="BOGOTA D.C."/>
    <s v="BOGOTA D.C.  "/>
    <s v="GRUPO DE REORGANIZACIÓN"/>
    <m/>
    <s v="1996-794-AU"/>
    <m/>
    <m/>
    <m/>
    <m/>
    <m/>
    <s v="N/A"/>
    <x v="0"/>
    <m/>
    <s v="CONCORDATOS"/>
    <m/>
    <s v=" "/>
    <d v="1996-02-19T00:00:00"/>
    <x v="285"/>
    <d v="2015-07-31T00:00:00"/>
    <x v="9"/>
    <x v="11"/>
    <n v="0"/>
    <s v="TERMINADOS"/>
  </r>
  <r>
    <n v="860501291"/>
    <s v="GUIA EDITORES E IMPRESORES LTDA EN LIQUIDACION OBLIGATORIA                      "/>
    <s v="BOGOTA D.C."/>
    <s v="BOGOTA D.C.  "/>
    <s v="GRUPO DE REORGANIZACIÓN"/>
    <m/>
    <s v="1997-1730-AU"/>
    <m/>
    <m/>
    <m/>
    <m/>
    <m/>
    <s v="N/A"/>
    <x v="0"/>
    <m/>
    <s v="CONCORDATOS"/>
    <m/>
    <s v=" "/>
    <d v="1997-03-21T00:00:00"/>
    <x v="286"/>
    <d v="2015-07-31T00:00:00"/>
    <x v="1"/>
    <x v="17"/>
    <n v="0"/>
    <s v="TERMINADOS"/>
  </r>
  <r>
    <n v="860502221"/>
    <s v="VEHICULOS DE MAXIMA SEGURIDAD LIMITADA                                          "/>
    <s v="BOGOTA D.C."/>
    <s v="BOGOTA D.C.  "/>
    <s v="GRUPO DE REORGANIZACIÓN"/>
    <m/>
    <s v="1996-3824-AU"/>
    <m/>
    <m/>
    <m/>
    <m/>
    <m/>
    <s v="N/A"/>
    <x v="0"/>
    <m/>
    <s v="CONCORDATOS"/>
    <m/>
    <s v=" "/>
    <d v="1996-08-08T00:00:00"/>
    <x v="287"/>
    <d v="2015-07-31T00:00:00"/>
    <x v="9"/>
    <x v="1"/>
    <n v="0"/>
    <s v="TERMINADOS"/>
  </r>
  <r>
    <n v="860504472"/>
    <s v="FINANCIERA EMPRESARIAL S A  EN LIQUIDACION JUDICIAL"/>
    <s v="BOGOTA D.C."/>
    <s v="BOGOTA D.C.  "/>
    <s v="GRUPO DE REORGANIZACIÓN"/>
    <m/>
    <n v="999999"/>
    <n v="6"/>
    <n v="52369497"/>
    <n v="47344718"/>
    <d v="1998-12-31T00:00:00"/>
    <s v="G5111"/>
    <s v="COMERCIO                                                    "/>
    <x v="0"/>
    <s v="SOLICITUD DEL DEUDOR"/>
    <s v="CONCORDATOS"/>
    <s v="GRANDE          "/>
    <s v=" "/>
    <d v="1983-04-15T00:00:00"/>
    <x v="234"/>
    <d v="2015-07-31T00:00:00"/>
    <x v="20"/>
    <x v="14"/>
    <n v="0"/>
    <s v="TERMINADOS"/>
  </r>
  <r>
    <n v="860504692"/>
    <s v="CONSTRUCTORA DI DOMENICO &amp; CIA LTDA ARQUITECTOS INGENIEROS CONSTRUCTORES EN LIQU"/>
    <s v="BOGOTA D.C."/>
    <s v="BOGOTA D.C.  "/>
    <s v="GRUPO DE REORGANIZACIÓN"/>
    <m/>
    <s v="1998-7254-AU"/>
    <m/>
    <m/>
    <m/>
    <m/>
    <m/>
    <s v="N/A"/>
    <x v="0"/>
    <m/>
    <s v="CONCORDATOS"/>
    <m/>
    <s v=" "/>
    <d v="1998-09-16T00:00:00"/>
    <x v="141"/>
    <d v="2015-07-31T00:00:00"/>
    <x v="2"/>
    <x v="11"/>
    <n v="0"/>
    <s v="TERMINADOS"/>
  </r>
  <r>
    <n v="860505391"/>
    <s v="INTERATLANTICA S.A. EN LIQUIDACION OBLIGATORIA                                  "/>
    <s v="BOGOTA D.C."/>
    <s v="BOGOTA D.C.  "/>
    <s v="GRUPO DE REORGANIZACIÓN"/>
    <s v="OJEDA TORREGROZA LUZ MARINA                                                     "/>
    <s v="252614-0-RA"/>
    <n v="16"/>
    <n v="750"/>
    <n v="527"/>
    <d v="1997-12-31T00:00:00"/>
    <s v="G5141"/>
    <s v="COMERCIO                                                    "/>
    <x v="0"/>
    <s v="SOLICITUD DEL DEUDOR"/>
    <s v="CONCORDATOS"/>
    <s v="MICRO           "/>
    <s v=" "/>
    <d v="1998-03-06T00:00:00"/>
    <x v="288"/>
    <d v="2015-07-31T00:00:00"/>
    <x v="2"/>
    <x v="1"/>
    <n v="0"/>
    <s v="TERMINADOS"/>
  </r>
  <r>
    <n v="860506973"/>
    <s v="LAMPARAS FORMULCE LTDA                                                          "/>
    <s v="BOGOTA D.C."/>
    <s v="BOGOTA D.C.  "/>
    <s v="GRUPO DE REORGANIZACIÓN"/>
    <m/>
    <n v="999999"/>
    <n v="11"/>
    <n v="3567678"/>
    <n v="2981941"/>
    <d v="1999-09-30T00:00:00"/>
    <s v="D3150"/>
    <s v="MANUFACTURA                                                 "/>
    <x v="0"/>
    <m/>
    <s v="CONCORDATOS"/>
    <s v="MEDIANA         "/>
    <s v=" "/>
    <d v="1999-12-22T00:00:00"/>
    <x v="200"/>
    <d v="2015-07-31T00:00:00"/>
    <x v="0"/>
    <x v="3"/>
    <n v="0"/>
    <s v="TERMINADOS"/>
  </r>
  <r>
    <n v="860507528"/>
    <s v="PVMETAL S.A.                                           "/>
    <s v="BOGOTA D.C."/>
    <s v="BOGOTA D.C.  "/>
    <s v="GRUPO DE REORGANIZACIÓN"/>
    <s v="MORA URIBE ALVARO RAFAEL                                                        "/>
    <n v="999999"/>
    <n v="19"/>
    <n v="2928821"/>
    <n v="1429062"/>
    <d v="1999-05-31T00:00:00"/>
    <s v="G5142     "/>
    <s v="COMERCIO                                                    "/>
    <x v="0"/>
    <s v="SOLICITUD DEL DEUDOR"/>
    <s v="CONCORDATOS"/>
    <s v="MEDIANA         "/>
    <s v=" "/>
    <d v="1999-09-09T00:00:00"/>
    <x v="289"/>
    <d v="2015-07-31T00:00:00"/>
    <x v="0"/>
    <x v="3"/>
    <n v="0"/>
    <s v="TERMINADOS"/>
  </r>
  <r>
    <n v="860508075"/>
    <s v="AEROMENSAJERIA LTDA EN LIQUIDACION OBLIGATORIA                                  "/>
    <s v="BOGOTA D.C."/>
    <s v="BOGOTA D.C.  "/>
    <s v="GRUPO DE REORGANIZACIÓN"/>
    <m/>
    <s v="1999-15322-AU"/>
    <m/>
    <m/>
    <m/>
    <m/>
    <m/>
    <s v="N/A"/>
    <x v="0"/>
    <m/>
    <s v="CONCORDATOS"/>
    <m/>
    <s v=" "/>
    <d v="1999-11-04T00:00:00"/>
    <x v="290"/>
    <d v="2015-07-31T00:00:00"/>
    <x v="0"/>
    <x v="10"/>
    <n v="0"/>
    <s v="TERMINADOS"/>
  </r>
  <r>
    <n v="860508422"/>
    <s v="EQUIPOS INDUSTRIALES E INOXIDABLES LTDA LIQUIDACION OBLIGATORIA                 "/>
    <s v="CUNDINAMARCA             "/>
    <s v="MOSQUERA                 "/>
    <s v="GRUPO DE REORGANIZACIÓN"/>
    <m/>
    <s v="1999-5305-AU"/>
    <m/>
    <m/>
    <m/>
    <m/>
    <m/>
    <s v="N/A"/>
    <x v="0"/>
    <m/>
    <s v="CONCORDATOS"/>
    <m/>
    <s v=" "/>
    <d v="1999-04-26T00:00:00"/>
    <x v="291"/>
    <d v="2015-07-31T00:00:00"/>
    <x v="0"/>
    <x v="3"/>
    <n v="0"/>
    <s v="TERMINADOS"/>
  </r>
  <r>
    <n v="860508882"/>
    <s v="SERVICIOS TECNICOS FARMACEUTICOS LTDA S T F LTDA EN LIQUIDACION OBLIGATORIA     "/>
    <s v="BOGOTA D.C."/>
    <s v="BOGOTA D.C.  "/>
    <s v="GRUPO DE REORGANIZACIÓN"/>
    <s v="JULIAN ALBERTO BECERRA GARCIA"/>
    <n v="999999"/>
    <n v="60"/>
    <n v="1529668"/>
    <n v="1240348"/>
    <d v="1999-07-31T00:00:00"/>
    <s v="D2423     "/>
    <s v="MANUFACTURA                                                 "/>
    <x v="0"/>
    <s v="SOLICITUD DEL DEUDOR"/>
    <s v="CONCORDATOS"/>
    <s v="MEDIANA         "/>
    <s v=" "/>
    <d v="1999-11-30T00:00:00"/>
    <x v="292"/>
    <d v="2015-07-31T00:00:00"/>
    <x v="0"/>
    <x v="3"/>
    <n v="0"/>
    <s v="TERMINADOS"/>
  </r>
  <r>
    <n v="860511029"/>
    <s v="TIENDAS MITAD DE PRECIO EN LIQUIDACION OBLIGATORIA                              "/>
    <s v="BOGOTA D.C."/>
    <s v="BOGOTA D.C.  "/>
    <s v="GRUPO DE REORGANIZACIÓN"/>
    <m/>
    <s v="1996-2936-AU"/>
    <m/>
    <m/>
    <m/>
    <m/>
    <m/>
    <s v="N/A"/>
    <x v="0"/>
    <m/>
    <s v="CONCORDATOS"/>
    <m/>
    <s v=" "/>
    <d v="1996-06-19T00:00:00"/>
    <x v="293"/>
    <d v="2015-07-31T00:00:00"/>
    <x v="9"/>
    <x v="11"/>
    <n v="0"/>
    <s v="TERMINADOS"/>
  </r>
  <r>
    <n v="860511637"/>
    <s v="INVERSIONES ESPIRO LIMITADA EN LIQUIDACION OBLIGATORIA                          "/>
    <s v="BOGOTA D.C."/>
    <s v="BOGOTA D.C.  "/>
    <s v="GRUPO DE REORGANIZACIÓN"/>
    <s v="RODRIGUEZ POLANCO AMPARO                                                        "/>
    <n v="999999"/>
    <n v="66"/>
    <n v="1374102"/>
    <n v="1495853"/>
    <d v="1997-12-31T00:00:00"/>
    <s v="H5521"/>
    <s v="N/A"/>
    <x v="0"/>
    <s v="SOLICITUD DEL DEUDOR"/>
    <s v="CONCORDATOS"/>
    <s v="MEDIANA         "/>
    <s v=" "/>
    <d v="1998-07-23T00:00:00"/>
    <x v="260"/>
    <d v="2015-07-31T00:00:00"/>
    <x v="2"/>
    <x v="3"/>
    <n v="0"/>
    <s v="TERMINADOS"/>
  </r>
  <r>
    <n v="860511638"/>
    <s v="INVERSIONES DOMES LTDA EN LIQUIDACION"/>
    <s v="BOGOTA D.C."/>
    <s v="BOGOTA D.C.  "/>
    <s v="GRUPO DE REORGANIZACIÓN"/>
    <s v="NANCY MARIA DEL PILAR RODRIGUEZ VARGAS"/>
    <n v="999999"/>
    <m/>
    <m/>
    <m/>
    <m/>
    <m/>
    <s v="N/A"/>
    <x v="0"/>
    <s v="SOLICITUD DEL DEUDOR"/>
    <s v="CONCORDATOS"/>
    <m/>
    <s v=" "/>
    <d v="1998-05-22T00:00:00"/>
    <x v="260"/>
    <d v="2015-07-31T00:00:00"/>
    <x v="2"/>
    <x v="3"/>
    <n v="0"/>
    <s v="TERMINADOS"/>
  </r>
  <r>
    <n v="860512740"/>
    <s v="CONTRATISTAS S.A.                                                               "/>
    <s v="BOGOTA D.C."/>
    <s v="BOGOTA D.C.  "/>
    <s v="GRUPO DE REORGANIZACIÓN"/>
    <s v="MORA URIBE ALVARO RAFAEL                                                        "/>
    <s v="373360-0-RA"/>
    <n v="8"/>
    <n v="763389"/>
    <n v="364236"/>
    <d v="1999-07-31T00:00:00"/>
    <s v="F4530"/>
    <s v="CONSTRUCCION                                                "/>
    <x v="0"/>
    <s v="SOLICITUD DEL DEUDOR"/>
    <s v="CONCORDATOS"/>
    <s v="PEQUEÑA         "/>
    <s v=" "/>
    <d v="1999-10-06T00:00:00"/>
    <x v="294"/>
    <d v="2015-07-31T00:00:00"/>
    <x v="0"/>
    <x v="16"/>
    <n v="0"/>
    <s v="TERMINADOS"/>
  </r>
  <r>
    <n v="860513342"/>
    <s v="MUEBLES MARTEK S.A. EN LIQUIDACION OBLIGATORIA                                  "/>
    <s v="CUNDINAMARCA             "/>
    <s v="SOACHA                   "/>
    <s v="GRUPO DE REORGANIZACIÓN"/>
    <m/>
    <s v="1998-10327-AU"/>
    <m/>
    <m/>
    <m/>
    <m/>
    <m/>
    <s v="N/A"/>
    <x v="0"/>
    <m/>
    <s v="CONCORDATOS"/>
    <m/>
    <s v=" "/>
    <d v="1998-12-03T00:00:00"/>
    <x v="290"/>
    <d v="2015-07-31T00:00:00"/>
    <x v="2"/>
    <x v="10"/>
    <n v="0"/>
    <s v="TERMINADOS"/>
  </r>
  <r>
    <n v="860514238"/>
    <s v="PROPIL Y COMPANIA LTDA                                                          "/>
    <s v="BOGOTA D.C."/>
    <s v="BOGOTA D.C.  "/>
    <s v="GRUPO DE REORGANIZACIÓN"/>
    <s v="GALOFRE MARTINEZ ESTHER CECILIA                                                 "/>
    <s v="1997-2622-AU"/>
    <n v="10"/>
    <n v="230858"/>
    <n v="427341"/>
    <d v="1996-12-31T00:00:00"/>
    <s v="D2429"/>
    <s v="MANUFACTURA                                                 "/>
    <x v="0"/>
    <s v="DE OFICIO "/>
    <s v="CONCORDATOS"/>
    <s v="PEQUEÑA         "/>
    <s v=" "/>
    <d v="1997-04-24T00:00:00"/>
    <x v="295"/>
    <d v="2015-07-31T00:00:00"/>
    <x v="1"/>
    <x v="3"/>
    <n v="0"/>
    <s v="TERMINADOS"/>
  </r>
  <r>
    <n v="860515182"/>
    <s v="LIBRERIA Y PAPELERIA BEDOUT S.A                                                 "/>
    <s v="BOGOTA D.C."/>
    <s v="BOGOTA D.C.  "/>
    <s v="GRUPO DE REORGANIZACIÓN"/>
    <s v="HERIBERTO PINTO BOCANEGRA"/>
    <n v="999999"/>
    <n v="5"/>
    <n v="948894"/>
    <n v="462612"/>
    <d v="1999-09-30T00:00:00"/>
    <s v="G5139     "/>
    <s v="COMERCIO                                                    "/>
    <x v="0"/>
    <s v="SOLICITUD DEL DEUDOR"/>
    <s v="CONCORDATOS"/>
    <s v="PEQUEÑA         "/>
    <s v=" "/>
    <d v="1999-12-15T00:00:00"/>
    <x v="296"/>
    <d v="2015-07-31T00:00:00"/>
    <x v="0"/>
    <x v="0"/>
    <n v="0"/>
    <s v="TERMINADOS"/>
  </r>
  <r>
    <n v="860516437"/>
    <s v="TECNIESTUDIOS LTDA  EN LIQUIDACION OBLIGATORIA                                  "/>
    <s v="BOGOTA D.C."/>
    <s v="BOGOTA D.C.  "/>
    <s v="GRUPO DE REORGANIZACIÓN"/>
    <m/>
    <s v="1996-5338-AU"/>
    <m/>
    <m/>
    <m/>
    <m/>
    <m/>
    <s v="N/A"/>
    <x v="0"/>
    <m/>
    <s v="CONCORDATOS"/>
    <m/>
    <s v=" "/>
    <d v="1996-10-28T00:00:00"/>
    <x v="297"/>
    <d v="2015-07-31T00:00:00"/>
    <x v="9"/>
    <x v="9"/>
    <n v="0"/>
    <s v="TERMINADOS"/>
  </r>
  <r>
    <n v="860518740"/>
    <s v="FLORES BACHUE LTDA EN LIQUIDACION OBLIGATORIA                                   "/>
    <s v="BOGOTA D.C."/>
    <s v="BOGOTA D.C.  "/>
    <s v="GRUPO DE REORGANIZACIÓN"/>
    <s v="PATRICIA BUENAHORA OCHOA"/>
    <n v="999999"/>
    <n v="123"/>
    <n v="2197289"/>
    <n v="1787041"/>
    <d v="1999-05-31T00:00:00"/>
    <s v="A0112"/>
    <s v="AGROPECUARIO                                                "/>
    <x v="0"/>
    <m/>
    <s v="CONCORDATOS"/>
    <s v="MEDIANA         "/>
    <s v=" "/>
    <d v="1999-09-27T00:00:00"/>
    <x v="298"/>
    <d v="2015-07-31T00:00:00"/>
    <x v="0"/>
    <x v="3"/>
    <n v="0"/>
    <s v="TERMINADOS"/>
  </r>
  <r>
    <n v="860519374"/>
    <s v="INDUAROM LTDA.                                                                  "/>
    <s v="BOGOTA D.C."/>
    <s v="BOGOTA D.C.  "/>
    <s v="GRUPO DE REORGANIZACIÓN"/>
    <m/>
    <n v="999999"/>
    <n v="121"/>
    <n v="3957937"/>
    <n v="3629197"/>
    <d v="1995-11-30T00:00:00"/>
    <s v="D2030"/>
    <s v="MANUFACTURA                                                 "/>
    <x v="0"/>
    <m/>
    <s v="CONCORDATOS"/>
    <s v="GRANDE          "/>
    <s v=" "/>
    <d v="1996-01-24T00:00:00"/>
    <x v="299"/>
    <d v="2015-07-31T00:00:00"/>
    <x v="9"/>
    <x v="10"/>
    <n v="0"/>
    <s v="TERMINADOS"/>
  </r>
  <r>
    <n v="860520862"/>
    <s v="DISTRIBUIDORA Y ALMACENES EL PORTA LIMITADA DISPORTA LTDA EN LIQUIDACION OBLIGAT"/>
    <s v="BOGOTA D.C."/>
    <s v="BOGOTA D.C.  "/>
    <s v="GRUPO DE REORGANIZACIÓN"/>
    <m/>
    <s v="1997-13-AU"/>
    <m/>
    <m/>
    <m/>
    <m/>
    <m/>
    <s v="N/A"/>
    <x v="0"/>
    <m/>
    <s v="CONCORDATOS"/>
    <m/>
    <s v=" "/>
    <d v="1997-01-31T00:00:00"/>
    <x v="300"/>
    <d v="2015-07-31T00:00:00"/>
    <x v="1"/>
    <x v="9"/>
    <n v="0"/>
    <s v="TERMINADOS"/>
  </r>
  <r>
    <n v="860521299"/>
    <s v="CARNES LOS SAUCES S.A. "/>
    <s v="BOGOTA D.C."/>
    <s v="BOGOTA D.C.  "/>
    <s v="GRUPO DE REORGANIZACIÓN"/>
    <m/>
    <s v="1999-5196-AU"/>
    <m/>
    <m/>
    <m/>
    <m/>
    <m/>
    <s v="N/A"/>
    <x v="0"/>
    <m/>
    <s v="CONCORDATOS"/>
    <m/>
    <s v=" "/>
    <d v="1999-04-22T00:00:00"/>
    <x v="179"/>
    <d v="2015-07-31T00:00:00"/>
    <x v="0"/>
    <x v="11"/>
    <n v="0"/>
    <s v="TERMINADOS"/>
  </r>
  <r>
    <n v="860522069"/>
    <s v="ALFOCOL LIMITADA                                                                "/>
    <s v="BOGOTA D.C."/>
    <s v="BOGOTA D.C.  "/>
    <s v="GRUPO DE REORGANIZACIÓN"/>
    <m/>
    <s v="1997-3528-AU"/>
    <m/>
    <m/>
    <m/>
    <m/>
    <m/>
    <s v="N/A"/>
    <x v="0"/>
    <m/>
    <s v="CONCORDATOS"/>
    <m/>
    <s v=" "/>
    <d v="1997-10-06T00:00:00"/>
    <x v="301"/>
    <d v="2015-07-31T00:00:00"/>
    <x v="1"/>
    <x v="10"/>
    <n v="0"/>
    <s v="TERMINADOS"/>
  </r>
  <r>
    <n v="860523149"/>
    <s v="RENTANDO MAQUINARIA LTDA EN LIQUIDACION JUDICIAL"/>
    <s v="BOGOTA D.C."/>
    <s v="BOGOTA D.C.  "/>
    <s v="GRUPO DE REORGANIZACIÓN"/>
    <m/>
    <n v="999999"/>
    <n v="0"/>
    <n v="19422"/>
    <n v="19422"/>
    <d v="1988-07-01T00:00:00"/>
    <n v="0"/>
    <s v="SIN CIIU                                                    "/>
    <x v="0"/>
    <s v="DE OFICIO "/>
    <s v="CONCORDATOS"/>
    <s v="PEQUEÑA         "/>
    <s v=" "/>
    <d v="1988-07-01T00:00:00"/>
    <x v="238"/>
    <d v="2015-07-31T00:00:00"/>
    <x v="7"/>
    <x v="14"/>
    <n v="0"/>
    <s v="TERMINADOS"/>
  </r>
  <r>
    <n v="860523450"/>
    <s v="MEDICINAS COLOMBIANAS S A                                                       "/>
    <s v="BOGOTA D.C."/>
    <s v="BOGOTA D.C.  "/>
    <s v="GRUPO DE REORGANIZACIÓN"/>
    <m/>
    <n v="999999"/>
    <m/>
    <m/>
    <m/>
    <m/>
    <m/>
    <s v="N/A"/>
    <x v="0"/>
    <s v="SOLICITUD DEL DEUDOR"/>
    <s v="CONCORDATOS"/>
    <m/>
    <s v=" "/>
    <d v="1989-01-01T00:00:00"/>
    <x v="302"/>
    <d v="2015-07-31T00:00:00"/>
    <x v="29"/>
    <x v="7"/>
    <n v="0"/>
    <s v="TERMINADOS"/>
  </r>
  <r>
    <n v="860524970"/>
    <s v="LA MARCA TEXTIL S.A.  LIQUIDADA"/>
    <s v="ANTIOQUIA                "/>
    <s v="ITAGUI                   "/>
    <s v="MEDELLIN"/>
    <m/>
    <n v="999999"/>
    <n v="0"/>
    <n v="1144790"/>
    <n v="1378029"/>
    <d v="1995-12-31T00:00:00"/>
    <s v="G5131"/>
    <s v="COMERCIO                                                    "/>
    <x v="0"/>
    <s v="SOLICITUD DEL DEUDOR"/>
    <s v="CONCORDATOS"/>
    <s v="MEDIANA         "/>
    <s v=" "/>
    <d v="1995-05-09T00:00:00"/>
    <x v="303"/>
    <d v="2015-07-31T00:00:00"/>
    <x v="4"/>
    <x v="14"/>
    <n v="0"/>
    <s v="TERMINADOS"/>
  </r>
  <r>
    <n v="860526234"/>
    <s v="CURREA Y VILLEGAS CURVILCO LTDA. EN LIQUIDACION OBLIGATORIA                     "/>
    <s v="BOGOTA D.C."/>
    <s v="BOGOTA D.C.  "/>
    <s v="GRUPO DE REORGANIZACIÓN"/>
    <m/>
    <s v="1996-2255-AU"/>
    <m/>
    <m/>
    <m/>
    <m/>
    <m/>
    <s v="N/A"/>
    <x v="0"/>
    <m/>
    <s v="CONCORDATOS"/>
    <m/>
    <s v=" "/>
    <d v="1996-06-05T00:00:00"/>
    <x v="304"/>
    <d v="2015-07-31T00:00:00"/>
    <x v="9"/>
    <x v="17"/>
    <n v="0"/>
    <s v="TERMINADOS"/>
  </r>
  <r>
    <n v="860526699"/>
    <s v="VIPERTRONIC S A EN CONCORDATO                                                   "/>
    <s v="BOGOTA D.C."/>
    <s v="BOGOTA D.C.  "/>
    <s v="GRUPO DE REORGANIZACIÓN"/>
    <m/>
    <s v="1998-7345-AU"/>
    <m/>
    <m/>
    <m/>
    <m/>
    <m/>
    <s v="N/A"/>
    <x v="0"/>
    <m/>
    <s v="CONCORDATOS"/>
    <m/>
    <s v=" "/>
    <d v="1998-09-18T00:00:00"/>
    <x v="268"/>
    <d v="2015-07-31T00:00:00"/>
    <x v="2"/>
    <x v="11"/>
    <n v="0"/>
    <s v="TERMINADOS"/>
  </r>
  <r>
    <n v="860527563"/>
    <s v="FABRICA DE CONFECCIONES DEL ORIENTE S A                                         "/>
    <s v="BOGOTA D.C."/>
    <s v="BOGOTA D.C.  "/>
    <s v="GRUPO DE REORGANIZACIÓN"/>
    <m/>
    <s v="1997-6625-AU"/>
    <m/>
    <m/>
    <m/>
    <m/>
    <m/>
    <s v="N/A"/>
    <x v="0"/>
    <m/>
    <s v="CONCORDATOS"/>
    <m/>
    <s v=" "/>
    <d v="1997-09-24T00:00:00"/>
    <x v="141"/>
    <d v="2015-07-31T00:00:00"/>
    <x v="1"/>
    <x v="11"/>
    <n v="0"/>
    <s v="TERMINADOS"/>
  </r>
  <r>
    <n v="860527592"/>
    <s v="NACIONAL DE REFLECTIVAS LTDA                                                    "/>
    <s v="BOGOTA D.C."/>
    <s v="BOGOTA D.C.  "/>
    <s v="GRUPO DE REORGANIZACIÓN"/>
    <m/>
    <s v="1998-6048-AU"/>
    <m/>
    <m/>
    <m/>
    <m/>
    <m/>
    <s v="N/A"/>
    <x v="0"/>
    <m/>
    <s v="CONCORDATOS"/>
    <m/>
    <s v=" "/>
    <d v="1998-08-06T00:00:00"/>
    <x v="305"/>
    <d v="2015-07-31T00:00:00"/>
    <x v="2"/>
    <x v="4"/>
    <n v="0"/>
    <s v="TERMINADOS"/>
  </r>
  <r>
    <n v="860529042"/>
    <s v="PALMERAS DEL HUMEA S.A.                                                         "/>
    <s v="BOGOTA D.C."/>
    <s v="BOGOTA D.C.  "/>
    <s v="GRUPO DE REORGANIZACIÓN"/>
    <s v="RIGOBERTO JACOBO JIMENEZ JUNCO"/>
    <n v="999999"/>
    <n v="6"/>
    <n v="1648409"/>
    <n v="466334"/>
    <d v="1997-12-31T00:00:00"/>
    <s v="A0115"/>
    <s v="AGROPECUARIO                                                "/>
    <x v="0"/>
    <s v="SOLICITUD DEL DEUDOR"/>
    <s v="CONCORDATOS"/>
    <s v="MEDIANA         "/>
    <s v=" "/>
    <d v="1998-10-14T00:00:00"/>
    <x v="306"/>
    <d v="2015-07-31T00:00:00"/>
    <x v="2"/>
    <x v="18"/>
    <n v="0"/>
    <s v="TERMINADOS"/>
  </r>
  <r>
    <n v="860530838"/>
    <s v="INSUCON LIMITADA                                                                "/>
    <s v="BOGOTA D.C."/>
    <s v="BOGOTA D.C.  "/>
    <s v="GRUPO DE REORGANIZACIÓN"/>
    <m/>
    <s v="1997-8457-AU"/>
    <m/>
    <m/>
    <m/>
    <m/>
    <m/>
    <s v="N/A"/>
    <x v="0"/>
    <m/>
    <s v="CONCORDATOS"/>
    <m/>
    <s v=" "/>
    <d v="1997-11-27T00:00:00"/>
    <x v="268"/>
    <d v="2015-07-31T00:00:00"/>
    <x v="1"/>
    <x v="11"/>
    <n v="0"/>
    <s v="TERMINADOS"/>
  </r>
  <r>
    <n v="860534585"/>
    <s v="BENHABITAT LTDA "/>
    <s v="BOGOTA D.C."/>
    <s v="BOGOTA D.C.  "/>
    <s v="GRUPO DE REORGANIZACIÓN"/>
    <m/>
    <s v="1999-1271-AU"/>
    <m/>
    <m/>
    <m/>
    <m/>
    <m/>
    <s v="N/A"/>
    <x v="0"/>
    <m/>
    <s v="CONCORDATOS"/>
    <m/>
    <s v=" "/>
    <d v="1999-09-03T00:00:00"/>
    <x v="307"/>
    <d v="2015-07-31T00:00:00"/>
    <x v="0"/>
    <x v="10"/>
    <n v="0"/>
    <s v="TERMINADOS"/>
  </r>
  <r>
    <n v="890000013"/>
    <s v="MONTOYA Y ARANGO LTDA                                                           "/>
    <s v="QUINDIO                  "/>
    <s v="ARMENIA                  "/>
    <s v="MANIZALES"/>
    <m/>
    <s v="1998-55142-AU"/>
    <m/>
    <m/>
    <m/>
    <m/>
    <m/>
    <s v="N/A"/>
    <x v="0"/>
    <m/>
    <s v="CONCORDATOS"/>
    <m/>
    <s v=" "/>
    <d v="1998-09-30T00:00:00"/>
    <x v="128"/>
    <d v="2015-07-31T00:00:00"/>
    <x v="2"/>
    <x v="11"/>
    <n v="0"/>
    <s v="TERMINADOS"/>
  </r>
  <r>
    <n v="890000855"/>
    <s v="SALGADO Y COMPAÑIA LIMITADA INGENIEROS CIVILES EN LIQUIDACION OBLIGATORIA       "/>
    <s v="BOGOTA D.C."/>
    <s v="BOGOTA D.C.  "/>
    <s v="GRUPO DE REORGANIZACIÓN"/>
    <m/>
    <s v="1997-5542-AU"/>
    <m/>
    <m/>
    <m/>
    <m/>
    <m/>
    <s v="N/A"/>
    <x v="0"/>
    <m/>
    <s v="CONCORDATOS"/>
    <m/>
    <s v=" "/>
    <d v="1997-08-29T00:00:00"/>
    <x v="231"/>
    <d v="2015-07-31T00:00:00"/>
    <x v="1"/>
    <x v="9"/>
    <n v="0"/>
    <s v="TERMINADOS"/>
  </r>
  <r>
    <n v="890100359"/>
    <s v="TEXTILES SAAB DE COLOMBIA S A  EN LIQUIDACION OBLIGATORIA                       "/>
    <s v="ATLANTICO                "/>
    <s v="SOLEDAD                  "/>
    <s v="BARRANQUILLA"/>
    <s v="ALVARO MEDINA TORRES                           "/>
    <n v="999999"/>
    <n v="0"/>
    <n v="12373282"/>
    <n v="6347465"/>
    <d v="1997-12-31T00:00:00"/>
    <s v="D1720"/>
    <s v="MANUFACTURA                                                 "/>
    <x v="0"/>
    <m/>
    <s v="CONCORDATOS"/>
    <s v="GRANDE          "/>
    <s v=" "/>
    <d v="1998-04-24T00:00:00"/>
    <x v="308"/>
    <d v="2015-07-31T00:00:00"/>
    <x v="2"/>
    <x v="3"/>
    <n v="0"/>
    <s v="TERMINADOS"/>
  </r>
  <r>
    <n v="890100636"/>
    <s v="FRANCISCO JASSIR E HIJOS LTDA  EN LIQUIDACION OBLIGATORIA                       "/>
    <s v="ATLANTICO                "/>
    <s v="BARRANQUILLA             "/>
    <s v="BARRANQUILLA"/>
    <m/>
    <s v="1996-3712-AU"/>
    <m/>
    <m/>
    <m/>
    <m/>
    <m/>
    <s v="N/A"/>
    <x v="0"/>
    <m/>
    <s v="CONCORDATOS"/>
    <m/>
    <s v=" "/>
    <d v="1996-08-01T00:00:00"/>
    <x v="286"/>
    <d v="2015-07-31T00:00:00"/>
    <x v="9"/>
    <x v="17"/>
    <n v="0"/>
    <s v="TERMINADOS"/>
  </r>
  <r>
    <n v="890101086"/>
    <s v="MULTI BLOCK LTDA                                                                "/>
    <s v="ATLANTICO                "/>
    <s v="BARRANQUILLA             "/>
    <s v="BARRANQUILLA"/>
    <m/>
    <s v="1998-3772-AU"/>
    <m/>
    <m/>
    <m/>
    <m/>
    <m/>
    <s v="N/A"/>
    <x v="0"/>
    <m/>
    <s v="CONCORDATOS"/>
    <m/>
    <s v=" "/>
    <d v="1998-06-08T00:00:00"/>
    <x v="309"/>
    <d v="2015-07-31T00:00:00"/>
    <x v="2"/>
    <x v="4"/>
    <n v="0"/>
    <s v="TERMINADOS"/>
  </r>
  <r>
    <n v="890101357"/>
    <s v="PLATA Y COMPAÑIA EN CONCORDATO                                                                                    "/>
    <s v="ATLANTICO                "/>
    <s v="BARRANQUILLA             "/>
    <s v="BARRANQUILLA"/>
    <m/>
    <n v="999999"/>
    <n v="0"/>
    <n v="889647"/>
    <n v="1936721"/>
    <d v="1992-12-31T00:00:00"/>
    <n v="0"/>
    <s v="SIN CIIU                                                    "/>
    <x v="0"/>
    <s v="SOLICITUD DEL DEUDOR"/>
    <s v="CONCORDATOS"/>
    <s v="MEDIANA         "/>
    <s v=" "/>
    <d v="1982-02-01T00:00:00"/>
    <x v="12"/>
    <d v="2015-07-31T00:00:00"/>
    <x v="30"/>
    <x v="8"/>
    <n v="0"/>
    <s v="EN EJECUCIÒN"/>
  </r>
  <r>
    <n v="890101366"/>
    <s v="AUTOMOTORES DE LA COSTA LTDA                                                    "/>
    <s v="ATLANTICO                "/>
    <s v="BARRANQUILLA             "/>
    <s v="BARRANQUILLA"/>
    <m/>
    <n v="999999"/>
    <n v="0"/>
    <n v="27674"/>
    <n v="27674"/>
    <d v="1988-02-29T00:00:00"/>
    <s v="G5030"/>
    <s v="COMERCIO                                                    "/>
    <x v="0"/>
    <s v="SOLICITUD DEL DEUDOR"/>
    <s v="CONCORDATOS"/>
    <s v="PEQUEÑA         "/>
    <s v=" "/>
    <d v="1988-03-19T00:00:00"/>
    <x v="12"/>
    <d v="2015-07-31T00:00:00"/>
    <x v="7"/>
    <x v="8"/>
    <n v="0"/>
    <s v="EN EJECUCIÒN"/>
  </r>
  <r>
    <n v="890101509"/>
    <s v="KALUSIN IMPORTING COMPANY S A EN ACUERDO DE REESTRUCTURACION                          "/>
    <s v="ATLANTICO                "/>
    <s v="BARRANQUILLA             "/>
    <s v="GRUPO DE REORGANIZACIÓN"/>
    <m/>
    <s v="1999-160-AU"/>
    <m/>
    <m/>
    <m/>
    <m/>
    <m/>
    <s v="N/A"/>
    <x v="0"/>
    <m/>
    <s v="CONCORDATOS"/>
    <m/>
    <s v=" "/>
    <d v="1999-11-18T00:00:00"/>
    <x v="310"/>
    <d v="2015-07-31T00:00:00"/>
    <x v="0"/>
    <x v="10"/>
    <n v="0"/>
    <s v="TERMINADOS"/>
  </r>
  <r>
    <n v="890101547"/>
    <s v="REMACHES INDUSTRIALES S.A. EN LIQUIDACION OBLIGATORIA             "/>
    <s v="ATLANTICO                "/>
    <s v="BARRANQUILLA             "/>
    <s v="BARRANQUILLA"/>
    <s v="JAMES JALIL JANNA TELLO"/>
    <n v="999999"/>
    <n v="101"/>
    <n v="3946267"/>
    <n v="3567506"/>
    <d v="1995-12-31T00:00:00"/>
    <n v="0"/>
    <s v="SIN CIIU                                                    "/>
    <x v="0"/>
    <s v="SOLICITUD DEL DEUDOR"/>
    <s v="CONCORDATOS"/>
    <s v="GRANDE          "/>
    <s v=" "/>
    <d v="1996-08-24T00:00:00"/>
    <x v="311"/>
    <d v="2015-07-31T00:00:00"/>
    <x v="9"/>
    <x v="15"/>
    <n v="0"/>
    <s v="TERMINADOS"/>
  </r>
  <r>
    <n v="890101585"/>
    <s v="INDUSTRIA DE CARROCERIAS Y ACCESORIOS LTDA EN LIQUIDACION JUDICIAL"/>
    <s v="BOGOTA D.C."/>
    <s v="BOGOTA D.C.  "/>
    <s v="GRUPO DE REORGANIZACIÓN"/>
    <m/>
    <s v="1984-OC-00406-AU"/>
    <m/>
    <m/>
    <m/>
    <m/>
    <m/>
    <s v="N/A"/>
    <x v="0"/>
    <s v="DE OFICIO "/>
    <s v="CONCORDATOS"/>
    <m/>
    <s v=" "/>
    <d v="1984-02-21T00:00:00"/>
    <x v="312"/>
    <d v="2015-07-31T00:00:00"/>
    <x v="27"/>
    <x v="14"/>
    <n v="0"/>
    <s v="TERMINADOS"/>
  </r>
  <r>
    <n v="890101590"/>
    <s v="AEROCOSTA S. A. EN CONCORDATO"/>
    <s v="BOGOTA D.C."/>
    <s v="BOGOTA D.C.  "/>
    <s v="BARRANQUILLA"/>
    <m/>
    <n v="999999"/>
    <m/>
    <m/>
    <m/>
    <m/>
    <m/>
    <s v="N/A"/>
    <x v="0"/>
    <m/>
    <s v="CONCORDATOS"/>
    <m/>
    <s v=" "/>
    <d v="1976-02-17T00:00:00"/>
    <x v="131"/>
    <d v="2015-07-31T00:00:00"/>
    <x v="32"/>
    <x v="1"/>
    <n v="0"/>
    <s v="TERMINADOS"/>
  </r>
  <r>
    <n v="890101822"/>
    <s v="TALLERES Y ALMACENES ELECTROMECANICOS S.A.  EN LIQUIDACION                      "/>
    <s v="ATLANTICO                "/>
    <s v="BARRANQUILLA             "/>
    <s v="GRUPO DE REORGANIZACIÓN"/>
    <s v="SANTANDER ENRIQUE GOMEZ MEDRANO"/>
    <s v="5405822-0-RA"/>
    <n v="20"/>
    <n v="2471217"/>
    <n v="1298468"/>
    <d v="1999-09-30T00:00:00"/>
    <s v="D2930"/>
    <s v="MANUFACTURA                                                 "/>
    <x v="0"/>
    <s v="SOLICITUD DEL DEUDOR"/>
    <s v="CONCORDATOS"/>
    <s v="MEDIANA         "/>
    <s v=" "/>
    <d v="1999-12-23T00:00:00"/>
    <x v="313"/>
    <d v="2015-07-31T00:00:00"/>
    <x v="0"/>
    <x v="1"/>
    <n v="0"/>
    <s v="TERMINADOS"/>
  </r>
  <r>
    <n v="890101877"/>
    <s v="NEGOCIOS PCI LTDA Y CIA S C A "/>
    <s v="ATLANTICO                "/>
    <s v="BARRANQUILLA             "/>
    <s v="BARRANQUILLA"/>
    <m/>
    <s v="1997-1237-AU"/>
    <m/>
    <m/>
    <m/>
    <m/>
    <m/>
    <s v="N/A"/>
    <x v="0"/>
    <m/>
    <s v="CONCORDATOS"/>
    <m/>
    <s v=" "/>
    <d v="1997-03-04T00:00:00"/>
    <x v="314"/>
    <d v="2015-07-31T00:00:00"/>
    <x v="1"/>
    <x v="11"/>
    <n v="0"/>
    <s v="TERMINADOS"/>
  </r>
  <r>
    <n v="890102782"/>
    <s v="MOTORES DE LA COSTA S A S                                                                           "/>
    <s v="ATLANTICO                "/>
    <s v="BARRANQUILLA             "/>
    <s v="BARRANQUILLA"/>
    <s v="EGON ADOLFO SANTIAGO DURAN"/>
    <n v="999999"/>
    <n v="79"/>
    <n v="4724700"/>
    <n v="2558248"/>
    <d v="1997-12-31T00:00:00"/>
    <s v="G5011"/>
    <s v="COMERCIO                                                    "/>
    <x v="0"/>
    <s v="SOLICITUD DEL DEUDOR"/>
    <s v="CONCORDATOS"/>
    <s v="GRANDE          "/>
    <s v=" "/>
    <d v="1998-10-26T00:00:00"/>
    <x v="315"/>
    <d v="2015-07-31T00:00:00"/>
    <x v="2"/>
    <x v="18"/>
    <n v="0"/>
    <s v="TERMINADOS"/>
  </r>
  <r>
    <n v="890103059"/>
    <s v="CREACIONES LIZ LIMITADA                                                         "/>
    <s v="ATLANTICO                "/>
    <s v="BARRANQUILLA             "/>
    <s v="BARRANQUILLA"/>
    <m/>
    <n v="999999"/>
    <m/>
    <m/>
    <m/>
    <m/>
    <m/>
    <s v="N/A"/>
    <x v="0"/>
    <m/>
    <s v="CONCORDATOS"/>
    <m/>
    <s v=" "/>
    <d v="1990-03-22T00:00:00"/>
    <x v="316"/>
    <d v="2015-07-31T00:00:00"/>
    <x v="8"/>
    <x v="1"/>
    <n v="0"/>
    <s v="TERMINADOS"/>
  </r>
  <r>
    <n v="890104104"/>
    <s v="ENVASES INDUSTRIALES DEL CARIBE LTDA - EICEL                                     EN LIQUIDACION OBLIGATORIA"/>
    <s v="ATLANTICO                "/>
    <s v="BARRANQUILLA             "/>
    <s v="GRUPO DE REORGANIZACIÓN"/>
    <m/>
    <s v="1999-7177-AU"/>
    <m/>
    <m/>
    <m/>
    <m/>
    <m/>
    <s v="N/A"/>
    <x v="0"/>
    <m/>
    <s v="CONCORDATOS"/>
    <m/>
    <s v=" "/>
    <d v="1999-06-10T00:00:00"/>
    <x v="317"/>
    <d v="2015-07-31T00:00:00"/>
    <x v="0"/>
    <x v="11"/>
    <n v="0"/>
    <s v="TERMINADOS"/>
  </r>
  <r>
    <n v="890104758"/>
    <s v="ELECTRO COSTA LIMITADA                                                          "/>
    <s v="ATLANTICO                "/>
    <s v="BARRANQUILLA             "/>
    <s v="BARRANQUILLA"/>
    <s v="DANIEL MORENO VILLALBA"/>
    <n v="999999"/>
    <m/>
    <n v="695965"/>
    <n v="564376"/>
    <d v="1997-04-27T00:00:00"/>
    <s v="G5190"/>
    <s v="COMERCIO                                                    "/>
    <x v="0"/>
    <m/>
    <s v="CONCORDATOS"/>
    <s v="PEQUEÑA         "/>
    <s v=" "/>
    <d v="1999-04-27T00:00:00"/>
    <x v="50"/>
    <d v="2015-07-31T00:00:00"/>
    <x v="0"/>
    <x v="10"/>
    <n v="0"/>
    <s v="TERMINADOS"/>
  </r>
  <r>
    <n v="890105124"/>
    <s v="LINEAS AEREAS DEL CARIBE S.A. LAC-LAC AIRLINES LIQUIDACION OBLIGA               "/>
    <s v="ATLANTICO                "/>
    <s v="BARRANQUILLA             "/>
    <s v="GRUPO DE REORGANIZACIÓN"/>
    <m/>
    <s v="1996-2285-AU"/>
    <m/>
    <m/>
    <m/>
    <m/>
    <m/>
    <s v="N/A"/>
    <x v="0"/>
    <m/>
    <s v="CONCORDATOS"/>
    <m/>
    <s v=" "/>
    <d v="1996-05-24T00:00:00"/>
    <x v="318"/>
    <d v="2015-07-31T00:00:00"/>
    <x v="9"/>
    <x v="17"/>
    <n v="0"/>
    <s v="TERMINADOS"/>
  </r>
  <r>
    <n v="890105280"/>
    <s v="FUNDICIONES DEL NORTE S A                                                       "/>
    <s v="ATLANTICO                "/>
    <s v="BARRANQUILLA             "/>
    <s v="BARRANQUILLA"/>
    <m/>
    <n v="999999"/>
    <m/>
    <m/>
    <m/>
    <m/>
    <m/>
    <s v="N/A"/>
    <x v="0"/>
    <m/>
    <s v="CONCORDATOS"/>
    <m/>
    <s v=" "/>
    <d v="1984-12-04T00:00:00"/>
    <x v="131"/>
    <d v="2015-07-31T00:00:00"/>
    <x v="27"/>
    <x v="1"/>
    <n v="0"/>
    <s v="TERMINADOS"/>
  </r>
  <r>
    <n v="890106117"/>
    <s v="ALMACENES CHIC LTDA EN LIQUIDACION OBLIGATORIA                                  "/>
    <s v="ATLANTICO                "/>
    <s v="BARRANQUILLA             "/>
    <s v="BARRANQUILLA"/>
    <m/>
    <s v="1997-1763-AU"/>
    <m/>
    <m/>
    <m/>
    <m/>
    <m/>
    <s v="N/A"/>
    <x v="0"/>
    <m/>
    <s v="CONCORDATOS"/>
    <m/>
    <s v=" "/>
    <d v="1997-03-25T00:00:00"/>
    <x v="319"/>
    <d v="2015-07-31T00:00:00"/>
    <x v="1"/>
    <x v="11"/>
    <n v="0"/>
    <s v="TERMINADOS"/>
  </r>
  <r>
    <n v="890106806"/>
    <s v="RIBALDO &amp; CEPEDA COMPAÑIA LIMITADA EN LIQUIDACION OBLIGATORIA                   "/>
    <s v="ATLANTICO                "/>
    <s v="BARRANQUILLA             "/>
    <s v="BARRANQUILLA"/>
    <m/>
    <s v="1999-191-AU"/>
    <m/>
    <m/>
    <m/>
    <m/>
    <m/>
    <s v="N/A"/>
    <x v="0"/>
    <m/>
    <s v="CONCORDATOS"/>
    <m/>
    <s v=" "/>
    <d v="1999-05-06T00:00:00"/>
    <x v="320"/>
    <d v="2015-07-31T00:00:00"/>
    <x v="0"/>
    <x v="10"/>
    <n v="0"/>
    <s v="TERMINADOS"/>
  </r>
  <r>
    <n v="890108441"/>
    <s v="MOTOEXITO S.A. EN LIQUIDACION OBLIGATORIA                                       "/>
    <s v="BOGOTA D.C."/>
    <s v="BOGOTA D.C.  "/>
    <s v="GRUPO DE REORGANIZACIÓN"/>
    <m/>
    <s v="1998-2500-AU"/>
    <m/>
    <m/>
    <m/>
    <m/>
    <m/>
    <s v="N/A"/>
    <x v="0"/>
    <m/>
    <s v="CONCORDATOS"/>
    <m/>
    <s v=" "/>
    <d v="1998-03-27T00:00:00"/>
    <x v="321"/>
    <d v="2015-07-31T00:00:00"/>
    <x v="2"/>
    <x v="4"/>
    <n v="0"/>
    <s v="TERMINADOS"/>
  </r>
  <r>
    <n v="890109355"/>
    <s v="DUNCAN S.A - EN LIQUIDACION JUDICIAL"/>
    <s v="ATLANTICO                "/>
    <s v="BARRANQUILLA             "/>
    <s v="BARRANQUILLA"/>
    <m/>
    <n v="999999"/>
    <n v="38"/>
    <n v="2256894"/>
    <n v="1482344"/>
    <d v="1997-08-31T00:00:00"/>
    <s v="D3699"/>
    <s v="MANUFACTURA                                                 "/>
    <x v="0"/>
    <s v="SOLICITUD DEL DEUDOR"/>
    <s v="CONCORDATOS"/>
    <s v="MEDIANA         "/>
    <s v=" "/>
    <d v="1997-11-10T00:00:00"/>
    <x v="322"/>
    <d v="2015-07-31T00:00:00"/>
    <x v="1"/>
    <x v="7"/>
    <n v="0"/>
    <s v="TERMINADOS"/>
  </r>
  <r>
    <n v="890110261"/>
    <s v="CREAZZO HNOS Y CIA LTDA                                                         "/>
    <s v="ATLANTICO                "/>
    <s v="BARRANQUILLA             "/>
    <s v="BARRANQUILLA"/>
    <m/>
    <n v="999999"/>
    <m/>
    <n v="242"/>
    <n v="5"/>
    <d v="1997-02-27T00:00:00"/>
    <s v="G5223"/>
    <s v="COMERCIO                                                    "/>
    <x v="0"/>
    <s v="DESDE LIQUIDACION OBLIGATORIA"/>
    <s v="CONCORDATOS"/>
    <s v="MICRO           "/>
    <s v=" "/>
    <d v="1997-02-27T00:00:00"/>
    <x v="323"/>
    <d v="2015-07-31T00:00:00"/>
    <x v="1"/>
    <x v="3"/>
    <n v="0"/>
    <s v="TERMINADOS"/>
  </r>
  <r>
    <n v="890112296"/>
    <s v="TEXMUNDO S.A.                                                                                       "/>
    <s v="ATLANTICO                "/>
    <s v="BARRANQUILLA             "/>
    <s v="BARRANQUILLA"/>
    <m/>
    <n v="999999"/>
    <n v="118"/>
    <n v="4229965"/>
    <n v="3271408"/>
    <d v="1997-12-31T00:00:00"/>
    <s v="G5232"/>
    <s v="COMERCIO                                                    "/>
    <x v="0"/>
    <s v="SOLICITUD DEL DEUDOR"/>
    <s v="CONCORDATOS"/>
    <s v="GRANDE          "/>
    <s v=" "/>
    <d v="1998-03-13T00:00:00"/>
    <x v="12"/>
    <d v="2015-07-31T00:00:00"/>
    <x v="2"/>
    <x v="8"/>
    <n v="0"/>
    <s v="EN EJECUCIÒN"/>
  </r>
  <r>
    <n v="890112475"/>
    <s v="C.I. ENERGIA SOLAR S.A. ES WINDOWS                                                                  "/>
    <s v="ATLANTICO                "/>
    <s v="BARRANQUILLA             "/>
    <s v="BARRANQUILLA"/>
    <s v="HECTOR EMILIO DEL CHIARO GONZALEZ"/>
    <n v="999999"/>
    <n v="106"/>
    <n v="7118266"/>
    <n v="4097854"/>
    <d v="1998-10-31T00:00:00"/>
    <n v="0"/>
    <s v="SIN CIIU                                                    "/>
    <x v="0"/>
    <s v="SOLICITUD DEL DEUDOR"/>
    <s v="CONCORDATOS"/>
    <s v="GRANDE          "/>
    <s v=" "/>
    <d v="1999-12-16T00:00:00"/>
    <x v="324"/>
    <d v="2015-07-31T00:00:00"/>
    <x v="0"/>
    <x v="18"/>
    <n v="0"/>
    <s v="TERMINADOS"/>
  </r>
  <r>
    <n v="890113170"/>
    <s v="CONSTRUCTORA DE VIVIENDA LIMITADA                                               "/>
    <s v="ATLANTICO                "/>
    <s v="BARRANQUILLA             "/>
    <s v="GRUPO DE REORGANIZACIÓN"/>
    <m/>
    <s v="1996-4443-AU"/>
    <m/>
    <m/>
    <m/>
    <m/>
    <m/>
    <s v="N/A"/>
    <x v="0"/>
    <m/>
    <s v="CONCORDATOS"/>
    <m/>
    <s v=" "/>
    <d v="1996-09-09T00:00:00"/>
    <x v="325"/>
    <d v="2015-07-31T00:00:00"/>
    <x v="9"/>
    <x v="17"/>
    <n v="0"/>
    <s v="TERMINADOS"/>
  </r>
  <r>
    <n v="890200165"/>
    <s v="COMPANIA COMERCIAL AGRICOLA BOHORQUEZ Y COMPANIA                                "/>
    <s v="SANTANDER                "/>
    <s v="BUCARAMANGA              "/>
    <s v="BUCARAMANGA"/>
    <m/>
    <n v="999999"/>
    <n v="0"/>
    <n v="491526"/>
    <n v="2226874"/>
    <d v="1990-12-31T00:00:00"/>
    <s v="D1589"/>
    <s v="MANUFACTURA                                                 "/>
    <x v="0"/>
    <m/>
    <s v="CONCORDATOS"/>
    <s v="MEDIANA         "/>
    <s v=" "/>
    <d v="1990-01-01T00:00:00"/>
    <x v="326"/>
    <d v="2015-07-31T00:00:00"/>
    <x v="8"/>
    <x v="4"/>
    <n v="0"/>
    <s v="TERMINADOS"/>
  </r>
  <r>
    <n v="890200324"/>
    <s v="EMPRESA METALURGICA COLOMBIANA S.A  EN LIQUIDACION JUDICIAL"/>
    <s v="SANTANDER                "/>
    <s v="BUCARAMANGA              "/>
    <s v="BUCARAMANGA"/>
    <m/>
    <n v="999999"/>
    <n v="57"/>
    <n v="4829871"/>
    <n v="2944525"/>
    <d v="1997-12-31T00:00:00"/>
    <s v="D2921"/>
    <s v="MANUFACTURA                                                 "/>
    <x v="0"/>
    <s v="SOLICITUD DEL DEUDOR"/>
    <s v="CONCORDATOS"/>
    <s v="GRANDE          "/>
    <s v=" "/>
    <d v="1998-07-06T00:00:00"/>
    <x v="327"/>
    <d v="2015-07-31T00:00:00"/>
    <x v="2"/>
    <x v="18"/>
    <n v="0"/>
    <s v="TERMINADOS"/>
  </r>
  <r>
    <n v="890200376"/>
    <s v="FORJAS DE COLOMBIA S A    EN CONCORDATO                                                     "/>
    <s v="SANTANDER                "/>
    <s v="BUCARAMANGA              "/>
    <s v="BUCARAMANGA"/>
    <m/>
    <n v="999999"/>
    <n v="0"/>
    <m/>
    <n v="354940"/>
    <d v="1971-12-31T00:00:00"/>
    <s v="D2891"/>
    <s v="MANUFACTURA                                                 "/>
    <x v="0"/>
    <s v="SOLICITUD DEL DEUDOR"/>
    <s v="CONCORDATOS"/>
    <m/>
    <s v=" "/>
    <d v="1971-09-01T00:00:00"/>
    <x v="12"/>
    <d v="2015-07-31T00:00:00"/>
    <x v="33"/>
    <x v="8"/>
    <n v="0"/>
    <s v="EN EJECUCIÒN"/>
  </r>
  <r>
    <n v="890200632"/>
    <s v="NEPOMUCENO CARTAGENA G. E HIJOS - EN LIQUIDACION OBLIGATORIA                    "/>
    <s v="SANTANDER                "/>
    <s v="BUCARAMANGA              "/>
    <s v="GRUPO DE REORGANIZACIÓN"/>
    <m/>
    <s v="1999-4987-AU"/>
    <m/>
    <m/>
    <m/>
    <m/>
    <m/>
    <s v="N/A"/>
    <x v="0"/>
    <m/>
    <s v="CONCORDATOS"/>
    <m/>
    <s v=" "/>
    <d v="1999-03-18T00:00:00"/>
    <x v="328"/>
    <d v="2015-07-31T00:00:00"/>
    <x v="0"/>
    <x v="11"/>
    <n v="0"/>
    <s v="TERMINADOS"/>
  </r>
  <r>
    <n v="890203111"/>
    <s v="C.I. CREACIONES PERIQUITA LIMITADA - EN LIQUIDACION OBLIGATORIA                 "/>
    <s v="SANTANDER                "/>
    <s v="BUCARAMANGA              "/>
    <s v="BUCARAMANGA"/>
    <m/>
    <n v="999999"/>
    <n v="0"/>
    <n v="3179476"/>
    <n v="2369626"/>
    <d v="1994-12-31T00:00:00"/>
    <s v="D1810"/>
    <s v="MANUFACTURA                                                 "/>
    <x v="0"/>
    <s v="SOLICITUD DEL DEUDOR"/>
    <s v="CONCORDATOS"/>
    <s v="GRANDE          "/>
    <s v=" "/>
    <d v="1995-05-22T00:00:00"/>
    <x v="329"/>
    <d v="2015-07-31T00:00:00"/>
    <x v="4"/>
    <x v="0"/>
    <n v="0"/>
    <s v="TERMINADOS"/>
  </r>
  <r>
    <n v="890204244"/>
    <s v="BEAUTY FASHIONS LIZCANO OSORIO &amp; COMPAÑIA LIMITADA                              "/>
    <s v="SANTANDER                "/>
    <s v="BUCARAMANGA              "/>
    <s v="BUCARAMANGA"/>
    <m/>
    <s v="1999-58-AU"/>
    <m/>
    <m/>
    <m/>
    <m/>
    <m/>
    <s v="N/A"/>
    <x v="0"/>
    <m/>
    <s v="CONCORDATOS"/>
    <m/>
    <s v=" "/>
    <d v="1999-10-08T00:00:00"/>
    <x v="330"/>
    <d v="2015-07-31T00:00:00"/>
    <x v="0"/>
    <x v="11"/>
    <n v="0"/>
    <s v="TERMINADOS"/>
  </r>
  <r>
    <n v="890204301"/>
    <s v="AVICOLA TAMAYA LTDA                                                             "/>
    <s v="SANTANDER                "/>
    <s v="BUCARAMANGA              "/>
    <s v="BUCARAMANGA"/>
    <m/>
    <s v="1998-386-AU"/>
    <m/>
    <m/>
    <m/>
    <m/>
    <m/>
    <s v="N/A"/>
    <x v="0"/>
    <m/>
    <s v="CONCORDATOS"/>
    <m/>
    <s v=" "/>
    <d v="1998-04-03T00:00:00"/>
    <x v="331"/>
    <d v="2015-07-31T00:00:00"/>
    <x v="2"/>
    <x v="9"/>
    <n v="0"/>
    <s v="TERMINADOS"/>
  </r>
  <r>
    <n v="890206125"/>
    <s v="IMPORTADORA DE REPUESTOS LTDA                                                   "/>
    <s v="SANTANDER                "/>
    <s v="BUCARAMANGA              "/>
    <s v="BUCARAMANGA"/>
    <m/>
    <s v="1999-79-AU"/>
    <n v="0"/>
    <n v="738000"/>
    <n v="463905"/>
    <d v="1999-08-25T00:00:00"/>
    <s v="G5030"/>
    <s v="COMERCIO                                                    "/>
    <x v="0"/>
    <m/>
    <s v="CONCORDATOS"/>
    <s v="PEQUEÑA         "/>
    <s v=" "/>
    <d v="1999-08-25T00:00:00"/>
    <x v="332"/>
    <d v="2015-07-31T00:00:00"/>
    <x v="0"/>
    <x v="4"/>
    <n v="0"/>
    <s v="TERMINADOS"/>
  </r>
  <r>
    <n v="890206227"/>
    <s v="ESCUELA DE AUTOMOVILISMO VICTOR LTDA                                            "/>
    <s v="SANTANDER                "/>
    <s v="BUCARAMANGA              "/>
    <s v="BUCARAMANGA"/>
    <m/>
    <s v="1999-755-AU"/>
    <m/>
    <m/>
    <m/>
    <m/>
    <m/>
    <s v="N/A"/>
    <x v="0"/>
    <m/>
    <s v="CONCORDATOS"/>
    <m/>
    <s v=" "/>
    <d v="1999-12-02T00:00:00"/>
    <x v="333"/>
    <d v="2015-07-31T00:00:00"/>
    <x v="0"/>
    <x v="10"/>
    <n v="0"/>
    <s v="TERMINADOS"/>
  </r>
  <r>
    <n v="890208194"/>
    <s v="PACONAR LIMITADA CONTRATISTAS- EN LIQUIDACION OBLIGATORIA                       "/>
    <s v="SANTANDER                "/>
    <s v="GIRON                    "/>
    <s v="BUCARAMANGA"/>
    <s v="PUYANA FERREIRA HERNANDO                                                        "/>
    <s v="350319-0-RA"/>
    <n v="41"/>
    <n v="3362"/>
    <n v="1711"/>
    <d v="1999-02-28T00:00:00"/>
    <s v="F4511     "/>
    <s v="CONSTRUCCION                                                "/>
    <x v="0"/>
    <s v="SOLICITUD DEL DEUDOR"/>
    <s v="CONCORDATOS"/>
    <s v="MICRO           "/>
    <s v=" "/>
    <d v="1999-08-27T00:00:00"/>
    <x v="334"/>
    <d v="2015-07-31T00:00:00"/>
    <x v="0"/>
    <x v="0"/>
    <n v="0"/>
    <s v="TERMINADOS"/>
  </r>
  <r>
    <n v="890208237"/>
    <s v="CREACIONES CARINA RUEDA VILLAMIZAR LTDA                                         "/>
    <s v="SANTANDER                "/>
    <s v="BUCARAMANGA              "/>
    <s v="BUCARAMANGA"/>
    <m/>
    <s v="1999-103-AU"/>
    <m/>
    <m/>
    <m/>
    <m/>
    <m/>
    <s v="N/A"/>
    <x v="0"/>
    <m/>
    <s v="CONCORDATOS"/>
    <m/>
    <s v=" "/>
    <d v="1999-02-19T00:00:00"/>
    <x v="335"/>
    <d v="2015-07-31T00:00:00"/>
    <x v="0"/>
    <x v="11"/>
    <n v="0"/>
    <s v="TERMINADOS"/>
  </r>
  <r>
    <n v="890208340"/>
    <s v="ARTES MODALIN LIMITADA - EN LIQUIDACION OBLIGATORIA                             "/>
    <s v="SANTANDER                "/>
    <s v="BUCARAMANGA              "/>
    <s v="BUCARAMANGA"/>
    <m/>
    <n v="999999"/>
    <n v="0"/>
    <n v="259352"/>
    <n v="209977"/>
    <d v="1997-10-30T00:00:00"/>
    <s v="D1810"/>
    <s v="MANUFACTURA                                                 "/>
    <x v="0"/>
    <s v="DE OFICIO "/>
    <s v="CONCORDATOS"/>
    <s v="PEQUEÑA         "/>
    <s v=" "/>
    <d v="1998-05-08T00:00:00"/>
    <x v="336"/>
    <d v="2015-07-31T00:00:00"/>
    <x v="2"/>
    <x v="3"/>
    <n v="0"/>
    <s v="TERMINADOS"/>
  </r>
  <r>
    <n v="890208629"/>
    <s v="INDUSTRIAS WONDER S.A. - EN  LIQUIDACION JUDICIAL "/>
    <s v="SANTANDER                "/>
    <s v="GIRON                    "/>
    <s v="GRUPO DE ACUERDOS DE INSOLVENCIA EN EJECUCION"/>
    <m/>
    <s v="2003-01-106779"/>
    <n v="11"/>
    <n v="4293143"/>
    <n v="11186984"/>
    <d v="2001-12-31T00:00:00"/>
    <s v="G5134"/>
    <s v="COMERCIO                                                    "/>
    <x v="0"/>
    <s v="DESDE LIQUIDACION OBLIGATORIA"/>
    <s v="CONCORDATOS"/>
    <s v="MEDIANA         "/>
    <s v=" "/>
    <d v="2003-05-16T00:00:00"/>
    <x v="337"/>
    <d v="2015-07-31T00:00:00"/>
    <x v="6"/>
    <x v="12"/>
    <n v="0"/>
    <s v="TERMINADOS"/>
  </r>
  <r>
    <n v="890209558"/>
    <s v="CONSTRUCTORA GERARDO MARTINEZ E HIJOS LIMITADA -EN CONCORDATO                            "/>
    <s v="SANTANDER                "/>
    <s v="BUCARAMANGA              "/>
    <s v="BUCARAMANGA"/>
    <m/>
    <s v="2004-06-004905"/>
    <n v="0"/>
    <n v="2827066"/>
    <n v="3015701"/>
    <d v="2003-12-31T00:00:00"/>
    <s v="F4521"/>
    <s v="CONSTRUCCION                                                "/>
    <x v="0"/>
    <s v="DESDE LIQUIDACION OBLIGATORIA"/>
    <s v="CONCORDATOS"/>
    <s v="MEDIANA         "/>
    <s v=" "/>
    <d v="2004-09-01T00:00:00"/>
    <x v="12"/>
    <d v="2015-07-31T00:00:00"/>
    <x v="3"/>
    <x v="8"/>
    <n v="0"/>
    <s v="EN EJECUCIÒN"/>
  </r>
  <r>
    <n v="890210771"/>
    <s v="ANIBAL SANTAMARIA E HIJOS S EN C EN LIQUIDACIO JUDICIAL"/>
    <s v="SANTANDER                "/>
    <s v="PIEDECUESTA              "/>
    <s v="GRUPO DE REORGANIZACIÓN"/>
    <s v="CAMACHO ORDOÑEZ LUZ EUGENIA                                                     "/>
    <s v="1998-1131-AU"/>
    <m/>
    <m/>
    <m/>
    <m/>
    <m/>
    <s v="N/A"/>
    <x v="0"/>
    <m/>
    <s v="CONCORDATOS"/>
    <m/>
    <s v=" "/>
    <d v="1998-12-24T00:00:00"/>
    <x v="338"/>
    <d v="2015-07-31T00:00:00"/>
    <x v="2"/>
    <x v="10"/>
    <n v="0"/>
    <s v="TERMINADOS"/>
  </r>
  <r>
    <n v="890300193"/>
    <s v="ARMANDO TOLEDO N Y CIA LTDA EN LIQUIDACION OBLIGATORIA                          "/>
    <s v="VALLE                    "/>
    <s v="CALI                     "/>
    <s v="CALI"/>
    <m/>
    <n v="999999"/>
    <n v="3"/>
    <n v="7485000"/>
    <n v="3909000"/>
    <d v="2000-07-31T00:00:00"/>
    <s v="G5134"/>
    <s v="COMERCIO                                                    "/>
    <x v="0"/>
    <s v="SOLICITUD DEL DEUDOR"/>
    <s v="CONCORDATOS"/>
    <s v="GRANDE          "/>
    <s v=" "/>
    <d v="2001-05-29T00:00:00"/>
    <x v="339"/>
    <d v="2015-07-31T00:00:00"/>
    <x v="10"/>
    <x v="16"/>
    <n v="0"/>
    <s v="TERMINADOS"/>
  </r>
  <r>
    <n v="890300527"/>
    <s v="CLUB DE LA RIBERA S A EN LIQUIDACION JUDICIAL"/>
    <s v="VALLE                    "/>
    <s v="CALI                     "/>
    <s v="CALI"/>
    <s v="REGULO SOLANILLA MOSQUERA"/>
    <n v="999999"/>
    <n v="0"/>
    <n v="4877865"/>
    <n v="1883794"/>
    <d v="1999-03-31T00:00:00"/>
    <n v="0"/>
    <s v="SIN CIIU                                                    "/>
    <x v="0"/>
    <s v="SOLICITUD DEL DEUDOR"/>
    <s v="CONCORDATOS"/>
    <s v="GRANDE          "/>
    <s v=" "/>
    <d v="1999-07-15T00:00:00"/>
    <x v="340"/>
    <d v="2015-07-31T00:00:00"/>
    <x v="0"/>
    <x v="18"/>
    <n v="0"/>
    <s v="TERMINADOS"/>
  </r>
  <r>
    <n v="890300680"/>
    <s v="TITAN S.A EN LIQUIDACION OBLIGATORIA                                            "/>
    <s v="VALLE                    "/>
    <s v="CALI                     "/>
    <s v="CALI"/>
    <m/>
    <n v="999999"/>
    <n v="0"/>
    <n v="30307805"/>
    <n v="26740097"/>
    <d v="1994-12-31T00:00:00"/>
    <s v="D1910"/>
    <s v="MANUFACTURA                                                 "/>
    <x v="0"/>
    <s v="SOLICITUD DEL DEUDOR"/>
    <s v="CONCORDATOS"/>
    <s v="GRANDE          "/>
    <s v=" "/>
    <d v="1995-04-18T00:00:00"/>
    <x v="341"/>
    <d v="2015-07-31T00:00:00"/>
    <x v="4"/>
    <x v="16"/>
    <n v="0"/>
    <s v="TERMINADOS"/>
  </r>
  <r>
    <n v="890300726"/>
    <s v="OLANO &amp; PARDO LTDA EN LIQUIDACION OBLIGATORIA                                   "/>
    <s v="VALLE                    "/>
    <s v="YUMBO                    "/>
    <s v="CALI"/>
    <m/>
    <n v="999999"/>
    <n v="166"/>
    <n v="12869298"/>
    <n v="10567071"/>
    <d v="1998-09-30T00:00:00"/>
    <s v="D2102"/>
    <s v="MANUFACTURA                                                 "/>
    <x v="0"/>
    <s v="SOLICITUD DEL DEUDOR"/>
    <s v="CONCORDATOS"/>
    <s v="GRANDE          "/>
    <s v=" "/>
    <d v="1998-12-03T00:00:00"/>
    <x v="342"/>
    <d v="2015-07-31T00:00:00"/>
    <x v="2"/>
    <x v="3"/>
    <n v="0"/>
    <s v="TERMINADOS"/>
  </r>
  <r>
    <n v="890301015"/>
    <s v="TALLERES DE OCCIDENTE LIMITADA                                                  "/>
    <s v="VALLE                    "/>
    <s v="CALI                     "/>
    <s v="CALI"/>
    <s v="JORGE ENRIQUE QUIÑONEZ PLAZA"/>
    <n v="999999"/>
    <n v="5"/>
    <n v="1237822"/>
    <n v="407600"/>
    <d v="2000-12-31T00:00:00"/>
    <s v="D2929"/>
    <s v="MANUFACTURA                                                 "/>
    <x v="0"/>
    <s v="SOLICITUD DEL DEUDOR"/>
    <s v="CONCORDATOS"/>
    <s v="PEQUEÑA         "/>
    <s v=" "/>
    <d v="1999-09-29T00:00:00"/>
    <x v="96"/>
    <d v="2015-07-31T00:00:00"/>
    <x v="0"/>
    <x v="3"/>
    <n v="0"/>
    <s v="TERMINADOS"/>
  </r>
  <r>
    <n v="890301155"/>
    <s v="TEXTILES EL CEDRO S A                                                           "/>
    <s v="VALLE                    "/>
    <s v="CALI                     "/>
    <s v="GRUPO DE REORGANIZACIÓN"/>
    <m/>
    <s v="1996-5629-AU"/>
    <m/>
    <m/>
    <m/>
    <m/>
    <m/>
    <s v="N/A"/>
    <x v="0"/>
    <m/>
    <s v="CONCORDATOS"/>
    <m/>
    <s v=" "/>
    <d v="1996-03-27T00:00:00"/>
    <x v="214"/>
    <d v="2015-07-31T00:00:00"/>
    <x v="9"/>
    <x v="17"/>
    <n v="0"/>
    <s v="TERMINADOS"/>
  </r>
  <r>
    <n v="890301420"/>
    <s v="IMPORTADORA DE MAQUINARIA AGRICOLA E INDUSTRIAL DE COLOMBIA                     "/>
    <s v="VALLE                    "/>
    <s v="CALI                     "/>
    <s v="CALI"/>
    <m/>
    <n v="999999"/>
    <n v="0"/>
    <n v="257"/>
    <n v="282"/>
    <d v="1983-07-31T00:00:00"/>
    <n v="0"/>
    <s v="SIN CIIU                                                    "/>
    <x v="0"/>
    <s v="SOLICITUD DEL DEUDOR"/>
    <s v="CONCORDATOS"/>
    <m/>
    <s v=" "/>
    <d v="1983-09-21T00:00:00"/>
    <x v="343"/>
    <d v="2015-07-31T00:00:00"/>
    <x v="20"/>
    <x v="15"/>
    <n v="0"/>
    <s v="TERMINADOS"/>
  </r>
  <r>
    <n v="890301422"/>
    <s v="INDUSTRIA COLOMBIANA DE LAPICES S.A EN LIQUIDACION OBLIGATORIA                  "/>
    <s v="VALLE                    "/>
    <s v="CALI                     "/>
    <s v="GRUPO DE REORGANIZACIÓN"/>
    <m/>
    <s v="1998-2499-AU"/>
    <m/>
    <m/>
    <m/>
    <m/>
    <m/>
    <s v="N/A"/>
    <x v="0"/>
    <m/>
    <s v="CONCORDATOS"/>
    <m/>
    <s v=" "/>
    <d v="1998-03-27T00:00:00"/>
    <x v="344"/>
    <d v="2015-07-31T00:00:00"/>
    <x v="2"/>
    <x v="4"/>
    <n v="0"/>
    <s v="TERMINADOS"/>
  </r>
  <r>
    <n v="890301424"/>
    <s v="INDUSTRIA NACIONAL DE REPUESTOS                                                 "/>
    <s v="VALLE                    "/>
    <s v="CALI                     "/>
    <s v="CALI"/>
    <m/>
    <n v="999999"/>
    <n v="0"/>
    <n v="146578"/>
    <n v="389260"/>
    <d v="1983-07-30T00:00:00"/>
    <s v="G5030"/>
    <s v="COMERCIO                                                    "/>
    <x v="0"/>
    <s v="SOLICITUD DEL DEUDOR"/>
    <s v="CONCORDATOS"/>
    <m/>
    <s v=" "/>
    <d v="1983-09-07T00:00:00"/>
    <x v="62"/>
    <d v="2015-07-31T00:00:00"/>
    <x v="20"/>
    <x v="15"/>
    <n v="0"/>
    <s v="TERMINADOS"/>
  </r>
  <r>
    <n v="890301597"/>
    <s v="ACE ARANGOS S.A. EN LIQUIDACION OBLIGATORIA                                     "/>
    <s v="VALLE                    "/>
    <s v="CALI                     "/>
    <s v="GRUPO DE REORGANIZACIÓN"/>
    <m/>
    <s v="1998-7484-AU"/>
    <m/>
    <m/>
    <m/>
    <m/>
    <m/>
    <s v="N/A"/>
    <x v="0"/>
    <m/>
    <s v="CONCORDATOS"/>
    <m/>
    <s v=" "/>
    <d v="1998-09-25T00:00:00"/>
    <x v="345"/>
    <d v="2015-07-31T00:00:00"/>
    <x v="2"/>
    <x v="11"/>
    <n v="0"/>
    <s v="TERMINADOS"/>
  </r>
  <r>
    <n v="890301800"/>
    <s v="CAMPEADOR LTDA                                                                  "/>
    <s v="VALLE                    "/>
    <s v="CALI                     "/>
    <s v="CALI"/>
    <m/>
    <s v="1997-3756-AU"/>
    <m/>
    <m/>
    <m/>
    <m/>
    <m/>
    <s v="N/A"/>
    <x v="0"/>
    <m/>
    <s v="CONCORDATOS"/>
    <m/>
    <s v=" "/>
    <d v="1997-06-18T00:00:00"/>
    <x v="203"/>
    <d v="2015-07-31T00:00:00"/>
    <x v="1"/>
    <x v="9"/>
    <n v="0"/>
    <s v="TERMINADOS"/>
  </r>
  <r>
    <n v="890301850"/>
    <s v="INDUSTRIA QUIMICA NACIONAL LTDA INQUINAL LTDA                                   "/>
    <s v="VALLE                    "/>
    <s v="YUMBO                    "/>
    <s v="CALI"/>
    <m/>
    <n v="999999"/>
    <n v="0"/>
    <n v="727007"/>
    <n v="521754"/>
    <d v="1989-03-31T00:00:00"/>
    <s v="D2421"/>
    <s v="MANUFACTURA                                                 "/>
    <x v="0"/>
    <s v="SOLICITUD DEL DEUDOR"/>
    <s v="CONCORDATOS"/>
    <s v="GRANDE          "/>
    <s v=" "/>
    <d v="1989-04-24T00:00:00"/>
    <x v="62"/>
    <d v="2015-07-31T00:00:00"/>
    <x v="29"/>
    <x v="15"/>
    <n v="0"/>
    <s v="TERMINADOS"/>
  </r>
  <r>
    <n v="890301909"/>
    <s v="ARISTON DE COLOMBIA S.A. EN LIQUIDACION OBLIGATORIA                             "/>
    <s v="VALLE                    "/>
    <s v="CALI                     "/>
    <s v="CALI"/>
    <m/>
    <n v="999999"/>
    <m/>
    <m/>
    <m/>
    <m/>
    <m/>
    <s v="N/A"/>
    <x v="0"/>
    <m/>
    <s v="CONCORDATOS"/>
    <m/>
    <s v=" "/>
    <d v="1997-08-29T00:00:00"/>
    <x v="346"/>
    <d v="2015-07-31T00:00:00"/>
    <x v="1"/>
    <x v="16"/>
    <n v="0"/>
    <s v="TERMINADOS"/>
  </r>
  <r>
    <n v="890302882"/>
    <s v="INDUSTRIAS MECANICAS DE COLOMBIA VANEGAS &amp; CIA S C A  EN LIQUIDACION JUDICIAL"/>
    <s v="VALLE                    "/>
    <s v="CALI                     "/>
    <s v="CALI"/>
    <s v="MARIA ELDA NUÑEZ "/>
    <s v="1999-5-AU"/>
    <m/>
    <m/>
    <m/>
    <m/>
    <m/>
    <s v="N/A"/>
    <x v="0"/>
    <m/>
    <s v="CONCORDATOS"/>
    <m/>
    <s v=" "/>
    <d v="1999-07-08T00:00:00"/>
    <x v="347"/>
    <d v="2015-07-31T00:00:00"/>
    <x v="0"/>
    <x v="10"/>
    <n v="0"/>
    <s v="TERMINADOS"/>
  </r>
  <r>
    <n v="890302988"/>
    <s v="DIEGO LOPEZ S A S                                                "/>
    <s v="VALLE                    "/>
    <s v="CALI                     "/>
    <s v="CALI"/>
    <m/>
    <n v="999999"/>
    <n v="89"/>
    <n v="15404087"/>
    <n v="9452804"/>
    <d v="1996-09-30T00:00:00"/>
    <n v="0"/>
    <s v="SIN CIIU                                                    "/>
    <x v="0"/>
    <s v="SOLICITUD DEL DEUDOR"/>
    <s v="CONCORDATOS"/>
    <s v="GRANDE          "/>
    <s v=" "/>
    <d v="1997-02-04T00:00:00"/>
    <x v="348"/>
    <d v="2015-07-31T00:00:00"/>
    <x v="1"/>
    <x v="18"/>
    <n v="0"/>
    <s v="TERMINADOS"/>
  </r>
  <r>
    <n v="890303735"/>
    <s v="GER ELECTRO LTDA                                                                "/>
    <s v="VALLE                    "/>
    <s v="CALI                     "/>
    <s v="CALI"/>
    <m/>
    <n v="999999"/>
    <n v="0"/>
    <n v="466363"/>
    <n v="416692"/>
    <d v="1983-06-30T00:00:00"/>
    <s v="G5235"/>
    <s v="COMERCIO                                                    "/>
    <x v="0"/>
    <s v="SOLICITUD DEL DEUDOR"/>
    <s v="CONCORDATOS"/>
    <m/>
    <s v=" "/>
    <d v="1983-08-09T00:00:00"/>
    <x v="62"/>
    <d v="2015-07-31T00:00:00"/>
    <x v="20"/>
    <x v="15"/>
    <n v="0"/>
    <s v="TERMINADOS"/>
  </r>
  <r>
    <n v="890304287"/>
    <s v="METALURGICAS MIVASQUEZ LIMITADA EN LIQUIDACION OBLIGATORIA                      "/>
    <s v="VALLE                    "/>
    <s v="CALI                     "/>
    <s v="CALI"/>
    <m/>
    <s v="1999-692-AU"/>
    <m/>
    <m/>
    <m/>
    <m/>
    <m/>
    <s v="N/A"/>
    <x v="0"/>
    <m/>
    <s v="CONCORDATOS"/>
    <m/>
    <s v=" "/>
    <d v="1999-09-10T00:00:00"/>
    <x v="349"/>
    <d v="2015-07-31T00:00:00"/>
    <x v="0"/>
    <x v="10"/>
    <n v="0"/>
    <s v="TERMINADOS"/>
  </r>
  <r>
    <n v="890304710"/>
    <s v="EXPORTADORA INTERAMERICANA S A EN LIQUIDACION OBLIGATORIA"/>
    <s v="VALLE                    "/>
    <s v="CALI                     "/>
    <s v="CALI"/>
    <m/>
    <n v="999999"/>
    <n v="0"/>
    <n v="0"/>
    <n v="0"/>
    <d v="1981-06-30T00:00:00"/>
    <s v="K7499"/>
    <s v="SERVICIOS                                                   "/>
    <x v="0"/>
    <s v="SOLICITUD DEL DEUDOR"/>
    <s v="CONCORDATOS"/>
    <m/>
    <s v=" "/>
    <d v="1981-07-08T00:00:00"/>
    <x v="62"/>
    <d v="2015-07-31T00:00:00"/>
    <x v="25"/>
    <x v="15"/>
    <n v="0"/>
    <s v="TERMINADOS"/>
  </r>
  <r>
    <n v="890304713"/>
    <s v="INDUSTRIA ITALOCOLOMBIANA DE CONDUCTORES ELECTRICOS LTDA.                                "/>
    <s v="VALLE                    "/>
    <s v="CALI                     "/>
    <s v="CALI"/>
    <m/>
    <n v="999999"/>
    <n v="31"/>
    <n v="2782217"/>
    <n v="1431570"/>
    <d v="2000-12-31T00:00:00"/>
    <s v="D3130"/>
    <s v="MANUFACTURA                                                 "/>
    <x v="0"/>
    <s v="SOLICITUD DEL DEUDOR"/>
    <s v="CONCORDATOS"/>
    <s v="MEDIANA         "/>
    <s v=" "/>
    <d v="1997-07-06T00:00:00"/>
    <x v="350"/>
    <d v="2015-07-31T00:00:00"/>
    <x v="1"/>
    <x v="13"/>
    <n v="0"/>
    <s v="TERMINADOS"/>
  </r>
  <r>
    <n v="890305520"/>
    <s v="CONFECCIONES NOVA S.A.S                                                          "/>
    <s v="VALLE                    "/>
    <s v="CALI                     "/>
    <s v="CALI"/>
    <m/>
    <n v="999999"/>
    <n v="50"/>
    <n v="1248585"/>
    <n v="721062"/>
    <d v="1999-07-31T00:00:00"/>
    <n v="0"/>
    <s v="SIN CIIU                                                    "/>
    <x v="0"/>
    <s v="SOLICITUD DEL DEUDOR"/>
    <s v="CONCORDATOS"/>
    <s v="MEDIANA         "/>
    <s v=" "/>
    <d v="1999-10-06T00:00:00"/>
    <x v="351"/>
    <d v="2015-07-31T00:00:00"/>
    <x v="0"/>
    <x v="15"/>
    <n v="0"/>
    <s v="TERMINADOS"/>
  </r>
  <r>
    <n v="890305549"/>
    <s v="ALMACENES ARCAL LIMITADA EN LIQUIDACION OBLIGATORIA                             "/>
    <s v="VALLE                    "/>
    <s v="CALI                     "/>
    <s v="CALI"/>
    <m/>
    <s v="1999-117-AU"/>
    <m/>
    <m/>
    <m/>
    <m/>
    <m/>
    <s v="N/A"/>
    <x v="0"/>
    <m/>
    <s v="CONCORDATOS"/>
    <m/>
    <s v=" "/>
    <d v="1999-02-23T00:00:00"/>
    <x v="87"/>
    <d v="2015-07-31T00:00:00"/>
    <x v="0"/>
    <x v="11"/>
    <n v="0"/>
    <s v="TERMINADOS"/>
  </r>
  <r>
    <n v="890305707"/>
    <s v="IMPRESOS INDUSTRIALES S.A.S. EN LIQUIDACION JUDICIAL"/>
    <s v="VALLE                    "/>
    <s v="CALI                     "/>
    <s v="CALI"/>
    <s v="LUIS FERNANDO BORDA  CAICEDO"/>
    <n v="999999"/>
    <n v="64"/>
    <n v="3284646"/>
    <n v="3141995"/>
    <d v="2000-12-31T00:00:00"/>
    <s v="D2220"/>
    <s v="MANUFACTURA                                                 "/>
    <x v="0"/>
    <s v="SOLICITUD DEL DEUDOR"/>
    <s v="CONCORDATOS"/>
    <s v="MEDIANA         "/>
    <s v=" "/>
    <d v="1996-11-15T00:00:00"/>
    <x v="352"/>
    <d v="2015-07-31T00:00:00"/>
    <x v="9"/>
    <x v="14"/>
    <n v="0"/>
    <s v="TERMINADOS"/>
  </r>
  <r>
    <n v="890306131"/>
    <s v="LOPER AUTOMOVILIARIA ANDINA S.A EN LIQUIDACION OBLIGATORIA                      "/>
    <s v="VALLE                    "/>
    <s v="CALI                     "/>
    <s v="CALI"/>
    <m/>
    <n v="999999"/>
    <n v="0"/>
    <n v="1553231"/>
    <n v="2151062"/>
    <d v="1990-01-30T00:00:00"/>
    <s v="G5011"/>
    <s v="COMERCIO                                                    "/>
    <x v="0"/>
    <s v="SOLICITUD DEL DEUDOR"/>
    <s v="CONCORDATOS"/>
    <s v="GRANDE          "/>
    <s v=" "/>
    <d v="1990-03-02T00:00:00"/>
    <x v="62"/>
    <d v="2015-07-31T00:00:00"/>
    <x v="8"/>
    <x v="15"/>
    <n v="0"/>
    <s v="TERMINADOS"/>
  </r>
  <r>
    <n v="890307105"/>
    <s v="PROCESADORA AVICOLA DEL VALLE S.A. EN LIQUIDACION OBLIGATORIA                   "/>
    <s v="VALLE                    "/>
    <s v="CALI                     "/>
    <s v="CALI"/>
    <s v="JAVIER  COPETE ORTIZ"/>
    <s v="1997-8049-AU"/>
    <m/>
    <m/>
    <m/>
    <m/>
    <m/>
    <s v="N/A"/>
    <x v="0"/>
    <m/>
    <s v="CONCORDATOS"/>
    <m/>
    <s v=" "/>
    <d v="1997-11-12T00:00:00"/>
    <x v="172"/>
    <d v="2015-07-31T00:00:00"/>
    <x v="1"/>
    <x v="10"/>
    <n v="0"/>
    <s v="TERMINADOS"/>
  </r>
  <r>
    <n v="890307476"/>
    <s v="NACIONAL CONSTRUCTORA S.A.                                                                      "/>
    <s v="VALLE                    "/>
    <s v="CALI                     "/>
    <s v="CALI"/>
    <m/>
    <n v="999999"/>
    <n v="26"/>
    <n v="12054356"/>
    <n v="8927984"/>
    <d v="1998-05-31T00:00:00"/>
    <n v="0"/>
    <s v="SIN CIIU                                                    "/>
    <x v="0"/>
    <s v="SOLICITUD DEL DEUDOR"/>
    <s v="CONCORDATOS"/>
    <s v="GRANDE          "/>
    <s v=" "/>
    <d v="1998-07-29T00:00:00"/>
    <x v="353"/>
    <d v="2015-07-31T00:00:00"/>
    <x v="2"/>
    <x v="7"/>
    <n v="0"/>
    <s v="TERMINADOS"/>
  </r>
  <r>
    <n v="890307744"/>
    <s v="SUPER ELECTRO LTDA                                                              "/>
    <s v="VALLE                    "/>
    <s v="CALI                     "/>
    <s v="CALI"/>
    <m/>
    <n v="999999"/>
    <n v="0"/>
    <n v="30041"/>
    <n v="26807"/>
    <d v="1983-06-30T00:00:00"/>
    <s v="G5235"/>
    <s v="COMERCIO                                                    "/>
    <x v="0"/>
    <s v="SOLICITUD DEL DEUDOR"/>
    <s v="CONCORDATOS"/>
    <m/>
    <s v=" "/>
    <d v="1983-08-09T00:00:00"/>
    <x v="62"/>
    <d v="2015-07-31T00:00:00"/>
    <x v="20"/>
    <x v="15"/>
    <n v="0"/>
    <s v="TERMINADOS"/>
  </r>
  <r>
    <n v="890307823"/>
    <s v="COLOBIANA DE MOLDURAS S.A EN LIQUIDACION OBLIGATORIA                            "/>
    <s v="VALLE                    "/>
    <s v="CALI                     "/>
    <s v="CALI"/>
    <s v="ROMULO TRUJILLO PAREDES "/>
    <n v="999999"/>
    <n v="0"/>
    <n v="30795"/>
    <n v="20573"/>
    <d v="1975-11-30T00:00:00"/>
    <n v="0"/>
    <s v="SIN CIIU                                                    "/>
    <x v="0"/>
    <s v="SOLICITUD DEL DEUDOR"/>
    <s v="CONCORDATOS"/>
    <m/>
    <s v=" "/>
    <d v="1975-12-27T00:00:00"/>
    <x v="62"/>
    <d v="2015-07-31T00:00:00"/>
    <x v="34"/>
    <x v="15"/>
    <n v="0"/>
    <s v="TERMINADOS"/>
  </r>
  <r>
    <n v="890307912"/>
    <s v="TRITURADORA SARATOGA LTDA. EN CONCORDATO                           "/>
    <s v="VALLE                    "/>
    <s v="CALI                     "/>
    <s v="CALI"/>
    <s v="RICARDO ASTUDILLO VILLEGAS"/>
    <n v="999999"/>
    <m/>
    <m/>
    <m/>
    <m/>
    <m/>
    <s v="N/A"/>
    <x v="0"/>
    <s v="SOLICITUD DEL DEUDOR"/>
    <s v="CONCORDATOS"/>
    <m/>
    <s v=" "/>
    <d v="1995-12-04T00:00:00"/>
    <x v="354"/>
    <d v="2015-07-31T00:00:00"/>
    <x v="4"/>
    <x v="3"/>
    <n v="0"/>
    <s v="TERMINADOS"/>
  </r>
  <r>
    <n v="890308002"/>
    <s v="C. I. SECCOL S. A. EN LIQUIDACION OBLIGATORIA                                   "/>
    <s v="VALLE                    "/>
    <s v="CALI                     "/>
    <s v="CALI"/>
    <m/>
    <s v="1997-389-AU"/>
    <m/>
    <m/>
    <m/>
    <m/>
    <m/>
    <s v="N/A"/>
    <x v="0"/>
    <m/>
    <s v="CONCORDATOS"/>
    <m/>
    <s v=" "/>
    <d v="1997-01-23T00:00:00"/>
    <x v="355"/>
    <d v="2015-07-31T00:00:00"/>
    <x v="1"/>
    <x v="10"/>
    <n v="0"/>
    <s v="TERMINADOS"/>
  </r>
  <r>
    <n v="890308242"/>
    <s v="CARLEIB S A EN CONCORDATO EN LIQUIDACION JUDICIAL"/>
    <s v="VALLE                    "/>
    <s v="CALI                     "/>
    <s v="CALI"/>
    <m/>
    <n v="999999"/>
    <n v="0"/>
    <n v="34139"/>
    <n v="28917"/>
    <d v="1982-09-30T00:00:00"/>
    <n v="0"/>
    <s v="SIN CIIU                                                    "/>
    <x v="0"/>
    <s v="SOLICITUD DEL DEUDOR"/>
    <s v="CONCORDATOS"/>
    <m/>
    <s v=" "/>
    <d v="1982-12-22T00:00:00"/>
    <x v="356"/>
    <d v="2015-07-31T00:00:00"/>
    <x v="30"/>
    <x v="5"/>
    <n v="0"/>
    <s v="TERMINADOS"/>
  </r>
  <r>
    <n v="890309837"/>
    <s v="BABOO LTDA EN LIQUIDACION OBLIGATORIA                                           "/>
    <s v="VALLE                    "/>
    <s v="CALI                     "/>
    <s v="GRUPO DE REORGANIZACIÓN"/>
    <m/>
    <s v="1999-19064-AU"/>
    <m/>
    <m/>
    <m/>
    <m/>
    <m/>
    <s v="N/A"/>
    <x v="0"/>
    <m/>
    <s v="CONCORDATOS"/>
    <m/>
    <s v=" "/>
    <d v="1999-12-13T00:00:00"/>
    <x v="357"/>
    <d v="2015-07-31T00:00:00"/>
    <x v="0"/>
    <x v="1"/>
    <n v="0"/>
    <s v="TERMINADOS"/>
  </r>
  <r>
    <n v="890310295"/>
    <s v="URBANIZADORA OCCIDENTAL S A EN CONCORDATO                                                                        "/>
    <s v="VALLE                    "/>
    <s v="CALI                     "/>
    <s v="CALI"/>
    <s v="LIDA FERNANDEZ DE FALK"/>
    <n v="999999"/>
    <n v="12"/>
    <n v="10460575"/>
    <n v="9066912"/>
    <d v="1998-11-30T00:00:00"/>
    <n v="0"/>
    <s v="SIN CIIU                                                    "/>
    <x v="0"/>
    <s v="SOLICITUD DEL DEUDOR"/>
    <s v="CONCORDATOS"/>
    <s v="GRANDE          "/>
    <s v=" "/>
    <d v="1999-02-01T00:00:00"/>
    <x v="12"/>
    <d v="2015-07-31T00:00:00"/>
    <x v="0"/>
    <x v="8"/>
    <n v="0"/>
    <s v="EN EJECUCIÒN"/>
  </r>
  <r>
    <n v="890310894"/>
    <s v="SERVICIOS DE INGENIERIA Y SONSULTORIA S.A. SINCO S.A. EN LIQUIDACION OBLIGATORIA"/>
    <s v="VALLE                    "/>
    <s v="CALI                     "/>
    <s v="CALI"/>
    <m/>
    <s v="1999-616-AU"/>
    <m/>
    <m/>
    <m/>
    <m/>
    <m/>
    <s v="N/A"/>
    <x v="0"/>
    <m/>
    <s v="CONCORDATOS"/>
    <m/>
    <s v=" "/>
    <d v="1999-08-03T00:00:00"/>
    <x v="42"/>
    <d v="2015-07-31T00:00:00"/>
    <x v="0"/>
    <x v="11"/>
    <n v="0"/>
    <s v="TERMINADOS"/>
  </r>
  <r>
    <n v="890312014"/>
    <s v="INDUSTRIA VALLECAUCANA CONFECCIONES INVACON LTDA  LIQUIDACION                                     "/>
    <s v="VALLE                    "/>
    <s v="CALI                     "/>
    <s v="CALI"/>
    <m/>
    <n v="999999"/>
    <n v="693"/>
    <n v="6437436"/>
    <n v="5473139"/>
    <d v="1996-02-29T00:00:00"/>
    <n v="0"/>
    <s v="SIN CIIU                                                    "/>
    <x v="0"/>
    <s v="SOLICITUD DEL DEUDOR"/>
    <s v="CONCORDATOS"/>
    <s v="GRANDE          "/>
    <s v=" "/>
    <d v="1996-05-02T00:00:00"/>
    <x v="12"/>
    <d v="2015-07-31T00:00:00"/>
    <x v="9"/>
    <x v="8"/>
    <n v="0"/>
    <s v="EN EJECUCIÒN"/>
  </r>
  <r>
    <n v="890314982"/>
    <s v="COLOMBIANA DE ALMIDONES Y DERIVADOS S.A. EN LIQUIDACION OBLIGATORIA             "/>
    <s v="VALLE                    "/>
    <s v="CALI                     "/>
    <s v="CALI"/>
    <s v="RICARDO ASTUDILLO VILLEGAS"/>
    <n v="999999"/>
    <n v="0"/>
    <n v="13584234"/>
    <n v="9673986"/>
    <d v="1997-12-31T00:00:00"/>
    <s v="D1542"/>
    <s v="MANUFACTURA                                                 "/>
    <x v="0"/>
    <s v="SOLICITUD DEL DEUDOR"/>
    <s v="CONCORDATOS"/>
    <s v="GRANDE          "/>
    <s v=" "/>
    <d v="1998-10-20T00:00:00"/>
    <x v="358"/>
    <d v="2015-07-31T00:00:00"/>
    <x v="2"/>
    <x v="16"/>
    <n v="0"/>
    <s v="TERMINADOS"/>
  </r>
  <r>
    <n v="890315089"/>
    <s v="PRODUCTOS ALIMENTICIOS EL PORVENIR S.A. EN LIQUIDACION OBLIGATORIA              "/>
    <s v="VALLE                    "/>
    <s v="CALI                     "/>
    <s v="CALI"/>
    <m/>
    <s v="1999-1214-AU"/>
    <m/>
    <m/>
    <m/>
    <m/>
    <m/>
    <s v="N/A"/>
    <x v="0"/>
    <m/>
    <s v="CONCORDATOS"/>
    <m/>
    <s v=" "/>
    <d v="1999-12-13T00:00:00"/>
    <x v="359"/>
    <d v="2015-07-31T00:00:00"/>
    <x v="0"/>
    <x v="11"/>
    <n v="0"/>
    <s v="TERMINADOS"/>
  </r>
  <r>
    <n v="890315355"/>
    <s v="PROVEQUIPOS LIMITADA                                                            "/>
    <s v="VALLE                    "/>
    <s v="YUMBO                    "/>
    <s v="CALI"/>
    <s v="JORGE ENRIQUE QUIÑONEZ PLAZA"/>
    <n v="999999"/>
    <n v="15"/>
    <n v="493964"/>
    <n v="418743"/>
    <d v="1999-09-30T00:00:00"/>
    <n v="0"/>
    <s v="SIN CIIU                                                    "/>
    <x v="0"/>
    <s v="SOLICITUD DEL DEUDOR"/>
    <s v="CONCORDATOS"/>
    <s v="PEQUEÑA         "/>
    <s v=" "/>
    <d v="1999-10-01T00:00:00"/>
    <x v="360"/>
    <d v="2015-07-31T00:00:00"/>
    <x v="0"/>
    <x v="0"/>
    <n v="0"/>
    <s v="TERMINADOS"/>
  </r>
  <r>
    <n v="890316208"/>
    <s v="SCREEN PACK LTDA EN LIQUIDACION JUDICIAL"/>
    <s v="VALLE                    "/>
    <s v="YUMBO                    "/>
    <s v="CALI"/>
    <s v="JOSE LUIS CAICEDO"/>
    <n v="999999"/>
    <n v="82"/>
    <n v="1113"/>
    <n v="1082"/>
    <d v="1999-07-31T00:00:00"/>
    <n v="0"/>
    <s v="SIN CIIU                                                    "/>
    <x v="0"/>
    <s v="SOLICITUD DEL DEUDOR"/>
    <s v="CONCORDATOS"/>
    <s v="MICRO           "/>
    <s v=" "/>
    <d v="1999-09-07T00:00:00"/>
    <x v="361"/>
    <d v="2015-07-31T00:00:00"/>
    <x v="0"/>
    <x v="13"/>
    <n v="0"/>
    <s v="TERMINADOS"/>
  </r>
  <r>
    <n v="890316549"/>
    <s v="LADRILLERAS SAN CAYETANO LTDA                                      "/>
    <s v="VALLE                    "/>
    <s v="CALI                     "/>
    <s v="CALI"/>
    <s v="SOLANILLA MOSQUERA REGULO                                                       "/>
    <n v="999999"/>
    <n v="25"/>
    <n v="458381"/>
    <n v="286371"/>
    <d v="1999-04-30T00:00:00"/>
    <n v="0"/>
    <s v="SIN CIIU                                                    "/>
    <x v="0"/>
    <s v="SOLICITUD DEL DEUDOR"/>
    <s v="CONCORDATOS"/>
    <s v="PEQUEÑA         "/>
    <s v=" "/>
    <d v="1999-08-30T00:00:00"/>
    <x v="362"/>
    <d v="2015-07-31T00:00:00"/>
    <x v="0"/>
    <x v="0"/>
    <n v="0"/>
    <s v="TERMINADOS"/>
  </r>
  <r>
    <n v="890319111"/>
    <s v="INVERSIONES ROMAGUD LIMITADA  "/>
    <s v="VALLE                    "/>
    <s v="CALI                     "/>
    <s v="CALI"/>
    <s v="BECERRA NELSON HERNANDO                                                         "/>
    <n v="999999"/>
    <n v="0"/>
    <n v="410605"/>
    <n v="142620"/>
    <d v="1999-09-30T00:00:00"/>
    <n v="0"/>
    <s v="SIN CIIU                                                    "/>
    <x v="0"/>
    <s v="SOLICITUD DEL DEUDOR"/>
    <s v="CONCORDATOS"/>
    <s v="PEQUEÑA         "/>
    <s v=" "/>
    <d v="1999-11-08T00:00:00"/>
    <x v="363"/>
    <d v="2015-07-31T00:00:00"/>
    <x v="0"/>
    <x v="1"/>
    <n v="0"/>
    <s v="TERMINADOS"/>
  </r>
  <r>
    <n v="890319222"/>
    <s v="ARANGO URIBE LIMITADA                                                           "/>
    <s v="VALLE                    "/>
    <s v="YUMBO                    "/>
    <s v="CALI"/>
    <m/>
    <n v="999999"/>
    <n v="4"/>
    <n v="354490"/>
    <n v="330447"/>
    <d v="1998-06-30T00:00:00"/>
    <s v="K7499"/>
    <s v="SERVICIOS                                                   "/>
    <x v="0"/>
    <m/>
    <s v="CONCORDATOS"/>
    <s v="PEQUEÑA         "/>
    <s v=" "/>
    <d v="1998-09-18T00:00:00"/>
    <x v="301"/>
    <d v="2015-07-31T00:00:00"/>
    <x v="2"/>
    <x v="10"/>
    <n v="0"/>
    <s v="TERMINADOS"/>
  </r>
  <r>
    <n v="890319254"/>
    <s v="SUPRAPAK S.A.S.                                                        "/>
    <s v="VALLE                    "/>
    <s v="YUMBO                    "/>
    <s v="CALI"/>
    <m/>
    <n v="999999"/>
    <n v="100"/>
    <n v="9158493"/>
    <n v="7495751"/>
    <d v="1995-10-31T00:00:00"/>
    <n v="0"/>
    <s v="SIN CIIU                                                    "/>
    <x v="0"/>
    <s v="SOLICITUD DEL DEUDOR"/>
    <s v="CONCORDATOS"/>
    <s v="GRANDE          "/>
    <s v=" "/>
    <d v="1996-01-02T00:00:00"/>
    <x v="364"/>
    <d v="2015-07-31T00:00:00"/>
    <x v="9"/>
    <x v="2"/>
    <n v="0"/>
    <s v="TERMINADOS"/>
  </r>
  <r>
    <n v="890320007"/>
    <s v="CHOCOLATERIA COLOMBIANA SOCIEDAD ANONIMA CHOCOLSA                               "/>
    <s v="VALLE                    "/>
    <s v="DAGUA                    "/>
    <s v="CALI"/>
    <m/>
    <n v="999999"/>
    <n v="0"/>
    <n v="1327993"/>
    <n v="852087"/>
    <d v="1987-05-31T00:00:00"/>
    <n v="0"/>
    <s v="SIN CIIU                                                    "/>
    <x v="0"/>
    <s v="SOLICITUD DEL DEUDOR"/>
    <s v="CONCORDATOS"/>
    <s v="GRANDE          "/>
    <s v=" "/>
    <d v="1987-07-04T00:00:00"/>
    <x v="365"/>
    <d v="2015-07-31T00:00:00"/>
    <x v="31"/>
    <x v="1"/>
    <n v="0"/>
    <s v="TERMINADOS"/>
  </r>
  <r>
    <n v="890320102"/>
    <s v="DISTRIBUCIONES LAS AMERICAS LTDA EN LIQUIDACION OBLIGATORIA                     "/>
    <s v="VALLE                    "/>
    <s v="CANDELARIA               "/>
    <s v="GRUPO DE REORGANIZACIÓN"/>
    <m/>
    <s v="1998-5845-AU"/>
    <m/>
    <m/>
    <m/>
    <m/>
    <m/>
    <s v="N/A"/>
    <x v="0"/>
    <m/>
    <s v="CONCORDATOS"/>
    <m/>
    <s v=" "/>
    <d v="1998-08-05T00:00:00"/>
    <x v="6"/>
    <d v="2015-07-31T00:00:00"/>
    <x v="2"/>
    <x v="4"/>
    <n v="0"/>
    <s v="TERMINADOS"/>
  </r>
  <r>
    <n v="890320117"/>
    <s v="CONMOTOS LTDA                                                                   "/>
    <s v="VALLE                    "/>
    <s v="CALI                     "/>
    <s v="CALI"/>
    <m/>
    <n v="999999"/>
    <n v="0"/>
    <n v="6363065"/>
    <n v="5329776"/>
    <d v="1995-06-30T00:00:00"/>
    <s v="K7499"/>
    <s v="SERVICIOS                                                   "/>
    <x v="0"/>
    <s v="SOLICITUD DEL DEUDOR"/>
    <s v="CONCORDATOS"/>
    <s v="GRANDE          "/>
    <s v=" "/>
    <d v="1995-08-04T00:00:00"/>
    <x v="62"/>
    <d v="2015-07-31T00:00:00"/>
    <x v="4"/>
    <x v="15"/>
    <n v="0"/>
    <s v="TERMINADOS"/>
  </r>
  <r>
    <n v="890320987"/>
    <s v="CONSTRUCTORA ALPES S A "/>
    <s v="VALLE                    "/>
    <s v="CALI                     "/>
    <s v="CALI"/>
    <m/>
    <n v="999999"/>
    <n v="55"/>
    <n v="41071875"/>
    <n v="25371829"/>
    <d v="1998-09-30T00:00:00"/>
    <n v="0"/>
    <s v="SIN CIIU                                                    "/>
    <x v="0"/>
    <s v="SOLICITUD DEL DEUDOR"/>
    <s v="CONCORDATOS"/>
    <s v="GRANDE          "/>
    <s v=" "/>
    <d v="1998-12-03T00:00:00"/>
    <x v="366"/>
    <d v="2015-07-31T00:00:00"/>
    <x v="2"/>
    <x v="0"/>
    <n v="0"/>
    <s v="TERMINADOS"/>
  </r>
  <r>
    <n v="890321299"/>
    <s v="CONFECCIONES PRAGA LIMITADA EN LIQUIDACION OBLIGATORIA                          "/>
    <s v="VALLE                    "/>
    <s v="PALMIRA                  "/>
    <s v="CALI"/>
    <m/>
    <s v="1997-388-AU"/>
    <m/>
    <m/>
    <m/>
    <m/>
    <m/>
    <s v="N/A"/>
    <x v="0"/>
    <m/>
    <s v="CONCORDATOS"/>
    <m/>
    <s v=" "/>
    <d v="1997-01-23T00:00:00"/>
    <x v="199"/>
    <d v="2015-07-31T00:00:00"/>
    <x v="1"/>
    <x v="11"/>
    <n v="0"/>
    <s v="TERMINADOS"/>
  </r>
  <r>
    <n v="890323639"/>
    <s v="PROQUIM INDUSTRIAL S A EN LIQUIDACION JUDICIAL"/>
    <s v="VALLE                    "/>
    <s v="CALI                     "/>
    <s v="CALI"/>
    <s v="GERMAN BOLIVAR BLANCO"/>
    <n v="999999"/>
    <n v="25"/>
    <n v="979961"/>
    <n v="651928"/>
    <d v="1998-12-31T00:00:00"/>
    <s v="G5237"/>
    <s v="COMERCIO                                                    "/>
    <x v="0"/>
    <m/>
    <s v="CONCORDATOS"/>
    <s v="PEQUEÑA         "/>
    <s v=" "/>
    <d v="1999-02-18T00:00:00"/>
    <x v="367"/>
    <d v="2015-07-31T00:00:00"/>
    <x v="0"/>
    <x v="1"/>
    <n v="0"/>
    <s v="TERMINADOS"/>
  </r>
  <r>
    <n v="890323654"/>
    <s v="BIOVA S.A. EN LIQUIDACION OBLIGATORIA                                           "/>
    <s v="VALLE                    "/>
    <s v="PALMIRA                  "/>
    <s v="CALI"/>
    <m/>
    <n v="999999"/>
    <n v="108"/>
    <n v="4401924"/>
    <n v="2044681"/>
    <d v="1997-12-31T00:00:00"/>
    <s v="D3611"/>
    <s v="MANUFACTURA                                                 "/>
    <x v="0"/>
    <s v="SOLICITUD DEL DEUDOR"/>
    <s v="CONCORDATOS"/>
    <s v="GRANDE          "/>
    <s v=" "/>
    <d v="1998-12-23T00:00:00"/>
    <x v="240"/>
    <d v="2015-07-31T00:00:00"/>
    <x v="2"/>
    <x v="3"/>
    <n v="0"/>
    <s v="TERMINADOS"/>
  </r>
  <r>
    <n v="890324104"/>
    <s v="AGRO BOSQUE S A C I EN LIQUIDACION JUDICIAL"/>
    <s v="VALLE                    "/>
    <s v="CALI                     "/>
    <s v="GRUPO DE REORGANIZACIÓN"/>
    <s v="FIDUCIARIA PETROLERA S A"/>
    <n v="999999"/>
    <n v="158"/>
    <n v="15096230"/>
    <n v="13238160"/>
    <d v="1998-12-31T00:00:00"/>
    <s v="A0112"/>
    <s v="AGROPECUARIO                                                "/>
    <x v="0"/>
    <s v="SOLICITUD DEL DEUDOR"/>
    <s v="CONCORDATOS"/>
    <s v="GRANDE          "/>
    <s v=" "/>
    <d v="1999-09-28T00:00:00"/>
    <x v="0"/>
    <d v="2015-07-31T00:00:00"/>
    <x v="0"/>
    <x v="0"/>
    <n v="0"/>
    <s v="TERMINADOS"/>
  </r>
  <r>
    <n v="890324919"/>
    <s v="JOSE ANTONIO VELASCO PARDO Y CIA ARQUITECTOS LTDA EN LIQUIDACION OBLIGATORIA    "/>
    <s v="VALLE                    "/>
    <s v="CALI                     "/>
    <s v="GRUPO DE REORGANIZACIÓN"/>
    <m/>
    <s v="1999-8029-AU"/>
    <m/>
    <m/>
    <m/>
    <m/>
    <m/>
    <s v="N/A"/>
    <x v="0"/>
    <m/>
    <s v="CONCORDATOS"/>
    <m/>
    <s v=" "/>
    <d v="1999-06-29T00:00:00"/>
    <x v="368"/>
    <d v="2015-07-31T00:00:00"/>
    <x v="0"/>
    <x v="10"/>
    <n v="0"/>
    <s v="TERMINADOS"/>
  </r>
  <r>
    <n v="890324979"/>
    <s v="ARQUITECTURA CONSTRUCCIONES Y URBANIZACIONES  ARKUS S.A. EN LIQUIDACION OBLIGATO"/>
    <s v="VALLE                    "/>
    <s v="CALI                     "/>
    <s v="GRUPO DE REORGANIZACIÓN"/>
    <m/>
    <s v="1998-3044-AU"/>
    <m/>
    <m/>
    <m/>
    <m/>
    <m/>
    <s v="N/A"/>
    <x v="0"/>
    <m/>
    <s v="CONCORDATOS"/>
    <m/>
    <s v=" "/>
    <d v="1998-04-22T00:00:00"/>
    <x v="178"/>
    <d v="2015-07-31T00:00:00"/>
    <x v="2"/>
    <x v="4"/>
    <n v="0"/>
    <s v="TERMINADOS"/>
  </r>
  <r>
    <n v="890325495"/>
    <s v="GONZALEZ VALENCIA &amp; CIA S EN C                                                  "/>
    <s v="VALLE                    "/>
    <s v="CALI                     "/>
    <s v="CALI"/>
    <s v="ADRIANA PALCIOS JURADO"/>
    <n v="999999"/>
    <n v="12"/>
    <n v="1605927"/>
    <n v="679595"/>
    <d v="1999-10-31T00:00:00"/>
    <n v="0"/>
    <s v="SIN CIIU                                                    "/>
    <x v="0"/>
    <s v="SOLICITUD DEL DEUDOR"/>
    <s v="CONCORDATOS"/>
    <s v="MEDIANA         "/>
    <s v=" "/>
    <d v="1999-12-07T00:00:00"/>
    <x v="12"/>
    <d v="2015-07-31T00:00:00"/>
    <x v="0"/>
    <x v="8"/>
    <n v="0"/>
    <s v="EN EJECUCIÒN"/>
  </r>
  <r>
    <n v="890325875"/>
    <s v="COMPAÑIA INDUSTRIAL DE COMPONENTES ELECTRICOS LTDA EN LIQUIDACION OBLIGATORIA EN LIQUIDACION JUDICIAL"/>
    <s v="VALLE                    "/>
    <s v="CALI                     "/>
    <s v="CALI"/>
    <m/>
    <n v="999999"/>
    <n v="86"/>
    <n v="3190331"/>
    <n v="2683041"/>
    <d v="1996-12-31T00:00:00"/>
    <s v="G5239"/>
    <s v="COMERCIO                                                    "/>
    <x v="0"/>
    <s v="SOLICITUD DEL DEUDOR"/>
    <s v="CONCORDATOS"/>
    <s v="GRANDE          "/>
    <s v=" "/>
    <d v="1997-09-02T00:00:00"/>
    <x v="369"/>
    <d v="2015-07-31T00:00:00"/>
    <x v="1"/>
    <x v="16"/>
    <n v="0"/>
    <s v="TERMINADOS"/>
  </r>
  <r>
    <n v="890326453"/>
    <s v="DISTRIBUIDORA CONTINENTAL LTDA EN LIQUIDACION OBLIGATORIA                       "/>
    <s v="VALLE                    "/>
    <s v="CALI                     "/>
    <s v="GRUPO DE REORGANIZACIÓN"/>
    <m/>
    <s v="1998-5846-AU"/>
    <m/>
    <m/>
    <m/>
    <m/>
    <m/>
    <s v="N/A"/>
    <x v="0"/>
    <m/>
    <s v="CONCORDATOS"/>
    <m/>
    <s v=" "/>
    <d v="1998-08-05T00:00:00"/>
    <x v="6"/>
    <d v="2015-07-31T00:00:00"/>
    <x v="2"/>
    <x v="4"/>
    <n v="0"/>
    <s v="TERMINADOS"/>
  </r>
  <r>
    <n v="890328274"/>
    <s v="GUINULERO S.A."/>
    <s v="NARINO                   "/>
    <s v="SAN ANDRES DE TUMACO                   "/>
    <s v="CALI"/>
    <s v="AZUERO AZUERO JOSEFINA EUGENIA                                                  "/>
    <n v="999999"/>
    <n v="0"/>
    <n v="5863600"/>
    <n v="3694549"/>
    <d v="1996-05-31T00:00:00"/>
    <n v="0"/>
    <s v="SIN CIIU                                                    "/>
    <x v="0"/>
    <s v="SOLICITUD DEL DEUDOR"/>
    <s v="CONCORDATOS"/>
    <s v="GRANDE          "/>
    <s v=" "/>
    <d v="1996-09-24T00:00:00"/>
    <x v="370"/>
    <d v="2015-07-31T00:00:00"/>
    <x v="9"/>
    <x v="16"/>
    <n v="0"/>
    <s v="TERMINADOS"/>
  </r>
  <r>
    <n v="890331710"/>
    <s v="ARQUITECTOS CONSTRUCTORES LTDA EN LIQUIDACION OBLIGATORIA                       "/>
    <s v="VALLE                    "/>
    <s v="CALI                     "/>
    <s v="CALI"/>
    <m/>
    <s v="1999-682-AU"/>
    <m/>
    <m/>
    <m/>
    <m/>
    <m/>
    <s v="N/A"/>
    <x v="0"/>
    <m/>
    <s v="CONCORDATOS"/>
    <m/>
    <s v=" "/>
    <d v="1999-09-08T00:00:00"/>
    <x v="371"/>
    <d v="2015-07-31T00:00:00"/>
    <x v="0"/>
    <x v="10"/>
    <n v="0"/>
    <s v="TERMINADOS"/>
  </r>
  <r>
    <n v="890331866"/>
    <s v="INVERSIONES GUADARRAMA LTDA                                                     "/>
    <s v="VALLE                    "/>
    <s v="CALI                     "/>
    <s v="GRUPO DE REORGANIZACIÓN"/>
    <m/>
    <s v="1998-11125-AU"/>
    <m/>
    <m/>
    <m/>
    <m/>
    <m/>
    <s v="N/A"/>
    <x v="0"/>
    <m/>
    <s v="CONCORDATOS"/>
    <m/>
    <s v=" "/>
    <d v="1998-12-24T00:00:00"/>
    <x v="372"/>
    <d v="2015-07-31T00:00:00"/>
    <x v="2"/>
    <x v="10"/>
    <n v="0"/>
    <s v="TERMINADOS"/>
  </r>
  <r>
    <n v="890332858"/>
    <s v="CARTOPEL S.A. EN LIQUIDACION JUDICIAL"/>
    <s v="VALLE                    "/>
    <s v="CALI                     "/>
    <s v="CALI"/>
    <s v="RICARDO ASTUDILLO VILLEGAS"/>
    <n v="999999"/>
    <n v="56"/>
    <n v="1704304"/>
    <n v="1001882"/>
    <d v="1998-12-31T00:00:00"/>
    <n v="0"/>
    <s v="SIN CIIU                                                    "/>
    <x v="0"/>
    <s v="SOLICITUD DEL DEUDOR"/>
    <s v="CONCORDATOS"/>
    <s v="MEDIANA         "/>
    <s v=" "/>
    <d v="1999-03-15T00:00:00"/>
    <x v="373"/>
    <d v="2015-07-31T00:00:00"/>
    <x v="0"/>
    <x v="5"/>
    <n v="0"/>
    <s v="TERMINADOS"/>
  </r>
  <r>
    <n v="890332982"/>
    <s v="OPERATIVOS DE COLOMBIA S A                                                      "/>
    <s v="VALLE                    "/>
    <s v="CALI                     "/>
    <s v="CALI"/>
    <m/>
    <s v="1998-55333-AU"/>
    <m/>
    <m/>
    <m/>
    <m/>
    <m/>
    <s v="N/A"/>
    <x v="0"/>
    <m/>
    <s v="CONCORDATOS"/>
    <m/>
    <s v=" "/>
    <d v="1998-11-13T00:00:00"/>
    <x v="309"/>
    <d v="2015-07-31T00:00:00"/>
    <x v="2"/>
    <x v="4"/>
    <n v="0"/>
    <s v="TERMINADOS"/>
  </r>
  <r>
    <n v="890401779"/>
    <s v="TERMINAL DE TRANSPORTE DE CARTAGENA S.A.                                        "/>
    <s v="BOLIVAR                  "/>
    <s v="CARTAGENA                "/>
    <s v="CARTAGENA"/>
    <m/>
    <s v="1996-2559-AU"/>
    <m/>
    <m/>
    <m/>
    <m/>
    <m/>
    <s v="N/A"/>
    <x v="0"/>
    <m/>
    <s v="CONCORDATOS"/>
    <m/>
    <s v=" "/>
    <d v="1996-05-08T00:00:00"/>
    <x v="374"/>
    <d v="2015-07-31T00:00:00"/>
    <x v="9"/>
    <x v="10"/>
    <n v="0"/>
    <s v="TERMINADOS"/>
  </r>
  <r>
    <n v="890405785"/>
    <s v="TELECOMUNICACIONES ELECTRONICAS Y COMPUTO S A TELECOMPUTO                       "/>
    <s v="BOGOTA D.C."/>
    <s v="BOGOTA D.C.  "/>
    <s v="CARTAGENA"/>
    <m/>
    <s v="1996-879-AU"/>
    <m/>
    <m/>
    <m/>
    <m/>
    <m/>
    <s v="N/A"/>
    <x v="0"/>
    <m/>
    <s v="CONCORDATOS"/>
    <m/>
    <s v=" "/>
    <d v="1996-02-22T00:00:00"/>
    <x v="347"/>
    <d v="2015-07-31T00:00:00"/>
    <x v="9"/>
    <x v="10"/>
    <n v="0"/>
    <s v="TERMINADOS"/>
  </r>
  <r>
    <n v="890500282"/>
    <s v="TEJAR DE PESCADERO S .A.S.                           "/>
    <s v="NORTE DE SANTANDER       "/>
    <s v="CUCUTA                   "/>
    <s v="GRUPO DE REORGANIZACIÓN"/>
    <m/>
    <s v="1996-5386-AU"/>
    <m/>
    <m/>
    <m/>
    <m/>
    <m/>
    <s v="N/A"/>
    <x v="0"/>
    <m/>
    <s v="CONCORDATOS"/>
    <m/>
    <s v=" "/>
    <d v="1996-10-28T00:00:00"/>
    <x v="375"/>
    <d v="2015-07-31T00:00:00"/>
    <x v="9"/>
    <x v="10"/>
    <n v="0"/>
    <s v="TERMINADOS"/>
  </r>
  <r>
    <n v="890501339"/>
    <s v="COMPAÑIA IBEROAMERICANA DE JUGUETES S A"/>
    <s v="NORTE DE SANTANDER       "/>
    <s v="CUCUTA                   "/>
    <s v="CUCUTA"/>
    <m/>
    <n v="999999"/>
    <n v="0"/>
    <n v="71"/>
    <n v="58"/>
    <d v="1975-12-31T00:00:00"/>
    <s v="D3694"/>
    <s v="MANUFACTURA                                                 "/>
    <x v="0"/>
    <m/>
    <s v="CONCORDATOS"/>
    <m/>
    <s v=" "/>
    <d v="1976-04-01T00:00:00"/>
    <x v="376"/>
    <d v="2015-07-31T00:00:00"/>
    <x v="32"/>
    <x v="1"/>
    <n v="0"/>
    <s v="TERMINADOS"/>
  </r>
  <r>
    <n v="890503523"/>
    <s v="C I CARBONES DEL NORTE DE SANTANDER S A CARBONORTE                              "/>
    <s v="NORTE DE SANTANDER       "/>
    <s v="CUCUTA                   "/>
    <s v="CUCUTA"/>
    <m/>
    <s v="1997-616-AU"/>
    <m/>
    <m/>
    <m/>
    <m/>
    <m/>
    <s v="N/A"/>
    <x v="0"/>
    <m/>
    <s v="CONCORDATOS"/>
    <m/>
    <s v=" "/>
    <d v="1997-03-02T00:00:00"/>
    <x v="377"/>
    <d v="2015-07-31T00:00:00"/>
    <x v="1"/>
    <x v="4"/>
    <n v="0"/>
    <s v="TERMINADOS"/>
  </r>
  <r>
    <n v="890503614"/>
    <s v="CENTRAL DE ABASTOS DE CUCUTA S.A.                                                                   "/>
    <s v="NORTE DE SANTANDER       "/>
    <s v="CUCUTA                   "/>
    <s v="CUCUTA"/>
    <m/>
    <n v="999999"/>
    <n v="22"/>
    <n v="2447500"/>
    <n v="1855100"/>
    <d v="1994-05-31T00:00:00"/>
    <s v="F4530"/>
    <s v="CONSTRUCCION                                                "/>
    <x v="0"/>
    <s v="SOLICITUD DEL DEUDOR"/>
    <s v="CONCORDATOS"/>
    <s v="GRANDE          "/>
    <s v=" "/>
    <d v="1984-07-01T00:00:00"/>
    <x v="378"/>
    <d v="2015-07-31T00:00:00"/>
    <x v="27"/>
    <x v="10"/>
    <n v="0"/>
    <s v="TERMINADOS"/>
  </r>
  <r>
    <n v="890503667"/>
    <s v="CERAMICA ANDINA LTDA EN ACUERDO DE REESTRUCTURACION                                                        "/>
    <s v="NORTE DE SANTANDER       "/>
    <s v="CUCUTA                   "/>
    <s v="CUCUTA"/>
    <s v="GONZALEZ DAVILA ALBERTO                                                         "/>
    <n v="999999"/>
    <n v="186"/>
    <n v="4771560"/>
    <n v="3111085"/>
    <d v="1998-12-31T00:00:00"/>
    <s v="D2691"/>
    <s v="MANUFACTURA                                                 "/>
    <x v="0"/>
    <s v="SOLICITUD DEL DEUDOR"/>
    <s v="CONCORDATOS"/>
    <s v="GRANDE          "/>
    <s v=" "/>
    <d v="1999-11-19T00:00:00"/>
    <x v="379"/>
    <d v="2015-07-31T00:00:00"/>
    <x v="0"/>
    <x v="3"/>
    <n v="0"/>
    <s v="TERMINADOS"/>
  </r>
  <r>
    <n v="890503802"/>
    <s v="IMPRESORES Y PUBLICITARIOS DE COLOMBIA S.A. EN LIQ. OBLIGATORIA                 "/>
    <s v="BOGOTA D.C."/>
    <s v="BOGOTA D.C.  "/>
    <s v="GRUPO DE REORGANIZACIÓN"/>
    <m/>
    <s v="1997-4776-AU"/>
    <m/>
    <m/>
    <m/>
    <m/>
    <m/>
    <s v="N/A"/>
    <x v="0"/>
    <m/>
    <s v="CONCORDATOS"/>
    <m/>
    <s v=" "/>
    <d v="1997-07-30T00:00:00"/>
    <x v="380"/>
    <d v="2015-07-31T00:00:00"/>
    <x v="1"/>
    <x v="11"/>
    <n v="0"/>
    <s v="TERMINADOS"/>
  </r>
  <r>
    <n v="890504076"/>
    <s v="CARBOEXCO C. I. LTDA.                              "/>
    <s v="NORTE DE SANTANDER       "/>
    <s v="CUCUTA                   "/>
    <s v="CUCUTA"/>
    <s v="CARLOS DAVID GAMBOA ALVARADO"/>
    <n v="999999"/>
    <n v="25"/>
    <n v="2145954"/>
    <n v="1680661"/>
    <d v="1998-12-31T00:00:00"/>
    <s v="D2310"/>
    <s v="MINERO                                                      "/>
    <x v="0"/>
    <s v="SOLICITUD DEL DEUDOR"/>
    <s v="CONCORDATOS"/>
    <s v="MEDIANA         "/>
    <s v=" "/>
    <d v="1999-05-29T00:00:00"/>
    <x v="381"/>
    <d v="2015-07-31T00:00:00"/>
    <x v="0"/>
    <x v="5"/>
    <n v="0"/>
    <s v="TERMINADOS"/>
  </r>
  <r>
    <n v="890506376"/>
    <s v="PROMOTORA TECNICA DE SERVICIOS  PROTECNICA LTDA EN LIQUIDACION OBLIGATORIA      "/>
    <s v="BOGOTA D.C."/>
    <s v="BOGOTA D.C.  "/>
    <s v="GRUPO DE REORGANIZACIÓN"/>
    <m/>
    <s v="1998-8044-AU"/>
    <m/>
    <m/>
    <m/>
    <m/>
    <m/>
    <s v="N/A"/>
    <x v="0"/>
    <m/>
    <s v="CONCORDATOS"/>
    <m/>
    <s v=" "/>
    <d v="1998-10-08T00:00:00"/>
    <x v="220"/>
    <d v="2015-07-31T00:00:00"/>
    <x v="2"/>
    <x v="4"/>
    <n v="0"/>
    <s v="TERMINADOS"/>
  </r>
  <r>
    <n v="890700474"/>
    <s v="GRANJA BUENOS AIRES S A"/>
    <s v="TOLIMA                   "/>
    <s v="IBAGUE                   "/>
    <s v="GRUPO DE REORGANIZACIÓN"/>
    <s v="JOSE ALIRIO VELOZA ARANGO"/>
    <n v="999999"/>
    <n v="419"/>
    <n v="21779654"/>
    <n v="15868966"/>
    <d v="1999-05-31T00:00:00"/>
    <s v="A0123"/>
    <s v="AGROPECUARIO                                                "/>
    <x v="0"/>
    <s v="SOLICITUD DEL DEUDOR"/>
    <s v="CONCORDATOS"/>
    <s v="GRANDE          "/>
    <s v=" "/>
    <d v="1999-08-05T00:00:00"/>
    <x v="382"/>
    <d v="2015-07-31T00:00:00"/>
    <x v="0"/>
    <x v="18"/>
    <n v="0"/>
    <s v="TERMINADOS"/>
  </r>
  <r>
    <n v="890702224"/>
    <s v="INDUSTRIAS B.O.C. S.A. EN LIQUIDACION OBLIGATORIA                               "/>
    <s v="TOLIMA                   "/>
    <s v="IBAGUE                   "/>
    <s v="GRUPO DE REORGANIZACIÓN"/>
    <m/>
    <s v="1997-4280-AU"/>
    <m/>
    <m/>
    <m/>
    <m/>
    <m/>
    <s v="N/A"/>
    <x v="0"/>
    <m/>
    <s v="CONCORDATOS"/>
    <m/>
    <s v=" "/>
    <d v="1997-07-08T00:00:00"/>
    <x v="383"/>
    <d v="2015-07-31T00:00:00"/>
    <x v="1"/>
    <x v="11"/>
    <n v="0"/>
    <s v="TERMINADOS"/>
  </r>
  <r>
    <n v="890702881"/>
    <s v="MOLINO PACANDE - AURELIANO ARAGON Y CIA. LTDA.   EN LIQUIDACION                                "/>
    <s v="TOLIMA                   "/>
    <s v="IBAGUE                   "/>
    <s v="GRUPO DE REORGANIZACIÓN"/>
    <s v="CARLOS  CASTELLANOS FLOREZ"/>
    <n v="999999"/>
    <n v="81"/>
    <n v="4993442"/>
    <n v="3905816"/>
    <d v="1996-02-28T00:00:00"/>
    <s v="D1541"/>
    <s v="MANUFACTURA                                                 "/>
    <x v="0"/>
    <s v="SOLICITUD DEL DEUDOR"/>
    <s v="CONCORDATOS"/>
    <s v="GRANDE          "/>
    <s v=" "/>
    <d v="1996-07-26T00:00:00"/>
    <x v="384"/>
    <d v="2015-07-31T00:00:00"/>
    <x v="9"/>
    <x v="15"/>
    <n v="0"/>
    <s v="TERMINADOS"/>
  </r>
  <r>
    <n v="890703262"/>
    <s v="TOLIBOLSA S.A. EN LIQUIDACION OBLIGATORIA                                       "/>
    <s v="TOLIMA                   "/>
    <s v="IBAGUE                   "/>
    <s v="GRUPO DE REORGANIZACIÓN"/>
    <m/>
    <s v="1998-5342-AU"/>
    <m/>
    <m/>
    <m/>
    <m/>
    <m/>
    <s v="N/A"/>
    <x v="0"/>
    <m/>
    <s v="CONCORDATOS"/>
    <m/>
    <s v=" "/>
    <d v="1998-07-09T00:00:00"/>
    <x v="215"/>
    <d v="2015-07-31T00:00:00"/>
    <x v="2"/>
    <x v="10"/>
    <n v="0"/>
    <s v="TERMINADOS"/>
  </r>
  <r>
    <n v="890704085"/>
    <s v="CREACIONES BILLIKEN S.A EN LIQUIDACION OBLIGATORIA                              "/>
    <s v="TOLIMA                   "/>
    <s v="IBAGUE                   "/>
    <s v="GRUPO DE REORGANIZACIÓN"/>
    <s v="CARLOS  CASTELLANOS FLOREZ"/>
    <n v="999999"/>
    <n v="170"/>
    <n v="3162167"/>
    <n v="1449439"/>
    <d v="1998-08-31T00:00:00"/>
    <s v="D1810"/>
    <s v="MANUFACTURA                                                 "/>
    <x v="0"/>
    <s v="SOLICITUD DEL DEUDOR"/>
    <s v="CONCORDATOS"/>
    <s v="MEDIANA         "/>
    <s v=" "/>
    <d v="1998-10-19T00:00:00"/>
    <x v="367"/>
    <d v="2015-07-31T00:00:00"/>
    <x v="2"/>
    <x v="1"/>
    <n v="0"/>
    <s v="TERMINADOS"/>
  </r>
  <r>
    <n v="890705389"/>
    <s v="PRODUCTORA Y COMERCIALIZADORA DE POLLOS Y GALLINAS S.A. - PROGALL- EN LIQUIDACIO"/>
    <s v="TOLIMA                   "/>
    <s v="IBAGUE                   "/>
    <s v="GRUPO DE REORGANIZACIÓN"/>
    <m/>
    <s v="1999-19091-AU"/>
    <m/>
    <m/>
    <m/>
    <m/>
    <m/>
    <s v="N/A"/>
    <x v="0"/>
    <m/>
    <s v="CONCORDATOS"/>
    <m/>
    <s v=" "/>
    <d v="1999-12-15T00:00:00"/>
    <x v="385"/>
    <d v="2015-07-31T00:00:00"/>
    <x v="0"/>
    <x v="1"/>
    <n v="0"/>
    <s v="TERMINADOS"/>
  </r>
  <r>
    <n v="890707006"/>
    <s v="PROCESADORA DE POLLOS GARZON LTDA "/>
    <s v="TOLIMA                   "/>
    <s v="IBAGUE                   "/>
    <s v="GRUPO DE REORGANIZACIÓN"/>
    <s v="JOSE NOEL BARRAGAN CALDERON"/>
    <n v="999999"/>
    <n v="76"/>
    <n v="2376993"/>
    <n v="2082665"/>
    <d v="1998-12-31T00:00:00"/>
    <s v="A0123"/>
    <s v="AGROPECUARIO                                                "/>
    <x v="0"/>
    <s v="SOLICITUD DEL DEUDOR"/>
    <s v="CONCORDATOS"/>
    <s v="MEDIANA         "/>
    <s v=" "/>
    <d v="1999-12-15T00:00:00"/>
    <x v="386"/>
    <d v="2015-07-31T00:00:00"/>
    <x v="0"/>
    <x v="14"/>
    <n v="0"/>
    <s v="TERMINADOS"/>
  </r>
  <r>
    <n v="890800452"/>
    <s v="INVERSIONES IDERNA S.A. CI                                                                      "/>
    <s v="CALDAS                   "/>
    <s v="MANIZALES                "/>
    <s v="MANIZALES"/>
    <s v="JORGE ALBERTO CEBALLOS L"/>
    <n v="999999"/>
    <n v="5"/>
    <n v="8175264"/>
    <n v="1792668"/>
    <d v="1998-12-31T00:00:00"/>
    <s v="D3699"/>
    <s v="MANUFACTURA                                                 "/>
    <x v="0"/>
    <s v="SOLICITUD DEL DEUDOR"/>
    <s v="CONCORDATOS"/>
    <s v="GRANDE          "/>
    <s v=" "/>
    <d v="1999-11-02T00:00:00"/>
    <x v="387"/>
    <d v="2015-07-31T00:00:00"/>
    <x v="0"/>
    <x v="19"/>
    <n v="0"/>
    <s v="TERMINADOS"/>
  </r>
  <r>
    <n v="890801252"/>
    <s v="BRONZMETAL ANGEL MARIA ALVAREZ Y CIA LTDA EN LIQUIDACION OBLIGATORIA                              "/>
    <s v="CALDAS                   "/>
    <s v="MANIZALES                "/>
    <s v="MANIZALES"/>
    <m/>
    <n v="999999"/>
    <n v="44"/>
    <n v="1314075"/>
    <n v="1239703"/>
    <d v="1991-03-31T00:00:00"/>
    <s v="G5190"/>
    <s v="COMERCIO                                                    "/>
    <x v="0"/>
    <s v="DE OFICIO "/>
    <s v="CONCORDATOS"/>
    <s v="GRANDE          "/>
    <s v=" "/>
    <d v="1991-08-13T00:00:00"/>
    <x v="388"/>
    <d v="2015-07-31T00:00:00"/>
    <x v="15"/>
    <x v="18"/>
    <n v="0"/>
    <s v="TERMINADOS"/>
  </r>
  <r>
    <n v="890802253"/>
    <s v="GONCHECOL LTDA     EN LIQUIDACION                                                                "/>
    <s v="BOGOTA D.C."/>
    <s v="BOGOTA D.C.  "/>
    <s v="GRUPO DE REORGANIZACIÓN"/>
    <s v="HOLGUIN POMBO ALFREDO                                                           "/>
    <n v="999999"/>
    <n v="0"/>
    <n v="0"/>
    <n v="0"/>
    <d v="1986-12-31T00:00:00"/>
    <s v="G5126     "/>
    <s v="COMERCIO                                                    "/>
    <x v="0"/>
    <s v="SOLICITUD DEL DEUDOR"/>
    <s v="CONCORDATOS"/>
    <s v="MICRO           "/>
    <s v=" "/>
    <d v="1987-01-01T00:00:00"/>
    <x v="389"/>
    <d v="2015-07-31T00:00:00"/>
    <x v="31"/>
    <x v="0"/>
    <n v="0"/>
    <s v="TERMINADOS"/>
  </r>
  <r>
    <n v="890802691"/>
    <s v="CORPORACION DE MEDICINA INTEGRAL LIMITADA COMEDI EN LIQUIDACION                 "/>
    <s v="CALDAS                   "/>
    <s v="MANIZALES                "/>
    <s v="MANIZALES"/>
    <m/>
    <s v="1997-1295-AU"/>
    <m/>
    <m/>
    <m/>
    <m/>
    <m/>
    <s v="N/A"/>
    <x v="0"/>
    <m/>
    <s v="CONCORDATOS"/>
    <m/>
    <s v=" "/>
    <d v="1997-03-05T00:00:00"/>
    <x v="390"/>
    <d v="2015-07-31T00:00:00"/>
    <x v="1"/>
    <x v="4"/>
    <n v="0"/>
    <s v="TERMINADOS"/>
  </r>
  <r>
    <n v="890802880"/>
    <s v="HENAOS LTDA                                                                     "/>
    <s v="RISARALDA                "/>
    <s v="PEREIRA                  "/>
    <s v="MANIZALES"/>
    <m/>
    <s v="2004-05-003890"/>
    <n v="1"/>
    <n v="2465371"/>
    <n v="1625593"/>
    <d v="2004-08-31T00:00:00"/>
    <s v="A0111"/>
    <s v="AGROPECUARIO                                                "/>
    <x v="0"/>
    <s v="DESDE LIQUIDACION OBLIGATORIA"/>
    <s v="CONCORDATOS"/>
    <s v="MEDIANA         "/>
    <s v=" "/>
    <d v="2004-08-23T00:00:00"/>
    <x v="391"/>
    <d v="2015-07-31T00:00:00"/>
    <x v="3"/>
    <x v="0"/>
    <n v="0"/>
    <s v="TERMINADOS"/>
  </r>
  <r>
    <n v="890802966"/>
    <s v="EDITORIAL RODRIGO S.A.                                                          "/>
    <s v="CALDAS                   "/>
    <s v="MANIZALES                "/>
    <s v="MANIZALES"/>
    <m/>
    <s v="1998-3-AU"/>
    <m/>
    <m/>
    <m/>
    <m/>
    <m/>
    <s v="N/A"/>
    <x v="0"/>
    <m/>
    <s v="CONCORDATOS"/>
    <m/>
    <s v=" "/>
    <d v="1998-02-13T00:00:00"/>
    <x v="392"/>
    <d v="2015-07-31T00:00:00"/>
    <x v="2"/>
    <x v="11"/>
    <n v="0"/>
    <s v="TERMINADOS"/>
  </r>
  <r>
    <n v="890803049"/>
    <s v="MINERALES DE CALDAS S A. "/>
    <s v="CALDAS                   "/>
    <s v="MANIZALES                "/>
    <s v="MANIZALES"/>
    <s v="GUILLERMO ALVAREZ ARIAS"/>
    <n v="999999"/>
    <n v="99"/>
    <n v="1832347"/>
    <n v="1050691"/>
    <d v="1998-12-31T00:00:00"/>
    <s v="D2699"/>
    <s v="MANUFACTURA                                                 "/>
    <x v="0"/>
    <s v="SOLICITUD DEL DEUDOR"/>
    <s v="CONCORDATOS"/>
    <s v="MEDIANA         "/>
    <s v=" "/>
    <d v="1999-04-30T00:00:00"/>
    <x v="393"/>
    <d v="2015-07-31T00:00:00"/>
    <x v="0"/>
    <x v="12"/>
    <n v="0"/>
    <s v="TERMINADOS"/>
  </r>
  <r>
    <n v="890805118"/>
    <s v="LAS MAQUINAS LIMITADA EN LIQUIDACION OBLIGATORIA                                "/>
    <s v="CALDAS                   "/>
    <s v="MANIZALES                "/>
    <s v="MANIZALES"/>
    <m/>
    <s v="1999-204-AU"/>
    <m/>
    <m/>
    <m/>
    <m/>
    <m/>
    <s v="N/A"/>
    <x v="0"/>
    <m/>
    <s v="CONCORDATOS"/>
    <m/>
    <s v=" "/>
    <d v="1999-05-10T00:00:00"/>
    <x v="27"/>
    <d v="2015-07-31T00:00:00"/>
    <x v="0"/>
    <x v="3"/>
    <n v="0"/>
    <s v="TERMINADOS"/>
  </r>
  <r>
    <n v="890805242"/>
    <s v="CONSTRUCCIONES Y ASESORIAS TECNICAS LIMITADA                                    "/>
    <s v="RISARALDA                "/>
    <s v="PEREIRA                  "/>
    <s v="MANIZALES"/>
    <s v="DIEGO FRANCISCO BOTERO"/>
    <n v="999999"/>
    <n v="9"/>
    <n v="3483679"/>
    <n v="1995102"/>
    <d v="1998-12-31T00:00:00"/>
    <n v="0"/>
    <s v="SIN CIIU                                                    "/>
    <x v="0"/>
    <s v="SOLICITUD DEL DEUDOR"/>
    <s v="CONCORDATOS"/>
    <s v="MEDIANA         "/>
    <s v=" "/>
    <d v="1999-02-01T00:00:00"/>
    <x v="394"/>
    <d v="2015-07-31T00:00:00"/>
    <x v="0"/>
    <x v="13"/>
    <n v="0"/>
    <s v="TERMINADOS"/>
  </r>
  <r>
    <n v="890805754"/>
    <s v="SUPERCAUCHO LOPEZ Y HOYOS LIMITADA -  EN CONCORDATO                                        "/>
    <s v="CALDAS                   "/>
    <s v="MANIZALES                "/>
    <s v="MANIZALES"/>
    <m/>
    <s v="2005-05-001339"/>
    <n v="1"/>
    <n v="1184091"/>
    <n v="2015968"/>
    <d v="2005-03-31T00:00:00"/>
    <s v="D2519"/>
    <s v="MANUFACTURA                                                 "/>
    <x v="0"/>
    <s v="DESDE LIQUIDACION OBLIGATORIA"/>
    <s v="CONCORDATOS"/>
    <s v="PEQUEÑA         "/>
    <s v=" "/>
    <d v="2005-03-14T00:00:00"/>
    <x v="12"/>
    <d v="2015-07-31T00:00:00"/>
    <x v="14"/>
    <x v="8"/>
    <n v="0"/>
    <s v="EN EJECUCIÒN"/>
  </r>
  <r>
    <n v="890806803"/>
    <s v="PROCAL S.A. EN LIQUIDACION                                                      "/>
    <s v="CALDAS                   "/>
    <s v="MANIZALES                "/>
    <s v="MANIZALES"/>
    <m/>
    <n v="999999"/>
    <n v="32"/>
    <n v="1683318"/>
    <n v="2669006"/>
    <d v="2005-03-31T00:00:00"/>
    <s v="D1921"/>
    <s v="MANUFACTURA                                                 "/>
    <x v="0"/>
    <s v="SOLICITUD DEL DEUDOR"/>
    <s v="CONCORDATOS"/>
    <s v="PEQUEÑA         "/>
    <s v=" "/>
    <d v="1998-08-06T00:00:00"/>
    <x v="329"/>
    <d v="2015-07-31T00:00:00"/>
    <x v="2"/>
    <x v="0"/>
    <n v="0"/>
    <s v="TERMINADOS"/>
  </r>
  <r>
    <n v="890807017"/>
    <s v="PRODUCTORA AGRICOLA S.A. EN CONCORDATO"/>
    <s v="RISARALDA                "/>
    <s v="PEREIRA                  "/>
    <s v="MANIZALES"/>
    <m/>
    <n v="999999"/>
    <n v="13"/>
    <n v="3814767"/>
    <n v="2659817"/>
    <d v="1997-12-31T00:00:00"/>
    <s v="A0115"/>
    <s v="AGROPECUARIO                                                "/>
    <x v="0"/>
    <s v="SOLICITUD DEL DEUDOR"/>
    <s v="CONCORDATOS"/>
    <s v="GRANDE          "/>
    <s v=" "/>
    <d v="1998-05-29T00:00:00"/>
    <x v="12"/>
    <d v="2015-07-31T00:00:00"/>
    <x v="2"/>
    <x v="8"/>
    <n v="0"/>
    <s v="EN EJECUCIÒN"/>
  </r>
  <r>
    <n v="890807829"/>
    <s v="IDERNA AUTOPARTES S. A.                                                         "/>
    <s v="CALDAS                   "/>
    <s v="MANIZALES                "/>
    <s v="MANIZALES"/>
    <m/>
    <s v="1999-14828-AU"/>
    <m/>
    <m/>
    <m/>
    <m/>
    <m/>
    <s v="N/A"/>
    <x v="0"/>
    <m/>
    <s v="CONCORDATOS"/>
    <m/>
    <s v=" "/>
    <d v="1999-11-02T00:00:00"/>
    <x v="43"/>
    <d v="2015-07-31T00:00:00"/>
    <x v="0"/>
    <x v="10"/>
    <n v="0"/>
    <s v="TERMINADOS"/>
  </r>
  <r>
    <n v="890900011"/>
    <s v="FOMENTO ELECTRICO ANDINO S A    EN LIQUIDACION OBLIGATORIA"/>
    <s v="ANTIOQUIA                "/>
    <s v="MEDELLIN                 "/>
    <s v="MEDELLIN"/>
    <m/>
    <n v="999999"/>
    <n v="0"/>
    <n v="7027"/>
    <n v="6504"/>
    <d v="1979-06-30T00:00:00"/>
    <s v="G5235"/>
    <s v="COMERCIO                                                    "/>
    <x v="0"/>
    <s v="SOLICITUD DEL DEUDOR"/>
    <s v="CONCORDATOS"/>
    <m/>
    <s v=" "/>
    <d v="1979-09-19T00:00:00"/>
    <x v="229"/>
    <d v="2015-07-31T00:00:00"/>
    <x v="24"/>
    <x v="15"/>
    <n v="0"/>
    <s v="TERMINADOS"/>
  </r>
  <r>
    <n v="890900124"/>
    <s v="DISTRIBUCION DE TEJIDOS LETICIA S A                                             "/>
    <s v="VALLE                    "/>
    <s v="CALI                     "/>
    <s v="MEDELLIN"/>
    <m/>
    <n v="999999"/>
    <n v="0"/>
    <n v="23440"/>
    <n v="220555"/>
    <d v="1986-05-31T00:00:00"/>
    <s v="D1750"/>
    <s v="MANUFACTURA                                                 "/>
    <x v="0"/>
    <s v="SOLICITUD DEL DEUDOR"/>
    <s v="CONCORDATOS"/>
    <s v="PEQUEÑA         "/>
    <s v=" "/>
    <d v="1986-07-01T00:00:00"/>
    <x v="395"/>
    <d v="2015-07-31T00:00:00"/>
    <x v="21"/>
    <x v="15"/>
    <n v="0"/>
    <s v="TERMINADOS"/>
  </r>
  <r>
    <n v="890900134"/>
    <s v="PAÑOS VICUÑA SANTA FE S.A. EN LIQUIDACION OBLIGATORIA                           "/>
    <s v="ANTIOQUIA                "/>
    <s v="MEDELLIN                 "/>
    <s v="MEDELLIN"/>
    <s v="BALSEIR ANTONIO GUZMAN BAENA"/>
    <n v="999999"/>
    <n v="0"/>
    <n v="21076219"/>
    <n v="8886368"/>
    <d v="1995-12-31T00:00:00"/>
    <s v="D1710"/>
    <s v="MANUFACTURA                                                 "/>
    <x v="0"/>
    <s v="SOLICITUD DEL DEUDOR"/>
    <s v="CONCORDATOS"/>
    <s v="GRANDE          "/>
    <s v=" "/>
    <d v="1995-11-15T00:00:00"/>
    <x v="396"/>
    <d v="2015-07-31T00:00:00"/>
    <x v="4"/>
    <x v="15"/>
    <n v="0"/>
    <s v="TERMINADOS"/>
  </r>
  <r>
    <n v="890900166"/>
    <s v="INTERNACIONAL COMERCIAL COLOMBIANA LTDA  EN LIQUIDACION OBLIGATORIA"/>
    <s v="ANTIOQUIA                "/>
    <s v="MEDELLIN                 "/>
    <s v="MEDELLIN"/>
    <m/>
    <n v="999999"/>
    <n v="0"/>
    <n v="43975"/>
    <n v="41917"/>
    <d v="1977-08-31T00:00:00"/>
    <s v="G5011"/>
    <s v="COMERCIO                                                    "/>
    <x v="0"/>
    <s v="SOLICITUD DEL DEUDOR"/>
    <s v="CONCORDATOS"/>
    <m/>
    <s v=" "/>
    <d v="1981-03-01T00:00:00"/>
    <x v="229"/>
    <d v="2015-07-31T00:00:00"/>
    <x v="25"/>
    <x v="15"/>
    <n v="0"/>
    <s v="TERMINADOS"/>
  </r>
  <r>
    <n v="890900239"/>
    <s v="EDITORA BEDOUT TAMAYO S.A. BETA  EN LIQUIDACION JUDICIAL"/>
    <s v="ANTIOQUIA                "/>
    <s v="MEDELLIN                 "/>
    <s v="MEDELLIN"/>
    <m/>
    <n v="999999"/>
    <m/>
    <m/>
    <m/>
    <m/>
    <m/>
    <s v="N/A"/>
    <x v="0"/>
    <s v="SOLICITUD DEL DEUDOR"/>
    <s v="CONCORDATOS"/>
    <m/>
    <s v=" "/>
    <d v="1985-07-01T00:00:00"/>
    <x v="397"/>
    <d v="2015-07-31T00:00:00"/>
    <x v="28"/>
    <x v="5"/>
    <n v="0"/>
    <s v="TERMINADOS"/>
  </r>
  <r>
    <n v="890900247"/>
    <s v="INDUSTRIAS BUFFALO FRANCISCO LUIS FERRER &amp; CIA S. EN C. LIQUIDADA               "/>
    <s v="ANTIOQUIA                "/>
    <s v="ITAGUI                   "/>
    <s v="MEDELLIN"/>
    <m/>
    <s v="1999-11-AU"/>
    <m/>
    <m/>
    <m/>
    <m/>
    <m/>
    <s v="N/A"/>
    <x v="0"/>
    <m/>
    <s v="CONCORDATOS"/>
    <m/>
    <s v=" "/>
    <d v="1999-01-12T00:00:00"/>
    <x v="398"/>
    <d v="2015-07-31T00:00:00"/>
    <x v="0"/>
    <x v="11"/>
    <n v="0"/>
    <s v="TERMINADOS"/>
  </r>
  <r>
    <n v="890900304"/>
    <s v="MANUFACTURAS VANIDAD S A                                                        "/>
    <s v="ANTIOQUIA                "/>
    <s v="MEDELLIN                 "/>
    <s v="MEDELLIN"/>
    <m/>
    <n v="999999"/>
    <m/>
    <m/>
    <m/>
    <m/>
    <m/>
    <s v="N/A"/>
    <x v="0"/>
    <s v="SOLICITUD DEL DEUDOR"/>
    <s v="CONCORDATOS"/>
    <m/>
    <s v=" "/>
    <d v="1982-08-24T00:00:00"/>
    <x v="399"/>
    <d v="2015-07-31T00:00:00"/>
    <x v="30"/>
    <x v="2"/>
    <n v="0"/>
    <s v="TERMINADOS"/>
  </r>
  <r>
    <n v="890900309"/>
    <s v="GAMECO S.A  EN LIQUIDACION OBLIGATORIA                                          "/>
    <s v="ANTIOQUIA                "/>
    <s v="MEDELLIN                 "/>
    <s v="GRUPO DE REORGANIZACIÓN"/>
    <m/>
    <s v="1998-4845-AU"/>
    <m/>
    <m/>
    <m/>
    <m/>
    <m/>
    <s v="N/A"/>
    <x v="0"/>
    <m/>
    <s v="CONCORDATOS"/>
    <m/>
    <s v=" "/>
    <d v="1998-06-23T00:00:00"/>
    <x v="171"/>
    <d v="2015-07-31T00:00:00"/>
    <x v="2"/>
    <x v="11"/>
    <n v="0"/>
    <s v="TERMINADOS"/>
  </r>
  <r>
    <n v="890900372"/>
    <s v="PLASTEXTIL S.A.S                                                 "/>
    <s v="ANTIOQUIA                "/>
    <s v="MEDELLIN                 "/>
    <s v="MEDELLIN"/>
    <s v="ANAYA BERNAL LUIS ANTONIO "/>
    <n v="999999"/>
    <n v="98"/>
    <n v="9370810"/>
    <n v="2993958"/>
    <d v="2004-12-31T00:00:00"/>
    <s v="D2521"/>
    <s v="MANUFACTURA                                                 "/>
    <x v="0"/>
    <s v="SOLICITUD DEL DEUDOR"/>
    <s v="CONCORDATOS"/>
    <s v="GRANDE          "/>
    <s v=" "/>
    <d v="1999-04-12T00:00:00"/>
    <x v="400"/>
    <d v="2015-07-31T00:00:00"/>
    <x v="0"/>
    <x v="0"/>
    <n v="0"/>
    <s v="TERMINADOS"/>
  </r>
  <r>
    <n v="890900586"/>
    <s v="EDITORIAL MODELO LTDA. EN LIQUIDACION JUDICIAL"/>
    <s v="BOGOTA D.C."/>
    <s v="BOGOTA D.C.  "/>
    <s v="GRUPO DE REORGANIZACIÓN"/>
    <m/>
    <s v="2002-01-163330"/>
    <n v="0"/>
    <n v="539965"/>
    <n v="402741"/>
    <d v="2000-12-31T00:00:00"/>
    <s v="D2220"/>
    <s v="MANUFACTURA                                                 "/>
    <x v="0"/>
    <s v="DESDE LIQUIDACION OBLIGATORIA"/>
    <s v="CONCORDATOS"/>
    <s v="PEQUEÑA         "/>
    <s v=" "/>
    <d v="2003-05-13T00:00:00"/>
    <x v="3"/>
    <d v="2015-07-31T00:00:00"/>
    <x v="6"/>
    <x v="2"/>
    <n v="0"/>
    <s v="TERMINADOS"/>
  </r>
  <r>
    <n v="890901146"/>
    <s v="CONSTRUCCIONES PERVEL LIMITADA EN LIQUIDACION                                   "/>
    <s v="ANTIOQUIA                "/>
    <s v="MEDELLIN                 "/>
    <s v="MEDELLIN"/>
    <m/>
    <s v="1997-390-AU"/>
    <m/>
    <m/>
    <m/>
    <m/>
    <m/>
    <s v="N/A"/>
    <x v="0"/>
    <m/>
    <s v="CONCORDATOS"/>
    <m/>
    <s v=" "/>
    <d v="1997-01-23T00:00:00"/>
    <x v="105"/>
    <d v="2015-07-31T00:00:00"/>
    <x v="1"/>
    <x v="11"/>
    <n v="0"/>
    <s v="TERMINADOS"/>
  </r>
  <r>
    <n v="890903475"/>
    <s v="EQUIPOS GLEASON S.A.  "/>
    <s v="ANTIOQUIA                "/>
    <s v="ITAGUI                   "/>
    <s v="MEDELLIN"/>
    <s v="FIDUCIARIA UNION"/>
    <n v="999999"/>
    <n v="116"/>
    <n v="13024000"/>
    <n v="4106129"/>
    <d v="1998-12-31T00:00:00"/>
    <s v="K7122"/>
    <s v="SERVICIOS                                                   "/>
    <x v="0"/>
    <s v="SOLICITUD DEL DEUDOR"/>
    <s v="CONCORDATOS"/>
    <s v="GRANDE          "/>
    <s v=" "/>
    <d v="1999-07-29T00:00:00"/>
    <x v="401"/>
    <d v="2015-07-31T00:00:00"/>
    <x v="0"/>
    <x v="16"/>
    <n v="0"/>
    <s v="TERMINADOS"/>
  </r>
  <r>
    <n v="890903503"/>
    <s v="FRONTINO GOLD MINES LIMITED EN LIQUIDACION OBLIGATORIA                          "/>
    <s v="ANTIOQUIA                "/>
    <s v="MEDELLIN                 "/>
    <s v="GRUPO DE REORGANIZACIÓN"/>
    <s v="LUIS FERNANDO ALVARADO ORTIZ"/>
    <n v="999999"/>
    <m/>
    <m/>
    <m/>
    <m/>
    <m/>
    <s v="N/A"/>
    <x v="0"/>
    <m/>
    <s v="CONCORDATOS"/>
    <m/>
    <s v=" "/>
    <d v="1976-11-01T00:00:00"/>
    <x v="156"/>
    <d v="2015-07-31T00:00:00"/>
    <x v="32"/>
    <x v="16"/>
    <n v="0"/>
    <s v="TERMINADOS"/>
  </r>
  <r>
    <n v="890904214"/>
    <s v="LADRILLERA EL POMAR S.A EN LIQUIDACION OBLIGATORIA                              "/>
    <s v="ANTIOQUIA                "/>
    <s v="MEDELLIN                 "/>
    <s v="GRUPO DE REORGANIZACIÓN"/>
    <m/>
    <s v="1999-8034-AU"/>
    <m/>
    <m/>
    <m/>
    <m/>
    <m/>
    <s v="N/A"/>
    <x v="0"/>
    <m/>
    <s v="CONCORDATOS"/>
    <m/>
    <s v=" "/>
    <d v="1999-06-29T00:00:00"/>
    <x v="402"/>
    <d v="2015-07-31T00:00:00"/>
    <x v="0"/>
    <x v="11"/>
    <n v="0"/>
    <s v="TERMINADOS"/>
  </r>
  <r>
    <n v="890904778"/>
    <s v="CERAMICAS CONTINENTAL LIMITADA EN LIQUIDACION OBLIGATORIA                       "/>
    <s v="ANTIOQUIA                "/>
    <s v="CARMEN DE VIBORAL        "/>
    <s v="GRUPO DE REORGANIZACIÓN"/>
    <s v="GUSTAVO  OSORIO SANCHEZ"/>
    <s v="1996-4565-AU"/>
    <m/>
    <m/>
    <m/>
    <m/>
    <m/>
    <s v="N/A"/>
    <x v="0"/>
    <s v="SOLICITUD DEL DEUDOR"/>
    <s v="CONCORDATOS"/>
    <m/>
    <s v=" "/>
    <d v="1996-09-13T00:00:00"/>
    <x v="94"/>
    <d v="2015-07-31T00:00:00"/>
    <x v="9"/>
    <x v="9"/>
    <n v="0"/>
    <s v="TERMINADOS"/>
  </r>
  <r>
    <n v="890904825"/>
    <s v="DISTRIBUIDORA TOLUJAN S.A.      "/>
    <s v="ANTIOQUIA                "/>
    <s v="MEDELLIN                 "/>
    <s v="GRUPO DE REORGANIZACIÓN"/>
    <m/>
    <s v="2003-01-008248"/>
    <n v="0"/>
    <n v="3025030"/>
    <n v="1523795"/>
    <d v="2002-12-31T00:00:00"/>
    <s v="F4530"/>
    <s v="CONSTRUCCION                                                "/>
    <x v="0"/>
    <s v="DESDE LIQUIDACION OBLIGATORIA"/>
    <s v="CONCORDATOS"/>
    <s v="MEDIANA         "/>
    <s v=" "/>
    <d v="2003-01-24T00:00:00"/>
    <x v="229"/>
    <d v="2015-07-31T00:00:00"/>
    <x v="6"/>
    <x v="15"/>
    <n v="0"/>
    <s v="TERMINADOS"/>
  </r>
  <r>
    <n v="890904839"/>
    <s v="CONFECCIONES MARINELLA S.A. LIQUIDADA                                           "/>
    <s v="ANTIOQUIA                "/>
    <s v="ITAGUI                   "/>
    <s v="MEDELLIN"/>
    <m/>
    <s v="1998-5040-AU"/>
    <m/>
    <m/>
    <m/>
    <m/>
    <m/>
    <s v="N/A"/>
    <x v="0"/>
    <m/>
    <s v="CONCORDATOS"/>
    <m/>
    <s v=" "/>
    <d v="1998-07-01T00:00:00"/>
    <x v="403"/>
    <d v="2015-07-31T00:00:00"/>
    <x v="2"/>
    <x v="10"/>
    <n v="0"/>
    <s v="TERMINADOS"/>
  </r>
  <r>
    <n v="890904982"/>
    <s v="MOLINOS CATOTO LTDA "/>
    <s v="ANTIOQUIA                "/>
    <s v="ITAGUI                   "/>
    <s v="GRUPO DE REORGANIZACIÓN"/>
    <m/>
    <s v="1999-383-AU"/>
    <m/>
    <m/>
    <m/>
    <m/>
    <m/>
    <s v="N/A"/>
    <x v="0"/>
    <m/>
    <s v="CONCORDATOS"/>
    <m/>
    <s v=" "/>
    <d v="1999-04-30T00:00:00"/>
    <x v="404"/>
    <d v="2015-07-31T00:00:00"/>
    <x v="0"/>
    <x v="10"/>
    <n v="0"/>
    <s v="TERMINADOS"/>
  </r>
  <r>
    <n v="890905007"/>
    <s v="FIVRES LTDA. EN LIQUIDACION OBLIGATORIA                                         "/>
    <s v="ANTIOQUIA                "/>
    <s v="CALDAS                   "/>
    <s v="GRUPO DE REORGANIZACIÓN"/>
    <m/>
    <s v="1997-2597-AU"/>
    <m/>
    <m/>
    <m/>
    <m/>
    <m/>
    <s v="N/A"/>
    <x v="0"/>
    <m/>
    <s v="CONCORDATOS"/>
    <m/>
    <s v=" "/>
    <d v="1997-04-23T00:00:00"/>
    <x v="332"/>
    <d v="2015-07-31T00:00:00"/>
    <x v="1"/>
    <x v="4"/>
    <n v="0"/>
    <s v="TERMINADOS"/>
  </r>
  <r>
    <n v="890905218"/>
    <s v="COMPAÑIA METALURGICA COMET S. A. EN LIQUIDACION OBLIGATORIA                     "/>
    <s v="ANTIOQUIA                "/>
    <s v="MEDELLIN                 "/>
    <s v="MEDELLIN"/>
    <m/>
    <n v="999999"/>
    <n v="94"/>
    <n v="1687303"/>
    <n v="971889"/>
    <d v="1995-09-30T00:00:00"/>
    <s v="D2899"/>
    <s v="MANUFACTURA                                                 "/>
    <x v="0"/>
    <m/>
    <s v="CONCORDATOS"/>
    <s v="MEDIANA         "/>
    <s v=" "/>
    <d v="1995-11-15T00:00:00"/>
    <x v="168"/>
    <d v="2015-07-31T00:00:00"/>
    <x v="4"/>
    <x v="1"/>
    <n v="0"/>
    <s v="TERMINADOS"/>
  </r>
  <r>
    <n v="890907704"/>
    <s v="CARTEX DE COLOMBIA LTDA                                                         "/>
    <s v="ANTIOQUIA                "/>
    <s v="MEDELLIN                 "/>
    <s v="MEDELLIN"/>
    <m/>
    <n v="999999"/>
    <n v="0"/>
    <n v="73495"/>
    <n v="72159"/>
    <d v="1987-12-31T00:00:00"/>
    <s v="G5252"/>
    <s v="COMERCIO                                                    "/>
    <x v="0"/>
    <s v="SOLICITUD DEL DEUDOR"/>
    <s v="CONCORDATOS"/>
    <s v="PEQUEÑA         "/>
    <s v=" "/>
    <d v="1988-09-01T00:00:00"/>
    <x v="405"/>
    <d v="2015-07-31T00:00:00"/>
    <x v="7"/>
    <x v="15"/>
    <n v="0"/>
    <s v="TERMINADOS"/>
  </r>
  <r>
    <n v="890908476"/>
    <s v="INDUSTRIAS CRISAZA S.A. EN CONCORDATO                                                               "/>
    <s v="ANTIOQUIA                "/>
    <s v="SABANETA                 "/>
    <s v="MEDELLIN"/>
    <m/>
    <n v="999999"/>
    <n v="0"/>
    <n v="3121487"/>
    <n v="2215026"/>
    <d v="1994-12-31T00:00:00"/>
    <s v="D2521"/>
    <s v="MANUFACTURA                                                 "/>
    <x v="0"/>
    <s v="SOLICITUD DEL DEUDOR"/>
    <s v="CONCORDATOS"/>
    <s v="GRANDE          "/>
    <s v=" "/>
    <d v="1995-09-06T00:00:00"/>
    <x v="406"/>
    <d v="2015-07-31T00:00:00"/>
    <x v="4"/>
    <x v="5"/>
    <n v="0"/>
    <s v="TERMINADOS"/>
  </r>
  <r>
    <n v="890908584"/>
    <s v="POLISUIN S.A.       EN  REORGANIZACION                           "/>
    <s v="BOLIVAR                  "/>
    <s v="CARTAGENA                "/>
    <s v="MEDELLIN"/>
    <m/>
    <s v="1996-2184-AU"/>
    <m/>
    <m/>
    <m/>
    <m/>
    <m/>
    <s v="N/A"/>
    <x v="0"/>
    <m/>
    <s v="CONCORDATOS"/>
    <m/>
    <s v=" "/>
    <d v="1996-06-08T00:00:00"/>
    <x v="407"/>
    <d v="2015-07-31T00:00:00"/>
    <x v="9"/>
    <x v="10"/>
    <n v="0"/>
    <s v="TERMINADOS"/>
  </r>
  <r>
    <n v="890908647"/>
    <s v="INDUSTRIAS C Q LTDA                                                             "/>
    <s v="ANTIOQUIA                "/>
    <s v="MEDELLIN                 "/>
    <s v="MEDELLIN"/>
    <m/>
    <n v="999999"/>
    <n v="0"/>
    <n v="126279"/>
    <n v="118072"/>
    <d v="1984-08-31T00:00:00"/>
    <s v="D3430"/>
    <s v="MANUFACTURA                                                 "/>
    <x v="0"/>
    <s v="SOLICITUD DEL DEUDOR"/>
    <s v="CONCORDATOS"/>
    <m/>
    <s v=" "/>
    <d v="1984-10-01T00:00:00"/>
    <x v="229"/>
    <d v="2015-07-31T00:00:00"/>
    <x v="27"/>
    <x v="15"/>
    <n v="0"/>
    <s v="TERMINADOS"/>
  </r>
  <r>
    <n v="890908705"/>
    <s v="PROMOTORA MERCANTIL E INDUSTRIAL S A PREMIS EN LIQUIDACION JUDICIAL"/>
    <s v="ANTIOQUIA                "/>
    <s v="MEDELLIN                 "/>
    <s v="GRUPO DE REORGANIZACIÓN"/>
    <s v="NELSON AUGUSTO ROZO SALAZAR"/>
    <n v="999999"/>
    <m/>
    <m/>
    <m/>
    <m/>
    <m/>
    <s v="N/A"/>
    <x v="0"/>
    <s v="SOLICITUD DEL DEUDOR"/>
    <s v="CONCORDATOS"/>
    <m/>
    <s v=" "/>
    <d v="1983-02-12T00:00:00"/>
    <x v="22"/>
    <d v="2015-07-31T00:00:00"/>
    <x v="20"/>
    <x v="13"/>
    <n v="0"/>
    <s v="TERMINADOS"/>
  </r>
  <r>
    <n v="890910011"/>
    <s v="COMERCIALIZADORA JUANGUI S.A. EN CONCORDATO                           "/>
    <s v="ANTIOQUIA                "/>
    <s v="MEDELLIN                 "/>
    <s v="MEDELLIN"/>
    <m/>
    <n v="999999"/>
    <n v="53"/>
    <n v="6191105"/>
    <n v="4542604"/>
    <d v="1997-12-31T00:00:00"/>
    <s v="G5131"/>
    <s v="COMERCIO                                                    "/>
    <x v="0"/>
    <s v="SOLICITUD DEL DEUDOR"/>
    <s v="CONCORDATOS"/>
    <s v="GRANDE          "/>
    <s v=" "/>
    <d v="1998-10-20T00:00:00"/>
    <x v="408"/>
    <d v="2015-07-31T00:00:00"/>
    <x v="2"/>
    <x v="13"/>
    <n v="0"/>
    <s v="TERMINADOS"/>
  </r>
  <r>
    <n v="890910141"/>
    <s v="INDUSTRIAL DEL VESTIDO S.A. EN LIQUIDACION OBLIGATORIA                          "/>
    <s v="ANTIOQUIA                "/>
    <s v="DON MATIAS               "/>
    <s v="MEDELLIN"/>
    <s v="RUBIEL DE JESÚS SUÁREZ MONSALVE"/>
    <s v="2003-02-015792"/>
    <n v="0"/>
    <n v="326846"/>
    <n v="1733795"/>
    <d v="2001-12-31T00:00:00"/>
    <s v="D1741"/>
    <s v="MANUFACTURA                                                 "/>
    <x v="0"/>
    <s v="DESDE LIQUIDACION OBLIGATORIA"/>
    <s v="CONCORDATOS"/>
    <s v="PEQUEÑA         "/>
    <s v=" "/>
    <d v="2002-07-26T00:00:00"/>
    <x v="102"/>
    <d v="2015-07-31T00:00:00"/>
    <x v="12"/>
    <x v="0"/>
    <n v="0"/>
    <s v="TERMINADOS"/>
  </r>
  <r>
    <n v="890910586"/>
    <s v="CEDAL S.A EN LIQUIDACION OBLIGATORIO                                             EN LIQUIDACION OBLIGATORIA"/>
    <s v="ANTIOQUIA                "/>
    <s v="MEDELLIN                 "/>
    <s v="MEDELLIN"/>
    <m/>
    <s v="1999-102-AU"/>
    <m/>
    <m/>
    <m/>
    <m/>
    <m/>
    <s v="N/A"/>
    <x v="0"/>
    <m/>
    <s v="CONCORDATOS"/>
    <m/>
    <s v=" "/>
    <d v="1999-09-02T00:00:00"/>
    <x v="409"/>
    <d v="2015-07-31T00:00:00"/>
    <x v="0"/>
    <x v="11"/>
    <n v="0"/>
    <s v="TERMINADOS"/>
  </r>
  <r>
    <n v="890911623"/>
    <s v="BANANERA SANTILLANA S.A.S"/>
    <s v="ANTIOQUIA                "/>
    <s v="MEDELLIN                 "/>
    <s v="MEDELLIN"/>
    <s v="ECHAVARRIA TORO PABLO                                                           "/>
    <n v="999999"/>
    <n v="0"/>
    <n v="2711112"/>
    <n v="1143127"/>
    <d v="1994-12-31T00:00:00"/>
    <s v="A0113"/>
    <s v="AGROPECUARIO                                                "/>
    <x v="0"/>
    <s v="SOLICITUD DEL DEUDOR"/>
    <s v="CONCORDATOS"/>
    <s v="GRANDE          "/>
    <s v=" "/>
    <d v="1995-12-04T00:00:00"/>
    <x v="410"/>
    <d v="2015-07-31T00:00:00"/>
    <x v="4"/>
    <x v="16"/>
    <n v="0"/>
    <s v="TERMINADOS"/>
  </r>
  <r>
    <n v="890911868"/>
    <s v="INDUSTRIAS MANNIX LIMITADA                                                      "/>
    <s v="ANTIOQUIA                "/>
    <s v="MEDELLIN                 "/>
    <s v="MEDELLIN"/>
    <m/>
    <n v="999999"/>
    <n v="13"/>
    <n v="2157111"/>
    <n v="1711807"/>
    <d v="1998-07-31T00:00:00"/>
    <s v="D1810"/>
    <s v="MANUFACTURA                                                 "/>
    <x v="0"/>
    <s v="SOLICITUD DEL DEUDOR"/>
    <s v="CONCORDATOS"/>
    <s v="MEDIANA         "/>
    <s v=" "/>
    <d v="1998-07-23T00:00:00"/>
    <x v="411"/>
    <d v="2015-07-31T00:00:00"/>
    <x v="2"/>
    <x v="3"/>
    <n v="0"/>
    <s v="TERMINADOS"/>
  </r>
  <r>
    <n v="890912583"/>
    <s v="INDUSTRIA COLOMBIANA DE COCINAS SA. EN LIQUIDACION OBLIGATORIA                  "/>
    <s v="ANTIOQUIA                "/>
    <s v="MEDELLIN                 "/>
    <s v="MEDELLIN"/>
    <s v="HERNANDEZ PULIDO LUIS ENRIQUE                                                   "/>
    <n v="999999"/>
    <m/>
    <m/>
    <m/>
    <m/>
    <m/>
    <s v="N/A"/>
    <x v="0"/>
    <s v="SOLICITUD DEL DEUDOR"/>
    <s v="CONCORDATOS"/>
    <m/>
    <s v=" "/>
    <d v="1998-03-06T00:00:00"/>
    <x v="412"/>
    <d v="2015-07-31T00:00:00"/>
    <x v="2"/>
    <x v="16"/>
    <n v="0"/>
    <s v="TERMINADOS"/>
  </r>
  <r>
    <n v="890912938"/>
    <s v="INDUSTRIAL DE PLASTICOS LTDA                                                    "/>
    <s v="ANTIOQUIA                "/>
    <s v="ITAGUI                   "/>
    <s v="MEDELLIN"/>
    <m/>
    <n v="999999"/>
    <n v="0"/>
    <n v="396879"/>
    <n v="332006"/>
    <d v="1985-05-31T00:00:00"/>
    <s v="D2413"/>
    <s v="MANUFACTURA                                                 "/>
    <x v="0"/>
    <s v="SOLICITUD DEL DEUDOR"/>
    <s v="CONCORDATOS"/>
    <s v="GRANDE          "/>
    <s v=" "/>
    <d v="1985-07-01T00:00:00"/>
    <x v="229"/>
    <d v="2015-07-31T00:00:00"/>
    <x v="28"/>
    <x v="15"/>
    <n v="0"/>
    <s v="TERMINADOS"/>
  </r>
  <r>
    <n v="890913582"/>
    <s v="EXPORTACIONES BOCHICA S A C I  EN LIQUIDACION JUDICIAL"/>
    <s v="ANTIOQUIA                "/>
    <s v="LA CEJA                  "/>
    <s v="GRUPO DE REORGANIZACIÓN"/>
    <s v="FERNAN PIEDRAHITA URIBE"/>
    <n v="999999"/>
    <n v="0"/>
    <n v="822534"/>
    <n v="1972516"/>
    <d v="1998-12-31T00:00:00"/>
    <s v="A0112"/>
    <s v="AGROPECUARIO                                                "/>
    <x v="0"/>
    <m/>
    <s v="CONCORDATOS"/>
    <s v="PEQUEÑA         "/>
    <s v=" "/>
    <d v="1999-09-28T00:00:00"/>
    <x v="0"/>
    <d v="2015-07-31T00:00:00"/>
    <x v="0"/>
    <x v="0"/>
    <n v="0"/>
    <s v="TERMINADOS"/>
  </r>
  <r>
    <n v="890915219"/>
    <s v="AGROGANADERA TABLAITO LTDA EN LIQUIDACION OBLIGATORIA                           "/>
    <s v="ANTIOQUIA                "/>
    <s v="FRONTINO                 "/>
    <s v="MEDELLIN"/>
    <m/>
    <s v="1997-3500-AU"/>
    <m/>
    <m/>
    <m/>
    <m/>
    <m/>
    <s v="N/A"/>
    <x v="0"/>
    <m/>
    <s v="CONCORDATOS"/>
    <m/>
    <s v=" "/>
    <d v="1997-05-06T00:00:00"/>
    <x v="413"/>
    <d v="2015-07-31T00:00:00"/>
    <x v="1"/>
    <x v="10"/>
    <n v="0"/>
    <s v="TERMINADOS"/>
  </r>
  <r>
    <n v="890915280"/>
    <s v="TRENZADOS MEDELLIN S.A. EN LIQUIDACION JUDICIAL"/>
    <s v="ANTIOQUIA                "/>
    <s v="CALDAS                   "/>
    <s v="MEDELLIN"/>
    <s v="ARMANDO LEON MEJIA BETANCOURT"/>
    <n v="999999"/>
    <n v="72"/>
    <n v="2278805"/>
    <n v="1034625"/>
    <d v="1998-12-31T00:00:00"/>
    <s v="D1743"/>
    <s v="MANUFACTURA                                                 "/>
    <x v="0"/>
    <s v="SOLICITUD DEL DEUDOR"/>
    <s v="CONCORDATOS"/>
    <s v="MEDIANA         "/>
    <s v=" "/>
    <d v="1999-06-18T00:00:00"/>
    <x v="414"/>
    <d v="2015-07-31T00:00:00"/>
    <x v="0"/>
    <x v="7"/>
    <n v="0"/>
    <s v="TERMINADOS"/>
  </r>
  <r>
    <n v="890916034"/>
    <s v="DISTRIBUIDORA FONOGRAFICA COLOMBIANA LIMITADA DISFOCOL EN LIQUIDACION OBLIGATORI"/>
    <s v="ANTIOQUIA                "/>
    <s v="MEDELLIN                 "/>
    <s v="GRUPO DE REORGANIZACIÓN"/>
    <m/>
    <s v="1999-5858-AU"/>
    <m/>
    <m/>
    <m/>
    <m/>
    <m/>
    <s v="N/A"/>
    <x v="0"/>
    <m/>
    <s v="CONCORDATOS"/>
    <m/>
    <s v=" "/>
    <d v="1999-05-06T00:00:00"/>
    <x v="415"/>
    <d v="2015-07-31T00:00:00"/>
    <x v="0"/>
    <x v="10"/>
    <n v="0"/>
    <s v="TERMINADOS"/>
  </r>
  <r>
    <n v="890916357"/>
    <s v="SAMYTEX LIMITADA                                                                "/>
    <s v="VALLE                    "/>
    <s v="CALI                     "/>
    <s v="CALI"/>
    <m/>
    <n v="999999"/>
    <n v="52"/>
    <n v="1851899"/>
    <n v="981206"/>
    <d v="1996-05-31T00:00:00"/>
    <n v="0"/>
    <s v="SIN CIIU                                                    "/>
    <x v="0"/>
    <s v="SOLICITUD DEL DEUDOR"/>
    <s v="CONCORDATOS"/>
    <s v="MEDIANA         "/>
    <s v=" "/>
    <d v="1996-08-27T00:00:00"/>
    <x v="416"/>
    <d v="2015-07-31T00:00:00"/>
    <x v="9"/>
    <x v="3"/>
    <n v="0"/>
    <s v="TERMINADOS"/>
  </r>
  <r>
    <n v="890917283"/>
    <s v="C.I. LAND DE COLOMBIA S.A. EN CONCORDATO                                        "/>
    <s v="ANTIOQUIA                "/>
    <s v="MEDELLIN                 "/>
    <s v="MEDELLIN"/>
    <m/>
    <n v="999999"/>
    <n v="0"/>
    <n v="1526936"/>
    <n v="1548036"/>
    <d v="1994-12-31T00:00:00"/>
    <s v="D1931"/>
    <s v="MANUFACTURA                                                 "/>
    <x v="0"/>
    <s v="SOLICITUD DEL DEUDOR"/>
    <s v="CONCORDATOS"/>
    <s v="MEDIANA         "/>
    <s v=" "/>
    <d v="1995-01-20T00:00:00"/>
    <x v="229"/>
    <d v="2015-07-31T00:00:00"/>
    <x v="4"/>
    <x v="15"/>
    <n v="0"/>
    <s v="TERMINADOS"/>
  </r>
  <r>
    <n v="890918804"/>
    <s v="BALDOPISOS S.A.S"/>
    <s v="ANTIOQUIA                "/>
    <s v="MEDELLIN                 "/>
    <s v="MEDELLIN"/>
    <s v="OSCAR ECHEVERRI PALACIO"/>
    <n v="999999"/>
    <n v="26"/>
    <n v="910312"/>
    <n v="587862"/>
    <d v="1998-12-31T00:00:00"/>
    <s v="F4549"/>
    <s v="CONSTRUCCION                                                "/>
    <x v="0"/>
    <s v="DE OFICIO "/>
    <s v="CONCORDATOS"/>
    <s v="PEQUEÑA         "/>
    <s v=" "/>
    <d v="1999-11-16T00:00:00"/>
    <x v="417"/>
    <d v="2015-07-31T00:00:00"/>
    <x v="0"/>
    <x v="7"/>
    <n v="0"/>
    <s v="TERMINADOS"/>
  </r>
  <r>
    <n v="890918872"/>
    <s v="LIVERPOOL SA EN LIQUIDACION OBLIGATORIA                                         "/>
    <s v="ANTIOQUIA                "/>
    <s v="ITAGUI                   "/>
    <s v="GRUPO DE REORGANIZACIÓN"/>
    <m/>
    <s v="1999-560-AU"/>
    <m/>
    <m/>
    <m/>
    <m/>
    <m/>
    <s v="N/A"/>
    <x v="0"/>
    <m/>
    <s v="CONCORDATOS"/>
    <m/>
    <s v=" "/>
    <d v="1999-05-03T00:00:00"/>
    <x v="147"/>
    <d v="2015-07-31T00:00:00"/>
    <x v="0"/>
    <x v="1"/>
    <n v="0"/>
    <s v="TERMINADOS"/>
  </r>
  <r>
    <n v="890918946"/>
    <s v="TEXTILES PUNTO FLEX S.A.                                                         "/>
    <s v="ANTIOQUIA                "/>
    <s v="ITAGUI                   "/>
    <s v="MEDELLIN"/>
    <m/>
    <n v="999999"/>
    <n v="90"/>
    <n v="8389582"/>
    <n v="2027615"/>
    <d v="2003-12-31T00:00:00"/>
    <s v="D1710"/>
    <s v="MANUFACTURA                                                 "/>
    <x v="0"/>
    <s v="SOLICITUD DEL DEUDOR"/>
    <s v="CONCORDATOS"/>
    <s v="GRANDE          "/>
    <s v=" "/>
    <d v="1995-10-04T00:00:00"/>
    <x v="418"/>
    <d v="2015-07-31T00:00:00"/>
    <x v="4"/>
    <x v="16"/>
    <n v="0"/>
    <s v="TERMINADOS"/>
  </r>
  <r>
    <n v="890922438"/>
    <s v="COLAPSIBLES DE ANTIOQUIA LTDA. EN LIQUIDACION                                   "/>
    <s v="ANTIOQUIA                "/>
    <s v="MEDELLIN                 "/>
    <s v="MEDELLIN"/>
    <s v="RUBEN DARIO HENAO JARAMILLO"/>
    <n v="999999"/>
    <n v="0"/>
    <n v="363215"/>
    <n v="406499"/>
    <d v="1985-05-31T00:00:00"/>
    <s v="D3210"/>
    <s v="MANUFACTURA                                                 "/>
    <x v="0"/>
    <s v="SOLICITUD DEL DEUDOR"/>
    <s v="CONCORDATOS"/>
    <s v="GRANDE          "/>
    <s v=" "/>
    <d v="1989-10-01T00:00:00"/>
    <x v="229"/>
    <d v="2015-07-31T00:00:00"/>
    <x v="29"/>
    <x v="15"/>
    <n v="0"/>
    <s v="TERMINADOS"/>
  </r>
  <r>
    <n v="890923114"/>
    <s v="INDUSTRIAS METALICAS CELOPLAST S.A.                                             "/>
    <s v="ANTIOQUIA                "/>
    <s v="ITAGUI                   "/>
    <s v="MEDELLIN"/>
    <m/>
    <s v="1997-3467-AU"/>
    <m/>
    <m/>
    <m/>
    <m/>
    <m/>
    <s v="N/A"/>
    <x v="0"/>
    <m/>
    <s v="CONCORDATOS"/>
    <m/>
    <s v=" "/>
    <d v="1997-06-03T00:00:00"/>
    <x v="419"/>
    <d v="2015-07-31T00:00:00"/>
    <x v="1"/>
    <x v="17"/>
    <n v="0"/>
    <s v="TERMINADOS"/>
  </r>
  <r>
    <n v="890924775"/>
    <s v="COMERCIAL LLANTAS Y ACCESORIOS LTDA                                             "/>
    <s v="ANTIOQUIA                "/>
    <s v="MEDELLIN                 "/>
    <s v="MEDELLIN"/>
    <m/>
    <s v="1997-2620-AU"/>
    <m/>
    <m/>
    <m/>
    <m/>
    <m/>
    <s v="N/A"/>
    <x v="0"/>
    <m/>
    <s v="CONCORDATOS"/>
    <m/>
    <s v=" "/>
    <d v="1997-04-24T00:00:00"/>
    <x v="127"/>
    <d v="2015-07-31T00:00:00"/>
    <x v="1"/>
    <x v="10"/>
    <n v="0"/>
    <s v="TERMINADOS"/>
  </r>
  <r>
    <n v="890925964"/>
    <s v="RUBY GOMEZ DE CANDAMIL Y CIA LTDA                                               "/>
    <s v="ANTIOQUIA                "/>
    <s v="MEDELLIN                 "/>
    <s v="MEDELLIN"/>
    <m/>
    <n v="999999"/>
    <n v="0"/>
    <n v="1270531"/>
    <n v="1075168"/>
    <d v="1990-03-20T00:00:00"/>
    <s v="G5131"/>
    <s v="COMERCIO                                                    "/>
    <x v="0"/>
    <s v="SOLICITUD DEL DEUDOR"/>
    <s v="CONCORDATOS"/>
    <s v="GRANDE          "/>
    <s v=" "/>
    <d v="1990-10-05T00:00:00"/>
    <x v="229"/>
    <d v="2015-07-31T00:00:00"/>
    <x v="8"/>
    <x v="15"/>
    <n v="0"/>
    <s v="TERMINADOS"/>
  </r>
  <r>
    <n v="890926308"/>
    <s v="TEXTILES PAPAGALLO S.A. -EN CONCORDATO"/>
    <s v="ANTIOQUIA                "/>
    <s v="ITAGUI                   "/>
    <s v="MEDELLIN"/>
    <m/>
    <n v="999999"/>
    <n v="0"/>
    <n v="3602291"/>
    <n v="2942999"/>
    <d v="1994-12-31T00:00:00"/>
    <s v="G5131"/>
    <s v="COMERCIO                                                    "/>
    <x v="0"/>
    <s v="SOLICITUD DEL DEUDOR"/>
    <s v="CONCORDATOS"/>
    <s v="GRANDE          "/>
    <s v=" "/>
    <d v="1995-05-04T00:00:00"/>
    <x v="420"/>
    <d v="2015-07-31T00:00:00"/>
    <x v="4"/>
    <x v="12"/>
    <n v="0"/>
    <s v="TERMINADOS"/>
  </r>
  <r>
    <n v="890926766"/>
    <s v="COMERCIALIZADORA INTERNACIONAL BANACOL S A                            "/>
    <s v="ANTIOQUIA                "/>
    <s v="SABANETA                 "/>
    <s v="MEDELLIN"/>
    <m/>
    <n v="999999"/>
    <m/>
    <m/>
    <m/>
    <m/>
    <m/>
    <s v="N/A"/>
    <x v="0"/>
    <m/>
    <s v="CONCORDATOS"/>
    <m/>
    <s v=" "/>
    <d v="1994-10-18T00:00:00"/>
    <x v="58"/>
    <d v="2015-07-31T00:00:00"/>
    <x v="5"/>
    <x v="1"/>
    <n v="0"/>
    <s v="TERMINADOS"/>
  </r>
  <r>
    <n v="890927290"/>
    <s v="MEDERAS DE BELLO LIMITADA O MADEBELLO EN LIQUIDACION OBLIAGTORIA                "/>
    <s v="ANTIOQUIA                "/>
    <s v="MEDELLIN                 "/>
    <s v="GRUPO DE REORGANIZACIÓN"/>
    <m/>
    <s v="1999-220-AU"/>
    <m/>
    <m/>
    <m/>
    <m/>
    <m/>
    <s v="N/A"/>
    <x v="0"/>
    <m/>
    <s v="CONCORDATOS"/>
    <m/>
    <s v=" "/>
    <d v="1999-03-12T00:00:00"/>
    <x v="421"/>
    <d v="2015-07-31T00:00:00"/>
    <x v="0"/>
    <x v="11"/>
    <n v="0"/>
    <s v="TERMINADOS"/>
  </r>
  <r>
    <n v="890927812"/>
    <s v="DISTRIBUIDORA NACIONAL DE AUTOMOTORES S.A-DINAUTO S.A EN LIQUIDACION OBLIGATORIA"/>
    <s v="ANTIOQUIA                "/>
    <s v="MEDELLIN                 "/>
    <s v="MEDELLIN"/>
    <m/>
    <n v="999999"/>
    <n v="0"/>
    <n v="762568"/>
    <n v="694476"/>
    <d v="2000-12-31T00:00:00"/>
    <s v="G5020"/>
    <s v="COMERCIO                                                    "/>
    <x v="0"/>
    <s v="SOLICITUD DEL DEUDOR"/>
    <s v="CONCORDATOS"/>
    <s v="PEQUEÑA         "/>
    <s v=" "/>
    <d v="1995-06-22T00:00:00"/>
    <x v="347"/>
    <d v="2015-07-31T00:00:00"/>
    <x v="4"/>
    <x v="10"/>
    <n v="0"/>
    <s v="TERMINADOS"/>
  </r>
  <r>
    <n v="890928023"/>
    <s v="DELTA ILUMINACION S.A EN LIQUIDACION OBLIGATORIA                                "/>
    <s v="ANTIOQUIA                "/>
    <s v="MEDELLIN                 "/>
    <s v="GRUPO DE REORGANIZACIÓN"/>
    <m/>
    <s v="1999-3166-AU"/>
    <m/>
    <m/>
    <m/>
    <m/>
    <m/>
    <s v="N/A"/>
    <x v="0"/>
    <m/>
    <s v="CONCORDATOS"/>
    <m/>
    <s v=" "/>
    <d v="1999-09-03T00:00:00"/>
    <x v="422"/>
    <d v="2015-07-31T00:00:00"/>
    <x v="0"/>
    <x v="10"/>
    <n v="0"/>
    <s v="TERMINADOS"/>
  </r>
  <r>
    <n v="890928154"/>
    <s v="EDITORA NACIONAL DE COLOMBIA LTDA.   EN LIQUIDACION OBLIGATORIA                 "/>
    <s v="ANTIOQUIA                "/>
    <s v="MEDELLIN                 "/>
    <s v="GRUPO DE REORGANIZACIÓN"/>
    <s v="BERTULFO DE JESUS  CARDONA NARVAEZ"/>
    <s v="1998-7516-AU"/>
    <m/>
    <m/>
    <m/>
    <m/>
    <m/>
    <s v="N/A"/>
    <x v="0"/>
    <m/>
    <s v="CONCORDATOS"/>
    <m/>
    <s v=" "/>
    <d v="1998-09-25T00:00:00"/>
    <x v="423"/>
    <d v="2015-07-31T00:00:00"/>
    <x v="2"/>
    <x v="11"/>
    <n v="0"/>
    <s v="TERMINADOS"/>
  </r>
  <r>
    <n v="890928536"/>
    <s v="ACOVER LTDA                                                                     "/>
    <s v="ANTIOQUIA                "/>
    <s v="MEDELLIN                 "/>
    <s v="MEDELLIN"/>
    <m/>
    <s v="1998-355-AU"/>
    <m/>
    <m/>
    <m/>
    <m/>
    <m/>
    <s v="N/A"/>
    <x v="0"/>
    <m/>
    <s v="CONCORDATOS"/>
    <m/>
    <s v=" "/>
    <d v="1998-09-07T00:00:00"/>
    <x v="424"/>
    <d v="2015-07-31T00:00:00"/>
    <x v="2"/>
    <x v="10"/>
    <n v="0"/>
    <s v="TERMINADOS"/>
  </r>
  <r>
    <n v="890929163"/>
    <s v="AGUISAN S A EL FACTORING                                                        "/>
    <s v="ANTIOQUIA                "/>
    <s v="MEDELLIN                 "/>
    <s v="MEDELLIN"/>
    <m/>
    <n v="999999"/>
    <n v="0"/>
    <n v="76545"/>
    <n v="56969"/>
    <d v="1983-08-31T00:00:00"/>
    <s v="J6595"/>
    <s v="SERVICIOS                                                   "/>
    <x v="0"/>
    <s v="SOLICITUD DEL DEUDOR"/>
    <s v="CONCORDATOS"/>
    <m/>
    <s v=" "/>
    <d v="1985-05-27T00:00:00"/>
    <x v="229"/>
    <d v="2015-07-31T00:00:00"/>
    <x v="28"/>
    <x v="15"/>
    <n v="0"/>
    <s v="TERMINADOS"/>
  </r>
  <r>
    <n v="890929584"/>
    <s v="TINTORERIA SERVICOLOR S.A. EN REORGANIZACIÓN"/>
    <s v="ANTIOQUIA                "/>
    <s v="MEDELLIN                 "/>
    <s v="MEDELLIN"/>
    <m/>
    <n v="999999"/>
    <n v="0"/>
    <n v="0"/>
    <n v="0"/>
    <d v="1998-12-31T00:00:00"/>
    <s v="D1730"/>
    <s v="MANUFACTURA                                                 "/>
    <x v="0"/>
    <s v="SOLICITUD DEL DEUDOR"/>
    <s v="CONCORDATOS"/>
    <s v="MICRO           "/>
    <s v=" "/>
    <d v="1993-08-31T00:00:00"/>
    <x v="425"/>
    <d v="2015-07-31T00:00:00"/>
    <x v="23"/>
    <x v="1"/>
    <n v="0"/>
    <s v="TERMINADOS"/>
  </r>
  <r>
    <n v="890929714"/>
    <s v="TEXTILES ELASTICOS S.A. EN LIQUIDACION OBLIGATORIA                              "/>
    <s v="ANTIOQUIA                "/>
    <s v="MEDELLIN                 "/>
    <s v="GRUPO DE REORGANIZACIÓN"/>
    <m/>
    <s v="1999-479-AU"/>
    <m/>
    <m/>
    <m/>
    <m/>
    <m/>
    <s v="N/A"/>
    <x v="0"/>
    <m/>
    <s v="CONCORDATOS"/>
    <m/>
    <s v=" "/>
    <d v="1999-04-15T00:00:00"/>
    <x v="409"/>
    <d v="2015-07-31T00:00:00"/>
    <x v="0"/>
    <x v="11"/>
    <n v="0"/>
    <s v="TERMINADOS"/>
  </r>
  <r>
    <n v="890931064"/>
    <s v="LUIS ORREGO T Y CIA LIMITADA EN LIQUIDACION                                     "/>
    <s v="ANTIOQUIA                "/>
    <s v="MEDELLIN                 "/>
    <s v="MEDELLIN"/>
    <m/>
    <n v="999999"/>
    <n v="0"/>
    <n v="0"/>
    <n v="0"/>
    <d v="1996-09-24T00:00:00"/>
    <s v="G5234"/>
    <s v="COMERCIO                                                    "/>
    <x v="0"/>
    <s v="SOLICITUD DEL DEUDOR"/>
    <s v="CONCORDATOS"/>
    <s v="MICRO           "/>
    <s v=" "/>
    <d v="1997-09-24T00:00:00"/>
    <x v="426"/>
    <d v="2015-07-31T00:00:00"/>
    <x v="1"/>
    <x v="16"/>
    <n v="0"/>
    <s v="TERMINADOS"/>
  </r>
  <r>
    <n v="890931404"/>
    <s v="INDUSTRIA DE FRIO LIMITADA EN LIQUIDACION                                       "/>
    <s v="ANTIOQUIA                "/>
    <s v="MEDELLIN                 "/>
    <s v="MEDELLIN"/>
    <m/>
    <s v="1999-516-AU"/>
    <m/>
    <m/>
    <m/>
    <m/>
    <m/>
    <s v="N/A"/>
    <x v="0"/>
    <m/>
    <s v="CONCORDATOS"/>
    <m/>
    <s v=" "/>
    <d v="1999-05-28T00:00:00"/>
    <x v="427"/>
    <d v="2015-07-31T00:00:00"/>
    <x v="0"/>
    <x v="11"/>
    <n v="0"/>
    <s v="TERMINADOS"/>
  </r>
  <r>
    <n v="890931883"/>
    <s v="INDUSTRIAS CADI S.A.                                     "/>
    <s v="ANTIOQUIA                "/>
    <s v="MEDELLIN                 "/>
    <s v="MEDELLIN"/>
    <m/>
    <n v="999999"/>
    <n v="99"/>
    <n v="1627746"/>
    <n v="986604"/>
    <d v="1995-12-31T00:00:00"/>
    <s v="D2519"/>
    <s v="MANUFACTURA                                                 "/>
    <x v="0"/>
    <s v="SOLICITUD DEL DEUDOR"/>
    <s v="CONCORDATOS"/>
    <s v="MEDIANA         "/>
    <s v=" "/>
    <d v="1996-09-04T00:00:00"/>
    <x v="428"/>
    <d v="2015-07-31T00:00:00"/>
    <x v="9"/>
    <x v="0"/>
    <n v="0"/>
    <s v="TERMINADOS"/>
  </r>
  <r>
    <n v="890934143"/>
    <s v="COLOMBIANA DE PIEDRAS LTDA   "/>
    <s v="ANTIOQUIA                "/>
    <s v="MEDELLIN                 "/>
    <s v="MEDELLIN"/>
    <m/>
    <n v="999999"/>
    <n v="21"/>
    <n v="1144706"/>
    <n v="1063733"/>
    <d v="1996-12-31T00:00:00"/>
    <s v="D2696"/>
    <s v="MANUFACTURA                                                 "/>
    <x v="0"/>
    <s v="SOLICITUD DEL DEUDOR"/>
    <s v="CONCORDATOS"/>
    <s v="MEDIANA         "/>
    <s v=" "/>
    <d v="1997-06-17T00:00:00"/>
    <x v="429"/>
    <d v="2015-07-31T00:00:00"/>
    <x v="1"/>
    <x v="5"/>
    <n v="0"/>
    <s v="TERMINADOS"/>
  </r>
  <r>
    <n v="890934416"/>
    <s v="CORREA RESTREPO Y CIA S  EN C. EN LIQUIDACION OBLIGATORIA                       "/>
    <s v="ANTIOQUIA                "/>
    <s v="MEDELLIN                 "/>
    <s v="MEDELLIN"/>
    <m/>
    <s v="1999-1476-AU"/>
    <m/>
    <m/>
    <m/>
    <m/>
    <m/>
    <s v="N/A"/>
    <x v="0"/>
    <m/>
    <s v="CONCORDATOS"/>
    <m/>
    <s v=" "/>
    <d v="1999-12-16T00:00:00"/>
    <x v="123"/>
    <d v="2015-07-31T00:00:00"/>
    <x v="0"/>
    <x v="11"/>
    <n v="0"/>
    <s v="TERMINADOS"/>
  </r>
  <r>
    <n v="890934668"/>
    <s v="CALLEJEROS S A EN LIQUIDACION OBLIGATORIA                                       "/>
    <s v="ANTIOQUIA                "/>
    <s v="MEDELLIN                 "/>
    <s v="MEDELLIN"/>
    <s v="PABLO ARANGO ALVAREZ"/>
    <n v="999999"/>
    <n v="50"/>
    <n v="1225489"/>
    <n v="921899"/>
    <d v="1998-12-31T00:00:00"/>
    <s v="D1921"/>
    <s v="MANUFACTURA                                                 "/>
    <x v="0"/>
    <m/>
    <s v="CONCORDATOS"/>
    <s v="MEDIANA         "/>
    <s v=" "/>
    <d v="1999-11-08T00:00:00"/>
    <x v="430"/>
    <d v="2015-07-31T00:00:00"/>
    <x v="0"/>
    <x v="1"/>
    <n v="0"/>
    <s v="TERMINADOS"/>
  </r>
  <r>
    <n v="890934786"/>
    <s v="R J K CONFECCIONES INTERNACIONALES LTDA                                         "/>
    <s v="ANTIOQUIA                "/>
    <s v="MEDELLIN                 "/>
    <s v="MEDELLIN"/>
    <m/>
    <n v="999999"/>
    <n v="0"/>
    <n v="77629"/>
    <n v="88466"/>
    <d v="1986-11-30T00:00:00"/>
    <s v="D1741"/>
    <s v="MANUFACTURA                                                 "/>
    <x v="0"/>
    <s v="SOLICITUD DEL DEUDOR"/>
    <s v="CONCORDATOS"/>
    <s v="PEQUEÑA         "/>
    <s v=" "/>
    <d v="1987-07-01T00:00:00"/>
    <x v="229"/>
    <d v="2015-07-31T00:00:00"/>
    <x v="31"/>
    <x v="15"/>
    <n v="0"/>
    <s v="TERMINADOS"/>
  </r>
  <r>
    <n v="890935595"/>
    <s v="COLOMBIANA DE SERVICIOS S.A.  "/>
    <s v="ANTIOQUIA                "/>
    <s v="MEDELLIN                 "/>
    <s v="MEDELLIN"/>
    <m/>
    <s v="1999-101-AU"/>
    <m/>
    <m/>
    <m/>
    <m/>
    <m/>
    <s v="N/A"/>
    <x v="0"/>
    <m/>
    <s v="CONCORDATOS"/>
    <m/>
    <s v=" "/>
    <d v="1999-09-01T00:00:00"/>
    <x v="431"/>
    <d v="2015-07-31T00:00:00"/>
    <x v="0"/>
    <x v="11"/>
    <n v="0"/>
    <s v="TERMINADOS"/>
  </r>
  <r>
    <n v="890938402"/>
    <s v="JUANAUTOS LIMITADA EN CONCORDATO                                                "/>
    <s v="ANTIOQUIA                "/>
    <s v="MEDELLIN                 "/>
    <s v="MEDELLIN"/>
    <s v="RODRIGO ANTONIO AGUDELO"/>
    <n v="999999"/>
    <n v="15"/>
    <n v="363056"/>
    <n v="250884"/>
    <d v="1998-12-31T00:00:00"/>
    <s v="G5030"/>
    <s v="COMERCIO                                                    "/>
    <x v="0"/>
    <s v="SOLICITUD DEL DEUDOR"/>
    <s v="CONCORDATOS"/>
    <s v="PEQUEÑA         "/>
    <s v=" "/>
    <d v="1999-09-01T00:00:00"/>
    <x v="432"/>
    <d v="2015-07-31T00:00:00"/>
    <x v="0"/>
    <x v="15"/>
    <n v="0"/>
    <s v="TERMINADOS"/>
  </r>
  <r>
    <n v="890938783"/>
    <s v="EMPRESA METALMECANICA DE ALUMINIO S.A."/>
    <s v="ANTIOQUIA                "/>
    <s v="ITAGUI                   "/>
    <s v="MEDELLIN"/>
    <m/>
    <s v="1997-3466-AU"/>
    <m/>
    <m/>
    <m/>
    <m/>
    <m/>
    <s v="N/A"/>
    <x v="0"/>
    <m/>
    <s v="CONCORDATOS"/>
    <m/>
    <s v=" "/>
    <d v="1997-06-03T00:00:00"/>
    <x v="419"/>
    <d v="2015-07-31T00:00:00"/>
    <x v="1"/>
    <x v="17"/>
    <n v="0"/>
    <s v="TERMINADOS"/>
  </r>
  <r>
    <n v="890938917"/>
    <s v="LAMPARAS OLMAR LIMITADA EN LIQUIDACION OBLIGATORIA                              "/>
    <s v="ANTIOQUIA                "/>
    <s v="BELLO                    "/>
    <s v="MEDELLIN"/>
    <m/>
    <s v="1999-125-AU"/>
    <m/>
    <m/>
    <m/>
    <m/>
    <m/>
    <s v="N/A"/>
    <x v="0"/>
    <m/>
    <s v="CONCORDATOS"/>
    <m/>
    <s v=" "/>
    <d v="1999-11-02T00:00:00"/>
    <x v="433"/>
    <d v="2015-07-31T00:00:00"/>
    <x v="0"/>
    <x v="10"/>
    <n v="0"/>
    <s v="TERMINADOS"/>
  </r>
  <r>
    <n v="890939220"/>
    <s v="RINCON HERMANOS Y CIA LTDA                                                      "/>
    <s v="ANTIOQUIA                "/>
    <s v="MEDELLIN                 "/>
    <s v="MEDELLIN"/>
    <m/>
    <s v="1997-408-AU"/>
    <m/>
    <m/>
    <m/>
    <m/>
    <m/>
    <s v="N/A"/>
    <x v="0"/>
    <m/>
    <s v="CONCORDATOS"/>
    <m/>
    <s v=" "/>
    <d v="1997-12-16T00:00:00"/>
    <x v="434"/>
    <d v="2015-07-31T00:00:00"/>
    <x v="1"/>
    <x v="10"/>
    <n v="0"/>
    <s v="TERMINADOS"/>
  </r>
  <r>
    <n v="890940603"/>
    <s v="VIVA LA MODA LIMITADA EN LIQUIDACION                                            "/>
    <s v="ANTIOQUIA                "/>
    <s v="MEDELLIN                 "/>
    <s v="MEDELLIN"/>
    <m/>
    <n v="999999"/>
    <m/>
    <m/>
    <m/>
    <m/>
    <m/>
    <s v="N/A"/>
    <x v="0"/>
    <s v="SOLICITUD DEL DEUDOR"/>
    <s v="CONCORDATOS"/>
    <m/>
    <s v=" "/>
    <d v="1997-09-02T00:00:00"/>
    <x v="435"/>
    <d v="2015-07-31T00:00:00"/>
    <x v="1"/>
    <x v="1"/>
    <n v="0"/>
    <s v="TERMINADOS"/>
  </r>
  <r>
    <n v="890940677"/>
    <s v="AGRICOLA EL CARMEN S A                                              "/>
    <s v="ANTIOQUIA                "/>
    <s v="ENVIGADO                 "/>
    <s v="MEDELLIN"/>
    <m/>
    <n v="999999"/>
    <m/>
    <m/>
    <m/>
    <m/>
    <m/>
    <s v="N/A"/>
    <x v="0"/>
    <m/>
    <s v="CONCORDATOS"/>
    <m/>
    <s v=" "/>
    <d v="1994-10-18T00:00:00"/>
    <x v="63"/>
    <d v="2015-07-31T00:00:00"/>
    <x v="5"/>
    <x v="1"/>
    <n v="0"/>
    <s v="TERMINADOS"/>
  </r>
  <r>
    <n v="890941161"/>
    <s v="WESTCOLD COMERCIALIZADORA LTDA                                                  "/>
    <s v="ANTIOQUIA                "/>
    <s v="MEDELLIN                 "/>
    <s v="MEDELLIN"/>
    <m/>
    <s v="1997-5636-AU"/>
    <m/>
    <m/>
    <m/>
    <m/>
    <m/>
    <s v="N/A"/>
    <x v="0"/>
    <m/>
    <s v="CONCORDATOS"/>
    <m/>
    <s v=" "/>
    <d v="1997-09-02T00:00:00"/>
    <x v="436"/>
    <d v="2015-07-31T00:00:00"/>
    <x v="1"/>
    <x v="9"/>
    <n v="0"/>
    <s v="TERMINADOS"/>
  </r>
  <r>
    <n v="890942365"/>
    <s v="HILANDERIAS DE LA MONTAÑA S.A. &quot; LIQUIDADA&quot;                    "/>
    <s v="ANTIOQUIA                "/>
    <s v="ITAGUI                   "/>
    <s v="MEDELLIN"/>
    <s v="URIBE CORREA EDGAR                                                              "/>
    <n v="999999"/>
    <m/>
    <m/>
    <m/>
    <m/>
    <m/>
    <s v="N/A"/>
    <x v="0"/>
    <s v="SOLICITUD DEL DEUDOR"/>
    <s v="CONCORDATOS"/>
    <m/>
    <s v=" "/>
    <d v="1994-01-14T00:00:00"/>
    <x v="437"/>
    <d v="2015-07-31T00:00:00"/>
    <x v="5"/>
    <x v="1"/>
    <n v="0"/>
    <s v="TERMINADOS"/>
  </r>
  <r>
    <n v="890942826"/>
    <s v="HILANDERIAS PIMA SA EN LIQUIDACION OBLIGATORIA                                  "/>
    <s v="ANTIOQUIA                "/>
    <s v="ITAGUI                   "/>
    <s v="GRUPO DE REORGANIZACIÓN"/>
    <m/>
    <s v="1999-150-AU"/>
    <m/>
    <m/>
    <m/>
    <m/>
    <m/>
    <s v="N/A"/>
    <x v="0"/>
    <m/>
    <s v="CONCORDATOS"/>
    <m/>
    <s v=" "/>
    <d v="1999-05-05T00:00:00"/>
    <x v="230"/>
    <d v="2015-07-31T00:00:00"/>
    <x v="0"/>
    <x v="11"/>
    <n v="0"/>
    <s v="TERMINADOS"/>
  </r>
  <r>
    <n v="890942962"/>
    <s v="ELECTROMONTANA S.A.                                      "/>
    <s v="ANTIOQUIA                "/>
    <s v="MEDELLIN                 "/>
    <s v="MEDELLIN"/>
    <s v="FIGUEROA JARAMILLO ALBERTO                                                      "/>
    <n v="999999"/>
    <n v="20"/>
    <n v="1881940"/>
    <n v="1390107"/>
    <d v="1998-12-31T00:00:00"/>
    <s v="G5134"/>
    <s v="COMERCIO                                                    "/>
    <x v="0"/>
    <s v="SOLICITUD DEL DEUDOR"/>
    <s v="CONCORDATOS"/>
    <s v="MEDIANA         "/>
    <s v=" "/>
    <d v="1999-08-02T00:00:00"/>
    <x v="438"/>
    <d v="2015-07-31T00:00:00"/>
    <x v="0"/>
    <x v="5"/>
    <n v="0"/>
    <s v="TERMINADOS"/>
  </r>
  <r>
    <n v="891224709"/>
    <s v="AGROMARINA TUMACO S.A. AMT S.A.   EN CONCORDATO"/>
    <s v="VALLE                    "/>
    <s v="CALI                     "/>
    <s v="CALI"/>
    <s v="VICENTE ARCOS"/>
    <n v="999999"/>
    <n v="22"/>
    <n v="4510400"/>
    <n v="2513000"/>
    <d v="1999-06-30T00:00:00"/>
    <n v="0"/>
    <s v="SIN CIIU                                                    "/>
    <x v="0"/>
    <s v="SOLICITUD DEL DEUDOR"/>
    <s v="CONCORDATOS"/>
    <s v="MEDIANA         "/>
    <s v=" "/>
    <d v="1999-08-25T00:00:00"/>
    <x v="12"/>
    <d v="2015-07-31T00:00:00"/>
    <x v="0"/>
    <x v="8"/>
    <n v="0"/>
    <s v="EN EJECUCIÒN"/>
  </r>
  <r>
    <n v="891300882"/>
    <s v="SOCIEDAD AGROPECUARIA DE OCCIDENTE S.A. EN CONCORDATO                                                           "/>
    <s v="VALLE                    "/>
    <s v="CALI                     "/>
    <s v="CALI"/>
    <s v="SANTANDER PERLAZA CONTRERAS"/>
    <s v="334009-0-RA"/>
    <n v="45"/>
    <n v="13100"/>
    <n v="6661"/>
    <d v="1998-12-31T00:00:00"/>
    <s v="A0114"/>
    <s v="AGROPECUARIO                                                "/>
    <x v="0"/>
    <s v="SOLICITUD DEL DEUDOR"/>
    <s v="CONCORDATOS"/>
    <s v="MICRO           "/>
    <s v=" "/>
    <d v="1999-04-09T00:00:00"/>
    <x v="12"/>
    <d v="2015-07-31T00:00:00"/>
    <x v="0"/>
    <x v="8"/>
    <n v="0"/>
    <s v="EN EJECUCIÒN"/>
  </r>
  <r>
    <n v="891301104"/>
    <s v="PRODUCTIVIDAD PARA EL CAMPO S.A.  "/>
    <s v="VALLE                    "/>
    <s v="GUADALAJARA DE BUGA                     "/>
    <s v="CALI"/>
    <s v="SANABRIA GOMEZ LUIS FERNANDO                                                    "/>
    <n v="999999"/>
    <n v="370"/>
    <n v="54562064"/>
    <n v="53054261"/>
    <d v="1997-12-31T00:00:00"/>
    <n v="0"/>
    <s v="SIN CIIU                                                    "/>
    <x v="0"/>
    <s v="DE OFICIO "/>
    <s v="CONCORDATOS"/>
    <s v="GRANDE          "/>
    <s v=" "/>
    <d v="1998-05-05T00:00:00"/>
    <x v="184"/>
    <d v="2015-07-31T00:00:00"/>
    <x v="2"/>
    <x v="14"/>
    <n v="0"/>
    <s v="TERMINADOS"/>
  </r>
  <r>
    <n v="891303139"/>
    <s v="PRODUCTOS AGROPECUARIOS S.A.S"/>
    <s v="VALLE                    "/>
    <s v="GUADALAJARA DE BUGA                     "/>
    <s v="CALI"/>
    <m/>
    <n v="999999"/>
    <n v="22"/>
    <n v="102871731"/>
    <n v="8783822"/>
    <d v="1997-12-31T00:00:00"/>
    <n v="0"/>
    <s v="SIN CIIU                                                    "/>
    <x v="0"/>
    <s v="DE OFICIO "/>
    <s v="CONCORDATOS"/>
    <s v="GRANDE          "/>
    <s v=" "/>
    <d v="1998-09-01T00:00:00"/>
    <x v="184"/>
    <d v="2015-07-31T00:00:00"/>
    <x v="2"/>
    <x v="14"/>
    <n v="0"/>
    <s v="TERMINADOS"/>
  </r>
  <r>
    <n v="891303232"/>
    <s v="VIR ARDINA LTDA                                                                 "/>
    <s v="VALLE                    "/>
    <s v="CALI                     "/>
    <s v="CALI"/>
    <m/>
    <n v="999999"/>
    <n v="0"/>
    <n v="1495655"/>
    <n v="1342682"/>
    <d v="1993-05-31T00:00:00"/>
    <s v="K7499"/>
    <s v="SERVICIOS                                                   "/>
    <x v="0"/>
    <s v="SOLICITUD DEL DEUDOR"/>
    <s v="CONCORDATOS"/>
    <s v="MEDIANA         "/>
    <s v=" "/>
    <d v="1993-07-27T00:00:00"/>
    <x v="62"/>
    <d v="2015-07-31T00:00:00"/>
    <x v="23"/>
    <x v="15"/>
    <n v="0"/>
    <s v="TERMINADOS"/>
  </r>
  <r>
    <n v="891304097"/>
    <s v="URGENCIAS MEDICAS LTDA                                                          "/>
    <s v="VALLE                    "/>
    <s v="GUADALAJARA DE BUGA                     "/>
    <s v="CALI"/>
    <m/>
    <s v="2006-03-018405"/>
    <n v="10"/>
    <n v="1662000"/>
    <n v="775000"/>
    <d v="2000-09-30T00:00:00"/>
    <s v="N8512"/>
    <s v="SERVICIOS                                                   "/>
    <x v="0"/>
    <s v="DESDE LIQUIDACION OBLIGATORIA"/>
    <s v="CONCORDATOS"/>
    <s v="MEDIANA         "/>
    <s v=" "/>
    <d v="2006-11-29T00:00:00"/>
    <x v="439"/>
    <d v="2015-07-31T00:00:00"/>
    <x v="35"/>
    <x v="14"/>
    <n v="0"/>
    <s v="TERMINADOS"/>
  </r>
  <r>
    <n v="891304108"/>
    <s v="SOCIEDAD LAS VICTORIAS LTDA.                                                    "/>
    <s v="VALLE                    "/>
    <s v="PALMIRA                  "/>
    <s v="GRUPO DE REORGANIZACIÓN"/>
    <m/>
    <s v="1999-1-AU"/>
    <m/>
    <m/>
    <m/>
    <m/>
    <m/>
    <s v="N/A"/>
    <x v="0"/>
    <m/>
    <s v="CONCORDATOS"/>
    <m/>
    <s v=" "/>
    <d v="1999-04-07T00:00:00"/>
    <x v="440"/>
    <d v="2015-07-31T00:00:00"/>
    <x v="0"/>
    <x v="11"/>
    <n v="0"/>
    <s v="TERMINADOS"/>
  </r>
  <r>
    <n v="891304472"/>
    <s v="CABAL DE PINZON Y CIA S EN C EN CONCORDATO                                      "/>
    <s v="VALLE                    "/>
    <s v="CALI                     "/>
    <s v="CALI"/>
    <m/>
    <n v="999999"/>
    <n v="18"/>
    <n v="14246932"/>
    <n v="6661200"/>
    <d v="1998-06-30T00:00:00"/>
    <n v="0"/>
    <s v="SIN CIIU                                                    "/>
    <x v="0"/>
    <s v="SOLICITUD DEL DEUDOR"/>
    <s v="CONCORDATOS"/>
    <s v="GRANDE          "/>
    <s v=" "/>
    <d v="1998-08-13T00:00:00"/>
    <x v="12"/>
    <d v="2015-07-31T00:00:00"/>
    <x v="2"/>
    <x v="8"/>
    <n v="0"/>
    <s v="EN EJECUCIÒN"/>
  </r>
  <r>
    <n v="891304633"/>
    <s v="GERARDO BEJARANO Y CIA S EN C EN CONCORDATOS"/>
    <s v="VALLE                    "/>
    <s v="GUADALAJARA DE BUGA                     "/>
    <s v="CALI"/>
    <s v="HAROLD HERNAN MORENO CARDONA"/>
    <n v="999999"/>
    <n v="7"/>
    <n v="844052"/>
    <n v="526324"/>
    <d v="1999-04-30T00:00:00"/>
    <n v="0"/>
    <s v="SIN CIIU                                                    "/>
    <x v="0"/>
    <s v="SOLICITUD DEL DEUDOR"/>
    <s v="CONCORDATOS"/>
    <s v="PEQUEÑA         "/>
    <s v=" "/>
    <d v="1999-08-24T00:00:00"/>
    <x v="441"/>
    <d v="2015-07-31T00:00:00"/>
    <x v="0"/>
    <x v="2"/>
    <n v="0"/>
    <s v="TERMINADOS"/>
  </r>
  <r>
    <n v="891304833"/>
    <s v="AGROPECUARIA URIBE TORO HERMANOS Y CIA S C S "/>
    <s v="VALLE                    "/>
    <s v="PALMIRA                  "/>
    <s v="CALI"/>
    <s v="HEBERT GALVIS NAVIA"/>
    <n v="999999"/>
    <n v="11"/>
    <n v="1031994"/>
    <n v="372980"/>
    <d v="1999-09-30T00:00:00"/>
    <n v="0"/>
    <s v="SIN CIIU                                                    "/>
    <x v="0"/>
    <s v="SOLICITUD DEL DEUDOR"/>
    <s v="CONCORDATOS"/>
    <s v="PEQUEÑA         "/>
    <s v=" "/>
    <d v="1999-11-18T00:00:00"/>
    <x v="442"/>
    <d v="2015-07-31T00:00:00"/>
    <x v="0"/>
    <x v="13"/>
    <n v="0"/>
    <s v="TERMINADOS"/>
  </r>
  <r>
    <n v="891400021"/>
    <s v="ALTEC S A                                                                       "/>
    <s v="BOGOTA D.C."/>
    <s v="BOGOTA D.C.  "/>
    <s v="GRUPO DE REORGANIZACIÓN"/>
    <m/>
    <n v="999999"/>
    <n v="0"/>
    <n v="375084"/>
    <n v="337688"/>
    <d v="1980-12-31T00:00:00"/>
    <s v="G5169"/>
    <s v="COMERCIO                                                    "/>
    <x v="0"/>
    <s v="SOLICITUD DEL DEUDOR"/>
    <s v="CONCORDATOS"/>
    <m/>
    <s v=" "/>
    <d v="1981-04-01T00:00:00"/>
    <x v="443"/>
    <d v="2015-07-31T00:00:00"/>
    <x v="25"/>
    <x v="1"/>
    <n v="0"/>
    <s v="TERMINADOS"/>
  </r>
  <r>
    <n v="891400184"/>
    <s v="ALMACEN RELLANTAS HERNANDO GRAJALES V &amp; CIA LTDA"/>
    <s v="RISARALDA                "/>
    <s v="PEREIRA                  "/>
    <s v="MANIZALES"/>
    <m/>
    <n v="999999"/>
    <n v="5"/>
    <n v="52881"/>
    <n v="129072"/>
    <d v="1983-06-30T00:00:00"/>
    <s v="G5030"/>
    <s v="COMERCIO                                                    "/>
    <x v="0"/>
    <m/>
    <s v="CONCORDATOS"/>
    <m/>
    <s v=" "/>
    <d v="1983-12-29T00:00:00"/>
    <x v="444"/>
    <d v="2015-07-31T00:00:00"/>
    <x v="20"/>
    <x v="10"/>
    <n v="0"/>
    <s v="TERMINADOS"/>
  </r>
  <r>
    <n v="891400536"/>
    <s v="CARTONERIA MUNDIAL LEMUS Y CIA S EN C S                                                             "/>
    <s v="RISARALDA                "/>
    <s v="PEREIRA                  "/>
    <s v="MANIZALES"/>
    <s v="FABIO ACEVEDO RIOS"/>
    <n v="999999"/>
    <n v="3"/>
    <n v="1400620"/>
    <n v="522219"/>
    <d v="1998-12-31T00:00:00"/>
    <s v="K7010"/>
    <s v="SERVICIOS                                                   "/>
    <x v="0"/>
    <s v="SOLICITUD DEL DEUDOR"/>
    <s v="CONCORDATOS"/>
    <s v="MEDIANA         "/>
    <s v=" "/>
    <d v="1999-04-30T00:00:00"/>
    <x v="445"/>
    <d v="2015-07-31T00:00:00"/>
    <x v="0"/>
    <x v="15"/>
    <n v="0"/>
    <s v="TERMINADOS"/>
  </r>
  <r>
    <n v="891400537"/>
    <s v="EMPAQUES Y CAJAS DE CARTON MUNDIAL LTDA"/>
    <s v="RISARALDA                "/>
    <s v="PEREIRA                  "/>
    <s v="MANIZALES"/>
    <s v="LOPEZ LONDOÑO HECTOR HERNANDO"/>
    <n v="999999"/>
    <n v="38"/>
    <n v="2505123"/>
    <n v="2197871"/>
    <d v="1998-12-31T00:00:00"/>
    <s v="K7010"/>
    <s v="SERVICIOS                                                   "/>
    <x v="0"/>
    <s v="SOLICITUD DEL DEUDOR"/>
    <s v="CONCORDATOS"/>
    <s v="MEDIANA         "/>
    <s v=" "/>
    <d v="1999-04-30T00:00:00"/>
    <x v="446"/>
    <d v="2015-07-31T00:00:00"/>
    <x v="0"/>
    <x v="7"/>
    <n v="0"/>
    <s v="TERMINADOS"/>
  </r>
  <r>
    <n v="891400914"/>
    <s v="RISARALDA MOTOR S.A - EN LIQUIDACION-                                           "/>
    <s v="RISARALDA                "/>
    <s v="PEREIRA                  "/>
    <s v="GRUPO DE REORGANIZACIÓN"/>
    <m/>
    <s v="1998-1803-AU"/>
    <m/>
    <m/>
    <m/>
    <m/>
    <m/>
    <s v="N/A"/>
    <x v="0"/>
    <m/>
    <s v="CONCORDATOS"/>
    <m/>
    <s v=" "/>
    <d v="1998-03-04T00:00:00"/>
    <x v="447"/>
    <d v="2015-07-31T00:00:00"/>
    <x v="2"/>
    <x v="11"/>
    <n v="0"/>
    <s v="TERMINADOS"/>
  </r>
  <r>
    <n v="891412073"/>
    <s v="INDUSTRIAS MC TAYLOR LIMITADA                                                   "/>
    <s v="RISARALDA                "/>
    <s v="DOS QUEBRADAS            "/>
    <s v="MANIZALES"/>
    <m/>
    <s v="1997-1566-AU"/>
    <m/>
    <m/>
    <m/>
    <m/>
    <m/>
    <s v="N/A"/>
    <x v="0"/>
    <m/>
    <s v="CONCORDATOS"/>
    <m/>
    <s v=" "/>
    <d v="1997-03-17T00:00:00"/>
    <x v="448"/>
    <d v="2015-07-31T00:00:00"/>
    <x v="1"/>
    <x v="11"/>
    <n v="0"/>
    <s v="TERMINADOS"/>
  </r>
  <r>
    <n v="891500062"/>
    <s v="EMPRESAS TECNICAS LIMITADA                                                      "/>
    <s v="CAUCA                    "/>
    <s v="POPAYAN                  "/>
    <s v="CALI"/>
    <s v="ALBERTO VELASCO MOSQUERA"/>
    <n v="999999"/>
    <n v="6"/>
    <n v="633386"/>
    <n v="547425"/>
    <d v="1999-03-31T00:00:00"/>
    <n v="0"/>
    <s v="SIN CIIU                                                    "/>
    <x v="0"/>
    <s v="SOLICITUD DEL DEUDOR"/>
    <s v="CONCORDATOS"/>
    <s v="PEQUEÑA         "/>
    <s v=" "/>
    <d v="1999-07-30T00:00:00"/>
    <x v="12"/>
    <d v="2015-07-31T00:00:00"/>
    <x v="0"/>
    <x v="8"/>
    <n v="0"/>
    <s v="EN EJECUCIÒN"/>
  </r>
  <r>
    <n v="891700929"/>
    <s v="FRUTAYRONA  S.  A.                                          "/>
    <s v="BOGOTA D.C."/>
    <s v="BOGOTA D.C.  "/>
    <s v="GRUPO DE REORGANIZACIÓN"/>
    <s v="JOSE ALIRIO AREVALO CARRASCAL"/>
    <n v="999999"/>
    <n v="55"/>
    <n v="1038766"/>
    <n v="608110"/>
    <d v="1999-07-31T00:00:00"/>
    <s v="K7010     "/>
    <s v="SERVICIOS                                                   "/>
    <x v="0"/>
    <s v="SOLICITUD DEL DEUDOR"/>
    <s v="CONCORDATOS"/>
    <s v="PEQUEÑA         "/>
    <s v=" "/>
    <d v="1999-11-19T00:00:00"/>
    <x v="449"/>
    <d v="2015-07-31T00:00:00"/>
    <x v="0"/>
    <x v="0"/>
    <n v="0"/>
    <s v="TERMINADOS"/>
  </r>
  <r>
    <n v="891780002"/>
    <s v="INDUSTRIA LICORERA DEL MAGDALENA EN LIQUIDACION                                 "/>
    <s v="MAGDALENA                "/>
    <s v="SANTA MARTA              "/>
    <s v="BARRANQUILLA"/>
    <m/>
    <n v="999999"/>
    <m/>
    <m/>
    <m/>
    <m/>
    <m/>
    <s v="N/A"/>
    <x v="0"/>
    <m/>
    <s v="CONCORDATOS"/>
    <m/>
    <s v=" "/>
    <d v="1988-11-11T00:00:00"/>
    <x v="450"/>
    <d v="2015-07-31T00:00:00"/>
    <x v="7"/>
    <x v="1"/>
    <n v="0"/>
    <s v="TERMINADOS"/>
  </r>
  <r>
    <n v="891801858"/>
    <s v="INVERSIONES MIRAFLORES LIMITADA EN LIQUIDACION                                  "/>
    <s v="BOYACA                   "/>
    <s v="TUNJA                    "/>
    <s v="GRUPO DE REORGANIZACIÓN"/>
    <s v="GARCIA MORALES HERNAN MAURICIO                                                  "/>
    <s v="217689-0-RA"/>
    <n v="17"/>
    <n v="368520"/>
    <n v="662047"/>
    <d v="1997-05-31T00:00:00"/>
    <s v="AO116"/>
    <s v="N/A"/>
    <x v="0"/>
    <s v="SOLICITUD DEL DEUDOR"/>
    <s v="CONCORDATOS"/>
    <s v="PEQUEÑA         "/>
    <s v=" "/>
    <d v="1997-07-11T00:00:00"/>
    <x v="451"/>
    <d v="2015-07-31T00:00:00"/>
    <x v="1"/>
    <x v="16"/>
    <n v="0"/>
    <s v="TERMINADOS"/>
  </r>
  <r>
    <n v="891856160"/>
    <s v="AUTO SEUL COBAUTOS LIMITADA EN LIQUIDACION OBLIGATORIA                          "/>
    <s v="BOGOTA D.C."/>
    <s v="BOGOTA D.C.  "/>
    <s v="GRUPO DE REORGANIZACIÓN"/>
    <m/>
    <s v="1996-880-AU"/>
    <m/>
    <m/>
    <m/>
    <m/>
    <m/>
    <s v="N/A"/>
    <x v="0"/>
    <m/>
    <s v="CONCORDATOS"/>
    <m/>
    <s v=" "/>
    <d v="1996-02-22T00:00:00"/>
    <x v="452"/>
    <d v="2015-07-31T00:00:00"/>
    <x v="9"/>
    <x v="17"/>
    <n v="0"/>
    <s v="TERMINADOS"/>
  </r>
  <r>
    <n v="891857801"/>
    <s v="PROCESADORA DE CEREALES DEL CASANARE LTDA - PROCECAS - EN LIQUIDACION OBLIGATORI"/>
    <s v="CASANARE                 "/>
    <s v="AGUAZUL                  "/>
    <s v="GRUPO DE REORGANIZACIÓN"/>
    <m/>
    <s v="1997-8507-AU"/>
    <m/>
    <m/>
    <m/>
    <m/>
    <m/>
    <s v="N/A"/>
    <x v="0"/>
    <m/>
    <s v="CONCORDATOS"/>
    <m/>
    <s v=" "/>
    <d v="1997-12-02T00:00:00"/>
    <x v="309"/>
    <d v="2015-07-31T00:00:00"/>
    <x v="1"/>
    <x v="4"/>
    <n v="0"/>
    <s v="TERMINADOS"/>
  </r>
  <r>
    <n v="891901147"/>
    <s v="SUMINISTRADORA DE PAPEL S.A.S. EN CONCORDATO                                                          "/>
    <s v="VALLE                    "/>
    <s v="YUMBO                    "/>
    <s v="CALI"/>
    <s v="LUIS DAVID ESGUERRA S"/>
    <n v="999999"/>
    <n v="107"/>
    <n v="21107764"/>
    <n v="18659535"/>
    <d v="1999-04-30T00:00:00"/>
    <n v="0"/>
    <s v="SIN CIIU                                                    "/>
    <x v="0"/>
    <s v="SOLICITUD DEL DEUDOR"/>
    <s v="CONCORDATOS"/>
    <s v="GRANDE          "/>
    <s v=" "/>
    <d v="1999-08-25T00:00:00"/>
    <x v="12"/>
    <d v="2015-07-31T00:00:00"/>
    <x v="0"/>
    <x v="8"/>
    <n v="0"/>
    <s v="EN EJECUCIÒN"/>
  </r>
  <r>
    <n v="891902002"/>
    <s v="INVERSIONES PALATINO S.A   EN CONCORDATO                                        "/>
    <s v="VALLE                    "/>
    <s v="CALI                     "/>
    <s v="CALI"/>
    <s v="GALVIS NAVIA HEBERT                                                             "/>
    <n v="999999"/>
    <n v="73"/>
    <n v="1503675"/>
    <n v="899497"/>
    <d v="1999-09-30T00:00:00"/>
    <n v="0"/>
    <s v="SIN CIIU                                                    "/>
    <x v="0"/>
    <s v="SOLICITUD DEL DEUDOR"/>
    <s v="CONCORDATOS"/>
    <s v="MEDIANA         "/>
    <s v=" "/>
    <d v="1999-10-26T00:00:00"/>
    <x v="12"/>
    <d v="2015-07-31T00:00:00"/>
    <x v="0"/>
    <x v="8"/>
    <n v="0"/>
    <s v="EN EJECUCIÒN"/>
  </r>
  <r>
    <n v="892000709"/>
    <s v="SEMILLAS DEL LLANO S A S                                                                            "/>
    <s v="BOGOTA D.C."/>
    <s v="BOGOTA D.C.  "/>
    <s v="GRUPO DE REORGANIZACIÓN"/>
    <s v="CASAS VARGAS RICARDO                                                            "/>
    <s v="79497-0-RA"/>
    <n v="69"/>
    <n v="5046405"/>
    <n v="3845270"/>
    <d v="1995-08-31T00:00:00"/>
    <s v="A0140"/>
    <s v="AGROPECUARIO                                                "/>
    <x v="0"/>
    <s v="SOLICITUD DEL DEUDOR"/>
    <s v="CONCORDATOS"/>
    <s v="GRANDE          "/>
    <s v=" "/>
    <d v="1995-09-27T00:00:00"/>
    <x v="166"/>
    <d v="2015-07-31T00:00:00"/>
    <x v="4"/>
    <x v="3"/>
    <n v="0"/>
    <s v="TERMINADOS"/>
  </r>
  <r>
    <n v="892001489"/>
    <s v="CIMET LTDA                                                                      "/>
    <s v="META                     "/>
    <s v="ACACIAS                  "/>
    <s v="GRUPO DE REORGANIZACIÓN"/>
    <m/>
    <n v="999999"/>
    <n v="0"/>
    <n v="391911"/>
    <n v="202972"/>
    <d v="1983-06-30T00:00:00"/>
    <s v="C1411"/>
    <s v="MINERO                                                      "/>
    <x v="0"/>
    <m/>
    <s v="CONCORDATOS"/>
    <m/>
    <s v=" "/>
    <d v="1984-08-01T00:00:00"/>
    <x v="288"/>
    <d v="2015-07-31T00:00:00"/>
    <x v="27"/>
    <x v="1"/>
    <n v="0"/>
    <s v="TERMINADOS"/>
  </r>
  <r>
    <n v="892300578"/>
    <s v="COMERCIAL DEL CESAR LTDA "/>
    <s v="ATLANTICO                "/>
    <s v="BARRANQUILLA             "/>
    <s v="BARRANQUILLA"/>
    <m/>
    <s v="1997-24-AU"/>
    <m/>
    <m/>
    <m/>
    <m/>
    <m/>
    <s v="N/A"/>
    <x v="0"/>
    <m/>
    <s v="CONCORDATOS"/>
    <m/>
    <s v=" "/>
    <d v="1997-09-17T00:00:00"/>
    <x v="314"/>
    <d v="2015-07-31T00:00:00"/>
    <x v="1"/>
    <x v="11"/>
    <n v="0"/>
    <s v="TERMINADOS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24">
  <r>
    <n v="800001567"/>
    <s v="INVERSIONES BONANZA LTDA EN LIQUIDACION OBLIGATORIA.                            "/>
    <x v="0"/>
    <s v="CALI                     "/>
    <s v="CALI"/>
    <s v="EDUARDO MARTINEZ PHILLIDES"/>
    <n v="999999"/>
    <x v="0"/>
    <x v="0"/>
    <n v="705269"/>
    <d v="2000-10-31T00:00:00"/>
    <n v="0"/>
    <x v="0"/>
    <x v="0"/>
    <s v="SOLICITUD DEL DEUDOR"/>
    <s v="CONCORDATOS"/>
    <x v="0"/>
    <s v=" "/>
    <d v="1999-05-14T00:00:00"/>
    <d v="2005-01-17T00:00:00"/>
    <d v="2015-07-31T00:00:00"/>
    <n v="1999"/>
    <n v="2005"/>
    <n v="0"/>
    <s v="TERMINADOS"/>
  </r>
  <r>
    <n v="800002818"/>
    <s v="CARBONES DE LOS ANDES S A "/>
    <x v="1"/>
    <s v="VALLEDUPAR               "/>
    <s v="GRUPO DE REORGANIZACIÓN"/>
    <s v="ROSARIO DAZA LEMUS"/>
    <n v="999999"/>
    <x v="1"/>
    <x v="1"/>
    <n v="47344718"/>
    <d v="1998-12-31T00:00:00"/>
    <s v="C1010"/>
    <x v="1"/>
    <x v="0"/>
    <s v="SOLICITUD DEL DEUDOR"/>
    <s v="CONCORDATOS"/>
    <x v="1"/>
    <s v=" "/>
    <d v="1999-03-12T00:00:00"/>
    <d v="2005-09-15T00:00:00"/>
    <d v="2015-07-31T00:00:00"/>
    <n v="1999"/>
    <n v="2005"/>
    <n v="0"/>
    <s v="TERMINADOS"/>
  </r>
  <r>
    <n v="800002819"/>
    <s v="RADIOMENSAJES DE COLOMBIA LTDA  EN ACUERDO DE REESTRUCTURACION"/>
    <x v="0"/>
    <s v="CALI                     "/>
    <s v="CALI"/>
    <s v="JAVIER AUGUSTO LOAIZA CONTRERAS"/>
    <n v="999999"/>
    <x v="2"/>
    <x v="2"/>
    <n v="1151599"/>
    <d v="2000-12-31T00:00:00"/>
    <s v="I6426"/>
    <x v="2"/>
    <x v="0"/>
    <m/>
    <s v="CONCORDATOS"/>
    <x v="0"/>
    <s v=" "/>
    <d v="1999-06-22T00:00:00"/>
    <d v="2002-01-04T00:00:00"/>
    <d v="2015-07-31T00:00:00"/>
    <n v="1999"/>
    <n v="2002"/>
    <n v="0"/>
    <s v="TERMINADOS"/>
  </r>
  <r>
    <n v="800002992"/>
    <s v="LITOGRAFIA INTERNACIONAL LIMITADA EN LIQUIDACION JUDICIAL"/>
    <x v="2"/>
    <s v="BOGOTA D.C.  "/>
    <s v="GRUPO DE REORGANIZACIÓN"/>
    <m/>
    <n v="999999"/>
    <x v="3"/>
    <x v="3"/>
    <n v="559545"/>
    <d v="1996-12-31T00:00:00"/>
    <s v="D2220"/>
    <x v="3"/>
    <x v="0"/>
    <s v="SOLICITUD DEL DEUDOR"/>
    <s v="CONCORDATOS"/>
    <x v="0"/>
    <s v=" "/>
    <d v="1997-06-05T00:00:00"/>
    <d v="2012-11-06T00:00:00"/>
    <d v="2015-07-31T00:00:00"/>
    <n v="1997"/>
    <n v="2012"/>
    <n v="0"/>
    <s v="TERMINADOS"/>
  </r>
  <r>
    <n v="800005017"/>
    <s v="ELECTROEQUIPOS CASTRO VARELA LTDA                                               "/>
    <x v="2"/>
    <s v="BOGOTA D.C.  "/>
    <s v="GRUPO DE REORGANIZACIÓN"/>
    <m/>
    <s v="1997-7787-AU"/>
    <x v="4"/>
    <x v="4"/>
    <m/>
    <m/>
    <m/>
    <x v="4"/>
    <x v="0"/>
    <m/>
    <s v="CONCORDATOS"/>
    <x v="2"/>
    <s v=" "/>
    <d v="1997-11-05T00:00:00"/>
    <d v="2003-05-08T00:00:00"/>
    <d v="2015-07-31T00:00:00"/>
    <n v="1997"/>
    <n v="2003"/>
    <n v="0"/>
    <s v="TERMINADOS"/>
  </r>
  <r>
    <n v="800005293"/>
    <s v="LA REPOSTERIA SAMPER POSADA S EN C EN LIQUIDACION OBLIGATORIA                   "/>
    <x v="2"/>
    <s v="BOGOTA D.C.  "/>
    <s v="GRUPO DE REORGANIZACIÓN"/>
    <m/>
    <s v="1997-1144-AU"/>
    <x v="4"/>
    <x v="4"/>
    <m/>
    <m/>
    <m/>
    <x v="4"/>
    <x v="0"/>
    <m/>
    <s v="CONCORDATOS"/>
    <x v="2"/>
    <s v=" "/>
    <d v="1997-02-27T00:00:00"/>
    <d v="2002-01-14T00:00:00"/>
    <d v="2015-07-31T00:00:00"/>
    <n v="1997"/>
    <n v="2002"/>
    <n v="0"/>
    <s v="TERMINADOS"/>
  </r>
  <r>
    <n v="800005352"/>
    <s v="DSITRIBUIDORA CALIMA LTDA EN LIQUIDACION OBLIGATORIA                            "/>
    <x v="0"/>
    <s v="CANDELARIA               "/>
    <s v="GRUPO DE REORGANIZACIÓN"/>
    <m/>
    <s v="1998-5847-AU"/>
    <x v="4"/>
    <x v="4"/>
    <m/>
    <m/>
    <m/>
    <x v="4"/>
    <x v="0"/>
    <m/>
    <s v="CONCORDATOS"/>
    <x v="2"/>
    <s v=" "/>
    <d v="1998-08-05T00:00:00"/>
    <d v="1999-06-10T00:00:00"/>
    <d v="2015-07-31T00:00:00"/>
    <n v="1998"/>
    <n v="1999"/>
    <n v="0"/>
    <s v="TERMINADOS"/>
  </r>
  <r>
    <n v="800005644"/>
    <s v="CONSTRUIR INGENIERIA S A                                   "/>
    <x v="3"/>
    <s v="MANIZALES                "/>
    <s v="MANIZALES"/>
    <m/>
    <s v="2004-05-004629"/>
    <x v="5"/>
    <x v="5"/>
    <n v="943808"/>
    <d v="2004-05-31T00:00:00"/>
    <s v="F4530"/>
    <x v="5"/>
    <x v="0"/>
    <s v="DESDE LIQUIDACION OBLIGATORIA"/>
    <s v="CONCORDATOS"/>
    <x v="0"/>
    <s v=" "/>
    <d v="2004-10-13T00:00:00"/>
    <d v="2013-03-20T00:00:00"/>
    <d v="2015-07-31T00:00:00"/>
    <n v="2004"/>
    <n v="2013"/>
    <n v="0"/>
    <s v="TERMINADOS"/>
  </r>
  <r>
    <n v="800006295"/>
    <s v="COLOMBIANA DE CELULOSA S A EN CONCORDATO EN LIQUIDACION JUDICIAL"/>
    <x v="0"/>
    <s v="CALI                     "/>
    <s v="CALI"/>
    <m/>
    <n v="999999"/>
    <x v="2"/>
    <x v="6"/>
    <n v="2486889"/>
    <d v="1995-05-31T00:00:00"/>
    <n v="0"/>
    <x v="0"/>
    <x v="0"/>
    <s v="SOLICITUD DEL DEUDOR"/>
    <s v="CONCORDATOS"/>
    <x v="1"/>
    <s v=" "/>
    <d v="1995-07-11T00:00:00"/>
    <d v="2015-05-19T00:00:00"/>
    <d v="2015-07-31T00:00:00"/>
    <n v="1995"/>
    <n v="2015"/>
    <n v="0"/>
    <s v="TERMINADOS"/>
  </r>
  <r>
    <n v="800008607"/>
    <s v="SEGURIDAD CONSTANTE LTDA., EN LIQUIDACION JUDICIAL"/>
    <x v="4"/>
    <s v="BARRANQUILLA             "/>
    <s v="BARRANQUILLA"/>
    <s v="EGON ADOLFO SANTIAGO DURAN"/>
    <n v="999999"/>
    <x v="6"/>
    <x v="7"/>
    <n v="1871012"/>
    <d v="1998-12-31T00:00:00"/>
    <s v="K7492"/>
    <x v="2"/>
    <x v="0"/>
    <s v="SOLICITUD DEL DEUDOR"/>
    <s v="CONCORDATOS"/>
    <x v="3"/>
    <s v=" "/>
    <d v="1999-02-15T00:00:00"/>
    <d v="2008-03-13T00:00:00"/>
    <d v="2015-07-31T00:00:00"/>
    <n v="1999"/>
    <n v="2008"/>
    <n v="0"/>
    <s v="TERMINADOS"/>
  </r>
  <r>
    <n v="800012783"/>
    <s v="CONSTRUCCIONES ALVAREZ LIMITADA  EN CONCORDATO                                                      "/>
    <x v="4"/>
    <s v="BARRANQUILLA             "/>
    <s v="BARRANQUILLA"/>
    <m/>
    <n v="999999"/>
    <x v="7"/>
    <x v="8"/>
    <n v="3126082"/>
    <d v="1998-12-31T00:00:00"/>
    <s v="F4522"/>
    <x v="5"/>
    <x v="0"/>
    <s v="SOLICITUD DEL DEUDOR"/>
    <s v="CONCORDATOS"/>
    <x v="3"/>
    <s v=" "/>
    <d v="1999-12-20T00:00:00"/>
    <d v="2008-08-17T00:00:00"/>
    <d v="2015-07-31T00:00:00"/>
    <n v="1999"/>
    <n v="2008"/>
    <n v="0"/>
    <s v="TERMINADOS"/>
  </r>
  <r>
    <n v="800013832"/>
    <s v="LITO ESFERA LTDA EN CORCORDATO                                                  "/>
    <x v="2"/>
    <s v="BOGOTA D.C.  "/>
    <s v="GRUPO DE REORGANIZACIÓN"/>
    <s v="AGUDELO CAÑAVERAL SIGIFREDO                                                     "/>
    <s v="238575-0-RA"/>
    <x v="3"/>
    <x v="9"/>
    <n v="442578"/>
    <d v="1997-09-30T00:00:00"/>
    <s v="D2231"/>
    <x v="3"/>
    <x v="0"/>
    <s v="SOLICITUD DEL DEUDOR"/>
    <s v="CONCORDATOS"/>
    <x v="0"/>
    <s v=" "/>
    <d v="1998-01-14T00:00:00"/>
    <d v="2005-05-25T00:00:00"/>
    <d v="2015-07-31T00:00:00"/>
    <n v="1998"/>
    <n v="2005"/>
    <n v="0"/>
    <s v="TERMINADOS"/>
  </r>
  <r>
    <n v="800014096"/>
    <s v="CONFECCIONES TOVAL S.A.     EN CONCORDATO                                          "/>
    <x v="5"/>
    <s v="MEDELLIN                 "/>
    <s v="MEDELLIN"/>
    <m/>
    <n v="999999"/>
    <x v="8"/>
    <x v="10"/>
    <n v="6568453"/>
    <d v="1996-12-31T00:00:00"/>
    <s v="D1741"/>
    <x v="3"/>
    <x v="0"/>
    <s v="SOLICITUD DEL DEUDOR"/>
    <s v="CONCORDATOS"/>
    <x v="1"/>
    <s v=" "/>
    <d v="1998-07-23T00:00:00"/>
    <m/>
    <d v="2015-07-31T00:00:00"/>
    <n v="1998"/>
    <m/>
    <n v="0"/>
    <s v="EN EJECUCIÒN"/>
  </r>
  <r>
    <n v="800014218"/>
    <s v="JUAN MANUEL BECERRA Y CIA LTDA EN LIQUIDACION OBLIGATORIA                       "/>
    <x v="6"/>
    <s v="ESPINAL                  "/>
    <s v="GRUPO DE REORGANIZACIÓN"/>
    <m/>
    <s v="1997-6624-AU"/>
    <x v="4"/>
    <x v="4"/>
    <m/>
    <m/>
    <m/>
    <x v="4"/>
    <x v="0"/>
    <m/>
    <s v="CONCORDATOS"/>
    <x v="2"/>
    <s v=" "/>
    <d v="1997-09-24T00:00:00"/>
    <d v="1998-10-19T00:00:00"/>
    <d v="2015-07-31T00:00:00"/>
    <n v="1997"/>
    <n v="1998"/>
    <n v="0"/>
    <s v="TERMINADOS"/>
  </r>
  <r>
    <n v="800016472"/>
    <s v="CENTAURO MOTORS LTDA EN LIQUIDACION OBLIGATORIA                                 "/>
    <x v="6"/>
    <s v="IBAGUE                   "/>
    <s v="GRUPO DE REORGANIZACIÓN"/>
    <m/>
    <s v="1997-7453-AU"/>
    <x v="4"/>
    <x v="4"/>
    <m/>
    <m/>
    <m/>
    <x v="4"/>
    <x v="0"/>
    <m/>
    <s v="CONCORDATOS"/>
    <x v="2"/>
    <s v=" "/>
    <d v="1997-11-27T00:00:00"/>
    <d v="1998-12-16T00:00:00"/>
    <d v="2015-07-31T00:00:00"/>
    <n v="1997"/>
    <n v="1998"/>
    <n v="0"/>
    <s v="TERMINADOS"/>
  </r>
  <r>
    <n v="800018182"/>
    <s v="HAMBURGUESAS DE PRIMOS LTDA                                                     "/>
    <x v="2"/>
    <s v="BOGOTA D.C.  "/>
    <s v="GRUPO DE REORGANIZACIÓN"/>
    <m/>
    <s v="1999-1118-AU"/>
    <x v="4"/>
    <x v="4"/>
    <m/>
    <m/>
    <m/>
    <x v="4"/>
    <x v="0"/>
    <m/>
    <s v="CONCORDATOS"/>
    <x v="2"/>
    <s v=" "/>
    <d v="1999-02-01T00:00:00"/>
    <d v="2001-10-09T00:00:00"/>
    <d v="2015-07-31T00:00:00"/>
    <n v="1999"/>
    <n v="2001"/>
    <n v="0"/>
    <s v="TERMINADOS"/>
  </r>
  <r>
    <n v="800021129"/>
    <s v="ARQUIAGRO Y CIA S. EN C. SIMPLE                                                 "/>
    <x v="7"/>
    <s v="SANTA MARTA              "/>
    <s v="GRUPO DE REORGANIZACIÓN"/>
    <m/>
    <s v="1999-29-AU"/>
    <x v="4"/>
    <x v="4"/>
    <m/>
    <m/>
    <m/>
    <x v="4"/>
    <x v="0"/>
    <m/>
    <s v="CONCORDATOS"/>
    <x v="2"/>
    <s v=" "/>
    <d v="1999-01-22T00:00:00"/>
    <d v="2000-06-13T00:00:00"/>
    <d v="2015-07-31T00:00:00"/>
    <n v="1999"/>
    <n v="2000"/>
    <n v="0"/>
    <s v="TERMINADOS"/>
  </r>
  <r>
    <n v="800021130"/>
    <s v="ARQUIEQUIPOS SANTA MARTA LTDA EN CONCORDATO    EN LIQUIDACION                                 "/>
    <x v="7"/>
    <s v="SANTA MARTA              "/>
    <s v="BARRANQUILLA"/>
    <s v="ALONSO LINARES SALAS"/>
    <n v="999999"/>
    <x v="7"/>
    <x v="11"/>
    <n v="489550"/>
    <d v="1998-12-31T00:00:00"/>
    <s v="F4521"/>
    <x v="5"/>
    <x v="0"/>
    <s v="SOLICITUD DEL DEUDOR"/>
    <s v="CONCORDATOS"/>
    <x v="0"/>
    <s v=" "/>
    <d v="1999-07-19T00:00:00"/>
    <d v="2012-03-28T00:00:00"/>
    <d v="2015-07-31T00:00:00"/>
    <n v="1999"/>
    <n v="2012"/>
    <n v="0"/>
    <s v="TERMINADOS"/>
  </r>
  <r>
    <n v="800021863"/>
    <s v="AGROINDUSTRIAS COLOMBIANAS S.A. EN CONCORDATO EN LIQUIDACION                    "/>
    <x v="5"/>
    <s v="MEDELLIN                 "/>
    <s v="MEDELLIN"/>
    <m/>
    <n v="999999"/>
    <x v="2"/>
    <x v="12"/>
    <n v="2591148"/>
    <d v="2000-12-31T00:00:00"/>
    <s v="G5121"/>
    <x v="6"/>
    <x v="0"/>
    <s v="SOLICITUD DEL DEUDOR"/>
    <s v="CONCORDATOS"/>
    <x v="0"/>
    <s v=" "/>
    <d v="1994-10-24T00:00:00"/>
    <d v="2005-11-04T00:00:00"/>
    <d v="2015-07-31T00:00:00"/>
    <n v="1994"/>
    <n v="2005"/>
    <n v="0"/>
    <s v="TERMINADOS"/>
  </r>
  <r>
    <n v="800022005"/>
    <s v="AUTOBUSES AGA DE COLOMBIA  S.A."/>
    <x v="8"/>
    <s v="DUITAMA                  "/>
    <s v="GRUPO DE REORGANIZACIÓN"/>
    <m/>
    <s v="2003-01-165156"/>
    <x v="9"/>
    <x v="13"/>
    <n v="3524144"/>
    <d v="2002-12-31T00:00:00"/>
    <s v="D3420"/>
    <x v="3"/>
    <x v="0"/>
    <s v="DESDE LIQUIDACION OBLIGATORIA"/>
    <s v="CONCORDATOS"/>
    <x v="3"/>
    <s v=" "/>
    <d v="2003-09-17T00:00:00"/>
    <d v="2005-06-13T00:00:00"/>
    <d v="2015-07-31T00:00:00"/>
    <n v="2003"/>
    <n v="2005"/>
    <n v="0"/>
    <s v="TERMINADOS"/>
  </r>
  <r>
    <n v="800022005"/>
    <s v="AUTOBUSES AGA DE COLOMBIA  S.A."/>
    <x v="8"/>
    <s v="DUITAMA                  "/>
    <s v="GRUPO DE REORGANIZACIÓN"/>
    <s v="MARIA CRISTINA MEDINA B"/>
    <n v="999999"/>
    <x v="10"/>
    <x v="14"/>
    <n v="3171753"/>
    <d v="2001-12-31T00:00:00"/>
    <s v="D3420"/>
    <x v="3"/>
    <x v="0"/>
    <m/>
    <s v="CONCORDATOS"/>
    <x v="3"/>
    <s v=" "/>
    <d v="1999-07-15T00:00:00"/>
    <d v="2002-03-27T00:00:00"/>
    <d v="2015-07-31T00:00:00"/>
    <n v="1999"/>
    <n v="2002"/>
    <n v="0"/>
    <s v="TERMINADOS"/>
  </r>
  <r>
    <n v="800023862"/>
    <s v="AYMER SABOGAL S EN C EN LIQUIDACION JUDICIAL"/>
    <x v="0"/>
    <s v="CALI                     "/>
    <s v="CALI"/>
    <s v="RICARDO ASTUDILLO VILLEGAS"/>
    <n v="999999"/>
    <x v="11"/>
    <x v="15"/>
    <n v="554773"/>
    <d v="1998-07-31T00:00:00"/>
    <s v="D1741"/>
    <x v="3"/>
    <x v="0"/>
    <s v="SOLICITUD DEL DEUDOR"/>
    <s v="CONCORDATOS"/>
    <x v="0"/>
    <s v=" "/>
    <d v="1998-11-18T00:00:00"/>
    <d v="2014-02-13T00:00:00"/>
    <d v="2015-07-31T00:00:00"/>
    <n v="1998"/>
    <n v="2014"/>
    <n v="0"/>
    <s v="TERMINADOS"/>
  </r>
  <r>
    <n v="800023910"/>
    <s v="HACIENDA FRIGORIFICO VIRA VIRA S A EN LIQUIDACION JUDICIAL"/>
    <x v="2"/>
    <s v="BOGOTA D.C.  "/>
    <s v="GRUPO DE REORGANIZACIÓN"/>
    <s v="MARITZA TRESA DIAZ CLEVES"/>
    <n v="999999"/>
    <x v="4"/>
    <x v="4"/>
    <m/>
    <m/>
    <m/>
    <x v="4"/>
    <x v="0"/>
    <s v="DE OFICIO "/>
    <s v="CONCORDATOS"/>
    <x v="2"/>
    <s v=" "/>
    <d v="1988-09-07T00:00:00"/>
    <d v="2010-08-20T00:00:00"/>
    <d v="2015-07-31T00:00:00"/>
    <n v="1988"/>
    <n v="2010"/>
    <n v="0"/>
    <s v="TERMINADOS"/>
  </r>
  <r>
    <n v="800026901"/>
    <s v="PRODUMAR S A "/>
    <x v="9"/>
    <s v="SAN ANDRES DE TUMACO                   "/>
    <s v="CALI"/>
    <s v="VICENTE ARCOS"/>
    <n v="999999"/>
    <x v="12"/>
    <x v="16"/>
    <n v="1227085"/>
    <d v="1998-11-30T00:00:00"/>
    <n v="0"/>
    <x v="0"/>
    <x v="0"/>
    <s v="SOLICITUD DEL DEUDOR"/>
    <s v="CONCORDATOS"/>
    <x v="3"/>
    <s v=" "/>
    <d v="1999-02-05T00:00:00"/>
    <d v="2010-09-08T00:00:00"/>
    <d v="2015-07-31T00:00:00"/>
    <n v="1999"/>
    <n v="2010"/>
    <n v="0"/>
    <s v="TERMINADOS"/>
  </r>
  <r>
    <n v="800027438"/>
    <s v="LITOGRAFIA Y TIPOGRAFIA MEJIA E HIOS S.EN C."/>
    <x v="0"/>
    <s v="CALI                     "/>
    <s v="CALI"/>
    <s v="JIMENA OREJUELA LOZANO"/>
    <n v="999999"/>
    <x v="7"/>
    <x v="17"/>
    <n v="653658"/>
    <d v="1999-09-30T00:00:00"/>
    <n v="0"/>
    <x v="0"/>
    <x v="0"/>
    <s v="SOLICITUD DEL DEUDOR"/>
    <s v="CONCORDATOS"/>
    <x v="0"/>
    <s v=" "/>
    <d v="1999-12-06T00:00:00"/>
    <d v="2001-06-05T00:00:00"/>
    <d v="2015-07-31T00:00:00"/>
    <n v="1999"/>
    <n v="2001"/>
    <n v="0"/>
    <s v="TERMINADOS"/>
  </r>
  <r>
    <n v="800028220"/>
    <s v="SERVICIOS PETROLEROS NACIONALES LTDA EN LIQUIDACION JUDICIAL"/>
    <x v="2"/>
    <s v="BOGOTA D.C.  "/>
    <s v="GRUPO DE REORGANIZACIÓN"/>
    <m/>
    <n v="999999"/>
    <x v="4"/>
    <x v="4"/>
    <m/>
    <m/>
    <m/>
    <x v="4"/>
    <x v="0"/>
    <s v="DE OFICIO "/>
    <s v="CONCORDATOS"/>
    <x v="2"/>
    <s v=" "/>
    <d v="1990-04-08T00:00:00"/>
    <d v="2009-07-14T00:00:00"/>
    <d v="2015-07-31T00:00:00"/>
    <n v="1990"/>
    <n v="2009"/>
    <n v="0"/>
    <s v="TERMINADOS"/>
  </r>
  <r>
    <n v="800028358"/>
    <s v="SOSAMMEC LTDA .                                                             "/>
    <x v="2"/>
    <s v="BOGOTA D.C.  "/>
    <s v="GRUPO DE ACUERDOS DE INSOLVENCIA EN EJECUCION"/>
    <s v="ARANGO DE BERNAL MARIA DEL PILAR                                                "/>
    <n v="999999"/>
    <x v="13"/>
    <x v="18"/>
    <n v="728000"/>
    <d v="1999-12-31T00:00:00"/>
    <s v="O9309"/>
    <x v="2"/>
    <x v="0"/>
    <s v="SOLICITUD DEL DEUDOR"/>
    <s v="CONCORDATOS"/>
    <x v="0"/>
    <s v=" "/>
    <d v="1999-11-18T00:00:00"/>
    <d v="2014-04-02T00:00:00"/>
    <d v="2015-07-31T00:00:00"/>
    <n v="1999"/>
    <n v="2014"/>
    <n v="0"/>
    <s v="TERMINADOS"/>
  </r>
  <r>
    <n v="800028668"/>
    <s v="ECHEVERRI NARANJO Y CIA LTDA                                                    "/>
    <x v="2"/>
    <s v="BOGOTA D.C.  "/>
    <s v="GRUPO DE REORGANIZACIÓN"/>
    <m/>
    <s v="1997-6615-AU"/>
    <x v="4"/>
    <x v="4"/>
    <m/>
    <m/>
    <m/>
    <x v="4"/>
    <x v="0"/>
    <m/>
    <s v="CONCORDATOS"/>
    <x v="2"/>
    <s v=" "/>
    <d v="1997-09-24T00:00:00"/>
    <d v="2003-05-12T00:00:00"/>
    <d v="2015-07-31T00:00:00"/>
    <n v="1997"/>
    <n v="2003"/>
    <n v="0"/>
    <s v="TERMINADOS"/>
  </r>
  <r>
    <n v="800028746"/>
    <s v="DENDY S.A. EN LIQUIDACION                                                       "/>
    <x v="2"/>
    <s v="BOGOTA D.C.  "/>
    <s v="GRUPO DE REORGANIZACIÓN"/>
    <s v="IREGUI DURAN ALBERTO                                                            "/>
    <s v="307260-0-RA"/>
    <x v="14"/>
    <x v="19"/>
    <n v="2556873"/>
    <d v="1998-06-30T00:00:00"/>
    <s v="G5154"/>
    <x v="6"/>
    <x v="0"/>
    <s v="SOLICITUD DEL DEUDOR"/>
    <s v="CONCORDATOS"/>
    <x v="1"/>
    <s v=" "/>
    <d v="1998-11-20T00:00:00"/>
    <d v="2006-06-29T00:00:00"/>
    <d v="2015-07-31T00:00:00"/>
    <n v="1998"/>
    <n v="2006"/>
    <n v="0"/>
    <s v="TERMINADOS"/>
  </r>
  <r>
    <n v="800029236"/>
    <s v="LABORATORIOS GALEZ LTDA                                                             "/>
    <x v="2"/>
    <s v="BOGOTA D.C.  "/>
    <s v="GRUPO DE REORGANIZACIÓN"/>
    <s v="RODOLFO  YAÑEZ ORTEGA"/>
    <s v="75052-0-RA"/>
    <x v="15"/>
    <x v="20"/>
    <n v="1208288"/>
    <d v="1995-06-30T00:00:00"/>
    <s v="D2423     "/>
    <x v="3"/>
    <x v="0"/>
    <s v="SOLICITUD DEL DEUDOR"/>
    <s v="CONCORDATOS"/>
    <x v="3"/>
    <s v=" "/>
    <d v="1995-08-16T00:00:00"/>
    <d v="2004-10-22T00:00:00"/>
    <d v="2015-07-31T00:00:00"/>
    <n v="1995"/>
    <n v="2004"/>
    <n v="0"/>
    <s v="TERMINADOS"/>
  </r>
  <r>
    <n v="800029421"/>
    <s v="IMPORTADORA Y PRODUCTORA DE LICORES S.A.                                        "/>
    <x v="2"/>
    <s v="BOGOTA D.C.  "/>
    <s v="GRUPO DE ACUERDOS DE INSOLVENCIA EN EJECUCION"/>
    <s v="AREVALO CARRASCAL FERNANDO                                                      "/>
    <n v="999999"/>
    <x v="16"/>
    <x v="21"/>
    <n v="6195037"/>
    <d v="1998-09-21T00:00:00"/>
    <s v="D1591"/>
    <x v="3"/>
    <x v="0"/>
    <s v="DE OFICIO "/>
    <s v="CONCORDATOS"/>
    <x v="1"/>
    <s v=" "/>
    <d v="1998-09-18T00:00:00"/>
    <m/>
    <d v="2015-07-31T00:00:00"/>
    <n v="1998"/>
    <m/>
    <n v="0"/>
    <s v="EN EJECUCIÒN"/>
  </r>
  <r>
    <n v="800030545"/>
    <s v="LORENFORM S A                                                                   "/>
    <x v="2"/>
    <s v="BOGOTA D.C.  "/>
    <s v="GRUPO DE REORGANIZACIÓN"/>
    <m/>
    <s v="1996-2937-AU"/>
    <x v="4"/>
    <x v="4"/>
    <m/>
    <m/>
    <m/>
    <x v="4"/>
    <x v="0"/>
    <m/>
    <s v="CONCORDATOS"/>
    <x v="2"/>
    <s v=" "/>
    <d v="1996-05-24T00:00:00"/>
    <d v="2000-06-23T00:00:00"/>
    <d v="2015-07-31T00:00:00"/>
    <n v="1996"/>
    <n v="2000"/>
    <n v="0"/>
    <s v="TERMINADOS"/>
  </r>
  <r>
    <n v="800031206"/>
    <s v="LAT PREFABRICACIONES LIMITADA EN LIQUIDACION OBLIGATORIA                        "/>
    <x v="0"/>
    <s v="CALI                     "/>
    <s v="CALI"/>
    <s v="CARLOS EDUARDO MARTINEZ"/>
    <n v="999999"/>
    <x v="0"/>
    <x v="22"/>
    <n v="474745"/>
    <d v="2000-11-30T00:00:00"/>
    <s v="F4559     "/>
    <x v="5"/>
    <x v="0"/>
    <m/>
    <s v="CONCORDATOS"/>
    <x v="0"/>
    <s v=" "/>
    <d v="1999-08-12T00:00:00"/>
    <d v="2002-01-04T00:00:00"/>
    <d v="2015-07-31T00:00:00"/>
    <n v="1999"/>
    <n v="2002"/>
    <n v="0"/>
    <s v="TERMINADOS"/>
  </r>
  <r>
    <n v="800032482"/>
    <s v="ZUGIMOTOR LTDA EN LIQUIDACION OBLIGATORIA                                       "/>
    <x v="5"/>
    <s v="MEDELLIN                 "/>
    <s v="MEDELLIN"/>
    <m/>
    <s v="1999-53-AU"/>
    <x v="4"/>
    <x v="4"/>
    <m/>
    <m/>
    <m/>
    <x v="4"/>
    <x v="0"/>
    <m/>
    <s v="CONCORDATOS"/>
    <x v="2"/>
    <s v=" "/>
    <d v="1999-07-30T00:00:00"/>
    <d v="1999-07-30T00:00:00"/>
    <d v="2015-07-31T00:00:00"/>
    <n v="1999"/>
    <n v="1999"/>
    <n v="0"/>
    <s v="TERMINADOS"/>
  </r>
  <r>
    <n v="800032503"/>
    <s v="INDUSTRIAS TRAPYSAC LTDA TRAPYSAC                                               "/>
    <x v="6"/>
    <s v="IBAGUE                   "/>
    <s v="GRUPO DE REORGANIZACIÓN"/>
    <m/>
    <s v="1998-2063-AU"/>
    <x v="4"/>
    <x v="4"/>
    <m/>
    <m/>
    <m/>
    <x v="4"/>
    <x v="0"/>
    <m/>
    <s v="CONCORDATOS"/>
    <x v="2"/>
    <s v=" "/>
    <d v="1998-10-15T00:00:00"/>
    <d v="1998-10-18T00:00:00"/>
    <d v="2015-07-31T00:00:00"/>
    <n v="1998"/>
    <n v="1998"/>
    <n v="0"/>
    <s v="TERMINADOS"/>
  </r>
  <r>
    <n v="800032606"/>
    <s v="ASFALTO DE COLOMBIA LTDA.        "/>
    <x v="4"/>
    <s v="BARRANQUILLA             "/>
    <s v="BARRANQUILLA"/>
    <m/>
    <n v="999999"/>
    <x v="17"/>
    <x v="23"/>
    <n v="187167"/>
    <d v="1996-12-31T00:00:00"/>
    <s v="D2322"/>
    <x v="1"/>
    <x v="0"/>
    <s v="SOLICITUD DEL DEUDOR"/>
    <s v="CONCORDATOS"/>
    <x v="0"/>
    <s v=" "/>
    <d v="1997-04-09T00:00:00"/>
    <d v="2009-06-11T00:00:00"/>
    <d v="2015-07-31T00:00:00"/>
    <n v="1997"/>
    <n v="2009"/>
    <n v="0"/>
    <s v="TERMINADOS"/>
  </r>
  <r>
    <n v="800033701"/>
    <s v="JIRO DE OCCIDENTE S.A.                                                          "/>
    <x v="0"/>
    <s v="CALI                     "/>
    <s v="CALI"/>
    <m/>
    <n v="999999"/>
    <x v="2"/>
    <x v="24"/>
    <n v="444563"/>
    <d v="1998-07-31T00:00:00"/>
    <n v="0"/>
    <x v="0"/>
    <x v="0"/>
    <s v="SOLICITUD DEL DEUDOR"/>
    <s v="CONCORDATOS"/>
    <x v="0"/>
    <s v=" "/>
    <d v="1998-11-23T00:00:00"/>
    <d v="2012-01-13T00:00:00"/>
    <d v="2015-07-31T00:00:00"/>
    <n v="1998"/>
    <n v="2012"/>
    <n v="0"/>
    <s v="TERMINADOS"/>
  </r>
  <r>
    <n v="800036193"/>
    <s v="LYLYCOM LTDA                                                                    "/>
    <x v="2"/>
    <s v="BOGOTA D.C.  "/>
    <s v="GRUPO DE REORGANIZACIÓN"/>
    <m/>
    <s v="1998-1905-AU"/>
    <x v="4"/>
    <x v="4"/>
    <m/>
    <m/>
    <m/>
    <x v="4"/>
    <x v="0"/>
    <m/>
    <s v="CONCORDATOS"/>
    <x v="2"/>
    <s v=" "/>
    <d v="1998-03-25T00:00:00"/>
    <d v="1999-06-30T00:00:00"/>
    <d v="2015-07-31T00:00:00"/>
    <n v="1998"/>
    <n v="1999"/>
    <n v="0"/>
    <s v="TERMINADOS"/>
  </r>
  <r>
    <n v="800036647"/>
    <s v="HARINERAS DEL CENTRO LTDA.                                                                     "/>
    <x v="2"/>
    <s v="BOGOTA D.C.  "/>
    <s v="GRUPO DE REORGANIZACIÓN"/>
    <m/>
    <n v="999999"/>
    <x v="18"/>
    <x v="25"/>
    <n v="106543"/>
    <d v="1991-11-30T00:00:00"/>
    <s v="D1541"/>
    <x v="3"/>
    <x v="0"/>
    <s v="DESDE LIQUIDACION OBLIGATORIA"/>
    <s v="CONCORDATOS"/>
    <x v="0"/>
    <s v=" "/>
    <d v="2001-07-23T00:00:00"/>
    <d v="2002-02-27T00:00:00"/>
    <d v="2015-07-31T00:00:00"/>
    <n v="2001"/>
    <n v="2002"/>
    <n v="0"/>
    <s v="TERMINADOS"/>
  </r>
  <r>
    <n v="800038649"/>
    <s v="TINTEXA S.A.                            "/>
    <x v="5"/>
    <s v="ITAGUI                   "/>
    <s v="MEDELLIN"/>
    <s v="RAMIRO ALONSO VELEZ RESTREPO"/>
    <n v="999999"/>
    <x v="2"/>
    <x v="26"/>
    <n v="0"/>
    <d v="1991-11-30T00:00:00"/>
    <s v="D1730"/>
    <x v="3"/>
    <x v="0"/>
    <s v="SOLICITUD DEL DEUDOR"/>
    <s v="CONCORDATOS"/>
    <x v="4"/>
    <s v=" "/>
    <d v="1999-01-25T00:00:00"/>
    <d v="2013-08-05T00:00:00"/>
    <d v="2015-07-31T00:00:00"/>
    <n v="1999"/>
    <n v="2013"/>
    <n v="0"/>
    <s v="TERMINADOS"/>
  </r>
  <r>
    <n v="800039318"/>
    <s v="INVERSIONES ARMANDO GUTIERREZ ACEVEDO Y CIA. S.A EN LIQUIDACION OBLIGATORIA     "/>
    <x v="8"/>
    <s v="DUITAMA                  "/>
    <s v="GRUPO DE REORGANIZACIÓN"/>
    <m/>
    <s v="2004-01-178316"/>
    <x v="2"/>
    <x v="27"/>
    <n v="744394"/>
    <d v="2003-12-31T00:00:00"/>
    <s v="F4521"/>
    <x v="5"/>
    <x v="0"/>
    <s v="DESDE LIQUIDACION OBLIGATORIA"/>
    <s v="CONCORDATOS"/>
    <x v="0"/>
    <s v=" "/>
    <d v="2004-12-03T00:00:00"/>
    <d v="2005-09-01T00:00:00"/>
    <d v="2015-07-31T00:00:00"/>
    <n v="2004"/>
    <n v="2005"/>
    <n v="0"/>
    <s v="TERMINADOS"/>
  </r>
  <r>
    <n v="800042438"/>
    <s v="PLATITOL LIMITADA EN LIQUIDACION OBLIGATORIO                                    "/>
    <x v="6"/>
    <s v="IBAGUE                   "/>
    <s v="GRUPO DE REORGANIZACIÓN"/>
    <m/>
    <s v="1998-5759-AU"/>
    <x v="4"/>
    <x v="4"/>
    <m/>
    <m/>
    <m/>
    <x v="4"/>
    <x v="0"/>
    <m/>
    <s v="CONCORDATOS"/>
    <x v="2"/>
    <s v=" "/>
    <d v="1998-07-23T00:00:00"/>
    <d v="2000-08-09T00:00:00"/>
    <d v="2015-07-31T00:00:00"/>
    <n v="1998"/>
    <n v="2000"/>
    <n v="0"/>
    <s v="TERMINADOS"/>
  </r>
  <r>
    <n v="800043464"/>
    <s v="ARCO IRIS DISTRIBUIDOR AUTORIZADO S A                                           "/>
    <x v="2"/>
    <s v="BOGOTA D.C.  "/>
    <s v="GRUPO DE REORGANIZACIÓN"/>
    <m/>
    <s v="1996-2284-AU"/>
    <x v="4"/>
    <x v="4"/>
    <m/>
    <m/>
    <m/>
    <x v="4"/>
    <x v="0"/>
    <m/>
    <s v="CONCORDATOS"/>
    <x v="2"/>
    <s v=" "/>
    <d v="1996-05-24T00:00:00"/>
    <d v="2001-10-04T00:00:00"/>
    <d v="2015-07-31T00:00:00"/>
    <n v="1996"/>
    <n v="2001"/>
    <n v="0"/>
    <s v="TERMINADOS"/>
  </r>
  <r>
    <n v="800048518"/>
    <s v="CARMONA Y CARMONA LTDA                                                                              "/>
    <x v="10"/>
    <s v="PEREIRA                  "/>
    <s v="MANIZALES"/>
    <m/>
    <n v="999999"/>
    <x v="19"/>
    <x v="28"/>
    <n v="1072158"/>
    <d v="1998-12-17T00:00:00"/>
    <s v="G5239"/>
    <x v="6"/>
    <x v="0"/>
    <s v="SOLICITUD DEL DEUDOR"/>
    <s v="CONCORDATOS"/>
    <x v="3"/>
    <s v=" "/>
    <d v="1998-12-17T00:00:00"/>
    <d v="2012-11-26T00:00:00"/>
    <d v="2015-07-31T00:00:00"/>
    <n v="1998"/>
    <n v="2012"/>
    <n v="0"/>
    <s v="TERMINADOS"/>
  </r>
  <r>
    <n v="800051358"/>
    <s v="INDUSTRIAS DEPORTIVAS TORINO LTDA. EN LIQUIDACION                               "/>
    <x v="10"/>
    <s v="PEREIRA                  "/>
    <s v="MANIZALES"/>
    <s v="LUIS MARIO GIRALDO MARIN"/>
    <s v="1999-5-AU"/>
    <x v="4"/>
    <x v="4"/>
    <m/>
    <m/>
    <m/>
    <x v="4"/>
    <x v="0"/>
    <m/>
    <s v="CONCORDATOS"/>
    <x v="2"/>
    <s v=" "/>
    <d v="1999-02-22T00:00:00"/>
    <d v="2000-08-16T00:00:00"/>
    <d v="2015-07-31T00:00:00"/>
    <n v="1999"/>
    <n v="2000"/>
    <n v="0"/>
    <s v="TERMINADOS"/>
  </r>
  <r>
    <n v="800051765"/>
    <s v="IDERNA BASCULAS S. A.                                                           "/>
    <x v="3"/>
    <s v="MANIZALES                "/>
    <s v="MANIZALES"/>
    <m/>
    <s v="1999-14829-AU"/>
    <x v="4"/>
    <x v="4"/>
    <m/>
    <m/>
    <m/>
    <x v="4"/>
    <x v="0"/>
    <m/>
    <s v="CONCORDATOS"/>
    <x v="2"/>
    <s v=" "/>
    <d v="1999-11-02T00:00:00"/>
    <d v="2001-09-07T00:00:00"/>
    <d v="2015-07-31T00:00:00"/>
    <n v="1999"/>
    <n v="2001"/>
    <n v="0"/>
    <s v="TERMINADOS"/>
  </r>
  <r>
    <n v="800051768"/>
    <s v="IDERNA RESORTES S. A.                                                           "/>
    <x v="3"/>
    <s v="MANIZALES                "/>
    <s v="MANIZALES"/>
    <m/>
    <s v="1999-14831-AU"/>
    <x v="4"/>
    <x v="4"/>
    <m/>
    <m/>
    <m/>
    <x v="4"/>
    <x v="0"/>
    <m/>
    <s v="CONCORDATOS"/>
    <x v="2"/>
    <s v=" "/>
    <d v="1999-11-02T00:00:00"/>
    <d v="2001-09-07T00:00:00"/>
    <d v="2015-07-31T00:00:00"/>
    <n v="1999"/>
    <n v="2001"/>
    <n v="0"/>
    <s v="TERMINADOS"/>
  </r>
  <r>
    <n v="800053873"/>
    <s v="CRIAR  S. A .                                                    "/>
    <x v="0"/>
    <s v="CALI                     "/>
    <s v="CALI"/>
    <m/>
    <n v="999999"/>
    <x v="20"/>
    <x v="29"/>
    <n v="1736944"/>
    <d v="1997-10-31T00:00:00"/>
    <n v="0"/>
    <x v="0"/>
    <x v="0"/>
    <s v="SOLICITUD DEL DEUDOR"/>
    <s v="CONCORDATOS"/>
    <x v="3"/>
    <s v=" "/>
    <d v="1998-01-23T00:00:00"/>
    <d v="2009-06-26T00:00:00"/>
    <d v="2015-07-31T00:00:00"/>
    <n v="1998"/>
    <n v="2009"/>
    <n v="0"/>
    <s v="TERMINADOS"/>
  </r>
  <r>
    <n v="800054852"/>
    <s v="INGENIO VEGACHI LIMITADA  EN LIQUIDACION OBLIGATORIA                            "/>
    <x v="5"/>
    <s v="MEDELLIN                 "/>
    <s v="MEDELLIN"/>
    <m/>
    <s v="1998-6481-AU"/>
    <x v="4"/>
    <x v="4"/>
    <m/>
    <m/>
    <m/>
    <x v="4"/>
    <x v="0"/>
    <m/>
    <s v="CONCORDATOS"/>
    <x v="2"/>
    <s v=" "/>
    <d v="1998-08-24T00:00:00"/>
    <d v="2001-04-30T00:00:00"/>
    <d v="2015-07-31T00:00:00"/>
    <n v="1998"/>
    <n v="2001"/>
    <n v="0"/>
    <s v="TERMINADOS"/>
  </r>
  <r>
    <n v="800055063"/>
    <s v="GRUPO CONCALIDAD S.A.  EN LIQUIDACION OBLIGATORIA                                "/>
    <x v="6"/>
    <s v="IBAGUE                   "/>
    <s v="GRUPO DE ACUERDOS DE INSOLVENCIA EN EJECUCION"/>
    <m/>
    <s v="2011-01-022529"/>
    <x v="21"/>
    <x v="30"/>
    <n v="5282796"/>
    <d v="2011-01-31T00:00:00"/>
    <s v="D1730"/>
    <x v="3"/>
    <x v="0"/>
    <s v="DESDE LIQUIDACION OBLIGATORIA"/>
    <s v="CONCORDATOS"/>
    <x v="3"/>
    <s v=" "/>
    <d v="2011-02-06T00:00:00"/>
    <m/>
    <d v="2015-07-31T00:00:00"/>
    <n v="2011"/>
    <m/>
    <n v="0"/>
    <s v="EN EJECUCIÒN"/>
  </r>
  <r>
    <n v="800055282"/>
    <s v="GELA REPUESTOS Y CIA LTDA EN LIQUIDACION OBLIGATORIA                            "/>
    <x v="2"/>
    <s v="BOGOTA D.C.  "/>
    <s v="GRUPO DE REORGANIZACIÓN"/>
    <s v="ISMAEL LOPEZ BERMUDEZ"/>
    <s v="379305-0-RA"/>
    <x v="22"/>
    <x v="31"/>
    <n v="413"/>
    <d v="1999-06-30T00:00:00"/>
    <s v="G5030"/>
    <x v="6"/>
    <x v="0"/>
    <s v="SOLICITUD DEL DEUDOR"/>
    <s v="CONCORDATOS"/>
    <x v="4"/>
    <s v=" "/>
    <d v="1999-10-06T00:00:00"/>
    <d v="2003-06-17T00:00:00"/>
    <d v="2015-07-31T00:00:00"/>
    <n v="1999"/>
    <n v="2003"/>
    <n v="0"/>
    <s v="TERMINADOS"/>
  </r>
  <r>
    <n v="800055899"/>
    <s v="SOCIEDAD DE LOS RIOS DELGADO Y CIA LTDA EN LIQUIDACION OBLIGATORIA              "/>
    <x v="9"/>
    <s v="PASTO                    "/>
    <s v="CALI"/>
    <m/>
    <s v="1998-21431-AU"/>
    <x v="4"/>
    <x v="4"/>
    <m/>
    <m/>
    <m/>
    <x v="4"/>
    <x v="0"/>
    <m/>
    <s v="CONCORDATOS"/>
    <x v="2"/>
    <s v=" "/>
    <d v="1998-05-06T00:00:00"/>
    <d v="2001-12-05T00:00:00"/>
    <d v="2015-07-31T00:00:00"/>
    <n v="1998"/>
    <n v="2001"/>
    <n v="0"/>
    <s v="TERMINADOS"/>
  </r>
  <r>
    <n v="800059318"/>
    <s v="UNION TEXTILERA S.A. UNITEX S.A. EN LIQUIDACION OBLIGATORIA                     "/>
    <x v="0"/>
    <s v="PALMIRA                  "/>
    <s v="GRUPO DE REORGANIZACIÓN"/>
    <m/>
    <s v="1998-7518-AU"/>
    <x v="4"/>
    <x v="4"/>
    <m/>
    <m/>
    <m/>
    <x v="4"/>
    <x v="0"/>
    <m/>
    <s v="CONCORDATOS"/>
    <x v="2"/>
    <s v=" "/>
    <d v="1998-09-25T00:00:00"/>
    <d v="2000-02-14T00:00:00"/>
    <d v="2015-07-31T00:00:00"/>
    <n v="1998"/>
    <n v="2000"/>
    <n v="0"/>
    <s v="TERMINADOS"/>
  </r>
  <r>
    <n v="800059325"/>
    <s v="CUATRO EN TEXTILES S.A. LIQUIDADA"/>
    <x v="5"/>
    <s v="ITAGUI                   "/>
    <s v="MEDELLIN"/>
    <m/>
    <n v="999999"/>
    <x v="2"/>
    <x v="32"/>
    <n v="1218162"/>
    <d v="1997-12-31T00:00:00"/>
    <s v="G5131"/>
    <x v="6"/>
    <x v="0"/>
    <s v="SOLICITUD DEL DEUDOR"/>
    <s v="CONCORDATOS"/>
    <x v="0"/>
    <s v=" "/>
    <d v="1995-05-09T00:00:00"/>
    <d v="2009-07-21T00:00:00"/>
    <d v="2015-07-31T00:00:00"/>
    <n v="1995"/>
    <n v="2009"/>
    <n v="0"/>
    <s v="TERMINADOS"/>
  </r>
  <r>
    <n v="800060114"/>
    <s v="CASTRO JARAMILLO Y ASOCIADOS LIMITADA EN LIQUIDACION OBLIGATORIA                "/>
    <x v="4"/>
    <s v="BARRANQUILLA             "/>
    <s v="BARRANQUILLA"/>
    <m/>
    <n v="999999"/>
    <x v="4"/>
    <x v="33"/>
    <n v="2504283"/>
    <d v="1996-12-27T00:00:00"/>
    <n v="0"/>
    <x v="0"/>
    <x v="0"/>
    <m/>
    <s v="CONCORDATOS"/>
    <x v="3"/>
    <s v=" "/>
    <d v="1994-12-15T00:00:00"/>
    <d v="2001-12-31T00:00:00"/>
    <d v="2015-07-31T00:00:00"/>
    <n v="1994"/>
    <n v="2001"/>
    <n v="0"/>
    <s v="TERMINADOS"/>
  </r>
  <r>
    <n v="800064102"/>
    <s v="BONILLA GOMEZ E HIJOS Y CIA S EN C                                              "/>
    <x v="2"/>
    <s v="BOGOTA D.C.  "/>
    <s v="GRUPO DE REORGANIZACIÓN"/>
    <m/>
    <s v="2002-01-133942"/>
    <x v="2"/>
    <x v="34"/>
    <n v="1909000"/>
    <d v="1995-12-31T00:00:00"/>
    <s v="G5237"/>
    <x v="6"/>
    <x v="0"/>
    <s v="DESDE LIQUIDACION OBLIGATORIA"/>
    <s v="CONCORDATOS"/>
    <x v="3"/>
    <s v=" "/>
    <d v="2002-10-08T00:00:00"/>
    <d v="2004-11-16T00:00:00"/>
    <d v="2015-07-31T00:00:00"/>
    <n v="2002"/>
    <n v="2004"/>
    <n v="0"/>
    <s v="TERMINADOS"/>
  </r>
  <r>
    <n v="800064202"/>
    <s v="C B A LIMITADA EN LIQUIDACION OBLIGATORIA                                       "/>
    <x v="2"/>
    <s v="BOGOTA D.C.  "/>
    <s v="GRUPO DE REORGANIZACIÓN"/>
    <m/>
    <s v="1999-4833-AU"/>
    <x v="4"/>
    <x v="4"/>
    <m/>
    <m/>
    <m/>
    <x v="4"/>
    <x v="0"/>
    <m/>
    <s v="CONCORDATOS"/>
    <x v="2"/>
    <s v=" "/>
    <d v="1999-11-02T00:00:00"/>
    <d v="2000-10-13T00:00:00"/>
    <d v="2015-07-31T00:00:00"/>
    <n v="1999"/>
    <n v="2000"/>
    <n v="0"/>
    <s v="TERMINADOS"/>
  </r>
  <r>
    <n v="800067611"/>
    <s v="POLYFILM LTDA EN LIQUIDACION OBLIGATORIA                                        "/>
    <x v="2"/>
    <s v="BOGOTA D.C.  "/>
    <s v="GRUPO DE REORGANIZACIÓN"/>
    <m/>
    <s v="1997-4765-AU"/>
    <x v="4"/>
    <x v="4"/>
    <m/>
    <m/>
    <m/>
    <x v="4"/>
    <x v="0"/>
    <m/>
    <s v="CONCORDATOS"/>
    <x v="2"/>
    <s v=" "/>
    <d v="1997-07-30T00:00:00"/>
    <d v="2001-10-12T00:00:00"/>
    <d v="2015-07-31T00:00:00"/>
    <n v="1997"/>
    <n v="2001"/>
    <n v="0"/>
    <s v="TERMINADOS"/>
  </r>
  <r>
    <n v="800067786"/>
    <s v="FUNDACION AGROINDUSTRIAL Y AVIACION AGRICOLA LTDA.-FAGRA                        "/>
    <x v="2"/>
    <s v="BOGOTA D.C.  "/>
    <s v="GRUPO DE REORGANIZACIÓN"/>
    <m/>
    <s v="1996-6366-AU"/>
    <x v="4"/>
    <x v="4"/>
    <m/>
    <m/>
    <m/>
    <x v="4"/>
    <x v="0"/>
    <m/>
    <s v="CONCORDATOS"/>
    <x v="2"/>
    <s v=" "/>
    <d v="1996-12-12T00:00:00"/>
    <d v="2000-08-04T00:00:00"/>
    <d v="2015-07-31T00:00:00"/>
    <n v="1996"/>
    <n v="2000"/>
    <n v="0"/>
    <s v="TERMINADOS"/>
  </r>
  <r>
    <n v="800068276"/>
    <s v="LITTLE PRINCESS FASHIONS LIMITADA                                               "/>
    <x v="11"/>
    <s v="BUCARAMANGA              "/>
    <s v="BUCARAMANGA"/>
    <m/>
    <n v="999999"/>
    <x v="11"/>
    <x v="35"/>
    <n v="1004743"/>
    <d v="1998-06-30T00:00:00"/>
    <s v="D1810"/>
    <x v="3"/>
    <x v="0"/>
    <s v="SOLICITUD DEL DEUDOR"/>
    <s v="CONCORDATOS"/>
    <x v="0"/>
    <s v=" "/>
    <d v="1998-10-30T00:00:00"/>
    <d v="2002-09-07T00:00:00"/>
    <d v="2015-07-31T00:00:00"/>
    <n v="1998"/>
    <n v="2002"/>
    <n v="0"/>
    <s v="TERMINADOS"/>
  </r>
  <r>
    <n v="800068315"/>
    <s v="ALCUADRADO S.A "/>
    <x v="5"/>
    <s v="MEDELLIN                 "/>
    <s v="MEDELLIN"/>
    <s v="OSCAR ECHEVERRI PALACIO"/>
    <n v="999999"/>
    <x v="2"/>
    <x v="36"/>
    <n v="1434084"/>
    <d v="1996-12-27T00:00:00"/>
    <s v="K7230"/>
    <x v="2"/>
    <x v="0"/>
    <s v="SOLICITUD DEL DEUDOR"/>
    <s v="CONCORDATOS"/>
    <x v="3"/>
    <s v=" "/>
    <d v="1999-04-09T00:00:00"/>
    <d v="2009-01-29T00:00:00"/>
    <d v="2015-07-31T00:00:00"/>
    <n v="1999"/>
    <n v="2009"/>
    <n v="0"/>
    <s v="TERMINADOS"/>
  </r>
  <r>
    <n v="800069562"/>
    <s v="PLASTICOS   PANORAMA S.A EN LIQUIDACION OBLIGATORIA                             "/>
    <x v="0"/>
    <s v="CALI                     "/>
    <s v="GRUPO DE REORGANIZACIÓN"/>
    <m/>
    <s v="1999-254-AU"/>
    <x v="4"/>
    <x v="4"/>
    <m/>
    <m/>
    <m/>
    <x v="4"/>
    <x v="0"/>
    <m/>
    <s v="CONCORDATOS"/>
    <x v="2"/>
    <s v=" "/>
    <d v="1999-02-26T00:00:00"/>
    <d v="2000-06-28T00:00:00"/>
    <d v="2015-07-31T00:00:00"/>
    <n v="1999"/>
    <n v="2000"/>
    <n v="0"/>
    <s v="TERMINADOS"/>
  </r>
  <r>
    <n v="800070113"/>
    <s v="EL TRINEO LIMITADA                                                              "/>
    <x v="5"/>
    <s v="ENVIGADO                 "/>
    <s v="MEDELLIN"/>
    <m/>
    <n v="999999"/>
    <x v="4"/>
    <x v="4"/>
    <m/>
    <m/>
    <m/>
    <x v="4"/>
    <x v="0"/>
    <m/>
    <s v="CONCORDATOS"/>
    <x v="2"/>
    <s v=" "/>
    <d v="1994-10-18T00:00:00"/>
    <d v="2002-05-30T00:00:00"/>
    <d v="2015-07-31T00:00:00"/>
    <n v="1994"/>
    <n v="2002"/>
    <n v="0"/>
    <s v="TERMINADOS"/>
  </r>
  <r>
    <n v="800071627"/>
    <s v="COMPAÑIA AGROINDUSTRIAL DEL PACIFICO S.A. EN CONCORDATO"/>
    <x v="0"/>
    <s v="CALI                     "/>
    <s v="CALI"/>
    <m/>
    <s v="2000-410--AU"/>
    <x v="2"/>
    <x v="37"/>
    <n v="2695005"/>
    <d v="2000-06-30T00:00:00"/>
    <n v="0"/>
    <x v="0"/>
    <x v="0"/>
    <s v="DESDE LIQUIDACION OBLIGATORIA"/>
    <s v="CONCORDATOS"/>
    <x v="1"/>
    <s v=" "/>
    <d v="2000-09-01T00:00:00"/>
    <d v="2010-05-14T00:00:00"/>
    <d v="2015-07-31T00:00:00"/>
    <n v="2000"/>
    <n v="2010"/>
    <n v="0"/>
    <s v="TERMINADOS"/>
  </r>
  <r>
    <n v="800072137"/>
    <s v="HOLSAN CHEMICALS LTDA .                               "/>
    <x v="2"/>
    <s v="BOGOTA D.C.  "/>
    <s v="GRUPO DE REORGANIZACIÓN"/>
    <s v="RODOLFO  YAÑEZ ORTEGA"/>
    <s v="129715-0-RA"/>
    <x v="23"/>
    <x v="38"/>
    <n v="2239362"/>
    <d v="1996-05-31T00:00:00"/>
    <s v="D2429"/>
    <x v="3"/>
    <x v="0"/>
    <s v="SOLICITUD DEL DEUDOR"/>
    <s v="CONCORDATOS"/>
    <x v="3"/>
    <s v=" "/>
    <d v="1996-07-26T00:00:00"/>
    <d v="2005-05-03T00:00:00"/>
    <d v="2015-07-31T00:00:00"/>
    <n v="1996"/>
    <n v="2005"/>
    <n v="0"/>
    <s v="TERMINADOS"/>
  </r>
  <r>
    <n v="800072298"/>
    <s v="ARQUITECTOS CONSTRUCTORES ASOCIADOS LIMITADA                                    "/>
    <x v="2"/>
    <s v="BOGOTA D.C.  "/>
    <s v="GRUPO DE REORGANIZACIÓN"/>
    <m/>
    <n v="999999"/>
    <x v="22"/>
    <x v="39"/>
    <n v="531033"/>
    <d v="2000-12-31T00:00:00"/>
    <s v="D2234"/>
    <x v="3"/>
    <x v="0"/>
    <s v="DESDE LIQUIDACION OBLIGATORIA"/>
    <s v="CONCORDATOS"/>
    <x v="4"/>
    <s v=" "/>
    <d v="2001-07-31T00:00:00"/>
    <d v="2004-12-02T00:00:00"/>
    <d v="2015-07-31T00:00:00"/>
    <n v="2001"/>
    <n v="2004"/>
    <n v="0"/>
    <s v="TERMINADOS"/>
  </r>
  <r>
    <n v="800072560"/>
    <s v="SERVIMUELLES Y FRENOS LTDA                                                      "/>
    <x v="0"/>
    <s v="CALI                     "/>
    <s v="CALI"/>
    <m/>
    <n v="999999"/>
    <x v="24"/>
    <x v="40"/>
    <n v="285662"/>
    <d v="1997-10-31T00:00:00"/>
    <s v="K7421"/>
    <x v="2"/>
    <x v="0"/>
    <s v="SOLICITUD DEL DEUDOR"/>
    <s v="CONCORDATOS"/>
    <x v="0"/>
    <s v=" "/>
    <d v="1998-03-03T00:00:00"/>
    <d v="2006-04-07T00:00:00"/>
    <d v="2015-07-31T00:00:00"/>
    <n v="1998"/>
    <n v="2006"/>
    <n v="0"/>
    <s v="TERMINADOS"/>
  </r>
  <r>
    <n v="800073563"/>
    <s v="EL CONVITE S.A.                                                                                     "/>
    <x v="5"/>
    <s v="ENVIGADO                 "/>
    <s v="MEDELLIN"/>
    <m/>
    <n v="999999"/>
    <x v="4"/>
    <x v="4"/>
    <m/>
    <m/>
    <m/>
    <x v="4"/>
    <x v="0"/>
    <m/>
    <s v="CONCORDATOS"/>
    <x v="2"/>
    <s v=" "/>
    <d v="1994-10-18T00:00:00"/>
    <d v="2002-04-22T00:00:00"/>
    <d v="2015-07-31T00:00:00"/>
    <n v="1994"/>
    <n v="2002"/>
    <n v="0"/>
    <s v="TERMINADOS"/>
  </r>
  <r>
    <n v="800073566"/>
    <s v="RIO CEDRO S.A.                                                                                      "/>
    <x v="5"/>
    <s v="ENVIGADO                 "/>
    <s v="MEDELLIN"/>
    <m/>
    <n v="999999"/>
    <x v="4"/>
    <x v="4"/>
    <m/>
    <m/>
    <m/>
    <x v="4"/>
    <x v="0"/>
    <m/>
    <s v="CONCORDATOS"/>
    <x v="2"/>
    <s v=" "/>
    <d v="1994-10-18T00:00:00"/>
    <d v="2002-04-22T00:00:00"/>
    <d v="2015-07-31T00:00:00"/>
    <n v="1994"/>
    <n v="2002"/>
    <n v="0"/>
    <s v="TERMINADOS"/>
  </r>
  <r>
    <n v="800073573"/>
    <s v="CENTURION S A                                                            "/>
    <x v="5"/>
    <s v="ENVIGADO                 "/>
    <s v="MEDELLIN"/>
    <m/>
    <n v="999999"/>
    <x v="4"/>
    <x v="41"/>
    <n v="3814996"/>
    <d v="1999-09-30T00:00:00"/>
    <n v="0"/>
    <x v="0"/>
    <x v="0"/>
    <m/>
    <s v="CONCORDATOS"/>
    <x v="0"/>
    <s v=" "/>
    <d v="1994-10-18T00:00:00"/>
    <d v="2002-04-22T00:00:00"/>
    <d v="2015-07-31T00:00:00"/>
    <n v="1994"/>
    <n v="2002"/>
    <n v="0"/>
    <s v="TERMINADOS"/>
  </r>
  <r>
    <n v="800075182"/>
    <s v="EL OLIMPO LIMITADA                                                              "/>
    <x v="5"/>
    <s v="ENVIGADO                 "/>
    <s v="MEDELLIN"/>
    <m/>
    <n v="999999"/>
    <x v="2"/>
    <x v="42"/>
    <n v="1658537"/>
    <d v="2000-12-31T00:00:00"/>
    <s v="A0113"/>
    <x v="7"/>
    <x v="0"/>
    <s v="SOLICITUD DEL DEUDOR"/>
    <s v="CONCORDATOS"/>
    <x v="1"/>
    <s v=" "/>
    <d v="1994-10-18T00:00:00"/>
    <d v="2002-04-22T00:00:00"/>
    <d v="2015-07-31T00:00:00"/>
    <n v="1994"/>
    <n v="2002"/>
    <n v="0"/>
    <s v="TERMINADOS"/>
  </r>
  <r>
    <n v="800075194"/>
    <s v="AGRICOLA CASALOMA LIMITADA                                                      "/>
    <x v="5"/>
    <s v="ENVIGADO                 "/>
    <s v="MEDELLIN"/>
    <m/>
    <n v="999999"/>
    <x v="4"/>
    <x v="43"/>
    <n v="3518689"/>
    <d v="2000-12-31T00:00:00"/>
    <s v="A0113"/>
    <x v="7"/>
    <x v="0"/>
    <s v="SOLICITUD DEL DEUDOR"/>
    <s v="CONCORDATOS"/>
    <x v="3"/>
    <s v=" "/>
    <d v="1994-10-18T00:00:00"/>
    <d v="2002-04-22T00:00:00"/>
    <d v="2015-07-31T00:00:00"/>
    <n v="1994"/>
    <n v="2002"/>
    <n v="0"/>
    <s v="TERMINADOS"/>
  </r>
  <r>
    <n v="800077183"/>
    <s v="TECNIBURGOS Y CIA S EN C EN LIQUIDACION OBLIGATORIA                             "/>
    <x v="2"/>
    <s v="BOGOTA D.C.  "/>
    <s v="GRUPO DE REORGANIZACIÓN"/>
    <m/>
    <s v="1998-3845-AU"/>
    <x v="4"/>
    <x v="4"/>
    <m/>
    <m/>
    <m/>
    <x v="4"/>
    <x v="0"/>
    <m/>
    <s v="CONCORDATOS"/>
    <x v="2"/>
    <s v=" "/>
    <d v="1998-06-08T00:00:00"/>
    <d v="1999-08-04T00:00:00"/>
    <d v="2015-07-31T00:00:00"/>
    <n v="1998"/>
    <n v="1999"/>
    <n v="0"/>
    <s v="TERMINADOS"/>
  </r>
  <r>
    <n v="800080272"/>
    <s v="CARLOS J BLANCO R Y COMPANIA LIMITADA                                           "/>
    <x v="11"/>
    <s v="BUCARAMANGA              "/>
    <s v="BUCARAMANGA"/>
    <m/>
    <s v="1997-5637-AU"/>
    <x v="4"/>
    <x v="4"/>
    <m/>
    <m/>
    <m/>
    <x v="4"/>
    <x v="0"/>
    <m/>
    <s v="CONCORDATOS"/>
    <x v="2"/>
    <s v=" "/>
    <d v="1997-02-09T00:00:00"/>
    <d v="1997-09-02T00:00:00"/>
    <d v="2015-07-31T00:00:00"/>
    <n v="1997"/>
    <n v="1997"/>
    <n v="0"/>
    <s v="TERMINADOS"/>
  </r>
  <r>
    <n v="800081285"/>
    <s v="GRUPO RODRIGUEZ INGENIEROS CONSTRUCTORES LTDA  EN LIQUIDACION JUDICIAL"/>
    <x v="5"/>
    <s v="ENVIGADO                 "/>
    <s v="MEDELLIN"/>
    <s v="ESTRADA SIERRA RUBEN RAMIRO                                                     "/>
    <n v="999999"/>
    <x v="25"/>
    <x v="44"/>
    <n v="1852366"/>
    <d v="1998-12-31T00:00:00"/>
    <s v="F4530"/>
    <x v="5"/>
    <x v="0"/>
    <s v="SOLICITUD DEL DEUDOR"/>
    <s v="CONCORDATOS"/>
    <x v="3"/>
    <s v=" "/>
    <d v="1999-10-29T00:00:00"/>
    <d v="2009-03-20T00:00:00"/>
    <d v="2015-07-31T00:00:00"/>
    <n v="1999"/>
    <n v="2009"/>
    <n v="0"/>
    <s v="TERMINADOS"/>
  </r>
  <r>
    <n v="800083589"/>
    <s v="INTERNACIONAL DE MODA S A EN LIQUIDACION OBLIGATORIA                            "/>
    <x v="0"/>
    <s v="CALI                     "/>
    <s v="CALI"/>
    <m/>
    <s v="1997-6621-AU"/>
    <x v="4"/>
    <x v="4"/>
    <m/>
    <m/>
    <m/>
    <x v="4"/>
    <x v="0"/>
    <m/>
    <s v="CONCORDATOS"/>
    <x v="2"/>
    <s v=" "/>
    <d v="1997-09-24T00:00:00"/>
    <d v="2001-02-06T00:00:00"/>
    <d v="2015-07-31T00:00:00"/>
    <n v="1997"/>
    <n v="2001"/>
    <n v="0"/>
    <s v="TERMINADOS"/>
  </r>
  <r>
    <n v="800083914"/>
    <s v="SOCIEDAD PORTUARIA ATLANTIC COAL DE COLOMBIA S.A.                               "/>
    <x v="2"/>
    <s v="BOGOTA D.C.  "/>
    <s v="GRUPO DE REORGANIZACIÓN"/>
    <m/>
    <s v="2002-01-066793"/>
    <x v="26"/>
    <x v="45"/>
    <n v="43690548"/>
    <d v="1999-09-30T00:00:00"/>
    <s v="C1320"/>
    <x v="1"/>
    <x v="0"/>
    <s v="DESDE LIQUIDACION OBLIGATORIA"/>
    <s v="CONCORDATOS"/>
    <x v="1"/>
    <s v=" "/>
    <d v="2002-05-16T00:00:00"/>
    <d v="2008-02-14T00:00:00"/>
    <d v="2015-07-31T00:00:00"/>
    <n v="2002"/>
    <n v="2008"/>
    <n v="0"/>
    <s v="TERMINADOS"/>
  </r>
  <r>
    <n v="800086339"/>
    <s v="INVERSIONES PLENAMAR S A EN LIQUIDACION                                         "/>
    <x v="2"/>
    <s v="BOGOTA D.C.  "/>
    <s v="GRUPO DE REORGANIZACIÓN"/>
    <s v="GILBERTO ARANGO LONDOÑO"/>
    <n v="999999"/>
    <x v="27"/>
    <x v="46"/>
    <n v="4071953"/>
    <d v="1999-11-30T00:00:00"/>
    <s v="F4521"/>
    <x v="5"/>
    <x v="0"/>
    <m/>
    <s v="CONCORDATOS"/>
    <x v="1"/>
    <s v=" "/>
    <d v="1999-12-22T00:00:00"/>
    <d v="2003-03-31T00:00:00"/>
    <d v="2015-07-31T00:00:00"/>
    <n v="1999"/>
    <n v="2003"/>
    <n v="0"/>
    <s v="TERMINADOS"/>
  </r>
  <r>
    <n v="800089107"/>
    <s v="GARMENT INTERNATIONAL S A EN LIQUIDACION OBLIGATORIA                            "/>
    <x v="2"/>
    <s v="BOGOTA D.C.  "/>
    <s v="GRUPO DE REORGANIZACIÓN"/>
    <s v="PEREZ CASTRO ALVARO                                                             "/>
    <n v="999999"/>
    <x v="13"/>
    <x v="47"/>
    <n v="2014176"/>
    <d v="1998-05-31T00:00:00"/>
    <s v="D1810"/>
    <x v="3"/>
    <x v="0"/>
    <s v="SOLICITUD DEL DEUDOR"/>
    <s v="CONCORDATOS"/>
    <x v="3"/>
    <s v=" "/>
    <d v="1998-07-30T00:00:00"/>
    <d v="2002-12-18T00:00:00"/>
    <d v="2015-07-31T00:00:00"/>
    <n v="1998"/>
    <n v="2002"/>
    <n v="0"/>
    <s v="TERMINADOS"/>
  </r>
  <r>
    <n v="800089213"/>
    <s v="PLEGAPAK LTDA EN LIQUIDACION OBLIGATORIA                                        "/>
    <x v="3"/>
    <s v="MANIZALES                "/>
    <s v="MANIZALES"/>
    <m/>
    <n v="999999"/>
    <x v="28"/>
    <x v="48"/>
    <n v="270741"/>
    <d v="1996-07-31T00:00:00"/>
    <s v="D2231"/>
    <x v="3"/>
    <x v="0"/>
    <s v="SOLICITUD DEL DEUDOR"/>
    <s v="CONCORDATOS"/>
    <x v="0"/>
    <s v=" "/>
    <d v="1996-03-10T00:00:00"/>
    <d v="2003-10-30T00:00:00"/>
    <d v="2015-07-31T00:00:00"/>
    <n v="1996"/>
    <n v="2003"/>
    <n v="0"/>
    <s v="TERMINADOS"/>
  </r>
  <r>
    <n v="800090857"/>
    <s v="ZULUAGA OSPINA Y ASOCIADOS LTDA.EN LIQUIDACION OBLIGATORIA                      "/>
    <x v="3"/>
    <s v="MANIZALES                "/>
    <s v="MANIZALES"/>
    <s v="EDGAR HENAO CUBIDES"/>
    <n v="999999"/>
    <x v="29"/>
    <x v="49"/>
    <n v="154129"/>
    <d v="1999-09-30T00:00:00"/>
    <s v="G5243     "/>
    <x v="6"/>
    <x v="0"/>
    <s v="SOLICITUD DEL DEUDOR"/>
    <s v="CONCORDATOS"/>
    <x v="0"/>
    <s v=" "/>
    <d v="1999-12-15T00:00:00"/>
    <d v="2003-06-18T00:00:00"/>
    <d v="2015-07-31T00:00:00"/>
    <n v="1999"/>
    <n v="2003"/>
    <n v="0"/>
    <s v="TERMINADOS"/>
  </r>
  <r>
    <n v="800093078"/>
    <s v="CARBONES Y PETROLEOS COOMBIANOS CARBOPETROL S.A.                                                    "/>
    <x v="2"/>
    <s v="BOGOTA D.C.  "/>
    <s v="GRUPO DE REORGANIZACIÓN"/>
    <s v="JAIRO ARTURO VARGAS RUIZ"/>
    <s v="399672-0-RA"/>
    <x v="27"/>
    <x v="50"/>
    <n v="1947483"/>
    <d v="1999-09-30T00:00:00"/>
    <s v="G5151"/>
    <x v="6"/>
    <x v="0"/>
    <s v="SOLICITUD DEL DEUDOR"/>
    <s v="CONCORDATOS"/>
    <x v="3"/>
    <s v=" "/>
    <d v="1999-12-22T00:00:00"/>
    <d v="2002-05-21T00:00:00"/>
    <d v="2015-07-31T00:00:00"/>
    <n v="1999"/>
    <n v="2002"/>
    <n v="0"/>
    <s v="TERMINADOS"/>
  </r>
  <r>
    <n v="800095106"/>
    <s v="BIENES Y RECREACION S A EN LIQUIDACION OBLIGATORIA                              "/>
    <x v="2"/>
    <s v="BOGOTA D.C.  "/>
    <s v="GRUPO DE REORGANIZACIÓN"/>
    <s v="JOSE ALFONSO PERDOMO VILLALOBO"/>
    <s v="1998-3287-AU"/>
    <x v="4"/>
    <x v="4"/>
    <m/>
    <m/>
    <m/>
    <x v="4"/>
    <x v="0"/>
    <m/>
    <s v="CONCORDATOS"/>
    <x v="2"/>
    <s v=" "/>
    <d v="1998-04-30T00:00:00"/>
    <d v="1999-08-23T00:00:00"/>
    <d v="2015-07-31T00:00:00"/>
    <n v="1998"/>
    <n v="1999"/>
    <n v="0"/>
    <s v="TERMINADOS"/>
  </r>
  <r>
    <n v="800095202"/>
    <s v="HUMBERTO CAMARGO E HIJOS LTDA EN LIQUIDACION OBLIGATORIA                        "/>
    <x v="10"/>
    <s v="DOS QUEBRADAS            "/>
    <s v="MANIZALES"/>
    <s v="JOSE OSCAR TAMAYO RIVERA"/>
    <s v="1997-2626-AU"/>
    <x v="4"/>
    <x v="4"/>
    <m/>
    <m/>
    <m/>
    <x v="4"/>
    <x v="0"/>
    <m/>
    <s v="CONCORDATOS"/>
    <x v="2"/>
    <s v=" "/>
    <d v="1997-04-24T00:00:00"/>
    <d v="1997-11-05T00:00:00"/>
    <d v="2015-07-31T00:00:00"/>
    <n v="1997"/>
    <n v="1997"/>
    <n v="0"/>
    <s v="TERMINADOS"/>
  </r>
  <r>
    <n v="800098306"/>
    <s v="LA SUSANA DE COLOMBIA LTDA EN LIQUIDACION JUDICIAL"/>
    <x v="12"/>
    <s v="POPAYAN                  "/>
    <s v="CALI"/>
    <s v="ALVARO   RAMIREZ  DIAZ "/>
    <s v="2005-03-016051"/>
    <x v="0"/>
    <x v="51"/>
    <n v="1757234"/>
    <d v="2003-12-31T00:00:00"/>
    <s v="A0111"/>
    <x v="7"/>
    <x v="0"/>
    <s v="DESDE LIQUIDACION OBLIGATORIA"/>
    <s v="CONCORDATOS"/>
    <x v="3"/>
    <s v=" "/>
    <d v="2005-12-27T00:00:00"/>
    <d v="2009-02-06T00:00:00"/>
    <d v="2015-07-31T00:00:00"/>
    <n v="2005"/>
    <n v="2009"/>
    <n v="0"/>
    <s v="TERMINADOS"/>
  </r>
  <r>
    <n v="800100364"/>
    <s v="BUSCAPERSONAS S A                                                               "/>
    <x v="2"/>
    <s v="BOGOTA D.C.  "/>
    <s v="GRUPO DE REORGANIZACIÓN"/>
    <m/>
    <s v="1999-5825-AU"/>
    <x v="4"/>
    <x v="4"/>
    <m/>
    <m/>
    <m/>
    <x v="4"/>
    <x v="0"/>
    <m/>
    <s v="CONCORDATOS"/>
    <x v="2"/>
    <s v=" "/>
    <d v="1999-05-06T00:00:00"/>
    <d v="2001-10-09T00:00:00"/>
    <d v="2015-07-31T00:00:00"/>
    <n v="1999"/>
    <n v="2001"/>
    <n v="0"/>
    <s v="TERMINADOS"/>
  </r>
  <r>
    <n v="800101800"/>
    <s v="MOLINO EL ARROZAL LTDA EN LIQUIDACION"/>
    <x v="13"/>
    <s v="GUAMAL                   "/>
    <s v="GRUPO DE REORGANIZACIÓN"/>
    <m/>
    <s v="2003-01-156704"/>
    <x v="30"/>
    <x v="52"/>
    <n v="350262"/>
    <d v="1997-10-31T00:00:00"/>
    <s v="D1541"/>
    <x v="3"/>
    <x v="0"/>
    <s v="DESDE LIQUIDACION OBLIGATORIA"/>
    <s v="CONCORDATOS"/>
    <x v="0"/>
    <s v=" "/>
    <d v="2003-09-18T00:00:00"/>
    <d v="2007-12-03T00:00:00"/>
    <d v="2015-07-31T00:00:00"/>
    <n v="2003"/>
    <n v="2007"/>
    <n v="0"/>
    <s v="TERMINADOS"/>
  </r>
  <r>
    <n v="800102758"/>
    <s v="SOLUCIONES E INFORMATICA LIMITADA                                               "/>
    <x v="11"/>
    <s v="BUCARAMANGA              "/>
    <s v="BUCARAMANGA"/>
    <s v="LUIS ERNESTO MEJIA SERRANO"/>
    <n v="999999"/>
    <x v="29"/>
    <x v="53"/>
    <n v="287419"/>
    <d v="1999-05-31T00:00:00"/>
    <s v="K7220"/>
    <x v="2"/>
    <x v="0"/>
    <m/>
    <s v="CONCORDATOS"/>
    <x v="0"/>
    <s v=" "/>
    <d v="1999-05-25T00:00:00"/>
    <d v="2003-11-24T00:00:00"/>
    <d v="2015-07-31T00:00:00"/>
    <n v="1999"/>
    <n v="2003"/>
    <n v="0"/>
    <s v="TERMINADOS"/>
  </r>
  <r>
    <n v="800102956"/>
    <s v="CANTERAS DE LOS ANDES S.A.                                                                          "/>
    <x v="5"/>
    <s v="MEDELLIN                 "/>
    <s v="MEDELLIN"/>
    <m/>
    <s v="1997-4200-AU"/>
    <x v="4"/>
    <x v="4"/>
    <m/>
    <m/>
    <m/>
    <x v="4"/>
    <x v="0"/>
    <m/>
    <s v="CONCORDATOS"/>
    <x v="2"/>
    <s v=" "/>
    <d v="1997-04-07T00:00:00"/>
    <d v="1999-09-07T00:00:00"/>
    <d v="2015-07-31T00:00:00"/>
    <n v="1997"/>
    <n v="1999"/>
    <n v="0"/>
    <s v="TERMINADOS"/>
  </r>
  <r>
    <n v="800105346"/>
    <s v="AGRICOLA BANANERA LA CEIBA S A                                                  "/>
    <x v="7"/>
    <s v="SANTA MARTA              "/>
    <s v="BARRANQUILLA"/>
    <m/>
    <n v="999999"/>
    <x v="2"/>
    <x v="54"/>
    <n v="1065005"/>
    <d v="1993-12-31T00:00:00"/>
    <s v="A0118"/>
    <x v="7"/>
    <x v="0"/>
    <s v="SOLICITUD DEL DEUDOR"/>
    <s v="CONCORDATOS"/>
    <x v="1"/>
    <s v=" "/>
    <d v="1991-05-08T00:00:00"/>
    <m/>
    <d v="2015-07-31T00:00:00"/>
    <n v="1991"/>
    <m/>
    <n v="0"/>
    <s v="EN EJECUCIÒN"/>
  </r>
  <r>
    <n v="800107711"/>
    <s v="GRH CLUB S.A. EN LIQUIDACION                                                    "/>
    <x v="2"/>
    <s v="BOGOTA D.C.  "/>
    <s v="GRUPO DE REORGANIZACIÓN"/>
    <s v="FIDUCIARIA ALIANZA S A"/>
    <n v="999999"/>
    <x v="2"/>
    <x v="55"/>
    <n v="5741241"/>
    <d v="1999-02-28T00:00:00"/>
    <s v="H5511"/>
    <x v="2"/>
    <x v="0"/>
    <m/>
    <s v="CONCORDATOS"/>
    <x v="1"/>
    <s v=" "/>
    <d v="1999-06-01T00:00:00"/>
    <d v="2003-07-07T00:00:00"/>
    <d v="2015-07-31T00:00:00"/>
    <n v="1999"/>
    <n v="2003"/>
    <n v="0"/>
    <s v="TERMINADOS"/>
  </r>
  <r>
    <n v="800108567"/>
    <s v="CIA COLOMBIANA DE CULTIVOS TROPICALES COLTROPICO LTDA EN LIQUIDACION OBLIGATORIA"/>
    <x v="6"/>
    <s v="IBAGUE                   "/>
    <s v="GRUPO DE REORGANIZACIÓN"/>
    <m/>
    <s v="1998-11127-AU"/>
    <x v="4"/>
    <x v="4"/>
    <m/>
    <m/>
    <m/>
    <x v="4"/>
    <x v="0"/>
    <m/>
    <s v="CONCORDATOS"/>
    <x v="2"/>
    <s v=" "/>
    <d v="1998-12-24T00:00:00"/>
    <d v="2002-09-09T00:00:00"/>
    <d v="2015-07-31T00:00:00"/>
    <n v="1998"/>
    <n v="2002"/>
    <n v="0"/>
    <s v="TERMINADOS"/>
  </r>
  <r>
    <n v="800109324"/>
    <s v="MESO LIMITADA    "/>
    <x v="5"/>
    <s v="MEDELLIN                 "/>
    <s v="MEDELLIN"/>
    <m/>
    <n v="999999"/>
    <x v="4"/>
    <x v="56"/>
    <n v="1011019"/>
    <d v="1994-12-31T00:00:00"/>
    <s v="D2696"/>
    <x v="3"/>
    <x v="0"/>
    <s v="SOLICITUD DEL DEUDOR"/>
    <s v="CONCORDATOS"/>
    <x v="3"/>
    <s v=" "/>
    <d v="1997-07-02T00:00:00"/>
    <d v="2014-01-07T00:00:00"/>
    <d v="2015-07-31T00:00:00"/>
    <n v="1997"/>
    <n v="2014"/>
    <n v="0"/>
    <s v="TERMINADOS"/>
  </r>
  <r>
    <n v="800109554"/>
    <s v="MARCAL Y CIA LIMITADA EN LIQUIDACION OBLIGATORIA                                "/>
    <x v="6"/>
    <s v="IBAGUE                   "/>
    <s v="GRUPO DE REORGANIZACIÓN"/>
    <m/>
    <s v="1997-387-AU"/>
    <x v="4"/>
    <x v="4"/>
    <m/>
    <m/>
    <m/>
    <x v="4"/>
    <x v="0"/>
    <m/>
    <s v="CONCORDATOS"/>
    <x v="2"/>
    <s v=" "/>
    <d v="1997-01-23T00:00:00"/>
    <d v="1998-06-02T00:00:00"/>
    <d v="2015-07-31T00:00:00"/>
    <n v="1997"/>
    <n v="1998"/>
    <n v="0"/>
    <s v="TERMINADOS"/>
  </r>
  <r>
    <n v="800111089"/>
    <s v="ASTRAL EDICIONES LTDA                                                           "/>
    <x v="2"/>
    <s v="BOGOTA D.C.  "/>
    <s v="GRUPO DE REORGANIZACIÓN"/>
    <m/>
    <s v="1996-5559-AU"/>
    <x v="4"/>
    <x v="4"/>
    <m/>
    <m/>
    <m/>
    <x v="4"/>
    <x v="0"/>
    <m/>
    <s v="CONCORDATOS"/>
    <x v="2"/>
    <s v=" "/>
    <d v="1996-11-13T00:00:00"/>
    <d v="1998-02-26T00:00:00"/>
    <d v="2015-07-31T00:00:00"/>
    <n v="1996"/>
    <n v="1998"/>
    <n v="0"/>
    <s v="TERMINADOS"/>
  </r>
  <r>
    <n v="800111952"/>
    <s v="ARCODISENOS LTDA                                                                "/>
    <x v="2"/>
    <s v="BOGOTA D.C.  "/>
    <s v="GRUPO DE REORGANIZACIÓN"/>
    <m/>
    <s v="1998-7595-AU"/>
    <x v="4"/>
    <x v="4"/>
    <m/>
    <m/>
    <m/>
    <x v="4"/>
    <x v="0"/>
    <m/>
    <s v="CONCORDATOS"/>
    <x v="2"/>
    <s v=" "/>
    <d v="1998-10-05T00:00:00"/>
    <d v="1999-11-08T00:00:00"/>
    <d v="2015-07-31T00:00:00"/>
    <n v="1998"/>
    <n v="1999"/>
    <n v="0"/>
    <s v="TERMINADOS"/>
  </r>
  <r>
    <n v="800112306"/>
    <s v="MECANIZADOS Y MOTORES S.A. EN LIQUIDACION OBLIGATORIA                           "/>
    <x v="6"/>
    <s v="IBAGUE                   "/>
    <s v="GRUPO DE REORGANIZACIÓN"/>
    <m/>
    <s v="1998-6231-AU"/>
    <x v="4"/>
    <x v="4"/>
    <m/>
    <m/>
    <m/>
    <x v="4"/>
    <x v="0"/>
    <m/>
    <s v="CONCORDATOS"/>
    <x v="2"/>
    <s v=" "/>
    <d v="1998-08-11T00:00:00"/>
    <d v="2002-04-01T00:00:00"/>
    <d v="2015-07-31T00:00:00"/>
    <n v="1998"/>
    <n v="2002"/>
    <n v="0"/>
    <s v="TERMINADOS"/>
  </r>
  <r>
    <n v="800113014"/>
    <s v="MARIO GIRALDO H COMPAÑIA LTDA EN LIQUIDACION OBLIGATORIA                        "/>
    <x v="0"/>
    <s v="CALI                     "/>
    <s v="CALI"/>
    <m/>
    <s v="1999-197-AU"/>
    <x v="4"/>
    <x v="4"/>
    <m/>
    <m/>
    <m/>
    <x v="4"/>
    <x v="0"/>
    <m/>
    <s v="CONCORDATOS"/>
    <x v="2"/>
    <s v=" "/>
    <d v="1999-04-07T00:00:00"/>
    <d v="2000-08-24T00:00:00"/>
    <d v="2015-07-31T00:00:00"/>
    <n v="1999"/>
    <n v="2000"/>
    <n v="0"/>
    <s v="TERMINADOS"/>
  </r>
  <r>
    <n v="800113906"/>
    <s v="ELECTRICAS BARRANQUILLA LIMITADA EN CONCORDATO                                  "/>
    <x v="4"/>
    <s v="BARRANQUILLA             "/>
    <s v="BARRANQUILLA"/>
    <s v="SALAZAR BRAVO Y CIA LTDA"/>
    <n v="999999"/>
    <x v="31"/>
    <x v="57"/>
    <n v="521777"/>
    <d v="1998-12-31T00:00:00"/>
    <s v="G5241"/>
    <x v="6"/>
    <x v="0"/>
    <m/>
    <s v="CONCORDATOS"/>
    <x v="0"/>
    <s v=" "/>
    <d v="1999-12-15T00:00:00"/>
    <d v="2004-07-16T00:00:00"/>
    <d v="2015-07-31T00:00:00"/>
    <n v="1999"/>
    <n v="2004"/>
    <n v="0"/>
    <s v="TERMINADOS"/>
  </r>
  <r>
    <n v="800116871"/>
    <s v="C I IMPORTEX S A"/>
    <x v="2"/>
    <s v="BOGOTA D.C.  "/>
    <s v="GRUPO DE REORGANIZACIÓN"/>
    <m/>
    <s v="1999-2873-AU"/>
    <x v="4"/>
    <x v="4"/>
    <m/>
    <m/>
    <m/>
    <x v="4"/>
    <x v="0"/>
    <m/>
    <s v="CONCORDATOS"/>
    <x v="2"/>
    <s v=" "/>
    <d v="1999-03-05T00:00:00"/>
    <d v="1999-03-05T00:00:00"/>
    <d v="2015-07-31T00:00:00"/>
    <n v="1999"/>
    <n v="1999"/>
    <n v="0"/>
    <s v="TERMINADOS"/>
  </r>
  <r>
    <n v="800117318"/>
    <s v="DISTRIACEITES S.A                                                               "/>
    <x v="2"/>
    <s v="BOGOTA D.C.  "/>
    <s v="GRUPO DE REORGANIZACIÓN"/>
    <s v="PAYOME SUAREZ JORGE                                                             "/>
    <s v="1997-7738-AU"/>
    <x v="9"/>
    <x v="58"/>
    <n v="5167074"/>
    <d v="1997-08-31T00:00:00"/>
    <s v="D1522"/>
    <x v="3"/>
    <x v="0"/>
    <s v="DE OFICIO "/>
    <s v="CONCORDATOS"/>
    <x v="1"/>
    <s v=" "/>
    <d v="1997-11-04T00:00:00"/>
    <d v="2003-04-29T00:00:00"/>
    <d v="2015-07-31T00:00:00"/>
    <n v="1997"/>
    <n v="2003"/>
    <n v="0"/>
    <s v="TERMINADOS"/>
  </r>
  <r>
    <n v="800118415"/>
    <s v="ANGEL LAB Y CIA LTDA EN LIQUIDACION                                              "/>
    <x v="0"/>
    <s v="CALI                     "/>
    <s v="CALI"/>
    <m/>
    <n v="999999"/>
    <x v="2"/>
    <x v="59"/>
    <n v="1067294"/>
    <d v="1999-05-31T00:00:00"/>
    <n v="0"/>
    <x v="0"/>
    <x v="0"/>
    <s v="SOLICITUD DEL DEUDOR"/>
    <s v="CONCORDATOS"/>
    <x v="3"/>
    <s v=" "/>
    <d v="1999-07-29T00:00:00"/>
    <d v="2011-06-13T00:00:00"/>
    <d v="2015-07-31T00:00:00"/>
    <n v="1999"/>
    <n v="2011"/>
    <n v="0"/>
    <s v="TERMINADOS"/>
  </r>
  <r>
    <n v="800121294"/>
    <s v="PRACTICOS LTDA ."/>
    <x v="0"/>
    <s v="CALI                     "/>
    <s v="CALI"/>
    <m/>
    <n v="999999"/>
    <x v="32"/>
    <x v="60"/>
    <n v="0"/>
    <d v="1995-07-31T00:00:00"/>
    <n v="0"/>
    <x v="0"/>
    <x v="0"/>
    <s v="SOLICITUD DEL DEUDOR"/>
    <s v="CONCORDATOS"/>
    <x v="3"/>
    <s v=" "/>
    <d v="1996-02-22T00:00:00"/>
    <d v="2012-04-16T00:00:00"/>
    <d v="2015-07-31T00:00:00"/>
    <n v="1996"/>
    <n v="2012"/>
    <n v="0"/>
    <s v="TERMINADOS"/>
  </r>
  <r>
    <n v="800121804"/>
    <s v="SUCCESS LTDA EN LIQUIDACION OBLIGATORIA                                         "/>
    <x v="2"/>
    <s v="BOGOTA D.C.  "/>
    <s v="GRUPO DE REORGANIZACIÓN"/>
    <m/>
    <s v="1998-7596-AU"/>
    <x v="4"/>
    <x v="4"/>
    <m/>
    <m/>
    <m/>
    <x v="4"/>
    <x v="0"/>
    <m/>
    <s v="CONCORDATOS"/>
    <x v="2"/>
    <s v=" "/>
    <d v="1998-10-05T00:00:00"/>
    <d v="1999-06-02T00:00:00"/>
    <d v="2015-07-31T00:00:00"/>
    <n v="1998"/>
    <n v="1999"/>
    <n v="0"/>
    <s v="TERMINADOS"/>
  </r>
  <r>
    <n v="800123050"/>
    <s v="AUTOS COSACO LIMITADA EN LIQUIDACION OBLIGATORIA                                "/>
    <x v="2"/>
    <s v="BOGOTA D.C.  "/>
    <s v="GRUPO DE REORGANIZACIÓN"/>
    <m/>
    <s v="1996-2247-AU"/>
    <x v="4"/>
    <x v="4"/>
    <m/>
    <m/>
    <m/>
    <x v="4"/>
    <x v="0"/>
    <m/>
    <s v="CONCORDATOS"/>
    <x v="2"/>
    <s v=" "/>
    <d v="1996-05-24T00:00:00"/>
    <d v="1998-09-25T00:00:00"/>
    <d v="2015-07-31T00:00:00"/>
    <n v="1996"/>
    <n v="1998"/>
    <n v="0"/>
    <s v="TERMINADOS"/>
  </r>
  <r>
    <n v="800126499"/>
    <s v="COMERCIAL DE HERRAMIENTAS LTDA                                                  "/>
    <x v="0"/>
    <s v="CALI                     "/>
    <s v="CALI"/>
    <m/>
    <n v="999999"/>
    <x v="5"/>
    <x v="61"/>
    <n v="159227"/>
    <d v="2002-11-30T00:00:00"/>
    <s v="G5141"/>
    <x v="6"/>
    <x v="0"/>
    <s v="SOLICITUD DEL DEUDOR"/>
    <s v="CONCORDATOS"/>
    <x v="0"/>
    <s v=" "/>
    <d v="1996-10-03T00:00:00"/>
    <d v="2003-02-18T00:00:00"/>
    <d v="2015-07-31T00:00:00"/>
    <n v="1996"/>
    <n v="2003"/>
    <n v="0"/>
    <s v="TERMINADOS"/>
  </r>
  <r>
    <n v="800132298"/>
    <s v="COMPAÑIA DE GRANOS LIMITADA     EN LIQUIDACION OBLIGATORIA                                                "/>
    <x v="10"/>
    <s v="PEREIRA                  "/>
    <s v="GRUPO DE REORGANIZACIÓN"/>
    <s v="MARIA DEL PILAR OSPINA GAVIRIA"/>
    <s v="1996-2935-AU"/>
    <x v="4"/>
    <x v="4"/>
    <m/>
    <m/>
    <m/>
    <x v="4"/>
    <x v="0"/>
    <m/>
    <s v="CONCORDATOS"/>
    <x v="2"/>
    <s v=" "/>
    <d v="1996-06-19T00:00:00"/>
    <d v="1999-06-10T00:00:00"/>
    <d v="2015-07-31T00:00:00"/>
    <n v="1996"/>
    <n v="1999"/>
    <n v="0"/>
    <s v="TERMINADOS"/>
  </r>
  <r>
    <n v="800134691"/>
    <s v="CASA BEHAR LTDA EN LIQUIDACION                                                  "/>
    <x v="0"/>
    <s v="CALI                     "/>
    <s v="CALI"/>
    <m/>
    <s v="1998-5633-AU"/>
    <x v="4"/>
    <x v="4"/>
    <m/>
    <m/>
    <m/>
    <x v="4"/>
    <x v="0"/>
    <m/>
    <s v="CONCORDATOS"/>
    <x v="2"/>
    <s v=" "/>
    <d v="1998-07-29T00:00:00"/>
    <d v="1999-08-04T00:00:00"/>
    <d v="2015-07-31T00:00:00"/>
    <n v="1998"/>
    <n v="1999"/>
    <n v="0"/>
    <s v="TERMINADOS"/>
  </r>
  <r>
    <n v="800135347"/>
    <s v="EDI PRINTERS LIMITADA                                                           "/>
    <x v="2"/>
    <s v="BOGOTA D.C.  "/>
    <s v="GRUPO DE REORGANIZACIÓN"/>
    <m/>
    <s v="1997-4775-AU"/>
    <x v="4"/>
    <x v="4"/>
    <m/>
    <m/>
    <m/>
    <x v="4"/>
    <x v="0"/>
    <m/>
    <s v="CONCORDATOS"/>
    <x v="2"/>
    <s v=" "/>
    <d v="1997-07-30T00:00:00"/>
    <d v="2003-05-05T00:00:00"/>
    <d v="2015-07-31T00:00:00"/>
    <n v="1997"/>
    <n v="2003"/>
    <n v="0"/>
    <s v="TERMINADOS"/>
  </r>
  <r>
    <n v="800137261"/>
    <s v="URBANIZADORA EL CORTIJO S.A.  EN LIQUIDACION OBLIGATORIA                        "/>
    <x v="14"/>
    <s v="ARMENIA                  "/>
    <s v="MANIZALES"/>
    <s v="OCTAVIO  RESTREPO CASTAÑO"/>
    <n v="999999"/>
    <x v="5"/>
    <x v="62"/>
    <n v="3486022"/>
    <d v="1998-06-30T00:00:00"/>
    <s v="F4521"/>
    <x v="5"/>
    <x v="0"/>
    <s v="SOLICITUD DEL DEUDOR"/>
    <s v="CONCORDATOS"/>
    <x v="1"/>
    <s v=" "/>
    <d v="1998-09-16T00:00:00"/>
    <d v="2007-04-17T00:00:00"/>
    <d v="2015-07-31T00:00:00"/>
    <n v="1998"/>
    <n v="2007"/>
    <n v="0"/>
    <s v="TERMINADOS"/>
  </r>
  <r>
    <n v="800139559"/>
    <s v="INVERSIONES AGROPECUARIAS MERCADO DE ANDREIS LTDA                               "/>
    <x v="7"/>
    <s v="SANTA MARTA              "/>
    <s v="BARRANQUILLA"/>
    <m/>
    <s v="1996-5700-AU"/>
    <x v="4"/>
    <x v="4"/>
    <m/>
    <m/>
    <m/>
    <x v="4"/>
    <x v="0"/>
    <m/>
    <s v="CONCORDATOS"/>
    <x v="2"/>
    <s v=" "/>
    <d v="1996-11-20T00:00:00"/>
    <d v="1997-02-24T00:00:00"/>
    <d v="2015-07-31T00:00:00"/>
    <n v="1996"/>
    <n v="1997"/>
    <n v="0"/>
    <s v="TERMINADOS"/>
  </r>
  <r>
    <n v="800139818"/>
    <s v="BETANCOURT RESTREPO ASOCIADOS LTDA. EN LIQUIDACION OBLIGATORIA                  "/>
    <x v="5"/>
    <s v="ITAGUI                   "/>
    <s v="MEDELLIN"/>
    <m/>
    <n v="999999"/>
    <x v="2"/>
    <x v="63"/>
    <n v="746153"/>
    <d v="2006-03-31T00:00:00"/>
    <s v="O9301"/>
    <x v="2"/>
    <x v="0"/>
    <s v="SOLICITUD DEL DEUDOR"/>
    <s v="CONCORDATOS"/>
    <x v="0"/>
    <s v=" "/>
    <d v="1996-08-27T00:00:00"/>
    <d v="2006-03-16T00:00:00"/>
    <d v="2015-07-31T00:00:00"/>
    <n v="1996"/>
    <n v="2006"/>
    <n v="0"/>
    <s v="TERMINADOS"/>
  </r>
  <r>
    <n v="800140152"/>
    <s v="MUEBLES DE OFICINA ABIERTA MOA LTDA EN LIQUIDACION OBLIGATORIA                  "/>
    <x v="2"/>
    <s v="BOGOTA D.C.  "/>
    <s v="GRUPO DE REORGANIZACIÓN"/>
    <m/>
    <s v="1999-1236-AU"/>
    <x v="4"/>
    <x v="4"/>
    <m/>
    <m/>
    <m/>
    <x v="4"/>
    <x v="0"/>
    <m/>
    <s v="CONCORDATOS"/>
    <x v="2"/>
    <s v=" "/>
    <d v="1999-02-05T00:00:00"/>
    <d v="2001-07-13T00:00:00"/>
    <d v="2015-07-31T00:00:00"/>
    <n v="1999"/>
    <n v="2001"/>
    <n v="0"/>
    <s v="TERMINADOS"/>
  </r>
  <r>
    <n v="800143430"/>
    <s v="INDUSTRIA AUTOMOTRIZ DEL CARIBE S A"/>
    <x v="4"/>
    <s v="BARRANQUILLA             "/>
    <s v="BARRANQUILLA"/>
    <m/>
    <n v="999999"/>
    <x v="33"/>
    <x v="64"/>
    <n v="4921900"/>
    <d v="1994-10-31T00:00:00"/>
    <n v="0"/>
    <x v="0"/>
    <x v="0"/>
    <s v="SOLICITUD DEL DEUDOR"/>
    <s v="CONCORDATOS"/>
    <x v="1"/>
    <s v=" "/>
    <d v="1994-12-09T00:00:00"/>
    <m/>
    <d v="2015-07-31T00:00:00"/>
    <n v="1994"/>
    <m/>
    <n v="0"/>
    <s v="EN EJECUCIÒN"/>
  </r>
  <r>
    <n v="800143884"/>
    <s v="COMERCIALIZADORA CARIOCA LIMITADA  "/>
    <x v="0"/>
    <s v="GUADALAJARA DE BUGA                     "/>
    <s v="CALI"/>
    <m/>
    <n v="999999"/>
    <x v="34"/>
    <x v="65"/>
    <n v="1750511"/>
    <d v="1998-01-31T00:00:00"/>
    <n v="0"/>
    <x v="0"/>
    <x v="0"/>
    <s v="SOLICITUD DEL DEUDOR"/>
    <s v="CONCORDATOS"/>
    <x v="3"/>
    <s v=" "/>
    <d v="1998-04-23T00:00:00"/>
    <d v="2012-12-06T00:00:00"/>
    <d v="2015-07-31T00:00:00"/>
    <n v="1998"/>
    <n v="2012"/>
    <n v="0"/>
    <s v="TERMINADOS"/>
  </r>
  <r>
    <n v="800148033"/>
    <s v="BRIQUETAS DE ANTIOQUIA S.A. EN LIQUIDACION OBLIGATORIA                          "/>
    <x v="5"/>
    <s v="AMAGA                    "/>
    <s v="MEDELLIN"/>
    <s v="ARBELAEZ LEON JUAN CARLOS                                                       "/>
    <n v="999999"/>
    <x v="5"/>
    <x v="66"/>
    <n v="2373633"/>
    <d v="2005-09-30T00:00:00"/>
    <s v="G5249"/>
    <x v="6"/>
    <x v="0"/>
    <s v="SOLICITUD DEL DEUDOR"/>
    <s v="CONCORDATOS"/>
    <x v="3"/>
    <s v=" "/>
    <d v="1999-09-09T00:00:00"/>
    <d v="2005-11-30T00:00:00"/>
    <d v="2015-07-31T00:00:00"/>
    <n v="1999"/>
    <n v="2005"/>
    <n v="0"/>
    <s v="TERMINADOS"/>
  </r>
  <r>
    <n v="800149321"/>
    <s v="COMPUSOFTWARE DEL CARIBE LIMITADA EN CONCORDATO                                 "/>
    <x v="4"/>
    <s v="BARRANQUILLA             "/>
    <s v="BARRANQUILLA"/>
    <m/>
    <n v="999999"/>
    <x v="31"/>
    <x v="67"/>
    <n v="71516"/>
    <d v="1998-12-31T00:00:00"/>
    <n v="0"/>
    <x v="0"/>
    <x v="0"/>
    <m/>
    <s v="CONCORDATOS"/>
    <x v="0"/>
    <s v=" "/>
    <d v="1999-12-27T00:00:00"/>
    <d v="2004-09-03T00:00:00"/>
    <d v="2015-07-31T00:00:00"/>
    <n v="1999"/>
    <n v="2004"/>
    <n v="0"/>
    <s v="TERMINADOS"/>
  </r>
  <r>
    <n v="800149912"/>
    <s v="MARIANO RAMOS E HIJOS Y CIA S EN C EN CONCORDATO"/>
    <x v="0"/>
    <s v="CALI                     "/>
    <s v="CALI"/>
    <s v="ADELA MARIA CALERO ARCILA"/>
    <n v="999999"/>
    <x v="2"/>
    <x v="68"/>
    <n v="1554781183"/>
    <d v="1999-08-31T00:00:00"/>
    <n v="0"/>
    <x v="0"/>
    <x v="0"/>
    <s v="SOLICITUD DEL DEUDOR"/>
    <s v="CONCORDATOS"/>
    <x v="1"/>
    <s v=" "/>
    <d v="1999-11-19T00:00:00"/>
    <m/>
    <d v="2015-07-31T00:00:00"/>
    <n v="1999"/>
    <m/>
    <n v="0"/>
    <s v="EN EJECUCIÒN"/>
  </r>
  <r>
    <n v="800150006"/>
    <s v="SIDERURGICA TECNICA DE COLOMBIA S A SITECOL S A EN LIQUIDACION OBLIGATORIA      "/>
    <x v="4"/>
    <s v="BARRANQUILLA             "/>
    <s v="BARRANQUILLA"/>
    <s v="RAUL RIVEIRA MOLINARES"/>
    <n v="999999"/>
    <x v="35"/>
    <x v="69"/>
    <n v="4595450"/>
    <d v="1999-04-12T00:00:00"/>
    <s v="D2710"/>
    <x v="3"/>
    <x v="0"/>
    <m/>
    <s v="CONCORDATOS"/>
    <x v="1"/>
    <s v=" "/>
    <d v="1999-04-12T00:00:00"/>
    <d v="2003-03-10T00:00:00"/>
    <d v="2015-07-31T00:00:00"/>
    <n v="1999"/>
    <n v="2003"/>
    <n v="0"/>
    <s v="TERMINADOS"/>
  </r>
  <r>
    <n v="800150181"/>
    <s v="VICTOR GUERRA Y CIA S. EN. C.                                                   "/>
    <x v="1"/>
    <s v="VALLEDUPAR               "/>
    <s v="BARRANQUILLA"/>
    <s v="ROSARIO DAZA LEMUS"/>
    <n v="999999"/>
    <x v="36"/>
    <x v="70"/>
    <n v="999396"/>
    <d v="1998-12-31T00:00:00"/>
    <n v="0"/>
    <x v="0"/>
    <x v="0"/>
    <s v="SOLICITUD DEL DEUDOR"/>
    <s v="CONCORDATOS"/>
    <x v="0"/>
    <s v=" "/>
    <d v="1999-07-30T00:00:00"/>
    <m/>
    <d v="2015-07-31T00:00:00"/>
    <n v="1999"/>
    <m/>
    <n v="0"/>
    <s v="EN EJECUCIÒN"/>
  </r>
  <r>
    <n v="800151314"/>
    <s v="IMOLTRO LTDA                                                                    "/>
    <x v="2"/>
    <s v="BOGOTA D.C.  "/>
    <s v="GRUPO DE REORGANIZACIÓN"/>
    <m/>
    <s v="1997-6616-AU"/>
    <x v="4"/>
    <x v="4"/>
    <m/>
    <m/>
    <m/>
    <x v="4"/>
    <x v="0"/>
    <m/>
    <s v="CONCORDATOS"/>
    <x v="2"/>
    <s v=" "/>
    <d v="1997-09-24T00:00:00"/>
    <d v="2000-04-04T00:00:00"/>
    <d v="2015-07-31T00:00:00"/>
    <n v="1997"/>
    <n v="2000"/>
    <n v="0"/>
    <s v="TERMINADOS"/>
  </r>
  <r>
    <n v="800151726"/>
    <s v="JOCARNO LTDA EN LIQUIDACION OBLIGATORIA                                         "/>
    <x v="2"/>
    <s v="BOGOTA D.C.  "/>
    <s v="GRUPO DE REORGANIZACIÓN"/>
    <m/>
    <s v="1997-6622-AU"/>
    <x v="4"/>
    <x v="4"/>
    <m/>
    <m/>
    <m/>
    <x v="4"/>
    <x v="0"/>
    <m/>
    <s v="CONCORDATOS"/>
    <x v="2"/>
    <s v=" "/>
    <d v="1997-09-24T00:00:00"/>
    <d v="1998-06-24T00:00:00"/>
    <d v="2015-07-31T00:00:00"/>
    <n v="1997"/>
    <n v="1998"/>
    <n v="0"/>
    <s v="TERMINADOS"/>
  </r>
  <r>
    <n v="800154687"/>
    <s v="BANANERA LA GRANJA E. U. EN LIQUIDACION JUDICIAL"/>
    <x v="4"/>
    <s v="BARRANQUILLA             "/>
    <s v="BARRANQUILLA"/>
    <m/>
    <s v="2002-04-000088"/>
    <x v="2"/>
    <x v="26"/>
    <m/>
    <d v="1994-12-31T00:00:00"/>
    <s v="A0113"/>
    <x v="7"/>
    <x v="0"/>
    <s v="DESDE LIQUIDACION OBLIGATORIA"/>
    <s v="CONCORDATOS"/>
    <x v="4"/>
    <s v=" "/>
    <d v="2002-01-16T00:00:00"/>
    <d v="2013-10-30T00:00:00"/>
    <d v="2015-07-31T00:00:00"/>
    <n v="2002"/>
    <n v="2013"/>
    <n v="0"/>
    <s v="TERMINADOS"/>
  </r>
  <r>
    <n v="800158432"/>
    <s v="PRODUCTOS 3A LTDA.                                      "/>
    <x v="2"/>
    <s v="BOGOTA D.C.  "/>
    <s v="GRUPO DE REORGANIZACIÓN"/>
    <s v="FERNANDO VILLAMIZAR H"/>
    <n v="999999"/>
    <x v="31"/>
    <x v="71"/>
    <n v="992000"/>
    <d v="2001-03-31T00:00:00"/>
    <s v="G5229     "/>
    <x v="6"/>
    <x v="0"/>
    <s v="SOLICITUD DEL DEUDOR"/>
    <s v="CONCORDATOS"/>
    <x v="3"/>
    <s v=" "/>
    <d v="1999-12-22T00:00:00"/>
    <d v="2001-12-28T00:00:00"/>
    <d v="2015-07-31T00:00:00"/>
    <n v="1999"/>
    <n v="2001"/>
    <n v="0"/>
    <s v="TERMINADOS"/>
  </r>
  <r>
    <n v="800158534"/>
    <s v="WILLIAM GUERRERO ORTEGA LIMITADA Y CIA S EN C                                   "/>
    <x v="11"/>
    <s v="BUCARAMANGA              "/>
    <s v="BUCARAMANGA"/>
    <m/>
    <s v="1996-5191-AU"/>
    <x v="4"/>
    <x v="4"/>
    <m/>
    <m/>
    <m/>
    <x v="4"/>
    <x v="0"/>
    <m/>
    <s v="CONCORDATOS"/>
    <x v="2"/>
    <s v=" "/>
    <d v="1996-02-11T00:00:00"/>
    <d v="2000-05-02T00:00:00"/>
    <d v="2015-07-31T00:00:00"/>
    <n v="1996"/>
    <n v="2000"/>
    <n v="0"/>
    <s v="TERMINADOS"/>
  </r>
  <r>
    <n v="800161997"/>
    <s v="COLOMBIANA DE ENSAMBLE AUTOMOTRIZ S A CEA                                       "/>
    <x v="0"/>
    <s v="YUMBO                    "/>
    <s v="CALI"/>
    <m/>
    <n v="999999"/>
    <x v="31"/>
    <x v="72"/>
    <n v="1500207"/>
    <d v="1995-12-31T00:00:00"/>
    <s v="G5011"/>
    <x v="6"/>
    <x v="0"/>
    <s v="SOLICITUD DEL DEUDOR"/>
    <s v="CONCORDATOS"/>
    <x v="1"/>
    <s v=" "/>
    <d v="1997-01-02T00:00:00"/>
    <d v="2006-04-07T00:00:00"/>
    <d v="2015-07-31T00:00:00"/>
    <n v="1997"/>
    <n v="2006"/>
    <n v="0"/>
    <s v="TERMINADOS"/>
  </r>
  <r>
    <n v="800162737"/>
    <s v="AGROPECUARIA LAS YABEZ &amp; COMPAÑIA LIMITADA EN CONCORDATO                        "/>
    <x v="4"/>
    <s v="BARRANQUILLA             "/>
    <s v="BARRANQUILLA"/>
    <s v="RICARDO ANTONIO RUMIR MEJIA"/>
    <n v="999999"/>
    <x v="37"/>
    <x v="73"/>
    <n v="589584"/>
    <d v="1996-12-31T00:00:00"/>
    <s v="A0118"/>
    <x v="7"/>
    <x v="0"/>
    <s v="SOLICITUD DEL DEUDOR"/>
    <s v="CONCORDATOS"/>
    <x v="3"/>
    <s v=" "/>
    <d v="1999-08-02T00:00:00"/>
    <d v="2006-05-17T00:00:00"/>
    <d v="2015-07-31T00:00:00"/>
    <n v="1999"/>
    <n v="2006"/>
    <n v="0"/>
    <s v="TERMINADOS"/>
  </r>
  <r>
    <n v="800162991"/>
    <s v="ANDALUCIA S.A.S.  EN EJECUCION DEL ACUERDO DE REESTRUCTURACION                                    "/>
    <x v="2"/>
    <s v="BOGOTA D.C.  "/>
    <s v="GRUPO DE REORGANIZACIÓN"/>
    <s v="FIDUCIARIA PETROLERA S A"/>
    <n v="999999"/>
    <x v="38"/>
    <x v="74"/>
    <n v="6694127"/>
    <d v="1998-12-31T00:00:00"/>
    <s v="A0112"/>
    <x v="7"/>
    <x v="0"/>
    <s v="SOLICITUD DEL DEUDOR"/>
    <s v="CONCORDATOS"/>
    <x v="1"/>
    <s v=" "/>
    <d v="1999-09-28T00:00:00"/>
    <d v="2005-01-17T00:00:00"/>
    <d v="2015-07-31T00:00:00"/>
    <n v="1999"/>
    <n v="2005"/>
    <n v="0"/>
    <s v="TERMINADOS"/>
  </r>
  <r>
    <n v="800165115"/>
    <s v="CONVERTIDORA DE PAPEL COPAPEL LTDA                                              "/>
    <x v="0"/>
    <s v="CALI                     "/>
    <s v="CALI"/>
    <m/>
    <n v="999999"/>
    <x v="4"/>
    <x v="4"/>
    <m/>
    <m/>
    <m/>
    <x v="4"/>
    <x v="0"/>
    <m/>
    <s v="CONCORDATOS"/>
    <x v="2"/>
    <s v=" "/>
    <d v="1998-09-09T00:00:00"/>
    <d v="2003-02-06T00:00:00"/>
    <d v="2015-07-31T00:00:00"/>
    <n v="1998"/>
    <n v="2003"/>
    <n v="0"/>
    <s v="TERMINADOS"/>
  </r>
  <r>
    <n v="800165324"/>
    <s v="PROMEDIAS DE COLOMBIA LTDA EN LIQUIDACION OBLIGATORIA                           "/>
    <x v="5"/>
    <s v="ITAGUI                   "/>
    <s v="MEDELLIN"/>
    <m/>
    <s v="1999-295-AU"/>
    <x v="4"/>
    <x v="4"/>
    <m/>
    <m/>
    <m/>
    <x v="4"/>
    <x v="0"/>
    <m/>
    <s v="CONCORDATOS"/>
    <x v="2"/>
    <s v=" "/>
    <d v="1999-04-05T00:00:00"/>
    <d v="2000-06-08T00:00:00"/>
    <d v="2015-07-31T00:00:00"/>
    <n v="1999"/>
    <n v="2000"/>
    <n v="0"/>
    <s v="TERMINADOS"/>
  </r>
  <r>
    <n v="800166430"/>
    <s v="ATLAN FOOTWEAR MANUFACTURERS S.A.                                               "/>
    <x v="2"/>
    <s v="BOGOTA D.C.  "/>
    <s v="GRUPO DE REORGANIZACIÓN"/>
    <m/>
    <s v="1996-4790-AU"/>
    <x v="4"/>
    <x v="4"/>
    <m/>
    <m/>
    <m/>
    <x v="4"/>
    <x v="0"/>
    <m/>
    <s v="CONCORDATOS"/>
    <x v="2"/>
    <s v=" "/>
    <d v="1996-09-26T00:00:00"/>
    <d v="2002-12-16T00:00:00"/>
    <d v="2015-07-31T00:00:00"/>
    <n v="1996"/>
    <n v="2002"/>
    <n v="0"/>
    <s v="TERMINADOS"/>
  </r>
  <r>
    <n v="800168443"/>
    <s v="ALPES INMOBILIA S A S"/>
    <x v="2"/>
    <s v="BOGOTA D.C.  "/>
    <s v="GRUPO DE REORGANIZACIÓN"/>
    <m/>
    <s v="1996-4934-AU"/>
    <x v="4"/>
    <x v="4"/>
    <m/>
    <m/>
    <m/>
    <x v="4"/>
    <x v="0"/>
    <m/>
    <s v="CONCORDATOS"/>
    <x v="2"/>
    <s v=" "/>
    <d v="1996-10-03T00:00:00"/>
    <d v="1999-04-30T00:00:00"/>
    <d v="2015-07-31T00:00:00"/>
    <n v="1996"/>
    <n v="1999"/>
    <n v="0"/>
    <s v="TERMINADOS"/>
  </r>
  <r>
    <n v="800171041"/>
    <s v="AUTOMASTER LIMITADA                                                             "/>
    <x v="3"/>
    <s v="MANIZALES                "/>
    <s v="MANIZALES"/>
    <m/>
    <s v="1999-8-AU"/>
    <x v="4"/>
    <x v="4"/>
    <m/>
    <m/>
    <m/>
    <x v="4"/>
    <x v="0"/>
    <m/>
    <s v="CONCORDATOS"/>
    <x v="2"/>
    <s v=" "/>
    <d v="1999-01-15T00:00:00"/>
    <d v="2000-07-14T00:00:00"/>
    <d v="2015-07-31T00:00:00"/>
    <n v="1999"/>
    <n v="2000"/>
    <n v="0"/>
    <s v="TERMINADOS"/>
  </r>
  <r>
    <n v="800172276"/>
    <s v="ALYMEZ  LTDA                                                                    "/>
    <x v="5"/>
    <s v="MEDELLIN                 "/>
    <s v="MEDELLIN"/>
    <m/>
    <s v="1999-10-AU"/>
    <x v="4"/>
    <x v="4"/>
    <m/>
    <m/>
    <m/>
    <x v="4"/>
    <x v="0"/>
    <m/>
    <s v="CONCORDATOS"/>
    <x v="2"/>
    <s v=" "/>
    <d v="1999-01-04T00:00:00"/>
    <d v="2000-02-28T00:00:00"/>
    <d v="2015-07-31T00:00:00"/>
    <n v="1999"/>
    <n v="2000"/>
    <n v="0"/>
    <s v="TERMINADOS"/>
  </r>
  <r>
    <n v="800173587"/>
    <s v="TEXTILES CREHOGAR LTDA                                                          "/>
    <x v="2"/>
    <s v="BOGOTA D.C.  "/>
    <s v="GRUPO DE REORGANIZACIÓN"/>
    <m/>
    <s v="1998-11112-AU"/>
    <x v="4"/>
    <x v="4"/>
    <m/>
    <m/>
    <m/>
    <x v="4"/>
    <x v="0"/>
    <m/>
    <s v="CONCORDATOS"/>
    <x v="2"/>
    <s v=" "/>
    <d v="1998-12-23T00:00:00"/>
    <d v="1999-12-22T00:00:00"/>
    <d v="2015-07-31T00:00:00"/>
    <n v="1998"/>
    <n v="1999"/>
    <n v="0"/>
    <s v="TERMINADOS"/>
  </r>
  <r>
    <n v="800173833"/>
    <s v="CERVECERIA ANCLA S.A. EN LIQUIDACION OBLIGATORIA                                "/>
    <x v="6"/>
    <s v="SAN SEBASTIAN DE MARIQUITA                "/>
    <s v="GRUPO DE REORGANIZACIÓN"/>
    <m/>
    <s v="1996-5172-AU"/>
    <x v="4"/>
    <x v="4"/>
    <m/>
    <m/>
    <m/>
    <x v="4"/>
    <x v="0"/>
    <m/>
    <s v="CONCORDATOS"/>
    <x v="2"/>
    <s v=" "/>
    <d v="1996-10-06T00:00:00"/>
    <d v="1997-11-25T00:00:00"/>
    <d v="2015-07-31T00:00:00"/>
    <n v="1996"/>
    <n v="1997"/>
    <n v="0"/>
    <s v="TERMINADOS"/>
  </r>
  <r>
    <n v="800174508"/>
    <s v="GLOBO COMERCIAL P.LTDA                                                          "/>
    <x v="2"/>
    <s v="BOGOTA D.C.  "/>
    <s v="GRUPO DE REORGANIZACIÓN"/>
    <m/>
    <s v="1997-4392-AU"/>
    <x v="4"/>
    <x v="4"/>
    <m/>
    <m/>
    <m/>
    <x v="4"/>
    <x v="0"/>
    <m/>
    <s v="CONCORDATOS"/>
    <x v="2"/>
    <s v=" "/>
    <d v="1997-07-11T00:00:00"/>
    <d v="2000-08-15T00:00:00"/>
    <d v="2015-07-31T00:00:00"/>
    <n v="1997"/>
    <n v="2000"/>
    <n v="0"/>
    <s v="TERMINADOS"/>
  </r>
  <r>
    <n v="800179357"/>
    <s v="CORISIA LTDA EN CONCORDATO                                                      "/>
    <x v="2"/>
    <s v="BOGOTA D.C.  "/>
    <s v="GRUPO DE REORGANIZACIÓN"/>
    <m/>
    <s v="2002-01-095121"/>
    <x v="4"/>
    <x v="4"/>
    <m/>
    <m/>
    <m/>
    <x v="4"/>
    <x v="0"/>
    <s v="DESDE LIQUIDACION OBLIGATORIA"/>
    <s v="CONCORDATOS"/>
    <x v="2"/>
    <s v=" "/>
    <d v="2002-06-05T00:00:00"/>
    <d v="2004-10-26T00:00:00"/>
    <d v="2015-07-31T00:00:00"/>
    <n v="2002"/>
    <n v="2004"/>
    <n v="0"/>
    <s v="TERMINADOS"/>
  </r>
  <r>
    <n v="800179449"/>
    <s v="CASA LICOR LIMITADA EN LIQUIDACION OBLIGATORIA                                  "/>
    <x v="3"/>
    <s v="MANIZALES                "/>
    <s v="MANIZALES"/>
    <m/>
    <s v="1998-8302-AU"/>
    <x v="4"/>
    <x v="4"/>
    <m/>
    <m/>
    <m/>
    <x v="4"/>
    <x v="0"/>
    <m/>
    <s v="CONCORDATOS"/>
    <x v="2"/>
    <s v=" "/>
    <d v="1998-10-20T00:00:00"/>
    <d v="2000-07-21T00:00:00"/>
    <d v="2015-07-31T00:00:00"/>
    <n v="1998"/>
    <n v="2000"/>
    <n v="0"/>
    <s v="TERMINADOS"/>
  </r>
  <r>
    <n v="800180356"/>
    <s v="AUTO BECK LIMITADA EN LIQUIDACION OBLIGATORIA                                   "/>
    <x v="2"/>
    <s v="BOGOTA D.C.  "/>
    <s v="GRUPO DE REORGANIZACIÓN"/>
    <m/>
    <s v="1997-6619-AU"/>
    <x v="4"/>
    <x v="4"/>
    <m/>
    <m/>
    <m/>
    <x v="4"/>
    <x v="0"/>
    <m/>
    <s v="CONCORDATOS"/>
    <x v="2"/>
    <s v=" "/>
    <d v="1997-09-24T00:00:00"/>
    <d v="2001-09-04T00:00:00"/>
    <d v="2015-07-31T00:00:00"/>
    <n v="1997"/>
    <n v="2001"/>
    <n v="0"/>
    <s v="TERMINADOS"/>
  </r>
  <r>
    <n v="800180595"/>
    <s v="EXPORT MARMOL LTDA EN LIQUIDACION OBLIGATORIA                                   "/>
    <x v="15"/>
    <s v="NEIVA                    "/>
    <s v="GRUPO DE REORGANIZACIÓN"/>
    <m/>
    <s v="1999-1238-AU"/>
    <x v="4"/>
    <x v="4"/>
    <m/>
    <m/>
    <m/>
    <x v="4"/>
    <x v="0"/>
    <m/>
    <s v="CONCORDATOS"/>
    <x v="2"/>
    <s v=" "/>
    <d v="1999-02-05T00:00:00"/>
    <d v="2000-09-20T00:00:00"/>
    <d v="2015-07-31T00:00:00"/>
    <n v="1999"/>
    <n v="2000"/>
    <n v="0"/>
    <s v="TERMINADOS"/>
  </r>
  <r>
    <n v="800182062"/>
    <s v="FRANCOPER S A  EN LIQUIDACION OBLIGATORIA                                       "/>
    <x v="2"/>
    <s v="BOGOTA D.C.  "/>
    <s v="GRUPO DE REORGANIZACIÓN"/>
    <s v="CRIALES MARTINEZ ANGEL HUMBERTO                                                 "/>
    <n v="999999"/>
    <x v="39"/>
    <x v="75"/>
    <n v="16237636"/>
    <d v="1997-04-30T00:00:00"/>
    <s v="H5521     "/>
    <x v="2"/>
    <x v="0"/>
    <s v="SOLICITUD DEL DEUDOR"/>
    <s v="CONCORDATOS"/>
    <x v="1"/>
    <s v=" "/>
    <d v="1997-06-16T00:00:00"/>
    <d v="2005-04-19T00:00:00"/>
    <d v="2015-07-31T00:00:00"/>
    <n v="1997"/>
    <n v="2005"/>
    <n v="0"/>
    <s v="TERMINADOS"/>
  </r>
  <r>
    <n v="800188665"/>
    <s v="C P A CONSTRUCCIONES PREFABRICADAS  S A EN CONCORDATO"/>
    <x v="0"/>
    <s v="PALMIRA                  "/>
    <s v="CALI"/>
    <s v="FABIO PARRA BOLAÑOS"/>
    <s v="1999-19330-AU"/>
    <x v="40"/>
    <x v="76"/>
    <n v="3619000"/>
    <d v="1999-09-30T00:00:00"/>
    <s v="F4549     "/>
    <x v="4"/>
    <x v="0"/>
    <s v="SOLICITUD DEL DEUDOR"/>
    <s v="CONCORDATOS"/>
    <x v="3"/>
    <s v=" "/>
    <d v="1999-12-23T00:00:00"/>
    <d v="2012-09-13T00:00:00"/>
    <d v="2015-07-31T00:00:00"/>
    <n v="1999"/>
    <n v="2012"/>
    <n v="0"/>
    <s v="TERMINADOS"/>
  </r>
  <r>
    <n v="800189795"/>
    <s v="CONDOR LEATHER LIMITADA EN LIQUIDACION OBLIGATORIA                              "/>
    <x v="2"/>
    <s v="BOGOTA D.C.  "/>
    <s v="GRUPO DE REORGANIZACIÓN"/>
    <m/>
    <s v="1996-6364-AU"/>
    <x v="4"/>
    <x v="4"/>
    <m/>
    <m/>
    <m/>
    <x v="4"/>
    <x v="0"/>
    <m/>
    <s v="CONCORDATOS"/>
    <x v="2"/>
    <s v=" "/>
    <d v="1996-12-12T00:00:00"/>
    <d v="1998-02-23T00:00:00"/>
    <d v="2015-07-31T00:00:00"/>
    <n v="1996"/>
    <n v="1998"/>
    <n v="0"/>
    <s v="TERMINADOS"/>
  </r>
  <r>
    <n v="800191257"/>
    <s v="CORRUTEC S.A. EN LIQUIDACION OBLIGATORIA                                        "/>
    <x v="0"/>
    <s v="YUMBO                    "/>
    <s v="GRUPO DE REORGANIZACIÓN"/>
    <s v="NELSON  ROA REYES"/>
    <s v="1999-191-AU"/>
    <x v="4"/>
    <x v="4"/>
    <m/>
    <m/>
    <m/>
    <x v="4"/>
    <x v="0"/>
    <m/>
    <s v="CONCORDATOS"/>
    <x v="2"/>
    <s v=" "/>
    <d v="1999-12-21T00:00:00"/>
    <d v="2001-06-22T00:00:00"/>
    <d v="2015-07-31T00:00:00"/>
    <n v="1999"/>
    <n v="2001"/>
    <n v="0"/>
    <s v="TERMINADOS"/>
  </r>
  <r>
    <n v="800192550"/>
    <s v="CONVERSION Y PAPELES LIMITADA CONVEPAL                                          "/>
    <x v="2"/>
    <s v="BOGOTA D.C.  "/>
    <s v="GRUPO DE REORGANIZACIÓN"/>
    <m/>
    <s v="1997-1284-AU"/>
    <x v="4"/>
    <x v="4"/>
    <m/>
    <m/>
    <m/>
    <x v="4"/>
    <x v="0"/>
    <m/>
    <s v="CONCORDATOS"/>
    <x v="2"/>
    <s v=" "/>
    <d v="1997-03-05T00:00:00"/>
    <d v="2000-12-14T00:00:00"/>
    <d v="2015-07-31T00:00:00"/>
    <n v="1997"/>
    <n v="2000"/>
    <n v="0"/>
    <s v="TERMINADOS"/>
  </r>
  <r>
    <n v="800192817"/>
    <s v="COMERCIALIZADORA DE LICORES DEL MAGDALENA S A LIQUIDACION OBLIGATORIA           "/>
    <x v="7"/>
    <s v="SANTA MARTA              "/>
    <s v="BARRANQUILLA"/>
    <m/>
    <n v="999999"/>
    <x v="2"/>
    <x v="26"/>
    <n v="0"/>
    <d v="2002-12-31T00:00:00"/>
    <s v="K7499"/>
    <x v="2"/>
    <x v="0"/>
    <s v="PETICIÓN  DE UNO O VARIOS ACREEDORES"/>
    <s v="CONCORDATOS"/>
    <x v="4"/>
    <s v=" "/>
    <d v="1997-06-13T00:00:00"/>
    <d v="2003-11-26T00:00:00"/>
    <d v="2015-07-31T00:00:00"/>
    <n v="1997"/>
    <n v="2003"/>
    <n v="0"/>
    <s v="TERMINADOS"/>
  </r>
  <r>
    <n v="800194382"/>
    <s v="GIRO DE COLOMBIA S.A.                                                           "/>
    <x v="0"/>
    <s v="CALI                     "/>
    <s v="CALI"/>
    <s v="JOSE MARIA CASTELLANOS ESPARZA"/>
    <n v="999999"/>
    <x v="30"/>
    <x v="77"/>
    <n v="1178965"/>
    <d v="1998-07-31T00:00:00"/>
    <s v="K7220"/>
    <x v="2"/>
    <x v="0"/>
    <s v="SOLICITUD DEL DEUDOR"/>
    <s v="CONCORDATOS"/>
    <x v="3"/>
    <s v=" "/>
    <d v="1998-11-13T00:00:00"/>
    <m/>
    <d v="2015-07-31T00:00:00"/>
    <n v="1998"/>
    <m/>
    <n v="0"/>
    <s v="EN EJECUCIÒN"/>
  </r>
  <r>
    <n v="800194578"/>
    <s v="INVERSIONES SIRELLI LTDA                                                        "/>
    <x v="2"/>
    <s v="BOGOTA D.C.  "/>
    <s v="GRUPO DE REORGANIZACIÓN"/>
    <m/>
    <n v="999999"/>
    <x v="13"/>
    <x v="78"/>
    <n v="202545"/>
    <d v="1997-06-30T00:00:00"/>
    <s v="O9301"/>
    <x v="2"/>
    <x v="0"/>
    <m/>
    <s v="CONCORDATOS"/>
    <x v="0"/>
    <s v=" "/>
    <d v="1997-11-27T00:00:00"/>
    <d v="2002-05-22T00:00:00"/>
    <d v="2015-07-31T00:00:00"/>
    <n v="1997"/>
    <n v="2002"/>
    <n v="0"/>
    <s v="TERMINADOS"/>
  </r>
  <r>
    <n v="800194761"/>
    <s v="S CARPIN Y CIA LTDA                                                             "/>
    <x v="11"/>
    <s v="FLORIDABLANCA            "/>
    <s v="BUCARAMANGA"/>
    <m/>
    <n v="999999"/>
    <x v="2"/>
    <x v="79"/>
    <n v="6210"/>
    <d v="1998-11-30T00:00:00"/>
    <s v="H5511"/>
    <x v="2"/>
    <x v="0"/>
    <s v="DE OFICIO "/>
    <s v="CONCORDATOS"/>
    <x v="4"/>
    <s v=" "/>
    <d v="2000-09-18T00:00:00"/>
    <d v="2002-06-28T00:00:00"/>
    <d v="2015-07-31T00:00:00"/>
    <n v="2000"/>
    <n v="2002"/>
    <n v="0"/>
    <s v="TERMINADOS"/>
  </r>
  <r>
    <n v="800195630"/>
    <s v="AVEGAR SAS"/>
    <x v="2"/>
    <s v="BOGOTA D.C.  "/>
    <s v="GRUPO DE REORGANIZACIÓN"/>
    <s v="GOMEZ PARIS CLEMENCIA                                                           "/>
    <n v="999999"/>
    <x v="25"/>
    <x v="80"/>
    <n v="459574"/>
    <d v="1998-10-31T00:00:00"/>
    <s v="G5222"/>
    <x v="6"/>
    <x v="0"/>
    <s v="SOLICITUD DEL DEUDOR"/>
    <s v="CONCORDATOS"/>
    <x v="0"/>
    <s v=" "/>
    <d v="1998-12-24T00:00:00"/>
    <d v="2004-12-13T00:00:00"/>
    <d v="2015-07-31T00:00:00"/>
    <n v="1998"/>
    <n v="2004"/>
    <n v="0"/>
    <s v="TERMINADOS"/>
  </r>
  <r>
    <n v="800200804"/>
    <s v="COMPANIA NACIONAL PETROQUIMICA LIMITADA CONAPET                                 "/>
    <x v="2"/>
    <s v="BOGOTA D.C.  "/>
    <s v="GRUPO DE REORGANIZACIÓN"/>
    <s v="ALVARO  MONTAÑES ROMERO"/>
    <s v="123818-0-RA"/>
    <x v="18"/>
    <x v="81"/>
    <n v="887102"/>
    <d v="1996-04-30T00:00:00"/>
    <s v="D2322     "/>
    <x v="1"/>
    <x v="0"/>
    <s v="SOLICITUD DEL DEUDOR"/>
    <s v="CONCORDATOS"/>
    <x v="3"/>
    <s v=" "/>
    <d v="1996-06-07T00:00:00"/>
    <d v="2002-07-26T00:00:00"/>
    <d v="2015-07-31T00:00:00"/>
    <n v="1996"/>
    <n v="2002"/>
    <n v="0"/>
    <s v="TERMINADOS"/>
  </r>
  <r>
    <n v="800201624"/>
    <s v="COLKA S.A                                                                       "/>
    <x v="2"/>
    <s v="BOGOTA D.C.  "/>
    <s v="GRUPO DE REORGANIZACIÓN"/>
    <m/>
    <s v="1996-2286-AU"/>
    <x v="4"/>
    <x v="4"/>
    <m/>
    <m/>
    <m/>
    <x v="4"/>
    <x v="0"/>
    <m/>
    <s v="CONCORDATOS"/>
    <x v="2"/>
    <s v=" "/>
    <d v="1996-05-24T00:00:00"/>
    <d v="2000-08-08T00:00:00"/>
    <d v="2015-07-31T00:00:00"/>
    <n v="1996"/>
    <n v="2000"/>
    <n v="0"/>
    <s v="TERMINADOS"/>
  </r>
  <r>
    <n v="800201948"/>
    <s v="PROXINY LTDA                                                                    "/>
    <x v="2"/>
    <s v="BOGOTA D.C.  "/>
    <s v="GRUPO DE REORGANIZACIÓN"/>
    <m/>
    <s v="1996-6577-AU"/>
    <x v="4"/>
    <x v="4"/>
    <m/>
    <m/>
    <m/>
    <x v="4"/>
    <x v="0"/>
    <m/>
    <s v="CONCORDATOS"/>
    <x v="2"/>
    <s v=" "/>
    <d v="1996-10-03T00:00:00"/>
    <d v="2001-01-25T00:00:00"/>
    <d v="2015-07-31T00:00:00"/>
    <n v="1996"/>
    <n v="2001"/>
    <n v="0"/>
    <s v="TERMINADOS"/>
  </r>
  <r>
    <n v="800201984"/>
    <s v="TUBODUCTIL DE LA SABANA S A                                                     "/>
    <x v="2"/>
    <s v="BOGOTA D.C.  "/>
    <s v="GRUPO DE REORGANIZACIÓN"/>
    <m/>
    <s v="1996-5394-AU"/>
    <x v="4"/>
    <x v="4"/>
    <m/>
    <m/>
    <m/>
    <x v="4"/>
    <x v="0"/>
    <m/>
    <s v="CONCORDATOS"/>
    <x v="2"/>
    <s v=" "/>
    <d v="1996-10-29T00:00:00"/>
    <d v="2002-12-24T00:00:00"/>
    <d v="2015-07-31T00:00:00"/>
    <n v="1996"/>
    <n v="2002"/>
    <n v="0"/>
    <s v="TERMINADOS"/>
  </r>
  <r>
    <n v="800202530"/>
    <s v="COMERCIALIZADORA VELEZ FORTICH LTDA - EN LIQUIDACION OBLIGATORIA                "/>
    <x v="16"/>
    <s v="CARTAGENA                "/>
    <s v="CARTAGENA"/>
    <s v="INCER COVO DIANA LUZ                                                            "/>
    <s v="1998-96-AU"/>
    <x v="4"/>
    <x v="4"/>
    <m/>
    <m/>
    <m/>
    <x v="4"/>
    <x v="0"/>
    <m/>
    <s v="CONCORDATOS"/>
    <x v="2"/>
    <s v=" "/>
    <d v="1998-09-28T00:00:00"/>
    <d v="1999-04-16T00:00:00"/>
    <d v="2015-07-31T00:00:00"/>
    <n v="1998"/>
    <n v="1999"/>
    <n v="0"/>
    <s v="TERMINADOS"/>
  </r>
  <r>
    <n v="800203129"/>
    <s v="SACOS DE COLOMBIA S.A. EN LIQUIDACION JUDICIAL"/>
    <x v="0"/>
    <s v="CALI                     "/>
    <s v="GRUPO DE REORGANIZACIÓN"/>
    <m/>
    <s v="1999-5434-AU"/>
    <x v="4"/>
    <x v="4"/>
    <m/>
    <m/>
    <m/>
    <x v="4"/>
    <x v="0"/>
    <m/>
    <s v="CONCORDATOS"/>
    <x v="2"/>
    <s v=" "/>
    <d v="1999-04-27T00:00:00"/>
    <d v="2000-06-01T00:00:00"/>
    <d v="2015-07-31T00:00:00"/>
    <n v="1999"/>
    <n v="2000"/>
    <n v="0"/>
    <s v="TERMINADOS"/>
  </r>
  <r>
    <n v="800205069"/>
    <s v="MAGISTRA EDITORES S A EN LIQUIDACION                                            "/>
    <x v="2"/>
    <s v="BOGOTA D.C.  "/>
    <s v="GRUPO DE REORGANIZACIÓN"/>
    <s v="SAAVEDRA HENAO DORYS MARTHA                                                     "/>
    <n v="999999"/>
    <x v="41"/>
    <x v="82"/>
    <n v="2274378"/>
    <d v="1996-01-31T00:00:00"/>
    <s v="G5139"/>
    <x v="6"/>
    <x v="0"/>
    <s v="SOLICITUD DEL DEUDOR"/>
    <s v="CONCORDATOS"/>
    <x v="3"/>
    <s v=" "/>
    <d v="1996-03-28T00:00:00"/>
    <d v="2002-10-17T00:00:00"/>
    <d v="2015-07-31T00:00:00"/>
    <n v="1996"/>
    <n v="2002"/>
    <n v="0"/>
    <s v="TERMINADOS"/>
  </r>
  <r>
    <n v="800206450"/>
    <s v="C. I. OIL  CHEMICAL S.A.                                                                         "/>
    <x v="0"/>
    <s v="PALMIRA                  "/>
    <s v="CALI"/>
    <s v="CARLOS HUMBERTO PAVA SIERRA"/>
    <n v="999999"/>
    <x v="2"/>
    <x v="83"/>
    <n v="321536"/>
    <d v="1999-09-30T00:00:00"/>
    <n v="0"/>
    <x v="0"/>
    <x v="0"/>
    <s v="SOLICITUD DEL DEUDOR"/>
    <s v="CONCORDATOS"/>
    <x v="0"/>
    <s v=" "/>
    <d v="1999-11-17T00:00:00"/>
    <d v="2007-09-12T00:00:00"/>
    <d v="2015-07-31T00:00:00"/>
    <n v="1999"/>
    <n v="2007"/>
    <n v="0"/>
    <s v="TERMINADOS"/>
  </r>
  <r>
    <n v="800207159"/>
    <s v="RICARDO BARON Y CIA LITA EN LIQUIDACION OBLIGATORIA                             "/>
    <x v="2"/>
    <s v="BOGOTA D.C.  "/>
    <s v="GRUPO DE REORGANIZACIÓN"/>
    <m/>
    <s v="1998-4593-AU"/>
    <x v="4"/>
    <x v="4"/>
    <m/>
    <m/>
    <m/>
    <x v="4"/>
    <x v="0"/>
    <m/>
    <s v="CONCORDATOS"/>
    <x v="2"/>
    <s v=" "/>
    <d v="1998-06-11T00:00:00"/>
    <d v="2000-08-17T00:00:00"/>
    <d v="2015-07-31T00:00:00"/>
    <n v="1998"/>
    <n v="2000"/>
    <n v="0"/>
    <s v="TERMINADOS"/>
  </r>
  <r>
    <n v="800208793"/>
    <s v="DIBER S.A. EN LIQUIDACION OBLIGATORIA                                           "/>
    <x v="4"/>
    <s v="BARRANQUILLA             "/>
    <s v="BARRANQUILLA"/>
    <m/>
    <s v="2002-04-005295"/>
    <x v="2"/>
    <x v="26"/>
    <n v="0"/>
    <d v="1996-12-31T00:00:00"/>
    <s v="G5244"/>
    <x v="6"/>
    <x v="0"/>
    <s v="DESDE LIQUIDACION OBLIGATORIA"/>
    <s v="CONCORDATOS"/>
    <x v="4"/>
    <s v=" "/>
    <d v="2002-10-30T00:00:00"/>
    <d v="2005-03-23T00:00:00"/>
    <d v="2015-07-31T00:00:00"/>
    <n v="2002"/>
    <n v="2005"/>
    <n v="0"/>
    <s v="TERMINADOS"/>
  </r>
  <r>
    <n v="800210535"/>
    <s v="INSUMOS PARA BALANCEADOS INFABA S A EN LIQUIDACION                              "/>
    <x v="17"/>
    <s v="FUSAGASUGA               "/>
    <s v="GRUPO DE REORGANIZACIÓN"/>
    <m/>
    <s v="1998-6046-AU"/>
    <x v="4"/>
    <x v="4"/>
    <m/>
    <m/>
    <m/>
    <x v="4"/>
    <x v="0"/>
    <m/>
    <s v="CONCORDATOS"/>
    <x v="2"/>
    <s v=" "/>
    <d v="1998-08-03T00:00:00"/>
    <d v="2000-12-13T00:00:00"/>
    <d v="2015-07-31T00:00:00"/>
    <n v="1998"/>
    <n v="2000"/>
    <n v="0"/>
    <s v="TERMINADOS"/>
  </r>
  <r>
    <n v="800212786"/>
    <s v="GENIAL KIDS Y CIA LTDA                                                          "/>
    <x v="0"/>
    <s v="CALI                     "/>
    <s v="CALI"/>
    <m/>
    <s v="1998-72714-AU"/>
    <x v="4"/>
    <x v="4"/>
    <m/>
    <m/>
    <m/>
    <x v="4"/>
    <x v="0"/>
    <m/>
    <s v="CONCORDATOS"/>
    <x v="2"/>
    <s v=" "/>
    <d v="1998-12-10T00:00:00"/>
    <d v="2000-07-31T00:00:00"/>
    <d v="2015-07-31T00:00:00"/>
    <n v="1998"/>
    <n v="2000"/>
    <n v="0"/>
    <s v="TERMINADOS"/>
  </r>
  <r>
    <n v="800215663"/>
    <s v="GLOBAL MARKETING P M LTDA                                                       "/>
    <x v="2"/>
    <s v="BOGOTA D.C.  "/>
    <s v="GRUPO DE REORGANIZACIÓN"/>
    <m/>
    <s v="1997-615-AU"/>
    <x v="4"/>
    <x v="4"/>
    <m/>
    <m/>
    <m/>
    <x v="4"/>
    <x v="0"/>
    <m/>
    <s v="CONCORDATOS"/>
    <x v="2"/>
    <s v=" "/>
    <d v="1997-02-03T00:00:00"/>
    <d v="2002-12-16T00:00:00"/>
    <d v="2015-07-31T00:00:00"/>
    <n v="1997"/>
    <n v="2002"/>
    <n v="0"/>
    <s v="TERMINADOS"/>
  </r>
  <r>
    <n v="800216707"/>
    <s v="DISTRAL INDUSTRIAL SOCIEDAD ANONIMA EN LIQUIDACION OBLIGATORIA                  "/>
    <x v="4"/>
    <s v="BARRANQUILLA             "/>
    <s v="GRUPO DE REORGANIZACIÓN"/>
    <m/>
    <s v="1999-1285-AU"/>
    <x v="4"/>
    <x v="4"/>
    <m/>
    <m/>
    <m/>
    <x v="4"/>
    <x v="0"/>
    <m/>
    <s v="CONCORDATOS"/>
    <x v="2"/>
    <s v=" "/>
    <d v="1999-09-03T00:00:00"/>
    <d v="2001-12-07T00:00:00"/>
    <d v="2015-07-31T00:00:00"/>
    <n v="1999"/>
    <n v="2001"/>
    <n v="0"/>
    <s v="TERMINADOS"/>
  </r>
  <r>
    <n v="800219829"/>
    <s v="ORGANIZACION  EDUARDO GOMEZ Y CIA SCA SUCESORES                                          "/>
    <x v="0"/>
    <s v="CALI                     "/>
    <s v="GRUPO DE REORGANIZACIÓN"/>
    <m/>
    <s v="1999-190-AU"/>
    <x v="4"/>
    <x v="4"/>
    <m/>
    <m/>
    <m/>
    <x v="4"/>
    <x v="0"/>
    <m/>
    <s v="CONCORDATOS"/>
    <x v="2"/>
    <s v=" "/>
    <d v="1999-12-15T00:00:00"/>
    <d v="2001-05-29T00:00:00"/>
    <d v="2015-07-31T00:00:00"/>
    <n v="1999"/>
    <n v="2001"/>
    <n v="0"/>
    <s v="TERMINADOS"/>
  </r>
  <r>
    <n v="800222062"/>
    <s v="LADRILLERA LOS ANDES LTDA                                                       "/>
    <x v="2"/>
    <s v="BOGOTA D.C.  "/>
    <s v="GRUPO DE REORGANIZACIÓN"/>
    <s v="ARNULFO CRUZ CASTRO"/>
    <n v="999999"/>
    <x v="2"/>
    <x v="84"/>
    <n v="1115"/>
    <d v="1996-09-30T00:00:00"/>
    <n v="0"/>
    <x v="4"/>
    <x v="0"/>
    <m/>
    <s v="CONCORDATOS"/>
    <x v="4"/>
    <s v=" "/>
    <d v="1996-11-07T00:00:00"/>
    <d v="2002-12-27T00:00:00"/>
    <d v="2015-07-31T00:00:00"/>
    <n v="1996"/>
    <n v="2002"/>
    <n v="0"/>
    <s v="TERMINADOS"/>
  </r>
  <r>
    <n v="800223068"/>
    <s v="MULTIPROPIEDADES S.A. EN LIQUIDACION OBLIGATORIA                                "/>
    <x v="2"/>
    <s v="BOGOTA D.C.  "/>
    <s v="GRUPO DE REORGANIZACIÓN"/>
    <m/>
    <s v="1998-5003-AU"/>
    <x v="4"/>
    <x v="4"/>
    <m/>
    <m/>
    <m/>
    <x v="4"/>
    <x v="0"/>
    <m/>
    <s v="CONCORDATOS"/>
    <x v="2"/>
    <s v=" "/>
    <d v="1998-06-26T00:00:00"/>
    <d v="1999-08-09T00:00:00"/>
    <d v="2015-07-31T00:00:00"/>
    <n v="1998"/>
    <n v="1999"/>
    <n v="0"/>
    <s v="TERMINADOS"/>
  </r>
  <r>
    <n v="800224139"/>
    <s v="SALTEC S A                                                                      "/>
    <x v="0"/>
    <s v="CALI                     "/>
    <s v="CALI"/>
    <m/>
    <n v="999999"/>
    <x v="42"/>
    <x v="85"/>
    <n v="2084913"/>
    <d v="1998-10-30T00:00:00"/>
    <s v="G5233"/>
    <x v="6"/>
    <x v="0"/>
    <s v="SOLICITUD DEL DEUDOR"/>
    <s v="CONCORDATOS"/>
    <x v="3"/>
    <s v=" "/>
    <d v="1998-12-24T00:00:00"/>
    <d v="2003-02-06T00:00:00"/>
    <d v="2015-07-31T00:00:00"/>
    <n v="1998"/>
    <n v="2003"/>
    <n v="0"/>
    <s v="TERMINADOS"/>
  </r>
  <r>
    <n v="800224738"/>
    <s v="GRANELES S.A.                                                                   "/>
    <x v="2"/>
    <s v="BOGOTA D.C.  "/>
    <s v="GRUPO DE REORGANIZACIÓN"/>
    <m/>
    <n v="999999"/>
    <x v="2"/>
    <x v="26"/>
    <n v="0"/>
    <d v="1998-12-31T00:00:00"/>
    <s v="I6310"/>
    <x v="2"/>
    <x v="0"/>
    <s v="SOLICITUD DEL DEUDOR"/>
    <s v="CONCORDATOS"/>
    <x v="4"/>
    <s v=" "/>
    <d v="1999-04-28T00:00:00"/>
    <d v="2005-07-14T00:00:00"/>
    <d v="2015-07-31T00:00:00"/>
    <n v="1999"/>
    <n v="2005"/>
    <n v="0"/>
    <s v="TERMINADOS"/>
  </r>
  <r>
    <n v="800226327"/>
    <s v="RAVENTOS PUBLICIDAD S A EN LIQUIDACION OBLIGATORIA                              "/>
    <x v="2"/>
    <s v="BOGOTA D.C.  "/>
    <s v="GRUPO DE REORGANIZACIÓN"/>
    <m/>
    <s v="1997-2-AU"/>
    <x v="4"/>
    <x v="4"/>
    <m/>
    <m/>
    <m/>
    <x v="4"/>
    <x v="0"/>
    <m/>
    <s v="CONCORDATOS"/>
    <x v="2"/>
    <s v=" "/>
    <d v="1997-01-02T00:00:00"/>
    <d v="2001-10-10T00:00:00"/>
    <d v="2015-07-31T00:00:00"/>
    <n v="1997"/>
    <n v="2001"/>
    <n v="0"/>
    <s v="TERMINADOS"/>
  </r>
  <r>
    <n v="800227692"/>
    <s v="ALIMENTOS CONCENTRADOS LLANEROS LTDA. &quot;ALILLANOS LTDA&quot;                          "/>
    <x v="13"/>
    <s v="VILLAVICENCIO            "/>
    <s v="GRUPO DE REORGANIZACIÓN"/>
    <m/>
    <s v="1997-3380-AU"/>
    <x v="4"/>
    <x v="4"/>
    <m/>
    <m/>
    <m/>
    <x v="4"/>
    <x v="0"/>
    <m/>
    <s v="CONCORDATOS"/>
    <x v="2"/>
    <s v=" "/>
    <d v="1997-05-29T00:00:00"/>
    <d v="1998-07-21T00:00:00"/>
    <d v="2015-07-31T00:00:00"/>
    <n v="1997"/>
    <n v="1998"/>
    <n v="0"/>
    <s v="TERMINADOS"/>
  </r>
  <r>
    <n v="800228324"/>
    <s v="GRUPO DE INVERSIONES Y PROYECTOS LIMITADA EN LIQUIDACION OBLIGATORIA            "/>
    <x v="5"/>
    <s v="MEDELLIN                 "/>
    <s v="MEDELLIN"/>
    <m/>
    <s v="1999-145-AU"/>
    <x v="4"/>
    <x v="4"/>
    <m/>
    <m/>
    <m/>
    <x v="4"/>
    <x v="0"/>
    <m/>
    <s v="CONCORDATOS"/>
    <x v="2"/>
    <s v=" "/>
    <d v="1999-02-25T00:00:00"/>
    <d v="2000-02-03T00:00:00"/>
    <d v="2015-07-31T00:00:00"/>
    <n v="1999"/>
    <n v="2000"/>
    <n v="0"/>
    <s v="TERMINADOS"/>
  </r>
  <r>
    <n v="800228470"/>
    <s v="ARTE LADRILLERO ARCA LTDA. EN CONCORDATO                              "/>
    <x v="17"/>
    <s v="COGUA                    "/>
    <s v="GRUPO DE ACUERDOS DE INSOLVENCIA EN EJECUCION"/>
    <s v="CASTILLO SANCHEZ PABLO ENRIQUE                                                  "/>
    <s v="396197-0-RA"/>
    <x v="26"/>
    <x v="86"/>
    <n v="5129460"/>
    <d v="1999-09-30T00:00:00"/>
    <s v="C1413"/>
    <x v="1"/>
    <x v="0"/>
    <s v="SOLICITUD DEL DEUDOR"/>
    <s v="CONCORDATOS"/>
    <x v="1"/>
    <s v=" "/>
    <d v="1999-12-23T00:00:00"/>
    <m/>
    <d v="2015-07-31T00:00:00"/>
    <n v="1999"/>
    <m/>
    <n v="0"/>
    <s v="EN EJECUCIÒN"/>
  </r>
  <r>
    <n v="800229726"/>
    <s v="BOSQUES DE PENALISA S A     EN LIQUIDACION"/>
    <x v="2"/>
    <s v="BOGOTA D.C.  "/>
    <s v="GRUPO DE REORGANIZACIÓN"/>
    <s v="HERNANDEZ GOMEZ OSCAR ANTONIO                                                   "/>
    <n v="999999"/>
    <x v="0"/>
    <x v="87"/>
    <n v="11231591"/>
    <d v="1998-09-30T00:00:00"/>
    <s v="F4530"/>
    <x v="5"/>
    <x v="0"/>
    <s v="DE OFICIO "/>
    <s v="CONCORDATOS"/>
    <x v="1"/>
    <s v=" "/>
    <d v="1998-09-25T00:00:00"/>
    <d v="2007-01-30T00:00:00"/>
    <d v="2015-07-31T00:00:00"/>
    <n v="1998"/>
    <n v="2007"/>
    <n v="0"/>
    <s v="TERMINADOS"/>
  </r>
  <r>
    <n v="800231387"/>
    <s v="MASTER COOLER &amp; CIA LTDA EN LIQUIDACION OBLIGATORIA                             "/>
    <x v="2"/>
    <s v="BOGOTA D.C.  "/>
    <s v="GRUPO DE REORGANIZACIÓN"/>
    <m/>
    <s v="1998-468-AU"/>
    <x v="4"/>
    <x v="4"/>
    <m/>
    <m/>
    <m/>
    <x v="4"/>
    <x v="0"/>
    <m/>
    <s v="CONCORDATOS"/>
    <x v="2"/>
    <s v=" "/>
    <d v="1998-01-14T00:00:00"/>
    <d v="2000-12-18T00:00:00"/>
    <d v="2015-07-31T00:00:00"/>
    <n v="1998"/>
    <n v="2000"/>
    <n v="0"/>
    <s v="TERMINADOS"/>
  </r>
  <r>
    <n v="800231824"/>
    <s v="CLEMENT S.A. EN LIQUIDACION OBLIGATORIA                                         "/>
    <x v="5"/>
    <s v="MEDELLIN                 "/>
    <s v="MEDELLIN"/>
    <m/>
    <s v="1999-1097-AU"/>
    <x v="4"/>
    <x v="4"/>
    <m/>
    <m/>
    <m/>
    <x v="4"/>
    <x v="0"/>
    <m/>
    <s v="CONCORDATOS"/>
    <x v="2"/>
    <s v=" "/>
    <d v="1999-09-21T00:00:00"/>
    <d v="2000-09-15T00:00:00"/>
    <d v="2015-07-31T00:00:00"/>
    <n v="1999"/>
    <n v="2000"/>
    <n v="0"/>
    <s v="TERMINADOS"/>
  </r>
  <r>
    <n v="800232445"/>
    <s v="CENTRO EMPAQUES S.A. EN LIQUIDACION OBLIGATORIA                                 "/>
    <x v="5"/>
    <s v="MEDELLIN                 "/>
    <s v="MEDELLIN"/>
    <s v="ROCIO INES ARROYAVE LOAIZA"/>
    <n v="999999"/>
    <x v="2"/>
    <x v="26"/>
    <n v="0"/>
    <d v="1998-12-31T00:00:00"/>
    <s v="F4521"/>
    <x v="5"/>
    <x v="0"/>
    <s v="SOLICITUD DEL DEUDOR"/>
    <s v="CONCORDATOS"/>
    <x v="4"/>
    <s v=" "/>
    <d v="1999-03-31T00:00:00"/>
    <d v="2004-09-01T00:00:00"/>
    <d v="2015-07-31T00:00:00"/>
    <n v="1999"/>
    <n v="2004"/>
    <n v="0"/>
    <s v="TERMINADOS"/>
  </r>
  <r>
    <n v="800234921"/>
    <s v="CONSTRUCTORA HOYOS VELASQUEZ Y COMPAÑIA LIMITADA EN LIQUIDACION OBLIGATORIA     "/>
    <x v="5"/>
    <s v="MEDELLIN                 "/>
    <s v="MEDELLIN"/>
    <m/>
    <s v="2004-02-011514"/>
    <x v="2"/>
    <x v="88"/>
    <n v="1042306"/>
    <d v="2004-05-31T00:00:00"/>
    <s v="K7010"/>
    <x v="2"/>
    <x v="0"/>
    <s v="DESDE LIQUIDACION OBLIGATORIA"/>
    <s v="CONCORDATOS"/>
    <x v="0"/>
    <s v=" "/>
    <d v="2004-06-17T00:00:00"/>
    <d v="2005-11-25T00:00:00"/>
    <d v="2015-07-31T00:00:00"/>
    <n v="2004"/>
    <n v="2005"/>
    <n v="0"/>
    <s v="TERMINADOS"/>
  </r>
  <r>
    <n v="800236528"/>
    <s v="PAVIMENTOS Y VIAS COLOMBIANAS S.A. PAVICOL S.A. EN LIQUIDACION OBLIGATORIA EN LI"/>
    <x v="11"/>
    <s v="BUCARAMANGA              "/>
    <s v="BUCARAMANGA"/>
    <s v="SILVIA GOMEZ GALVIS"/>
    <n v="999999"/>
    <x v="2"/>
    <x v="89"/>
    <n v="1158989"/>
    <d v="1999-12-31T00:00:00"/>
    <s v="E4511"/>
    <x v="4"/>
    <x v="0"/>
    <s v="SOLICITUD DEL DEUDOR"/>
    <s v="CONCORDATOS"/>
    <x v="0"/>
    <s v=" "/>
    <d v="1999-04-15T00:00:00"/>
    <d v="2004-07-22T00:00:00"/>
    <d v="2015-07-31T00:00:00"/>
    <n v="1999"/>
    <n v="2004"/>
    <n v="0"/>
    <s v="TERMINADOS"/>
  </r>
  <r>
    <n v="800236939"/>
    <s v="ATICO INVERSIONES LTDA EN LIQUIDACION OBLIGATORIA                               "/>
    <x v="2"/>
    <s v="BOGOTA D.C.  "/>
    <s v="GRUPO DE REORGANIZACIÓN"/>
    <m/>
    <s v="1999-16020-AU"/>
    <x v="4"/>
    <x v="4"/>
    <m/>
    <m/>
    <m/>
    <x v="4"/>
    <x v="0"/>
    <m/>
    <s v="CONCORDATOS"/>
    <x v="2"/>
    <s v=" "/>
    <d v="1999-11-18T00:00:00"/>
    <d v="2000-06-06T00:00:00"/>
    <d v="2015-07-31T00:00:00"/>
    <n v="1999"/>
    <n v="2000"/>
    <n v="0"/>
    <s v="TERMINADOS"/>
  </r>
  <r>
    <n v="800237430"/>
    <s v="CONSTRUCCIONES TEUSACA S.A.."/>
    <x v="2"/>
    <s v="BOGOTA D.C.  "/>
    <s v="GRUPO DE REORGANIZACIÓN"/>
    <s v="RAFAEL SANTAMARIA URIBE"/>
    <n v="999999"/>
    <x v="26"/>
    <x v="90"/>
    <n v="5051920"/>
    <d v="1999-04-30T00:00:00"/>
    <s v="F4530"/>
    <x v="5"/>
    <x v="0"/>
    <s v="SOLICITUD DEL DEUDOR"/>
    <s v="CONCORDATOS"/>
    <x v="1"/>
    <s v=" "/>
    <d v="1999-08-25T00:00:00"/>
    <d v="2002-01-14T00:00:00"/>
    <d v="2015-07-31T00:00:00"/>
    <n v="1999"/>
    <n v="2002"/>
    <n v="0"/>
    <s v="TERMINADOS"/>
  </r>
  <r>
    <n v="800238070"/>
    <s v="AUTOEXPRESS LIMITADA                                                            "/>
    <x v="8"/>
    <s v="TUNJA                    "/>
    <s v="GRUPO DE REORGANIZACIÓN"/>
    <m/>
    <s v="1996-6365-AU"/>
    <x v="4"/>
    <x v="4"/>
    <m/>
    <m/>
    <m/>
    <x v="4"/>
    <x v="0"/>
    <m/>
    <s v="CONCORDATOS"/>
    <x v="2"/>
    <s v=" "/>
    <d v="1996-12-12T00:00:00"/>
    <d v="2003-05-29T00:00:00"/>
    <d v="2015-07-31T00:00:00"/>
    <n v="1996"/>
    <n v="2003"/>
    <n v="0"/>
    <s v="TERMINADOS"/>
  </r>
  <r>
    <n v="800238388"/>
    <s v="AMADOR RENGIFO R. Y CIA. S. EN C. EN LIQUIDACION OBLIGATORIA                    "/>
    <x v="6"/>
    <s v="IBAGUE                   "/>
    <s v="GRUPO DE REORGANIZACIÓN"/>
    <m/>
    <s v="1998-11129-AU"/>
    <x v="4"/>
    <x v="4"/>
    <m/>
    <m/>
    <m/>
    <x v="4"/>
    <x v="0"/>
    <m/>
    <s v="CONCORDATOS"/>
    <x v="2"/>
    <s v=" "/>
    <d v="1998-12-24T00:00:00"/>
    <d v="2000-04-03T00:00:00"/>
    <d v="2015-07-31T00:00:00"/>
    <n v="1998"/>
    <n v="2000"/>
    <n v="0"/>
    <s v="TERMINADOS"/>
  </r>
  <r>
    <n v="800241440"/>
    <s v="SG INGENIERIA DE CALIDAD LIMITADA EN CONCORDATO                                 "/>
    <x v="0"/>
    <s v="CALI                     "/>
    <s v="CALI"/>
    <s v="OMAR ENRIQUE JIMENEZ MORA"/>
    <n v="999999"/>
    <x v="43"/>
    <x v="91"/>
    <n v="50773"/>
    <d v="1999-07-31T00:00:00"/>
    <n v="0"/>
    <x v="0"/>
    <x v="0"/>
    <s v="SOLICITUD DEL DEUDOR"/>
    <s v="CONCORDATOS"/>
    <x v="4"/>
    <s v=" "/>
    <d v="1999-10-26T00:00:00"/>
    <d v="2012-02-22T00:00:00"/>
    <d v="2015-07-31T00:00:00"/>
    <n v="1999"/>
    <n v="2012"/>
    <n v="0"/>
    <s v="TERMINADOS"/>
  </r>
  <r>
    <n v="800241863"/>
    <s v="SUPERMERCADO DEL SUR LIMITADA"/>
    <x v="14"/>
    <s v="ARMENIA                  "/>
    <s v="MANIZALES"/>
    <s v="IREGUI DURAN ALBERTO                                                            "/>
    <n v="999999"/>
    <x v="2"/>
    <x v="92"/>
    <n v="598874"/>
    <d v="1999-04-01T00:00:00"/>
    <n v="0"/>
    <x v="0"/>
    <x v="0"/>
    <s v="SOLICITUD DEL DEUDOR"/>
    <s v="CONCORDATOS"/>
    <x v="0"/>
    <s v=" "/>
    <d v="1996-10-16T00:00:00"/>
    <d v="2002-10-25T00:00:00"/>
    <d v="2015-07-31T00:00:00"/>
    <n v="1996"/>
    <n v="2002"/>
    <n v="0"/>
    <s v="TERMINADOS"/>
  </r>
  <r>
    <n v="800242436"/>
    <s v="INSTRUMENTOS Y MONTAJES INDUSTRIALES IMI LTDA                                   "/>
    <x v="0"/>
    <s v="CALI                     "/>
    <s v="CALI"/>
    <m/>
    <n v="999999"/>
    <x v="2"/>
    <x v="93"/>
    <n v="161250"/>
    <d v="2004-04-30T00:00:00"/>
    <s v="D2710"/>
    <x v="3"/>
    <x v="0"/>
    <s v="SOLICITUD DEL DEUDOR"/>
    <s v="CONCORDATOS"/>
    <x v="0"/>
    <s v=" "/>
    <d v="1999-09-28T00:00:00"/>
    <d v="2004-07-12T00:00:00"/>
    <d v="2015-07-31T00:00:00"/>
    <n v="1999"/>
    <n v="2004"/>
    <n v="0"/>
    <s v="TERMINADOS"/>
  </r>
  <r>
    <n v="800245496"/>
    <s v="DISTRITEC LTDA                                                                  "/>
    <x v="16"/>
    <s v="CARTAGENA                "/>
    <s v="CARTAGENA"/>
    <m/>
    <s v="1999-29-AU"/>
    <x v="4"/>
    <x v="4"/>
    <m/>
    <m/>
    <m/>
    <x v="4"/>
    <x v="0"/>
    <m/>
    <s v="CONCORDATOS"/>
    <x v="2"/>
    <s v=" "/>
    <d v="1999-04-19T00:00:00"/>
    <d v="1999-04-19T00:00:00"/>
    <d v="2015-07-31T00:00:00"/>
    <n v="1999"/>
    <n v="1999"/>
    <n v="0"/>
    <s v="TERMINADOS"/>
  </r>
  <r>
    <n v="800245929"/>
    <s v="IVONELLY &amp; CIA LTDA                                                             "/>
    <x v="2"/>
    <s v="BOGOTA D.C.  "/>
    <s v="GRUPO DE REORGANIZACIÓN"/>
    <m/>
    <s v="1996-5336-AU"/>
    <x v="4"/>
    <x v="4"/>
    <m/>
    <m/>
    <m/>
    <x v="4"/>
    <x v="0"/>
    <m/>
    <s v="CONCORDATOS"/>
    <x v="2"/>
    <s v=" "/>
    <d v="1996-10-28T00:00:00"/>
    <d v="2003-01-30T00:00:00"/>
    <d v="2015-07-31T00:00:00"/>
    <n v="1996"/>
    <n v="2003"/>
    <n v="0"/>
    <s v="TERMINADOS"/>
  </r>
  <r>
    <n v="800247657"/>
    <s v="SENSEI  MOTOR  LTDA                                                             "/>
    <x v="0"/>
    <s v="PALMIRA                  "/>
    <s v="CALI"/>
    <m/>
    <s v="2001-03-007847"/>
    <x v="5"/>
    <x v="94"/>
    <n v="1454552"/>
    <d v="2000-12-31T00:00:00"/>
    <s v="G5011"/>
    <x v="6"/>
    <x v="0"/>
    <s v="DESDE ACUERDO DE REESTRUCTURACION"/>
    <s v="CONCORDATOS"/>
    <x v="3"/>
    <s v=" "/>
    <d v="2001-12-18T00:00:00"/>
    <d v="2004-06-23T00:00:00"/>
    <d v="2015-07-31T00:00:00"/>
    <n v="2001"/>
    <n v="2004"/>
    <n v="0"/>
    <s v="TERMINADOS"/>
  </r>
  <r>
    <n v="800248973"/>
    <s v="PAPELES Y CARTONES TEÑIDOS LIMITADA                                             "/>
    <x v="5"/>
    <s v="MEDELLIN                 "/>
    <s v="MEDELLIN"/>
    <s v="FERNANDO PIEDRAHITA URIBE"/>
    <n v="999999"/>
    <x v="18"/>
    <x v="95"/>
    <n v="428183"/>
    <d v="1999-02-28T00:00:00"/>
    <s v="D2109"/>
    <x v="3"/>
    <x v="0"/>
    <m/>
    <s v="CONCORDATOS"/>
    <x v="0"/>
    <s v=" "/>
    <d v="1999-05-10T00:00:00"/>
    <d v="2002-04-26T00:00:00"/>
    <d v="2015-07-31T00:00:00"/>
    <n v="1999"/>
    <n v="2002"/>
    <n v="0"/>
    <s v="TERMINADOS"/>
  </r>
  <r>
    <n v="800249932"/>
    <s v="PAYMENT TECHNOLOGIES COLOMBIA S A EN LIQUIDACION OBLIGATORIA                    "/>
    <x v="2"/>
    <s v="BOGOTA D.C.  "/>
    <s v="GRUPO DE REORGANIZACIÓN"/>
    <m/>
    <s v="1999-8547-AU"/>
    <x v="4"/>
    <x v="4"/>
    <m/>
    <m/>
    <m/>
    <x v="4"/>
    <x v="0"/>
    <m/>
    <s v="CONCORDATOS"/>
    <x v="2"/>
    <s v=" "/>
    <d v="1999-07-09T00:00:00"/>
    <d v="2000-05-08T00:00:00"/>
    <d v="2015-07-31T00:00:00"/>
    <n v="1999"/>
    <n v="2000"/>
    <n v="0"/>
    <s v="TERMINADOS"/>
  </r>
  <r>
    <n v="800252440"/>
    <s v="PARQUEADERO COLOMBO LIMITADA                                                    "/>
    <x v="7"/>
    <s v="SANTA MARTA              "/>
    <s v="BARRANQUILLA"/>
    <m/>
    <n v="999999"/>
    <x v="2"/>
    <x v="96"/>
    <n v="203944"/>
    <d v="1998-09-30T00:00:00"/>
    <n v="0"/>
    <x v="0"/>
    <x v="0"/>
    <s v="SOLICITUD DEL DEUDOR"/>
    <s v="CONCORDATOS"/>
    <x v="0"/>
    <s v=" "/>
    <d v="1998-11-17T00:00:00"/>
    <d v="2001-03-30T00:00:00"/>
    <d v="2015-07-31T00:00:00"/>
    <n v="1998"/>
    <n v="2001"/>
    <n v="0"/>
    <s v="TERMINADOS"/>
  </r>
  <r>
    <n v="804000111"/>
    <s v="IMPORTACIONES JIVEP LTDA                                                        "/>
    <x v="11"/>
    <s v="BUCARAMANGA              "/>
    <s v="BUCARAMANGA"/>
    <m/>
    <s v="1999-79-AU"/>
    <x v="4"/>
    <x v="4"/>
    <m/>
    <m/>
    <m/>
    <x v="4"/>
    <x v="0"/>
    <m/>
    <s v="CONCORDATOS"/>
    <x v="2"/>
    <s v=" "/>
    <d v="1999-02-10T00:00:00"/>
    <d v="2000-04-24T00:00:00"/>
    <d v="2015-07-31T00:00:00"/>
    <n v="1999"/>
    <n v="2000"/>
    <n v="0"/>
    <s v="TERMINADOS"/>
  </r>
  <r>
    <n v="805000022"/>
    <s v="PAPAGALLO LIMITADA                                                              "/>
    <x v="0"/>
    <s v="CALI                     "/>
    <s v="CALI"/>
    <m/>
    <s v="1999-189-AU"/>
    <x v="4"/>
    <x v="4"/>
    <m/>
    <m/>
    <m/>
    <x v="4"/>
    <x v="0"/>
    <m/>
    <s v="CONCORDATOS"/>
    <x v="2"/>
    <s v=" "/>
    <d v="1999-04-07T00:00:00"/>
    <d v="2000-08-16T00:00:00"/>
    <d v="2015-07-31T00:00:00"/>
    <n v="1999"/>
    <n v="2000"/>
    <n v="0"/>
    <s v="TERMINADOS"/>
  </r>
  <r>
    <n v="805000073"/>
    <s v="PRO-TEJIDOS EL SOL LTDA EN ACUERDO DE REESTRUCTURACION"/>
    <x v="0"/>
    <s v="CALI                     "/>
    <s v="GRUPO DE REORGANIZACIÓN"/>
    <m/>
    <s v="1999-559-AU"/>
    <x v="4"/>
    <x v="4"/>
    <m/>
    <m/>
    <m/>
    <x v="4"/>
    <x v="0"/>
    <m/>
    <s v="CONCORDATOS"/>
    <x v="2"/>
    <s v=" "/>
    <d v="1999-07-13T00:00:00"/>
    <d v="2001-02-26T00:00:00"/>
    <d v="2015-07-31T00:00:00"/>
    <n v="1999"/>
    <n v="2001"/>
    <n v="0"/>
    <s v="TERMINADOS"/>
  </r>
  <r>
    <n v="805001769"/>
    <s v="WINDSOR TRANS CONTINENTAL HOTELS LTDA EN LIQUIDACION JUDICIAL"/>
    <x v="0"/>
    <s v="CALI                     "/>
    <s v="CALI"/>
    <m/>
    <n v="999999"/>
    <x v="44"/>
    <x v="97"/>
    <n v="4041355"/>
    <d v="1996-11-30T00:00:00"/>
    <n v="0"/>
    <x v="0"/>
    <x v="0"/>
    <s v="SOLICITUD DEL DEUDOR"/>
    <s v="CONCORDATOS"/>
    <x v="1"/>
    <s v=" "/>
    <d v="1997-01-03T00:00:00"/>
    <d v="2012-05-23T00:00:00"/>
    <d v="2015-07-31T00:00:00"/>
    <n v="1997"/>
    <n v="2012"/>
    <n v="0"/>
    <s v="TERMINADOS"/>
  </r>
  <r>
    <n v="805002158"/>
    <s v="AGRICOLA CANADA LTDA                                                            "/>
    <x v="0"/>
    <s v="CALI                     "/>
    <s v="CALI"/>
    <m/>
    <n v="999999"/>
    <x v="2"/>
    <x v="98"/>
    <n v="734505"/>
    <d v="1997-07-31T00:00:00"/>
    <n v="0"/>
    <x v="0"/>
    <x v="0"/>
    <s v="SOLICITUD DEL DEUDOR"/>
    <s v="CONCORDATOS"/>
    <x v="0"/>
    <s v=" "/>
    <d v="1997-09-24T00:00:00"/>
    <d v="2000-06-28T00:00:00"/>
    <d v="2015-07-31T00:00:00"/>
    <n v="1997"/>
    <n v="2000"/>
    <n v="0"/>
    <s v="TERMINADOS"/>
  </r>
  <r>
    <n v="805005470"/>
    <s v="DOLLAR FIFTY COLOMBIA S A                                                       "/>
    <x v="0"/>
    <s v="CALI                     "/>
    <s v="CALI"/>
    <m/>
    <s v="1999-19065-AU"/>
    <x v="4"/>
    <x v="4"/>
    <m/>
    <m/>
    <m/>
    <x v="4"/>
    <x v="0"/>
    <m/>
    <s v="CONCORDATOS"/>
    <x v="2"/>
    <s v=" "/>
    <d v="1999-12-13T00:00:00"/>
    <d v="2000-08-01T00:00:00"/>
    <d v="2015-07-31T00:00:00"/>
    <n v="1999"/>
    <n v="2000"/>
    <n v="0"/>
    <s v="TERMINADOS"/>
  </r>
  <r>
    <n v="810000929"/>
    <s v="INVERSIONES GONZALEZ OSSA Y CIA. S. EN C. EN CONCORDATO"/>
    <x v="3"/>
    <s v="MANIZALES                "/>
    <s v="MANIZALES"/>
    <m/>
    <s v="2007-05-002584"/>
    <x v="5"/>
    <x v="99"/>
    <n v="734686"/>
    <d v="2007-05-31T00:00:00"/>
    <s v="F4521"/>
    <x v="5"/>
    <x v="0"/>
    <s v="DESDE LIQUIDACION OBLIGATORIA"/>
    <s v="CONCORDATOS"/>
    <x v="0"/>
    <s v=" "/>
    <d v="2007-06-04T00:00:00"/>
    <m/>
    <d v="2015-07-31T00:00:00"/>
    <n v="2007"/>
    <m/>
    <n v="0"/>
    <s v="EN EJECUCIÒN"/>
  </r>
  <r>
    <n v="811000557"/>
    <s v="SERVICIOS Y REPRESENTACIONES SERESA S.A.  EN ACUERDO DE REESTRUCTURACION"/>
    <x v="5"/>
    <s v="MEDELLIN                 "/>
    <s v="MEDELLIN"/>
    <m/>
    <s v="1998-551-AU"/>
    <x v="4"/>
    <x v="4"/>
    <m/>
    <m/>
    <m/>
    <x v="4"/>
    <x v="0"/>
    <m/>
    <s v="CONCORDATOS"/>
    <x v="2"/>
    <s v=" "/>
    <d v="1998-12-10T00:00:00"/>
    <d v="2000-03-03T00:00:00"/>
    <d v="2015-07-31T00:00:00"/>
    <n v="1998"/>
    <n v="2000"/>
    <n v="0"/>
    <s v="TERMINADOS"/>
  </r>
  <r>
    <n v="811000620"/>
    <s v="DEPOSITO DE DROGAS MONACO S A"/>
    <x v="5"/>
    <s v="MEDELLIN                 "/>
    <s v="GRUPO DE REORGANIZACIÓN"/>
    <m/>
    <s v="1999-5037-AU"/>
    <x v="4"/>
    <x v="4"/>
    <m/>
    <m/>
    <m/>
    <x v="4"/>
    <x v="0"/>
    <m/>
    <s v="CONCORDATOS"/>
    <x v="2"/>
    <s v=" "/>
    <d v="1999-05-06T00:00:00"/>
    <d v="2000-07-12T00:00:00"/>
    <d v="2015-07-31T00:00:00"/>
    <n v="1999"/>
    <n v="2000"/>
    <n v="0"/>
    <s v="TERMINADOS"/>
  </r>
  <r>
    <n v="811000788"/>
    <s v="COMPLEJO DISTRIBUIDORES ASOCIADOS S.A.                                          "/>
    <x v="5"/>
    <s v="MEDELLIN                 "/>
    <s v="MEDELLIN"/>
    <m/>
    <s v="1997-2628-AU"/>
    <x v="4"/>
    <x v="4"/>
    <m/>
    <m/>
    <m/>
    <x v="4"/>
    <x v="0"/>
    <m/>
    <s v="CONCORDATOS"/>
    <x v="2"/>
    <s v=" "/>
    <d v="1997-04-24T00:00:00"/>
    <d v="2000-04-04T00:00:00"/>
    <d v="2015-07-31T00:00:00"/>
    <n v="1997"/>
    <n v="2000"/>
    <n v="0"/>
    <s v="TERMINADOS"/>
  </r>
  <r>
    <n v="811006873"/>
    <s v="GRUPO INFANTIL S.A. EN LIQUIDACION OBLIGATORIA                                  "/>
    <x v="5"/>
    <s v="MEDELLIN                 "/>
    <s v="MEDELLIN"/>
    <s v="FIGUEROA JARAMILLO ALBERTO                                                      "/>
    <n v="999999"/>
    <x v="40"/>
    <x v="100"/>
    <n v="280404"/>
    <d v="1998-12-31T00:00:00"/>
    <s v="D1921"/>
    <x v="3"/>
    <x v="0"/>
    <s v="SOLICITUD DEL DEUDOR"/>
    <s v="CONCORDATOS"/>
    <x v="0"/>
    <s v=" "/>
    <d v="1999-04-26T00:00:00"/>
    <d v="2004-07-15T00:00:00"/>
    <d v="2015-07-31T00:00:00"/>
    <n v="1999"/>
    <n v="2004"/>
    <n v="0"/>
    <s v="TERMINADOS"/>
  </r>
  <r>
    <n v="811008068"/>
    <s v="INFORMATICA DEL ORIENTE LTDA                                                    "/>
    <x v="5"/>
    <s v="MEDELLIN                 "/>
    <s v="MEDELLIN"/>
    <m/>
    <s v="1998-397-AU"/>
    <x v="4"/>
    <x v="4"/>
    <m/>
    <m/>
    <m/>
    <x v="4"/>
    <x v="0"/>
    <m/>
    <s v="CONCORDATOS"/>
    <x v="2"/>
    <s v=" "/>
    <d v="1998-11-11T00:00:00"/>
    <d v="1999-08-10T00:00:00"/>
    <d v="2015-07-31T00:00:00"/>
    <n v="1998"/>
    <n v="1999"/>
    <n v="0"/>
    <s v="TERMINADOS"/>
  </r>
  <r>
    <n v="811008380"/>
    <s v="CASA Y OBRA - PREFABRICADA LTDA. EN LIQUIDACION OBLIGATORIA                     "/>
    <x v="5"/>
    <s v="MEDELLIN                 "/>
    <s v="MEDELLIN"/>
    <m/>
    <s v="1999-923-AU"/>
    <x v="4"/>
    <x v="4"/>
    <m/>
    <m/>
    <m/>
    <x v="4"/>
    <x v="0"/>
    <m/>
    <s v="CONCORDATOS"/>
    <x v="2"/>
    <s v=" "/>
    <d v="1999-12-07T00:00:00"/>
    <d v="2000-10-12T00:00:00"/>
    <d v="2015-07-31T00:00:00"/>
    <n v="1999"/>
    <n v="2000"/>
    <n v="0"/>
    <s v="TERMINADOS"/>
  </r>
  <r>
    <n v="811028651"/>
    <s v="CONJUNTO RESIDENCIAL ARRAYANES LTDA                  "/>
    <x v="5"/>
    <s v="RIONEGRO                 "/>
    <s v="MEDELLIN"/>
    <m/>
    <s v="2008-02-004773"/>
    <x v="2"/>
    <x v="101"/>
    <n v="577349"/>
    <d v="2007-12-31T00:00:00"/>
    <s v="K7010"/>
    <x v="2"/>
    <x v="0"/>
    <s v="DESDE LIQUIDACION OBLIGATORIA"/>
    <s v="CONCORDATOS"/>
    <x v="0"/>
    <s v=" "/>
    <d v="2008-02-08T00:00:00"/>
    <d v="2008-05-29T00:00:00"/>
    <d v="2015-07-31T00:00:00"/>
    <n v="2008"/>
    <n v="2008"/>
    <n v="0"/>
    <s v="TERMINADOS"/>
  </r>
  <r>
    <n v="813001520"/>
    <s v="FERTILIZANTES DEL PAEZ  FERTIPAEZ S.A                                           "/>
    <x v="15"/>
    <s v="TESALIA                  "/>
    <s v="GRUPO DE REORGANIZACIÓN"/>
    <s v="GUSTAVO AREVALO VILLAREAL"/>
    <n v="999999"/>
    <x v="17"/>
    <x v="102"/>
    <n v="373741"/>
    <d v="2000-12-31T00:00:00"/>
    <s v="D3599"/>
    <x v="3"/>
    <x v="0"/>
    <s v="SOLICITUD DEL DEUDOR"/>
    <s v="CONCORDATOS"/>
    <x v="0"/>
    <s v=" "/>
    <d v="1999-12-15T00:00:00"/>
    <d v="2007-03-23T00:00:00"/>
    <d v="2015-07-31T00:00:00"/>
    <n v="1999"/>
    <n v="2007"/>
    <n v="0"/>
    <s v="TERMINADOS"/>
  </r>
  <r>
    <n v="814000025"/>
    <s v="CONSTRUCTORA BENAVIDES LUCERO LTDA EN LIQUIDACION OBLIGATORIA.                  "/>
    <x v="9"/>
    <s v="PASTO                    "/>
    <s v="CALI"/>
    <m/>
    <s v="1999-980-AU"/>
    <x v="4"/>
    <x v="4"/>
    <m/>
    <m/>
    <m/>
    <x v="4"/>
    <x v="0"/>
    <m/>
    <s v="CONCORDATOS"/>
    <x v="2"/>
    <s v=" "/>
    <d v="1999-11-16T00:00:00"/>
    <d v="2001-05-18T00:00:00"/>
    <d v="2015-07-31T00:00:00"/>
    <n v="1999"/>
    <n v="2001"/>
    <n v="0"/>
    <s v="TERMINADOS"/>
  </r>
  <r>
    <n v="814000431"/>
    <s v="CONSTRUCTORA VILLA DE LOS RIOS LIMITADA EN LIQUIDACION OBLIGATORIA              "/>
    <x v="9"/>
    <s v="PASTO                    "/>
    <s v="CALI"/>
    <m/>
    <s v="1999-163-AU"/>
    <x v="4"/>
    <x v="4"/>
    <m/>
    <m/>
    <m/>
    <x v="4"/>
    <x v="0"/>
    <m/>
    <s v="CONCORDATOS"/>
    <x v="2"/>
    <s v=" "/>
    <d v="1999-03-30T00:00:00"/>
    <d v="2000-10-30T00:00:00"/>
    <d v="2015-07-31T00:00:00"/>
    <n v="1999"/>
    <n v="2000"/>
    <n v="0"/>
    <s v="TERMINADOS"/>
  </r>
  <r>
    <n v="815000079"/>
    <s v="QUIMICA MODERNA S.A. QUIMOR .S.A                                                               "/>
    <x v="0"/>
    <s v="GUADALAJARA DE BUGA                     "/>
    <s v="CALI"/>
    <m/>
    <n v="999999"/>
    <x v="31"/>
    <x v="103"/>
    <n v="5023100"/>
    <d v="1997-12-31T00:00:00"/>
    <n v="0"/>
    <x v="0"/>
    <x v="0"/>
    <s v="DE OFICIO "/>
    <s v="CONCORDATOS"/>
    <x v="1"/>
    <s v=" "/>
    <d v="1998-09-01T00:00:00"/>
    <d v="2009-11-11T00:00:00"/>
    <d v="2015-07-31T00:00:00"/>
    <n v="1998"/>
    <n v="2009"/>
    <n v="0"/>
    <s v="TERMINADOS"/>
  </r>
  <r>
    <n v="816001227"/>
    <s v="CARPLAZA LIMITADA EN LIQUIDACION OBLIGATORIA                                    "/>
    <x v="10"/>
    <s v="PEREIRA                  "/>
    <s v="MANIZALES"/>
    <m/>
    <s v="1999-477-AU"/>
    <x v="4"/>
    <x v="4"/>
    <m/>
    <m/>
    <m/>
    <x v="4"/>
    <x v="0"/>
    <m/>
    <s v="CONCORDATOS"/>
    <x v="2"/>
    <s v=" "/>
    <d v="1999-11-12T00:00:00"/>
    <d v="2001-11-14T00:00:00"/>
    <d v="2015-07-31T00:00:00"/>
    <n v="1999"/>
    <n v="2001"/>
    <n v="0"/>
    <s v="TERMINADOS"/>
  </r>
  <r>
    <n v="817000163"/>
    <s v="INVERSIONES Y URBANIZADORA DEL CAUCA LTDA INURCA LTDA                           "/>
    <x v="12"/>
    <s v="POPAYAN                  "/>
    <s v="CALI"/>
    <s v="CARLOS ENRIQUE VELASCO ANGULO"/>
    <n v="999999"/>
    <x v="2"/>
    <x v="26"/>
    <n v="0"/>
    <d v="1999-09-30T00:00:00"/>
    <n v="0"/>
    <x v="0"/>
    <x v="0"/>
    <s v="SOLICITUD DEL DEUDOR"/>
    <s v="CONCORDATOS"/>
    <x v="4"/>
    <s v=" "/>
    <d v="1999-12-11T00:00:00"/>
    <d v="2006-06-21T00:00:00"/>
    <d v="2015-07-31T00:00:00"/>
    <n v="1999"/>
    <n v="2006"/>
    <n v="0"/>
    <s v="TERMINADOS"/>
  </r>
  <r>
    <n v="817000760"/>
    <s v="ANDINA DE EMPAQUES S A   LIQUIDADA"/>
    <x v="12"/>
    <s v="SANTANDER DE QUILICHAO   "/>
    <s v="CALI"/>
    <s v="CARLOS ENRIQUE VELASCO ANGULO"/>
    <n v="999999"/>
    <x v="12"/>
    <x v="104"/>
    <n v="5894716"/>
    <d v="1999-08-31T00:00:00"/>
    <s v="D2101"/>
    <x v="3"/>
    <x v="0"/>
    <s v="SOLICITUD DEL DEUDOR"/>
    <s v="CONCORDATOS"/>
    <x v="1"/>
    <s v=" "/>
    <d v="1999-11-19T00:00:00"/>
    <d v="2006-12-22T00:00:00"/>
    <d v="2015-07-31T00:00:00"/>
    <n v="1999"/>
    <n v="2006"/>
    <n v="0"/>
    <s v="TERMINADOS"/>
  </r>
  <r>
    <n v="817113333"/>
    <s v="MADERAS Y CHAPAS DE NARINO S A"/>
    <x v="2"/>
    <s v="BOGOTA D.C.  "/>
    <s v="CALI"/>
    <m/>
    <n v="999999"/>
    <x v="2"/>
    <x v="105"/>
    <n v="162316"/>
    <d v="1976-12-31T00:00:00"/>
    <n v="0"/>
    <x v="0"/>
    <x v="0"/>
    <s v="PETICIÓN  DE UNO O VARIOS ACREEDORES"/>
    <s v="CONCORDATOS"/>
    <x v="2"/>
    <s v=" "/>
    <d v="1977-08-16T00:00:00"/>
    <d v="2000-12-11T00:00:00"/>
    <d v="2015-07-31T00:00:00"/>
    <n v="1977"/>
    <n v="2000"/>
    <n v="0"/>
    <s v="TERMINADOS"/>
  </r>
  <r>
    <n v="819000318"/>
    <s v="INVERCO LTDA - INVERSIONES &amp; CONSTRUCCIONES                                     "/>
    <x v="7"/>
    <s v="SANTA MARTA              "/>
    <s v="BARRANQUILLA"/>
    <s v="ALFONSO LINERO SALAS"/>
    <n v="999999"/>
    <x v="22"/>
    <x v="106"/>
    <n v="4194100"/>
    <d v="1998-11-30T00:00:00"/>
    <s v="F4521"/>
    <x v="5"/>
    <x v="0"/>
    <s v="SOLICITUD DEL DEUDOR"/>
    <s v="CONCORDATOS"/>
    <x v="1"/>
    <s v=" "/>
    <d v="1999-04-05T00:00:00"/>
    <m/>
    <d v="2015-07-31T00:00:00"/>
    <n v="1999"/>
    <m/>
    <n v="0"/>
    <s v="EN EJECUCIÒN"/>
  </r>
  <r>
    <n v="822004901"/>
    <s v="GRANOS Y CEREALES S.A.                          "/>
    <x v="13"/>
    <s v="VILLAVICENCIO            "/>
    <s v="GRUPO DE ACUERDOS DE INSOLVENCIA EN EJECUCION"/>
    <m/>
    <s v="2008-01-187532"/>
    <x v="28"/>
    <x v="107"/>
    <n v="12196677"/>
    <d v="2008-05-31T00:00:00"/>
    <s v="A0115"/>
    <x v="7"/>
    <x v="0"/>
    <s v="DESDE LIQUIDACION OBLIGATORIA"/>
    <s v="CONCORDATOS"/>
    <x v="3"/>
    <s v=" "/>
    <d v="2008-09-06T00:00:00"/>
    <m/>
    <d v="2015-07-31T00:00:00"/>
    <n v="2008"/>
    <m/>
    <n v="0"/>
    <s v="EN EJECUCIÒN"/>
  </r>
  <r>
    <n v="830000717"/>
    <s v="R P M LTDA EN CONCORDATO                                                        "/>
    <x v="2"/>
    <s v="BOGOTA D.C.  "/>
    <s v="GRUPO DE REORGANIZACIÓN"/>
    <s v="CARLOS  GONZALEZ VARGAS"/>
    <s v="232867-0-RA"/>
    <x v="25"/>
    <x v="108"/>
    <n v="382021"/>
    <d v="1997-08-31T00:00:00"/>
    <s v="O9301"/>
    <x v="2"/>
    <x v="0"/>
    <s v="SOLICITUD DEL DEUDOR"/>
    <s v="CONCORDATOS"/>
    <x v="0"/>
    <s v=" "/>
    <d v="1997-11-24T00:00:00"/>
    <d v="2004-06-04T00:00:00"/>
    <d v="2015-07-31T00:00:00"/>
    <n v="1997"/>
    <n v="2004"/>
    <n v="0"/>
    <s v="TERMINADOS"/>
  </r>
  <r>
    <n v="830004429"/>
    <s v="TURISMARKETING LIMITADA                                                         "/>
    <x v="2"/>
    <s v="BOGOTA D.C.  "/>
    <s v="GRUPO DE REORGANIZACIÓN"/>
    <m/>
    <s v="1997-8454-AU"/>
    <x v="4"/>
    <x v="4"/>
    <m/>
    <m/>
    <m/>
    <x v="4"/>
    <x v="0"/>
    <m/>
    <s v="CONCORDATOS"/>
    <x v="2"/>
    <s v=" "/>
    <d v="1997-11-27T00:00:00"/>
    <d v="2001-11-30T00:00:00"/>
    <d v="2015-07-31T00:00:00"/>
    <n v="1997"/>
    <n v="2001"/>
    <n v="0"/>
    <s v="TERMINADOS"/>
  </r>
  <r>
    <n v="830006901"/>
    <s v="AUTOMOTORES COMAGRO S.A.                                                               "/>
    <x v="2"/>
    <s v="BOGOTA D.C.  "/>
    <s v="GRUPO DE REORGANIZACIÓN"/>
    <m/>
    <s v="2000-8654-AU"/>
    <x v="2"/>
    <x v="109"/>
    <n v="4098982"/>
    <d v="2005-12-31T00:00:00"/>
    <s v="G5011"/>
    <x v="6"/>
    <x v="0"/>
    <s v="DESDE LIQUIDACION OBLIGATORIA"/>
    <s v="CONCORDATOS"/>
    <x v="3"/>
    <s v=" "/>
    <d v="2002-06-17T00:00:00"/>
    <d v="2006-04-10T00:00:00"/>
    <d v="2015-07-31T00:00:00"/>
    <n v="2002"/>
    <n v="2006"/>
    <n v="0"/>
    <s v="TERMINADOS"/>
  </r>
  <r>
    <n v="830010552"/>
    <s v="INDUSTRIAS MYSITEX S A                                                          "/>
    <x v="2"/>
    <s v="BOGOTA D.C.  "/>
    <s v="GRUPO DE REORGANIZACIÓN"/>
    <m/>
    <s v="1998-9428-AU"/>
    <x v="4"/>
    <x v="4"/>
    <m/>
    <m/>
    <m/>
    <x v="4"/>
    <x v="0"/>
    <m/>
    <s v="CONCORDATOS"/>
    <x v="2"/>
    <s v=" "/>
    <d v="1998-11-20T00:00:00"/>
    <d v="2001-08-01T00:00:00"/>
    <d v="2015-07-31T00:00:00"/>
    <n v="1998"/>
    <n v="2001"/>
    <n v="0"/>
    <s v="TERMINADOS"/>
  </r>
  <r>
    <n v="830010789"/>
    <s v="INTERNET DE COLOMBIA COMPANIA INTERNACIONAL DE TELECOMUNICACIONES S.A. EN LIQUID"/>
    <x v="2"/>
    <s v="BOGOTA D.C.  "/>
    <s v="GRUPO DE REORGANIZACIÓN"/>
    <m/>
    <s v="1998-5660-AU"/>
    <x v="4"/>
    <x v="4"/>
    <m/>
    <m/>
    <m/>
    <x v="4"/>
    <x v="0"/>
    <s v="SOLICITUD DEL DEUDOR"/>
    <s v="CONCORDATOS"/>
    <x v="2"/>
    <s v=" "/>
    <d v="1998-07-21T00:00:00"/>
    <d v="2000-09-29T00:00:00"/>
    <d v="2015-07-31T00:00:00"/>
    <n v="1998"/>
    <n v="2000"/>
    <n v="0"/>
    <s v="TERMINADOS"/>
  </r>
  <r>
    <n v="830011339"/>
    <s v="ENVIO EXPRESS S A EN LIQUIDACION OBLIGATORIA                                    "/>
    <x v="2"/>
    <s v="BOGOTA D.C.  "/>
    <s v="GRUPO DE REORGANIZACIÓN"/>
    <m/>
    <s v="1998-3844-AU"/>
    <x v="4"/>
    <x v="4"/>
    <m/>
    <m/>
    <m/>
    <x v="4"/>
    <x v="0"/>
    <m/>
    <s v="CONCORDATOS"/>
    <x v="2"/>
    <s v=" "/>
    <d v="1998-06-08T00:00:00"/>
    <d v="1999-05-03T00:00:00"/>
    <d v="2015-07-31T00:00:00"/>
    <n v="1998"/>
    <n v="1999"/>
    <n v="0"/>
    <s v="TERMINADOS"/>
  </r>
  <r>
    <n v="830022746"/>
    <s v="CONSTRUCCIONES E INVERSIONES CORPORATIVAS LTDA CONEINCOR LTDA                   "/>
    <x v="2"/>
    <s v="BOGOTA D.C.  "/>
    <s v="GRUPO DE REORGANIZACIÓN"/>
    <m/>
    <s v="1999-785-AU"/>
    <x v="4"/>
    <x v="4"/>
    <m/>
    <m/>
    <m/>
    <x v="4"/>
    <x v="0"/>
    <s v="SOLICITUD DEL DEUDOR"/>
    <s v="CONCORDATOS"/>
    <x v="2"/>
    <s v=" "/>
    <d v="1999-08-25T00:00:00"/>
    <d v="2001-07-31T00:00:00"/>
    <d v="2015-07-31T00:00:00"/>
    <n v="1999"/>
    <n v="2001"/>
    <n v="0"/>
    <s v="TERMINADOS"/>
  </r>
  <r>
    <n v="830025854"/>
    <s v="TINTURAS Y TEXTILES SA TTINTTEX SA EN LIQUIDACION JUDICIAL"/>
    <x v="2"/>
    <s v="BOGOTA D.C.  "/>
    <s v="GRUPO DE REORGANIZACIÓN"/>
    <s v="PAYOME SUAREZ JORGE                                                             "/>
    <s v="308273-0-RA"/>
    <x v="45"/>
    <x v="110"/>
    <n v="1132928"/>
    <d v="1998-08-31T00:00:00"/>
    <s v="D1749"/>
    <x v="3"/>
    <x v="0"/>
    <s v="SOLICITUD DEL DEUDOR"/>
    <s v="CONCORDATOS"/>
    <x v="3"/>
    <s v=" "/>
    <d v="1998-10-14T00:00:00"/>
    <d v="2009-02-19T00:00:00"/>
    <d v="2015-07-31T00:00:00"/>
    <n v="1998"/>
    <n v="2009"/>
    <n v="0"/>
    <s v="TERMINADOS"/>
  </r>
  <r>
    <n v="830035281"/>
    <s v="ULTRACOM LIMITADA EN LIQUIDACION OBLIGATORIA                                    "/>
    <x v="2"/>
    <s v="BOGOTA D.C.  "/>
    <s v="GRUPO DE REORGANIZACIÓN"/>
    <s v="PEREZ CASTRO ALVARO                                                             "/>
    <s v="290321-0-RA"/>
    <x v="46"/>
    <x v="111"/>
    <n v="616955"/>
    <d v="1998-05-31T00:00:00"/>
    <s v="G5232     "/>
    <x v="6"/>
    <x v="0"/>
    <s v="SOLICITUD DEL DEUDOR"/>
    <s v="CONCORDATOS"/>
    <x v="0"/>
    <s v=" "/>
    <d v="1998-08-03T00:00:00"/>
    <d v="2002-07-26T00:00:00"/>
    <d v="2015-07-31T00:00:00"/>
    <n v="1998"/>
    <n v="2002"/>
    <n v="0"/>
    <s v="TERMINADOS"/>
  </r>
  <r>
    <n v="830039153"/>
    <s v="ANDESIA QUIMICOS INDUSTRIALES S A EN CONCORDATO                      "/>
    <x v="2"/>
    <s v="BOGOTA D.C.  "/>
    <s v="GRUPO DE ACUERDOS DE INSOLVENCIA EN EJECUCION"/>
    <m/>
    <n v="99999"/>
    <x v="47"/>
    <x v="112"/>
    <n v="5403315"/>
    <d v="1998-12-31T00:00:00"/>
    <s v="G5153     "/>
    <x v="6"/>
    <x v="0"/>
    <s v="SOLICITUD DEL DEUDOR"/>
    <s v="CONCORDATOS"/>
    <x v="1"/>
    <s v=" "/>
    <d v="1999-07-15T00:00:00"/>
    <m/>
    <d v="2015-07-31T00:00:00"/>
    <n v="1999"/>
    <m/>
    <n v="0"/>
    <s v="EN EJECUCIÒN"/>
  </r>
  <r>
    <n v="830039633"/>
    <s v="ARROZ SAN RAFAEL S A. "/>
    <x v="18"/>
    <s v="YOPAL                    "/>
    <s v="GRUPO DE ACUERDOS DE INSOLVENCIA EN EJECUCION"/>
    <m/>
    <s v="2009-01-356776"/>
    <x v="28"/>
    <x v="113"/>
    <n v="7557549"/>
    <d v="2009-12-31T00:00:00"/>
    <s v="D1541"/>
    <x v="3"/>
    <x v="0"/>
    <s v="DESDE LIQUIDACION OBLIGATORIA"/>
    <s v="CONCORDATOS"/>
    <x v="3"/>
    <s v=" "/>
    <d v="2009-12-10T00:00:00"/>
    <m/>
    <d v="2015-07-31T00:00:00"/>
    <n v="2009"/>
    <m/>
    <n v="0"/>
    <s v="EN EJECUCIÒN"/>
  </r>
  <r>
    <n v="860000414"/>
    <s v="MENDAL HERMANOS LTDA                    "/>
    <x v="17"/>
    <s v="SOACHA                   "/>
    <s v="GRUPO DE REORGANIZACIÓN"/>
    <m/>
    <n v="999999"/>
    <x v="2"/>
    <x v="114"/>
    <n v="346"/>
    <d v="1983-11-30T00:00:00"/>
    <s v="D1820"/>
    <x v="3"/>
    <x v="0"/>
    <s v="SOLICITUD DEL DEUDOR"/>
    <s v="CONCORDATOS"/>
    <x v="2"/>
    <s v=" "/>
    <d v="1983-12-01T00:00:00"/>
    <d v="2008-04-17T00:00:00"/>
    <d v="2015-07-31T00:00:00"/>
    <n v="1983"/>
    <n v="2008"/>
    <n v="0"/>
    <s v="TERMINADOS"/>
  </r>
  <r>
    <n v="860000472"/>
    <s v="INDUSTRIA COLOMBIANA DE BORDADOS S A ICOBORDADO S A                             "/>
    <x v="2"/>
    <s v="BOGOTA D.C.  "/>
    <s v="GRUPO DE REORGANIZACIÓN"/>
    <m/>
    <s v="1996-2254-AU"/>
    <x v="4"/>
    <x v="4"/>
    <m/>
    <m/>
    <m/>
    <x v="4"/>
    <x v="0"/>
    <m/>
    <s v="CONCORDATOS"/>
    <x v="2"/>
    <s v=" "/>
    <d v="1996-05-17T00:00:00"/>
    <d v="1999-06-29T00:00:00"/>
    <d v="2015-07-31T00:00:00"/>
    <n v="1996"/>
    <n v="1999"/>
    <n v="0"/>
    <s v="TERMINADOS"/>
  </r>
  <r>
    <n v="860000504"/>
    <s v="CONFECCIONES CORAYCO &amp; LUIGI LIMITDA EN LIQUIDACION                             "/>
    <x v="2"/>
    <s v="BOGOTA D.C.  "/>
    <s v="GRUPO DE REORGANIZACIÓN"/>
    <m/>
    <s v="1997-8853-AU"/>
    <x v="4"/>
    <x v="4"/>
    <m/>
    <m/>
    <m/>
    <x v="4"/>
    <x v="0"/>
    <m/>
    <s v="CONCORDATOS"/>
    <x v="2"/>
    <s v=" "/>
    <d v="1997-12-12T00:00:00"/>
    <d v="2000-03-02T00:00:00"/>
    <d v="2015-07-31T00:00:00"/>
    <n v="1997"/>
    <n v="2000"/>
    <n v="0"/>
    <s v="TERMINADOS"/>
  </r>
  <r>
    <n v="860001112"/>
    <s v="FABRICA NACIONAL DE MUÑECOS S.A. EN LIQUIDACION JUDICIAL"/>
    <x v="2"/>
    <s v="BOGOTA D.C.  "/>
    <s v="GRUPO DE REORGANIZACIÓN"/>
    <s v="EDGAR JORGE CAMACHO ORTEGA"/>
    <s v="1999-19334-AU"/>
    <x v="48"/>
    <x v="115"/>
    <n v="4752990"/>
    <d v="1998-12-31T00:00:00"/>
    <s v="D3694"/>
    <x v="3"/>
    <x v="0"/>
    <s v="DE OFICIO "/>
    <s v="CONCORDATOS"/>
    <x v="1"/>
    <s v=" "/>
    <d v="1999-12-23T00:00:00"/>
    <d v="2003-04-11T00:00:00"/>
    <d v="2015-07-31T00:00:00"/>
    <n v="1999"/>
    <n v="2003"/>
    <n v="0"/>
    <s v="TERMINADOS"/>
  </r>
  <r>
    <n v="860001276"/>
    <s v="TEXTILES ASCOT LTDA                                                             "/>
    <x v="2"/>
    <s v="BOGOTA D.C.  "/>
    <s v="GRUPO DE REORGANIZACIÓN"/>
    <m/>
    <s v="1999-19134-AU"/>
    <x v="4"/>
    <x v="4"/>
    <m/>
    <m/>
    <m/>
    <x v="4"/>
    <x v="0"/>
    <m/>
    <s v="CONCORDATOS"/>
    <x v="2"/>
    <s v=" "/>
    <d v="1999-12-22T00:00:00"/>
    <d v="2000-11-22T00:00:00"/>
    <d v="2015-07-31T00:00:00"/>
    <n v="1999"/>
    <n v="2000"/>
    <n v="0"/>
    <s v="TERMINADOS"/>
  </r>
  <r>
    <n v="860001281"/>
    <s v="GRANCOLOMBIANA DE INGENIERIA Y CONSTRUCCIONES S A  EN LIQUIDACION JUDICIAL"/>
    <x v="2"/>
    <s v="BOGOTA D.C.  "/>
    <s v="GRUPO DE ACUERDOS DE INSOLVENCIA EN EJECUCION"/>
    <m/>
    <n v="999999"/>
    <x v="2"/>
    <x v="116"/>
    <n v="2196956"/>
    <d v="1988-05-31T00:00:00"/>
    <s v="F4530"/>
    <x v="5"/>
    <x v="0"/>
    <s v="DE OFICIO "/>
    <s v="CONCORDATOS"/>
    <x v="1"/>
    <s v=" "/>
    <d v="1983-09-08T00:00:00"/>
    <d v="2013-03-13T00:00:00"/>
    <d v="2015-07-31T00:00:00"/>
    <n v="1983"/>
    <n v="2013"/>
    <n v="0"/>
    <s v="TERMINADOS"/>
  </r>
  <r>
    <n v="860001534"/>
    <s v="TAPAMETAL S.A. EN LIQUIDACION OBLIGATORIA                                       "/>
    <x v="2"/>
    <s v="BOGOTA D.C.  "/>
    <s v="GRUPO DE REORGANIZACIÓN"/>
    <m/>
    <s v="1997-10-AU"/>
    <x v="4"/>
    <x v="4"/>
    <m/>
    <m/>
    <m/>
    <x v="4"/>
    <x v="0"/>
    <s v="SOLICITUD DEL DEUDOR"/>
    <s v="CONCORDATOS"/>
    <x v="2"/>
    <s v=" "/>
    <d v="1997-01-03T00:00:00"/>
    <d v="1998-10-15T00:00:00"/>
    <d v="2015-07-31T00:00:00"/>
    <n v="1997"/>
    <n v="1998"/>
    <n v="0"/>
    <s v="TERMINADOS"/>
  </r>
  <r>
    <n v="860001827"/>
    <s v="TRICOT TEXTILES COLOMBIANOS LIMITADA TRICOTEXCO                                 "/>
    <x v="2"/>
    <s v="BOGOTA D.C.  "/>
    <s v="GRUPO DE REORGANIZACIÓN"/>
    <m/>
    <s v="1996-5821-AU"/>
    <x v="4"/>
    <x v="4"/>
    <m/>
    <m/>
    <m/>
    <x v="4"/>
    <x v="0"/>
    <m/>
    <s v="CONCORDATOS"/>
    <x v="2"/>
    <s v=" "/>
    <d v="1996-11-25T00:00:00"/>
    <d v="1998-11-30T00:00:00"/>
    <d v="2015-07-31T00:00:00"/>
    <n v="1996"/>
    <n v="1998"/>
    <n v="0"/>
    <s v="TERMINADOS"/>
  </r>
  <r>
    <n v="860001982"/>
    <s v="INDUSTRIAS MARATHON SAS EN CONCORDATO                                "/>
    <x v="2"/>
    <s v="BOGOTA D.C.  "/>
    <s v="GRUPO DE ACUERDOS DE INSOLVENCIA EN EJECUCION"/>
    <s v="FIDUCIARIA FES S A"/>
    <n v="999999"/>
    <x v="49"/>
    <x v="117"/>
    <n v="5591956"/>
    <d v="1998-12-31T00:00:00"/>
    <s v="D1810"/>
    <x v="3"/>
    <x v="0"/>
    <s v="SOLICITUD DEL DEUDOR"/>
    <s v="CONCORDATOS"/>
    <x v="1"/>
    <s v=" "/>
    <d v="1999-08-17T00:00:00"/>
    <m/>
    <d v="2015-07-31T00:00:00"/>
    <n v="1999"/>
    <m/>
    <n v="0"/>
    <s v="EN EJECUCIÒN"/>
  </r>
  <r>
    <n v="860002125"/>
    <s v="FABRICA DE ELECTRODOMESTICOS S A EN LIQUIDACION                                 "/>
    <x v="2"/>
    <s v="BOGOTA D.C.  "/>
    <s v="GRUPO DE REORGANIZACIÓN"/>
    <s v="ARAOZ- FRASER RAMIREZ SANTIAGO                                                  "/>
    <n v="999999"/>
    <x v="2"/>
    <x v="118"/>
    <n v="16837076"/>
    <d v="1991-05-31T00:00:00"/>
    <s v="D2930"/>
    <x v="4"/>
    <x v="0"/>
    <s v="DE OFICIO "/>
    <s v="CONCORDATOS"/>
    <x v="1"/>
    <s v=" "/>
    <d v="1991-07-24T00:00:00"/>
    <d v="2005-05-06T00:00:00"/>
    <d v="2015-07-31T00:00:00"/>
    <n v="1991"/>
    <n v="2005"/>
    <n v="0"/>
    <s v="TERMINADOS"/>
  </r>
  <r>
    <n v="860002212"/>
    <s v="MANHATTAN DE COLOMBIA LIMITADA                                                  "/>
    <x v="2"/>
    <s v="BOGOTA D.C.  "/>
    <s v="GRUPO DE REORGANIZACIÓN"/>
    <m/>
    <n v="999999"/>
    <x v="50"/>
    <x v="119"/>
    <n v="3814226"/>
    <d v="1986-05-30T00:00:00"/>
    <s v="G5233"/>
    <x v="6"/>
    <x v="0"/>
    <m/>
    <s v="CONCORDATOS"/>
    <x v="1"/>
    <s v=" "/>
    <d v="1986-07-01T00:00:00"/>
    <d v="2003-09-15T00:00:00"/>
    <d v="2015-07-31T00:00:00"/>
    <n v="1986"/>
    <n v="2003"/>
    <n v="0"/>
    <s v="TERMINADOS"/>
  </r>
  <r>
    <n v="860002238"/>
    <s v="TUBOS MOORE S A. EN CONCORDATO"/>
    <x v="4"/>
    <s v="BARRANQUILLA             "/>
    <s v="GRUPO DE ACUERDOS DE INSOLVENCIA EN EJECUCION"/>
    <s v="CESAR  UCROS BARROS"/>
    <s v="2009-01-118900"/>
    <x v="2"/>
    <x v="120"/>
    <n v="16388"/>
    <d v="2008-12-31T00:00:00"/>
    <s v="D2693"/>
    <x v="3"/>
    <x v="0"/>
    <s v="DESDE LIQUIDACION OBLIGATORIA"/>
    <s v="CONCORDATOS"/>
    <x v="4"/>
    <s v=" "/>
    <d v="2009-04-02T00:00:00"/>
    <m/>
    <d v="2015-07-31T00:00:00"/>
    <n v="2009"/>
    <m/>
    <n v="0"/>
    <s v="EN EJECUCIÒN"/>
  </r>
  <r>
    <n v="860002259"/>
    <s v="VIDRIERA DE COLOMBIA S A  EN LIQUIDACION JUDICIAL"/>
    <x v="2"/>
    <s v="BOGOTA D.C.  "/>
    <s v="GRUPO DE REORGANIZACIÓN"/>
    <s v="CARLOS  TORRES ORTIZ"/>
    <n v="999999"/>
    <x v="4"/>
    <x v="4"/>
    <m/>
    <m/>
    <m/>
    <x v="4"/>
    <x v="0"/>
    <s v="SOLICITUD DEL DEUDOR"/>
    <s v="CONCORDATOS"/>
    <x v="2"/>
    <s v=" "/>
    <d v="1980-08-01T00:00:00"/>
    <d v="2010-08-20T00:00:00"/>
    <d v="2015-07-31T00:00:00"/>
    <n v="1980"/>
    <n v="2010"/>
    <n v="0"/>
    <s v="TERMINADOS"/>
  </r>
  <r>
    <n v="860002445"/>
    <s v="EXCO COLOMBIANA S A. "/>
    <x v="10"/>
    <s v="PEREIRA                  "/>
    <s v="MANIZALES"/>
    <s v="MARIA LUCIANETT GARCIA"/>
    <n v="999999"/>
    <x v="51"/>
    <x v="121"/>
    <n v="9976373"/>
    <d v="1998-12-31T00:00:00"/>
    <s v="D2899"/>
    <x v="3"/>
    <x v="0"/>
    <s v="SOLICITUD DEL DEUDOR"/>
    <s v="CONCORDATOS"/>
    <x v="1"/>
    <s v=" "/>
    <d v="1999-02-01T00:00:00"/>
    <d v="2015-06-04T00:00:00"/>
    <d v="2015-07-31T00:00:00"/>
    <n v="1999"/>
    <n v="2015"/>
    <n v="0"/>
    <s v="TERMINADOS"/>
  </r>
  <r>
    <n v="860002478"/>
    <s v="DISTRIBUIDORA DE EQUIPOS INDUSTRIALES AMEREX SA EN LIQUIDACION OBLIGATORIA      "/>
    <x v="2"/>
    <s v="BOGOTA D.C.  "/>
    <s v="GRUPO DE REORGANIZACIÓN"/>
    <m/>
    <s v="1998-3090-AU"/>
    <x v="4"/>
    <x v="4"/>
    <m/>
    <m/>
    <m/>
    <x v="4"/>
    <x v="0"/>
    <m/>
    <s v="CONCORDATOS"/>
    <x v="2"/>
    <s v=" "/>
    <d v="1998-04-23T00:00:00"/>
    <d v="1999-05-04T00:00:00"/>
    <d v="2015-07-31T00:00:00"/>
    <n v="1998"/>
    <n v="1999"/>
    <n v="0"/>
    <s v="TERMINADOS"/>
  </r>
  <r>
    <n v="860002857"/>
    <s v="PFAFF DE COLOMBIA  S.A EN LIQUIDACION OBLIGATORIA                               "/>
    <x v="2"/>
    <s v="BOGOTA D.C.  "/>
    <s v="GRUPO DE REORGANIZACIÓN"/>
    <m/>
    <s v="1997-6618-AU"/>
    <x v="4"/>
    <x v="4"/>
    <m/>
    <m/>
    <m/>
    <x v="4"/>
    <x v="0"/>
    <m/>
    <s v="CONCORDATOS"/>
    <x v="2"/>
    <s v=" "/>
    <d v="1997-09-24T00:00:00"/>
    <d v="1997-11-04T00:00:00"/>
    <d v="2015-07-31T00:00:00"/>
    <n v="1997"/>
    <n v="1997"/>
    <n v="0"/>
    <s v="TERMINADOS"/>
  </r>
  <r>
    <n v="860003227"/>
    <s v="SEDGEWICK PACIFIC INC EN LIQUIDACION JUDICIAL"/>
    <x v="2"/>
    <s v="BOGOTA D.C.  "/>
    <s v="GRUPO DE REORGANIZACIÓN"/>
    <s v="LUIS FERNANDO ARBOLEDA MONTOYA"/>
    <n v="999999"/>
    <x v="2"/>
    <x v="122"/>
    <n v="25850"/>
    <d v="1983-04-30T00:00:00"/>
    <s v="D2321"/>
    <x v="1"/>
    <x v="0"/>
    <s v="SOLICITUD DEL DEUDOR"/>
    <s v="CONCORDATOS"/>
    <x v="2"/>
    <s v=" "/>
    <d v="1983-06-01T00:00:00"/>
    <d v="2010-09-14T00:00:00"/>
    <d v="2015-07-31T00:00:00"/>
    <n v="1983"/>
    <n v="2010"/>
    <n v="0"/>
    <s v="TERMINADOS"/>
  </r>
  <r>
    <n v="860003448"/>
    <s v="TEJISEDA LTDA                                                                   "/>
    <x v="2"/>
    <s v="BOGOTA D.C.  "/>
    <s v="GRUPO DE REORGANIZACIÓN"/>
    <m/>
    <s v="1996-4789-AU"/>
    <x v="4"/>
    <x v="4"/>
    <m/>
    <m/>
    <m/>
    <x v="4"/>
    <x v="0"/>
    <m/>
    <s v="CONCORDATOS"/>
    <x v="2"/>
    <s v=" "/>
    <d v="1996-09-26T00:00:00"/>
    <d v="2002-11-13T00:00:00"/>
    <d v="2015-07-31T00:00:00"/>
    <n v="1996"/>
    <n v="2002"/>
    <n v="0"/>
    <s v="TERMINADOS"/>
  </r>
  <r>
    <n v="860003957"/>
    <s v="LIZCANO GUTIERREZ LTDA EN LIQUIDACION OBLIGATORIA                               "/>
    <x v="2"/>
    <s v="BOGOTA D.C.  "/>
    <s v="GRUPO DE REORGANIZACIÓN"/>
    <m/>
    <s v="1998-6773-AU"/>
    <x v="4"/>
    <x v="4"/>
    <m/>
    <m/>
    <m/>
    <x v="4"/>
    <x v="0"/>
    <m/>
    <s v="CONCORDATOS"/>
    <x v="2"/>
    <s v=" "/>
    <d v="1998-09-03T00:00:00"/>
    <d v="1999-11-19T00:00:00"/>
    <d v="2015-07-31T00:00:00"/>
    <n v="1998"/>
    <n v="1999"/>
    <n v="0"/>
    <s v="TERMINADOS"/>
  </r>
  <r>
    <n v="860005110"/>
    <s v="FABRICA DE HILAZAS VANYLON S.A.  EN LIQUIDACION JUDICIAL"/>
    <x v="4"/>
    <s v="BARRANQUILLA             "/>
    <s v="BARRANQUILLA"/>
    <m/>
    <n v="999999"/>
    <x v="2"/>
    <x v="123"/>
    <n v="26901918"/>
    <d v="1994-12-31T00:00:00"/>
    <s v="D1710"/>
    <x v="3"/>
    <x v="0"/>
    <s v="SOLICITUD DEL DEUDOR"/>
    <s v="CONCORDATOS"/>
    <x v="1"/>
    <s v=" "/>
    <d v="1995-08-31T00:00:00"/>
    <d v="2011-11-23T00:00:00"/>
    <d v="2015-07-31T00:00:00"/>
    <n v="1995"/>
    <n v="2011"/>
    <n v="0"/>
    <s v="TERMINADOS"/>
  </r>
  <r>
    <n v="860005194"/>
    <s v="HARINERA PARDO S.A "/>
    <x v="11"/>
    <s v="BUCARAMANGA              "/>
    <s v="BUCARAMANGA"/>
    <m/>
    <n v="999999"/>
    <x v="52"/>
    <x v="124"/>
    <n v="7476723"/>
    <d v="1996-12-31T00:00:00"/>
    <s v="D1541"/>
    <x v="3"/>
    <x v="0"/>
    <m/>
    <s v="CONCORDATOS"/>
    <x v="1"/>
    <s v=" "/>
    <d v="1997-05-02T00:00:00"/>
    <d v="1997-09-19T00:00:00"/>
    <d v="2015-07-31T00:00:00"/>
    <n v="1997"/>
    <n v="1997"/>
    <n v="0"/>
    <s v="TERMINADOS"/>
  </r>
  <r>
    <n v="860008161"/>
    <s v="DISTRAL S A EN LIQUIDACION OBLIGATORIA                                          "/>
    <x v="2"/>
    <s v="BOGOTA D.C.  "/>
    <s v="GRUPO DE REORGANIZACIÓN"/>
    <s v="JARAMILLO MARTINEZ OMAR                                                         "/>
    <s v="1999-5860-AU"/>
    <x v="4"/>
    <x v="4"/>
    <m/>
    <m/>
    <m/>
    <x v="4"/>
    <x v="0"/>
    <m/>
    <s v="CONCORDATOS"/>
    <x v="2"/>
    <s v=" "/>
    <d v="1999-05-06T00:00:00"/>
    <d v="2001-03-22T00:00:00"/>
    <d v="2015-07-31T00:00:00"/>
    <n v="1999"/>
    <n v="2001"/>
    <n v="0"/>
    <s v="TERMINADOS"/>
  </r>
  <r>
    <n v="860008490"/>
    <s v="ENVASES Y CORRUGADOS DIANA S.A. EN LIQUIDACION JUDICIAL"/>
    <x v="2"/>
    <s v="BOGOTA D.C.  "/>
    <s v="GRUPO DE REORGANIZACIÓN"/>
    <s v="JARAMILLO ABONDANO LUIS GABRIEL                                                 "/>
    <n v="999999"/>
    <x v="53"/>
    <x v="125"/>
    <n v="10712763"/>
    <d v="1999-01-31T00:00:00"/>
    <s v="D2101     "/>
    <x v="3"/>
    <x v="0"/>
    <s v="SOLICITUD DEL DEUDOR"/>
    <s v="CONCORDATOS"/>
    <x v="1"/>
    <s v=" "/>
    <d v="1999-03-19T00:00:00"/>
    <d v="2009-04-28T00:00:00"/>
    <d v="2015-07-31T00:00:00"/>
    <n v="1999"/>
    <n v="2009"/>
    <n v="0"/>
    <s v="TERMINADOS"/>
  </r>
  <r>
    <n v="860009179"/>
    <s v="INDUSTRIAS WESTELL LIMITADA EN LIQUIDACION OBLIGATORIA                          "/>
    <x v="2"/>
    <s v="BOGOTA D.C.  "/>
    <s v="GRUPO DE REORGANIZACIÓN"/>
    <m/>
    <s v="1996-5448-AU"/>
    <x v="4"/>
    <x v="4"/>
    <m/>
    <m/>
    <m/>
    <x v="4"/>
    <x v="0"/>
    <m/>
    <s v="CONCORDATOS"/>
    <x v="2"/>
    <s v=" "/>
    <d v="1996-11-05T00:00:00"/>
    <d v="2000-10-20T00:00:00"/>
    <d v="2015-07-31T00:00:00"/>
    <n v="1996"/>
    <n v="2000"/>
    <n v="0"/>
    <s v="TERMINADOS"/>
  </r>
  <r>
    <n v="860009740"/>
    <s v="AEROLINEAS TERRITORIALES DE COLOMBIA LIMITADA EN LIQUIDACION OBLIGATORIA        "/>
    <x v="2"/>
    <s v="BOGOTA D.C.  "/>
    <s v="GRUPO DE REORGANIZACIÓN"/>
    <m/>
    <n v="999999"/>
    <x v="2"/>
    <x v="126"/>
    <n v="1886061"/>
    <d v="1983-08-31T00:00:00"/>
    <s v="I6220"/>
    <x v="8"/>
    <x v="0"/>
    <s v="DE OFICIO "/>
    <s v="CONCORDATOS"/>
    <x v="2"/>
    <s v=" "/>
    <d v="1983-09-01T00:00:00"/>
    <d v="2003-02-20T00:00:00"/>
    <d v="2015-07-31T00:00:00"/>
    <n v="1983"/>
    <n v="2003"/>
    <n v="0"/>
    <s v="TERMINADOS"/>
  </r>
  <r>
    <n v="860010645"/>
    <s v="CANTERAS UNIDAS LIMITADA                                                        "/>
    <x v="2"/>
    <s v="BOGOTA D.C.  "/>
    <s v="GRUPO DE REORGANIZACIÓN"/>
    <m/>
    <s v="1996-6178-AU"/>
    <x v="4"/>
    <x v="4"/>
    <m/>
    <m/>
    <m/>
    <x v="4"/>
    <x v="0"/>
    <m/>
    <s v="CONCORDATOS"/>
    <x v="2"/>
    <s v=" "/>
    <d v="1996-12-05T00:00:00"/>
    <d v="2003-01-27T00:00:00"/>
    <d v="2015-07-31T00:00:00"/>
    <n v="1996"/>
    <n v="2003"/>
    <n v="0"/>
    <s v="TERMINADOS"/>
  </r>
  <r>
    <n v="860010711"/>
    <s v="SEMCO LTDA EN LIQUIDACION OBLIGATORIA                                           "/>
    <x v="2"/>
    <s v="BOGOTA D.C.  "/>
    <s v="GRUPO DE REORGANIZACIÓN"/>
    <m/>
    <s v="1998-11130-AU"/>
    <x v="4"/>
    <x v="4"/>
    <m/>
    <m/>
    <m/>
    <x v="4"/>
    <x v="0"/>
    <m/>
    <s v="CONCORDATOS"/>
    <x v="2"/>
    <s v=" "/>
    <d v="1998-12-24T00:00:00"/>
    <d v="1999-12-23T00:00:00"/>
    <d v="2015-07-31T00:00:00"/>
    <n v="1998"/>
    <n v="1999"/>
    <n v="0"/>
    <s v="TERMINADOS"/>
  </r>
  <r>
    <n v="860011246"/>
    <s v="COMPAÑIA AEROAGRICOLA INTEGRAL S.A."/>
    <x v="5"/>
    <s v="CAREPA                   "/>
    <s v="GRUPO DE REORGANIZACIÓN"/>
    <s v="BUENAHORA OCHOA MARIA PATRICIA                                                  "/>
    <n v="999999"/>
    <x v="11"/>
    <x v="127"/>
    <n v="1177506"/>
    <d v="1994-12-31T00:00:00"/>
    <s v="A0140"/>
    <x v="7"/>
    <x v="0"/>
    <s v="DE OFICIO "/>
    <s v="CONCORDATOS"/>
    <x v="3"/>
    <s v=" "/>
    <d v="1993-10-27T00:00:00"/>
    <d v="2007-10-24T00:00:00"/>
    <d v="2015-07-31T00:00:00"/>
    <n v="1993"/>
    <n v="2007"/>
    <n v="0"/>
    <s v="TERMINADOS"/>
  </r>
  <r>
    <n v="860013633"/>
    <s v="CONSORICO PESQUERO COLOMBIA                                                     "/>
    <x v="0"/>
    <s v="BUENAVENTURA             "/>
    <s v="CALI"/>
    <m/>
    <n v="999999"/>
    <x v="4"/>
    <x v="4"/>
    <m/>
    <m/>
    <m/>
    <x v="4"/>
    <x v="0"/>
    <s v="SOLICITUD DEL DEUDOR"/>
    <s v="CONCORDATOS"/>
    <x v="2"/>
    <s v=" "/>
    <d v="1979-08-27T00:00:00"/>
    <d v="2002-02-05T00:00:00"/>
    <d v="2015-07-31T00:00:00"/>
    <n v="1979"/>
    <n v="2002"/>
    <n v="0"/>
    <s v="TERMINADOS"/>
  </r>
  <r>
    <n v="860013813"/>
    <s v="HILACOL S.A. EN LIQUIDACION OBLIGATORIA                                         "/>
    <x v="2"/>
    <s v="BOGOTA D.C.  "/>
    <s v="GRUPO DE REORGANIZACIÓN"/>
    <s v="FIDUPETROL S A"/>
    <n v="999999"/>
    <x v="54"/>
    <x v="128"/>
    <n v="67707798"/>
    <d v="1998-12-31T00:00:00"/>
    <s v="D1810"/>
    <x v="3"/>
    <x v="0"/>
    <m/>
    <s v="CONCORDATOS"/>
    <x v="1"/>
    <s v=" "/>
    <d v="1999-03-18T00:00:00"/>
    <d v="2004-03-31T00:00:00"/>
    <d v="2015-07-31T00:00:00"/>
    <n v="1999"/>
    <n v="2004"/>
    <n v="0"/>
    <s v="TERMINADOS"/>
  </r>
  <r>
    <n v="860014212"/>
    <s v="SEPULVEDA LOZANO CIA LTDA                                                                           "/>
    <x v="2"/>
    <s v="BOGOTA D.C.  "/>
    <s v="GRUPO DE ACUERDOS DE INSOLVENCIA EN EJECUCION"/>
    <s v="SANABRIA GOMEZ LUIS FERNANDO                                                    "/>
    <s v="104479-1-RA"/>
    <x v="55"/>
    <x v="129"/>
    <n v="8369041"/>
    <d v="1996-03-10T00:00:00"/>
    <s v="F4530"/>
    <x v="5"/>
    <x v="0"/>
    <s v="SOLICITUD DEL DEUDOR"/>
    <s v="CONCORDATOS"/>
    <x v="1"/>
    <s v=" "/>
    <d v="1996-04-16T00:00:00"/>
    <m/>
    <d v="2015-07-31T00:00:00"/>
    <n v="1996"/>
    <m/>
    <n v="0"/>
    <s v="EN EJECUCIÒN"/>
  </r>
  <r>
    <n v="860014549"/>
    <s v="MASAPAN S.A EN LIQUIDACIÓN JUDICIAL"/>
    <x v="2"/>
    <s v="BOGOTA D.C.  "/>
    <s v="GRUPO DE REORGANIZACIÓN"/>
    <s v="HERMAN PIECHACON F"/>
    <n v="999999"/>
    <x v="56"/>
    <x v="130"/>
    <n v="5291459"/>
    <d v="1994-12-31T00:00:00"/>
    <s v="D1541"/>
    <x v="3"/>
    <x v="0"/>
    <s v="SOLICITUD DEL DEUDOR"/>
    <s v="CONCORDATOS"/>
    <x v="1"/>
    <s v=" "/>
    <d v="1999-05-06T00:00:00"/>
    <d v="2012-10-11T00:00:00"/>
    <d v="2015-07-31T00:00:00"/>
    <n v="1999"/>
    <n v="2012"/>
    <n v="0"/>
    <s v="TERMINADOS"/>
  </r>
  <r>
    <n v="860015042"/>
    <s v="ELECTROINDUSTRIALES LTDA EN LIQUIDACION"/>
    <x v="2"/>
    <s v="BOGOTA D.C.  "/>
    <s v="GRUPO DE ACUERDOS DE INSOLVENCIA EN EJECUCION"/>
    <m/>
    <n v="999999"/>
    <x v="4"/>
    <x v="4"/>
    <m/>
    <m/>
    <m/>
    <x v="4"/>
    <x v="0"/>
    <s v="DE OFICIO "/>
    <s v="CONCORDATOS"/>
    <x v="2"/>
    <s v=" "/>
    <d v="1981-07-01T00:00:00"/>
    <d v="2013-05-27T00:00:00"/>
    <d v="2015-07-31T00:00:00"/>
    <n v="1981"/>
    <n v="2013"/>
    <n v="0"/>
    <s v="TERMINADOS"/>
  </r>
  <r>
    <n v="860021337"/>
    <s v="TURISHOTELES S A                                                                "/>
    <x v="2"/>
    <s v="BOGOTA D.C.  "/>
    <s v="GRUPO DE REORGANIZACIÓN"/>
    <m/>
    <n v="999999"/>
    <x v="2"/>
    <x v="131"/>
    <n v="33165"/>
    <d v="1973-12-31T00:00:00"/>
    <s v="H5511"/>
    <x v="2"/>
    <x v="0"/>
    <m/>
    <s v="CONCORDATOS"/>
    <x v="2"/>
    <s v=" "/>
    <d v="1974-05-30T00:00:00"/>
    <d v="2001-11-30T00:00:00"/>
    <d v="2015-07-31T00:00:00"/>
    <n v="1974"/>
    <n v="2001"/>
    <n v="0"/>
    <s v="TERMINADOS"/>
  </r>
  <r>
    <n v="860022982"/>
    <s v="GERMAN MORALES E HIJOS ORGANIZACION HOTELERA S A EN LIQUIDACION OBLIOGATORIA    "/>
    <x v="2"/>
    <s v="BOGOTA D.C.  "/>
    <s v="GRUPO DE REORGANIZACIÓN"/>
    <s v="FIDUCIARIA ALIANZA S A"/>
    <n v="999999"/>
    <x v="57"/>
    <x v="132"/>
    <n v="9170424"/>
    <d v="1999-02-28T00:00:00"/>
    <s v="H5511"/>
    <x v="2"/>
    <x v="0"/>
    <m/>
    <s v="CONCORDATOS"/>
    <x v="1"/>
    <s v=" "/>
    <d v="1999-03-18T00:00:00"/>
    <d v="2002-08-01T00:00:00"/>
    <d v="2015-07-31T00:00:00"/>
    <n v="1999"/>
    <n v="2002"/>
    <n v="0"/>
    <s v="TERMINADOS"/>
  </r>
  <r>
    <n v="860023181"/>
    <s v="EPSILON S A INGENIEROS CIVILES Y ELECTRICOS EN LIQUIDACION OBLIGATORIOA         "/>
    <x v="2"/>
    <s v="BOGOTA D.C.  "/>
    <s v="GRUPO DE REORGANIZACIÓN"/>
    <m/>
    <s v="1999-19151-AU"/>
    <x v="4"/>
    <x v="4"/>
    <m/>
    <m/>
    <m/>
    <x v="4"/>
    <x v="0"/>
    <m/>
    <s v="CONCORDATOS"/>
    <x v="2"/>
    <s v=" "/>
    <d v="1999-12-22T00:00:00"/>
    <d v="2003-07-10T00:00:00"/>
    <d v="2015-07-31T00:00:00"/>
    <n v="1999"/>
    <n v="2003"/>
    <n v="0"/>
    <s v="TERMINADOS"/>
  </r>
  <r>
    <n v="860023250"/>
    <s v="COBE S.A. EN CONCORDATO"/>
    <x v="2"/>
    <s v="BOGOTA D.C.  "/>
    <s v="GRUPO DE ACUERDOS DE INSOLVENCIA EN EJECUCION"/>
    <m/>
    <n v="999999"/>
    <x v="2"/>
    <x v="133"/>
    <n v="1196"/>
    <d v="1986-04-30T00:00:00"/>
    <s v="F4530"/>
    <x v="5"/>
    <x v="0"/>
    <s v="SOLICITUD DEL DEUDOR"/>
    <s v="CONCORDATOS"/>
    <x v="4"/>
    <s v=" "/>
    <d v="1986-06-01T00:00:00"/>
    <m/>
    <d v="2015-07-31T00:00:00"/>
    <n v="1986"/>
    <m/>
    <n v="0"/>
    <s v="EN EJECUCIÒN"/>
  </r>
  <r>
    <n v="860023302"/>
    <s v="GANITEX LTDA EN LIQUIDACION JUDICIAL"/>
    <x v="2"/>
    <s v="BOGOTA D.C.  "/>
    <s v="GRUPO DE REORGANIZACIÓN"/>
    <s v="ROMERO JIMENEZ CARLOS ARTURO                                                    "/>
    <n v="999999"/>
    <x v="58"/>
    <x v="134"/>
    <n v="2338093"/>
    <d v="1995-11-30T00:00:00"/>
    <s v="D1810"/>
    <x v="3"/>
    <x v="0"/>
    <s v="SOLICITUD DEL DEUDOR"/>
    <s v="CONCORDATOS"/>
    <x v="1"/>
    <s v=" "/>
    <d v="1996-01-24T00:00:00"/>
    <d v="2008-03-14T00:00:00"/>
    <d v="2015-07-31T00:00:00"/>
    <n v="1996"/>
    <n v="2008"/>
    <n v="0"/>
    <s v="TERMINADOS"/>
  </r>
  <r>
    <n v="860023364"/>
    <s v="FABRICA DE BATERIAS S A  F A B A                                                "/>
    <x v="5"/>
    <s v="MEDELLIN                 "/>
    <s v="MEDELLIN"/>
    <m/>
    <n v="999999"/>
    <x v="2"/>
    <x v="135"/>
    <n v="166416"/>
    <d v="1981-12-31T00:00:00"/>
    <s v="D3120"/>
    <x v="3"/>
    <x v="0"/>
    <s v="SOLICITUD DEL DEUDOR"/>
    <s v="CONCORDATOS"/>
    <x v="2"/>
    <s v=" "/>
    <d v="1984-02-01T00:00:00"/>
    <d v="2006-10-27T00:00:00"/>
    <d v="2015-07-31T00:00:00"/>
    <n v="1984"/>
    <n v="2006"/>
    <n v="0"/>
    <s v="TERMINADOS"/>
  </r>
  <r>
    <n v="860024108"/>
    <s v="COMERCIAL MODERNA S.A. COMODERNA S.A. EN LIQUIDACION OBLIGATORIA                "/>
    <x v="2"/>
    <s v="BOGOTA D.C.  "/>
    <s v="GRUPO DE REORGANIZACIÓN"/>
    <s v="MONICA ALEXANDRA MACIAS SANCHEZ"/>
    <s v="1999-5161-AU"/>
    <x v="4"/>
    <x v="4"/>
    <m/>
    <m/>
    <m/>
    <x v="4"/>
    <x v="0"/>
    <m/>
    <s v="CONCORDATOS"/>
    <x v="2"/>
    <s v=" "/>
    <d v="1999-04-26T00:00:00"/>
    <d v="2000-04-26T00:00:00"/>
    <d v="2015-07-31T00:00:00"/>
    <n v="1999"/>
    <n v="2000"/>
    <n v="0"/>
    <s v="TERMINADOS"/>
  </r>
  <r>
    <n v="860025118"/>
    <s v="RACORES DE COLOMBIA LTDA  RADECO TORRES Y CIA EN LIQUIDACION                    "/>
    <x v="2"/>
    <s v="BOGOTA D.C.  "/>
    <s v="GRUPO DE REORGANIZACIÓN"/>
    <m/>
    <s v="1998-469-AU"/>
    <x v="4"/>
    <x v="4"/>
    <m/>
    <m/>
    <m/>
    <x v="4"/>
    <x v="0"/>
    <m/>
    <s v="CONCORDATOS"/>
    <x v="2"/>
    <s v=" "/>
    <d v="1998-08-20T00:00:00"/>
    <d v="1998-08-20T00:00:00"/>
    <d v="2015-07-31T00:00:00"/>
    <n v="1998"/>
    <n v="1998"/>
    <n v="0"/>
    <s v="TERMINADOS"/>
  </r>
  <r>
    <n v="860025231"/>
    <s v="TORRES Y TORRES Y COMPAÑIA S C A EN LIQUIDACION                                 "/>
    <x v="6"/>
    <s v="IBAGUE                   "/>
    <s v="GRUPO DE REORGANIZACIÓN"/>
    <s v="TAFUR GALVIS RAFAEL DE JESUS                                                    "/>
    <n v="999999"/>
    <x v="2"/>
    <x v="136"/>
    <n v="85279"/>
    <d v="1985-07-31T00:00:00"/>
    <s v="G5141"/>
    <x v="6"/>
    <x v="0"/>
    <m/>
    <s v="CONCORDATOS"/>
    <x v="3"/>
    <s v=" "/>
    <d v="1985-09-01T00:00:00"/>
    <d v="2002-10-17T00:00:00"/>
    <d v="2015-07-31T00:00:00"/>
    <n v="1985"/>
    <n v="2002"/>
    <n v="0"/>
    <s v="TERMINADOS"/>
  </r>
  <r>
    <n v="860025798"/>
    <s v="TALLERES DE AVIACION CIRO LIMITADA EN LIQUIDACION OBLIGATORIA                                "/>
    <x v="2"/>
    <s v="BOGOTA D.C.  "/>
    <s v="GRUPO DE REORGANIZACIÓN"/>
    <m/>
    <s v="2003-441-666-AU"/>
    <x v="59"/>
    <x v="137"/>
    <n v="2426000"/>
    <d v="2001-10-31T00:00:00"/>
    <s v="G5170"/>
    <x v="6"/>
    <x v="0"/>
    <s v="DESDE LIQUIDACION OBLIGATORIA"/>
    <s v="CONCORDATOS"/>
    <x v="3"/>
    <s v=" "/>
    <d v="2003-12-10T00:00:00"/>
    <d v="2006-12-20T00:00:00"/>
    <d v="2015-07-31T00:00:00"/>
    <n v="2003"/>
    <n v="2006"/>
    <n v="0"/>
    <s v="TERMINADOS"/>
  </r>
  <r>
    <n v="860026222"/>
    <s v="CONSTRUCTORA DE CARRETERAS Y OBRAS CIVILES S.A. EN LIQUIDACION OBLIGATORIA      "/>
    <x v="2"/>
    <s v="BOGOTA D.C.  "/>
    <s v="GRUPO DE REORGANIZACIÓN"/>
    <s v="RIVERA RORIGUEZ PATRICIA                                                        "/>
    <n v="999999"/>
    <x v="60"/>
    <x v="138"/>
    <n v="21936494"/>
    <d v="1996-12-31T00:00:00"/>
    <s v="F4521"/>
    <x v="5"/>
    <x v="0"/>
    <s v="SOLICITUD DEL DEUDOR"/>
    <s v="CONCORDATOS"/>
    <x v="1"/>
    <s v=" "/>
    <d v="1997-12-12T00:00:00"/>
    <d v="2003-02-25T00:00:00"/>
    <d v="2015-07-31T00:00:00"/>
    <n v="1997"/>
    <n v="2003"/>
    <n v="0"/>
    <s v="TERMINADOS"/>
  </r>
  <r>
    <n v="860027574"/>
    <s v="INTERNACIONAL DE TEJIDOS DE PUNTO INTERPUNTO LTDA                               "/>
    <x v="2"/>
    <s v="BOGOTA D.C.  "/>
    <s v="GRUPO DE REORGANIZACIÓN"/>
    <m/>
    <s v="1996-6742-AU"/>
    <x v="4"/>
    <x v="4"/>
    <m/>
    <m/>
    <m/>
    <x v="4"/>
    <x v="0"/>
    <m/>
    <s v="CONCORDATOS"/>
    <x v="2"/>
    <s v=" "/>
    <d v="1996-12-26T00:00:00"/>
    <d v="2000-12-14T00:00:00"/>
    <d v="2015-07-31T00:00:00"/>
    <n v="1996"/>
    <n v="2000"/>
    <n v="0"/>
    <s v="TERMINADOS"/>
  </r>
  <r>
    <n v="860028458"/>
    <s v="PROCESADORA DE FIBRAS FIBRALANA S A EN LIQUIDACION JUDICIAL"/>
    <x v="2"/>
    <s v="BOGOTA D.C.  "/>
    <s v="GRUPO DE REORGANIZACIÓN"/>
    <m/>
    <n v="999999"/>
    <x v="4"/>
    <x v="4"/>
    <m/>
    <m/>
    <m/>
    <x v="4"/>
    <x v="0"/>
    <s v="SOLICITUD DEL DEUDOR"/>
    <s v="CONCORDATOS"/>
    <x v="2"/>
    <s v=" "/>
    <d v="1979-05-01T00:00:00"/>
    <d v="2009-05-21T00:00:00"/>
    <d v="2015-07-31T00:00:00"/>
    <n v="1979"/>
    <n v="2009"/>
    <n v="0"/>
    <s v="TERMINADOS"/>
  </r>
  <r>
    <n v="860030829"/>
    <s v="INDUSTRIAS TYF S.A. EN LIQUIDACION OBLIGATORIA                                  "/>
    <x v="2"/>
    <s v="BOGOTA D.C.  "/>
    <s v="GRUPO DE REORGANIZACIÓN"/>
    <m/>
    <s v="1997-4259-AU"/>
    <x v="4"/>
    <x v="4"/>
    <m/>
    <m/>
    <m/>
    <x v="4"/>
    <x v="0"/>
    <m/>
    <s v="CONCORDATOS"/>
    <x v="2"/>
    <s v=" "/>
    <d v="1997-07-08T00:00:00"/>
    <d v="1998-12-01T00:00:00"/>
    <d v="2015-07-31T00:00:00"/>
    <n v="1997"/>
    <n v="1998"/>
    <n v="0"/>
    <s v="TERMINADOS"/>
  </r>
  <r>
    <n v="860031034"/>
    <s v="ROYAL CORNATIONSLTDA                                                            "/>
    <x v="2"/>
    <s v="BOGOTA D.C.  "/>
    <s v="GRUPO DE ACUERDOS DE INSOLVENCIA EN EJECUCION"/>
    <m/>
    <n v="999999"/>
    <x v="4"/>
    <x v="4"/>
    <m/>
    <m/>
    <m/>
    <x v="4"/>
    <x v="0"/>
    <s v="DE OFICIO "/>
    <s v="CONCORDATOS"/>
    <x v="2"/>
    <s v=" "/>
    <d v="1989-03-01T00:00:00"/>
    <m/>
    <d v="2015-07-31T00:00:00"/>
    <n v="1989"/>
    <m/>
    <n v="0"/>
    <s v="EN EJECUCIÒN"/>
  </r>
  <r>
    <n v="860031052"/>
    <s v="SADEICO S.A. EN LIQUIDACION JUDICIAL"/>
    <x v="2"/>
    <s v="BOGOTA D.C.  "/>
    <s v="GRUPO DE REORGANIZACIÓN"/>
    <m/>
    <s v="1999-3250-AU"/>
    <x v="4"/>
    <x v="4"/>
    <m/>
    <m/>
    <m/>
    <x v="4"/>
    <x v="0"/>
    <m/>
    <s v="CONCORDATOS"/>
    <x v="2"/>
    <s v=" "/>
    <d v="1999-03-12T00:00:00"/>
    <d v="2000-06-01T00:00:00"/>
    <d v="2015-07-31T00:00:00"/>
    <n v="1999"/>
    <n v="2000"/>
    <n v="0"/>
    <s v="TERMINADOS"/>
  </r>
  <r>
    <n v="860031682"/>
    <s v="BON REAL LTDA EN LIQUIDACION JUDICIAL"/>
    <x v="2"/>
    <s v="BOGOTA D.C.  "/>
    <s v="GRUPO DE REORGANIZACIÓN"/>
    <s v="NELSON AUGUSTO ROZO SALAZAR"/>
    <n v="999999"/>
    <x v="2"/>
    <x v="139"/>
    <n v="83906"/>
    <d v="1982-11-30T00:00:00"/>
    <n v="0"/>
    <x v="0"/>
    <x v="0"/>
    <s v="SOLICITUD DEL DEUDOR"/>
    <s v="CONCORDATOS"/>
    <x v="2"/>
    <s v=" "/>
    <d v="1985-12-01T00:00:00"/>
    <d v="2010-08-24T00:00:00"/>
    <d v="2015-07-31T00:00:00"/>
    <n v="1985"/>
    <n v="2010"/>
    <n v="0"/>
    <s v="TERMINADOS"/>
  </r>
  <r>
    <n v="860032450"/>
    <s v="POLLO FIESTA S A EN CONCORDATO"/>
    <x v="2"/>
    <s v="BOGOTA D.C.  "/>
    <s v="GRUPO DE ACUERDOS DE INSOLVENCIA EN EJECUCION"/>
    <s v="FRANCISCA TRIVIÑO DE LOPEZ"/>
    <n v="999999"/>
    <x v="61"/>
    <x v="140"/>
    <n v="10097677"/>
    <d v="1999-04-30T00:00:00"/>
    <s v="A0123"/>
    <x v="7"/>
    <x v="0"/>
    <s v="SOLICITUD DEL DEUDOR"/>
    <s v="CONCORDATOS"/>
    <x v="1"/>
    <s v=" "/>
    <d v="1999-07-15T00:00:00"/>
    <d v="2012-02-02T00:00:00"/>
    <d v="2015-07-31T00:00:00"/>
    <n v="1999"/>
    <n v="2012"/>
    <n v="0"/>
    <s v="TERMINADOS"/>
  </r>
  <r>
    <n v="860034850"/>
    <s v="INVERSIONES GERMAN DE LA ROCHE EN LIQUIDACION JUDICIAL"/>
    <x v="2"/>
    <s v="BOGOTA D.C.  "/>
    <s v="GRUPO DE REORGANIZACIÓN"/>
    <m/>
    <n v="999999"/>
    <x v="2"/>
    <x v="141"/>
    <n v="275578"/>
    <d v="1982-12-31T00:00:00"/>
    <n v="0"/>
    <x v="0"/>
    <x v="0"/>
    <s v="DESDE LIQUIDACION OBLIGATORIA"/>
    <s v="CONCORDATOS"/>
    <x v="2"/>
    <s v=" "/>
    <d v="1982-11-01T00:00:00"/>
    <d v="2009-06-23T00:00:00"/>
    <d v="2015-07-31T00:00:00"/>
    <n v="1982"/>
    <n v="2009"/>
    <n v="0"/>
    <s v="TERMINADOS"/>
  </r>
  <r>
    <n v="860035567"/>
    <s v="MONTACARGAS AL INSTANTE LTDA                                                    "/>
    <x v="2"/>
    <s v="BOGOTA D.C.  "/>
    <s v="GRUPO DE REORGANIZACIÓN"/>
    <s v="MARTINEZ CRUZ GUILLERMO LEON                                                    "/>
    <n v="999999"/>
    <x v="47"/>
    <x v="142"/>
    <n v="569627"/>
    <d v="1998-04-30T00:00:00"/>
    <s v="I6310"/>
    <x v="2"/>
    <x v="0"/>
    <s v="SOLICITUD DEL DEUDOR"/>
    <s v="CONCORDATOS"/>
    <x v="0"/>
    <s v=" "/>
    <d v="1998-09-07T00:00:00"/>
    <d v="2002-07-05T00:00:00"/>
    <d v="2015-07-31T00:00:00"/>
    <n v="1998"/>
    <n v="2002"/>
    <n v="0"/>
    <s v="TERMINADOS"/>
  </r>
  <r>
    <n v="860036081"/>
    <s v="SCHRADER CAMARGO INGENIEROS ASOCIADOS S A"/>
    <x v="17"/>
    <s v="CHIA                     "/>
    <s v="GRUPO DE REORGANIZACIÓN"/>
    <s v="IREGUI DURAN ALBERTO                                                            "/>
    <s v="28055-1-RA"/>
    <x v="62"/>
    <x v="143"/>
    <n v="15391460"/>
    <d v="1994-07-01T00:00:00"/>
    <s v="F4530"/>
    <x v="5"/>
    <x v="0"/>
    <s v="SOLICITUD DEL DEUDOR"/>
    <s v="CONCORDATOS"/>
    <x v="1"/>
    <s v=" "/>
    <d v="1994-08-23T00:00:00"/>
    <d v="2003-12-23T00:00:00"/>
    <d v="2015-07-31T00:00:00"/>
    <n v="1994"/>
    <n v="2003"/>
    <n v="0"/>
    <s v="TERMINADOS"/>
  </r>
  <r>
    <n v="860037478"/>
    <s v="COMESA INDUSTRIA METALMECANICA S A COMESA S A EN LQUIDACION OBLIGATORIA          EN LIQUIDACION OBLIGATORIA"/>
    <x v="17"/>
    <s v="SOACHA                   "/>
    <s v="GRUPO DE REORGANIZACIÓN"/>
    <s v="FIDUCIARIA PETROLERA S A FIDUPETROL S A                                         "/>
    <s v="1999-6079-AU"/>
    <x v="4"/>
    <x v="4"/>
    <m/>
    <m/>
    <m/>
    <x v="4"/>
    <x v="0"/>
    <m/>
    <s v="CONCORDATOS"/>
    <x v="2"/>
    <s v=" "/>
    <d v="1999-11-19T00:00:00"/>
    <d v="2000-05-15T00:00:00"/>
    <d v="2015-07-31T00:00:00"/>
    <n v="1999"/>
    <n v="2000"/>
    <n v="0"/>
    <s v="TERMINADOS"/>
  </r>
  <r>
    <n v="860037834"/>
    <s v="METALURGICA PARA FABRICACION DE REPUESTOS Y TRANSFORMACION DE ACEROS INDUSTRIAS "/>
    <x v="2"/>
    <s v="BOGOTA D.C.  "/>
    <s v="GRUPO DE REORGANIZACIÓN"/>
    <m/>
    <s v="1998-7198-AU"/>
    <x v="4"/>
    <x v="4"/>
    <m/>
    <m/>
    <m/>
    <x v="4"/>
    <x v="0"/>
    <m/>
    <s v="CONCORDATOS"/>
    <x v="2"/>
    <s v=" "/>
    <d v="1998-09-22T00:00:00"/>
    <d v="1999-12-23T00:00:00"/>
    <d v="2015-07-31T00:00:00"/>
    <n v="1998"/>
    <n v="1999"/>
    <n v="0"/>
    <s v="TERMINADOS"/>
  </r>
  <r>
    <n v="860038140"/>
    <s v="PRODUCTOS ALIMENTICIOS SIMONETTA LTDA                           "/>
    <x v="2"/>
    <s v="BOGOTA D.C.  "/>
    <s v="GRUPO DE REORGANIZACIÓN"/>
    <m/>
    <n v="999999"/>
    <x v="63"/>
    <x v="144"/>
    <n v="3038921"/>
    <d v="1997-12-31T00:00:00"/>
    <s v="D1552"/>
    <x v="3"/>
    <x v="0"/>
    <s v="SOLICITUD DEL DEUDOR"/>
    <s v="CONCORDATOS"/>
    <x v="1"/>
    <s v=" "/>
    <d v="1998-01-14T00:00:00"/>
    <d v="2007-11-23T00:00:00"/>
    <d v="2015-07-31T00:00:00"/>
    <n v="1998"/>
    <n v="2007"/>
    <n v="0"/>
    <s v="TERMINADOS"/>
  </r>
  <r>
    <n v="860038622"/>
    <s v="SOCIEDAD UNION IMPRESORES  S.A EN EJECUCION  DEL ACUERDO DE REESTRUCTURACION    "/>
    <x v="2"/>
    <s v="BOGOTA D.C.  "/>
    <s v="GRUPO DE REORGANIZACIÓN"/>
    <m/>
    <n v="999999"/>
    <x v="64"/>
    <x v="145"/>
    <n v="3853684"/>
    <d v="1997-12-31T00:00:00"/>
    <s v="G5244"/>
    <x v="6"/>
    <x v="0"/>
    <m/>
    <s v="CONCORDATOS"/>
    <x v="1"/>
    <s v=" "/>
    <d v="1998-03-06T00:00:00"/>
    <d v="2002-03-18T00:00:00"/>
    <d v="2015-07-31T00:00:00"/>
    <n v="1998"/>
    <n v="2002"/>
    <n v="0"/>
    <s v="TERMINADOS"/>
  </r>
  <r>
    <n v="860039291"/>
    <s v="FAMOPLAST LIMITADA"/>
    <x v="2"/>
    <s v="BOGOTA D.C.  "/>
    <s v="GRUPO DE REORGANIZACIÓN"/>
    <s v="ROJAS GUTIERREZ PEDRO JOAQUIN                                                   "/>
    <n v="999999"/>
    <x v="65"/>
    <x v="146"/>
    <n v="2925715"/>
    <d v="1999-07-31T00:00:00"/>
    <s v="D2529     "/>
    <x v="3"/>
    <x v="0"/>
    <s v="SOLICITUD DEL DEUDOR"/>
    <s v="CONCORDATOS"/>
    <x v="1"/>
    <s v=" "/>
    <d v="1999-12-22T00:00:00"/>
    <d v="2008-02-12T00:00:00"/>
    <d v="2015-07-31T00:00:00"/>
    <n v="1999"/>
    <n v="2008"/>
    <n v="0"/>
    <s v="TERMINADOS"/>
  </r>
  <r>
    <n v="860039505"/>
    <s v="DALHOM S A EN LIQUIDACION                                                       "/>
    <x v="2"/>
    <s v="BOGOTA D.C.  "/>
    <s v="GRUPO DE REORGANIZACIÓN"/>
    <s v="GONZALO LEMA VILLEGAS"/>
    <s v="300291-0-RA"/>
    <x v="66"/>
    <x v="147"/>
    <n v="27071738"/>
    <d v="1998-06-30T00:00:00"/>
    <s v="G5235"/>
    <x v="6"/>
    <x v="0"/>
    <s v="SOLICITUD DEL DEUDOR"/>
    <s v="CONCORDATOS"/>
    <x v="1"/>
    <s v=" "/>
    <d v="1998-09-07T00:00:00"/>
    <d v="2003-03-11T00:00:00"/>
    <d v="2015-07-31T00:00:00"/>
    <n v="1998"/>
    <n v="2003"/>
    <n v="0"/>
    <s v="TERMINADOS"/>
  </r>
  <r>
    <n v="860039821"/>
    <s v="FLORES DEL CAUCA S A C I EN LIQUIDACION JUDICIAL"/>
    <x v="0"/>
    <s v="CALI                     "/>
    <s v="GRUPO DE REORGANIZACIÓN"/>
    <s v="JAIME ALVIRA PARDO"/>
    <n v="999999"/>
    <x v="67"/>
    <x v="148"/>
    <n v="10646194"/>
    <d v="1998-12-31T00:00:00"/>
    <s v="A0112"/>
    <x v="7"/>
    <x v="0"/>
    <m/>
    <s v="CONCORDATOS"/>
    <x v="1"/>
    <s v=" "/>
    <d v="1999-09-28T00:00:00"/>
    <d v="2005-01-17T00:00:00"/>
    <d v="2015-07-31T00:00:00"/>
    <n v="1999"/>
    <n v="2005"/>
    <n v="0"/>
    <s v="TERMINADOS"/>
  </r>
  <r>
    <n v="860039950"/>
    <s v="CONSTRUCTURA RODRIGUEZ NUEVA ERA S A EN CONCORDATO                              "/>
    <x v="2"/>
    <s v="BOGOTA D.C.  "/>
    <s v="GRUPO DE ACUERDOS DE INSOLVENCIA EN EJECUCION"/>
    <s v="CALA BOTERO ENRIQUE                                                             "/>
    <n v="999999"/>
    <x v="41"/>
    <x v="149"/>
    <n v="43643482"/>
    <d v="1998-09-30T00:00:00"/>
    <s v="G5141     "/>
    <x v="6"/>
    <x v="0"/>
    <s v="SOLICITUD DEL DEUDOR"/>
    <s v="CONCORDATOS"/>
    <x v="1"/>
    <s v=" "/>
    <d v="1998-11-20T00:00:00"/>
    <m/>
    <d v="2015-07-31T00:00:00"/>
    <n v="1998"/>
    <m/>
    <n v="0"/>
    <s v="EN EJECUCIÒN"/>
  </r>
  <r>
    <n v="860040109"/>
    <s v="MADERERIA CENTRAL LTDA. EN LIQUIDACION JUDICIAL"/>
    <x v="0"/>
    <s v="BUENAVENTURA             "/>
    <s v="GRUPO DE REORGANIZACIÓN"/>
    <s v="ECHAVARRIA TORO PABLO                                                           "/>
    <s v="88122-0-RA"/>
    <x v="68"/>
    <x v="150"/>
    <n v="2186880"/>
    <d v="1995-09-30T00:00:00"/>
    <s v="D2090     "/>
    <x v="3"/>
    <x v="0"/>
    <s v="SOLICITUD DEL DEUDOR"/>
    <s v="CONCORDATOS"/>
    <x v="3"/>
    <s v=" "/>
    <d v="1995-12-20T00:00:00"/>
    <d v="2008-04-04T00:00:00"/>
    <d v="2015-07-31T00:00:00"/>
    <n v="1995"/>
    <n v="2008"/>
    <n v="0"/>
    <s v="TERMINADOS"/>
  </r>
  <r>
    <n v="860040871"/>
    <s v="PLINCO S A                                                            "/>
    <x v="2"/>
    <s v="BOGOTA D.C.  "/>
    <s v="GRUPO DE REORGANIZACIÓN"/>
    <s v="BORDA MEDINA MARIA PAULINA                                                      "/>
    <s v="365978-0-RA"/>
    <x v="69"/>
    <x v="151"/>
    <n v="5353317"/>
    <d v="1999-04-30T00:00:00"/>
    <s v="F4530"/>
    <x v="5"/>
    <x v="0"/>
    <s v="SOLICITUD DEL DEUDOR"/>
    <s v="CONCORDATOS"/>
    <x v="1"/>
    <s v=" "/>
    <d v="1999-09-09T00:00:00"/>
    <d v="2003-05-30T00:00:00"/>
    <d v="2015-07-31T00:00:00"/>
    <n v="1999"/>
    <n v="2003"/>
    <n v="0"/>
    <s v="TERMINADOS"/>
  </r>
  <r>
    <n v="860041114"/>
    <s v="ITAL COLOMBIA S A EN LIQUIDACION JUDICIAL"/>
    <x v="2"/>
    <s v="BOGOTA D.C.  "/>
    <s v="GRUPO DE REORGANIZACIÓN"/>
    <m/>
    <n v="999999"/>
    <x v="26"/>
    <x v="152"/>
    <n v="21462"/>
    <d v="1980-06-30T00:00:00"/>
    <s v="D2240"/>
    <x v="3"/>
    <x v="0"/>
    <s v="SOLICITUD DEL DEUDOR"/>
    <s v="CONCORDATOS"/>
    <x v="2"/>
    <s v=" "/>
    <d v="1980-08-01T00:00:00"/>
    <d v="2010-08-20T00:00:00"/>
    <d v="2015-07-31T00:00:00"/>
    <n v="1980"/>
    <n v="2010"/>
    <n v="0"/>
    <s v="TERMINADOS"/>
  </r>
  <r>
    <n v="860041385"/>
    <s v="CURTIEMBRES INMACU S.A. EN LIQUIDACION OBLIGATORIA                              "/>
    <x v="2"/>
    <s v="BOGOTA D.C.  "/>
    <s v="GRUPO DE REORGANIZACIÓN"/>
    <m/>
    <n v="999999"/>
    <x v="70"/>
    <x v="153"/>
    <n v="10783137"/>
    <d v="1997-06-30T00:00:00"/>
    <s v="D1910"/>
    <x v="3"/>
    <x v="0"/>
    <m/>
    <s v="CONCORDATOS"/>
    <x v="1"/>
    <s v=" "/>
    <d v="1997-09-02T00:00:00"/>
    <d v="2002-03-14T00:00:00"/>
    <d v="2015-07-31T00:00:00"/>
    <n v="1997"/>
    <n v="2002"/>
    <n v="0"/>
    <s v="TERMINADOS"/>
  </r>
  <r>
    <n v="860041516"/>
    <s v="AUTO ANDINO S.A. EN LIQUIDACION OBLIGATORIA                                     "/>
    <x v="2"/>
    <s v="BOGOTA D.C.  "/>
    <s v="GRUPO DE REORGANIZACIÓN"/>
    <m/>
    <s v="1999-11295-AU"/>
    <x v="4"/>
    <x v="4"/>
    <m/>
    <m/>
    <m/>
    <x v="4"/>
    <x v="0"/>
    <m/>
    <s v="CONCORDATOS"/>
    <x v="2"/>
    <s v=" "/>
    <d v="1999-09-06T00:00:00"/>
    <d v="2000-12-14T00:00:00"/>
    <d v="2015-07-31T00:00:00"/>
    <n v="1999"/>
    <n v="2000"/>
    <n v="0"/>
    <s v="TERMINADOS"/>
  </r>
  <r>
    <n v="860042019"/>
    <s v="PRODUCTOS ALIMENTICIOS Y PASABOCAS CHISPITA LTDA EN LIQUIDACION OBLIGATORIA     "/>
    <x v="2"/>
    <s v="BOGOTA D.C.  "/>
    <s v="GRUPO DE REORGANIZACIÓN"/>
    <m/>
    <s v="1997-1998-AU"/>
    <x v="4"/>
    <x v="4"/>
    <m/>
    <m/>
    <m/>
    <x v="4"/>
    <x v="0"/>
    <m/>
    <s v="CONCORDATOS"/>
    <x v="2"/>
    <s v=" "/>
    <d v="1997-04-09T00:00:00"/>
    <d v="1997-11-04T00:00:00"/>
    <d v="2015-07-31T00:00:00"/>
    <n v="1997"/>
    <n v="1997"/>
    <n v="0"/>
    <s v="TERMINADOS"/>
  </r>
  <r>
    <n v="860043820"/>
    <s v="ANDESIA COLOMBIA S A EN LIQUIDACION                                             "/>
    <x v="2"/>
    <s v="BOGOTA D.C.  "/>
    <s v="GRUPO DE REORGANIZACIÓN"/>
    <s v="FIDUCOLOMBIA S A"/>
    <n v="999999"/>
    <x v="14"/>
    <x v="154"/>
    <n v="12515798"/>
    <d v="1998-12-31T00:00:00"/>
    <s v="G5153"/>
    <x v="6"/>
    <x v="0"/>
    <s v="SOLICITUD DEL DEUDOR"/>
    <s v="CONCORDATOS"/>
    <x v="1"/>
    <s v=" "/>
    <d v="1999-07-15T00:00:00"/>
    <d v="2004-11-23T00:00:00"/>
    <d v="2015-07-31T00:00:00"/>
    <n v="1999"/>
    <n v="2004"/>
    <n v="0"/>
    <s v="TERMINADOS"/>
  </r>
  <r>
    <n v="860044783"/>
    <s v="VERTAC DE COLOMBIA S A EN LIQUIDACION JUDICIAL"/>
    <x v="17"/>
    <s v="SOACHA                   "/>
    <s v="GRUPO DE REORGANIZACIÓN"/>
    <m/>
    <n v="999999"/>
    <x v="4"/>
    <x v="4"/>
    <m/>
    <m/>
    <m/>
    <x v="4"/>
    <x v="0"/>
    <s v="DE OFICIO "/>
    <s v="CONCORDATOS"/>
    <x v="2"/>
    <s v=" "/>
    <d v="1979-11-01T00:00:00"/>
    <d v="2010-09-28T00:00:00"/>
    <d v="2015-07-31T00:00:00"/>
    <n v="1979"/>
    <n v="2010"/>
    <n v="0"/>
    <s v="TERMINADOS"/>
  </r>
  <r>
    <n v="860044809"/>
    <s v="INDUSTRIAS PICOLIN LTDA                                                         "/>
    <x v="2"/>
    <s v="BOGOTA D.C.  "/>
    <s v="GRUPO DE REORGANIZACIÓN"/>
    <m/>
    <s v="1996-2253-AU"/>
    <x v="4"/>
    <x v="4"/>
    <m/>
    <m/>
    <m/>
    <x v="4"/>
    <x v="0"/>
    <m/>
    <s v="CONCORDATOS"/>
    <x v="2"/>
    <s v=" "/>
    <d v="1996-05-17T00:00:00"/>
    <d v="1999-06-29T00:00:00"/>
    <d v="2015-07-31T00:00:00"/>
    <n v="1996"/>
    <n v="1999"/>
    <n v="0"/>
    <s v="TERMINADOS"/>
  </r>
  <r>
    <n v="860045682"/>
    <s v="CIMPAC LTDA                                                                     "/>
    <x v="2"/>
    <s v="BOGOTA D.C.  "/>
    <s v="GRUPO DE REORGANIZACIÓN"/>
    <m/>
    <s v="1998-6910-AU"/>
    <x v="4"/>
    <x v="4"/>
    <m/>
    <m/>
    <m/>
    <x v="4"/>
    <x v="0"/>
    <m/>
    <s v="CONCORDATOS"/>
    <x v="2"/>
    <s v=" "/>
    <d v="1998-09-07T00:00:00"/>
    <d v="1999-11-08T00:00:00"/>
    <d v="2015-07-31T00:00:00"/>
    <n v="1998"/>
    <n v="1999"/>
    <n v="0"/>
    <s v="TERMINADOS"/>
  </r>
  <r>
    <n v="860046656"/>
    <s v="PROMOTORA AEROCREDITOS LTDA EN LIQUIDACION JUDICIAL"/>
    <x v="2"/>
    <s v="BOGOTA D.C.  "/>
    <s v="GRUPO DE REORGANIZACIÓN"/>
    <s v="ALVARO  MONTAÑES ROMERO"/>
    <n v="999999"/>
    <x v="2"/>
    <x v="155"/>
    <n v="1218944"/>
    <d v="1998-12-31T00:00:00"/>
    <s v="J6714"/>
    <x v="4"/>
    <x v="0"/>
    <s v="DE OFICIO "/>
    <s v="CONCORDATOS"/>
    <x v="3"/>
    <s v=" "/>
    <d v="1985-01-01T00:00:00"/>
    <d v="2009-07-14T00:00:00"/>
    <d v="2015-07-31T00:00:00"/>
    <n v="1985"/>
    <n v="2009"/>
    <n v="0"/>
    <s v="TERMINADOS"/>
  </r>
  <r>
    <n v="860046734"/>
    <s v="COMERCIALIZADORA PROMUSICA LTDA EN LIQUIDACION JUDICIAL"/>
    <x v="2"/>
    <s v="BOGOTA D.C.  "/>
    <s v="GRUPO DE REORGANIZACIÓN"/>
    <s v="ALVARO ANTONIO ARANGO DELGADO"/>
    <n v="999999"/>
    <x v="4"/>
    <x v="4"/>
    <m/>
    <m/>
    <m/>
    <x v="4"/>
    <x v="0"/>
    <s v="SOLICITUD DEL DEUDOR"/>
    <s v="CONCORDATOS"/>
    <x v="2"/>
    <s v=" "/>
    <d v="1985-12-01T00:00:00"/>
    <d v="2009-06-23T00:00:00"/>
    <d v="2015-07-31T00:00:00"/>
    <n v="1985"/>
    <n v="2009"/>
    <n v="0"/>
    <s v="TERMINADOS"/>
  </r>
  <r>
    <n v="860046879"/>
    <s v="PIZZA NOSTRA,S.A.                                                               "/>
    <x v="2"/>
    <s v="BOGOTA D.C.  "/>
    <s v="GRUPO DE REORGANIZACIÓN"/>
    <m/>
    <s v="1997-5974-AU"/>
    <x v="4"/>
    <x v="4"/>
    <m/>
    <m/>
    <m/>
    <x v="4"/>
    <x v="0"/>
    <m/>
    <s v="CONCORDATOS"/>
    <x v="2"/>
    <s v=" "/>
    <d v="1997-09-11T00:00:00"/>
    <d v="1998-12-01T00:00:00"/>
    <d v="2015-07-31T00:00:00"/>
    <n v="1997"/>
    <n v="1998"/>
    <n v="0"/>
    <s v="TERMINADOS"/>
  </r>
  <r>
    <n v="860046995"/>
    <s v="CURTIDOS Y MANUFACTURAS DEL CARIBE LTDA                                         "/>
    <x v="17"/>
    <s v="SOACHA                   "/>
    <s v="GRUPO DE REORGANIZACIÓN"/>
    <m/>
    <n v="999999"/>
    <x v="4"/>
    <x v="4"/>
    <m/>
    <m/>
    <m/>
    <x v="4"/>
    <x v="0"/>
    <s v="SOLICITUD DEL DEUDOR"/>
    <s v="CONCORDATOS"/>
    <x v="2"/>
    <s v=" "/>
    <d v="1989-02-01T00:00:00"/>
    <d v="2008-04-10T00:00:00"/>
    <d v="2015-07-31T00:00:00"/>
    <n v="1989"/>
    <n v="2008"/>
    <n v="0"/>
    <s v="TERMINADOS"/>
  </r>
  <r>
    <n v="860047466"/>
    <s v="INVERSIONES LOPEZ PINEROS LTDA "/>
    <x v="2"/>
    <s v="BOGOTA D.C.  "/>
    <s v="GRUPO DE REORGANIZACIÓN"/>
    <s v="ARAOZ- FRASER RAMIREZ SANTIAGO                                                  "/>
    <n v="999999"/>
    <x v="71"/>
    <x v="156"/>
    <n v="2113492"/>
    <d v="1998-12-31T00:00:00"/>
    <s v="A0123"/>
    <x v="7"/>
    <x v="0"/>
    <s v="SOLICITUD DEL DEUDOR"/>
    <s v="CONCORDATOS"/>
    <x v="3"/>
    <s v=" "/>
    <d v="1998-02-11T00:00:00"/>
    <d v="2003-10-15T00:00:00"/>
    <d v="2015-07-31T00:00:00"/>
    <n v="1998"/>
    <n v="2003"/>
    <n v="0"/>
    <s v="TERMINADOS"/>
  </r>
  <r>
    <n v="860047483"/>
    <s v="INDUSTRIAS ALIMENTICIAS ARETAMA S.A.                    "/>
    <x v="2"/>
    <s v="BOGOTA D.C.  "/>
    <s v="GRUPO DE REORGANIZACIÓN"/>
    <s v="RIVERA RODRIGUEZ VILMA                                                          "/>
    <n v="999999"/>
    <x v="72"/>
    <x v="157"/>
    <n v="18257853"/>
    <d v="1997-07-31T00:00:00"/>
    <s v="A0123"/>
    <x v="7"/>
    <x v="0"/>
    <s v="PETICIÓN  DE UNO O VARIOS ACREEDORES"/>
    <s v="CONCORDATOS"/>
    <x v="1"/>
    <s v=" "/>
    <d v="1997-07-08T00:00:00"/>
    <d v="2004-12-06T00:00:00"/>
    <d v="2015-07-31T00:00:00"/>
    <n v="1997"/>
    <n v="2004"/>
    <n v="0"/>
    <s v="TERMINADOS"/>
  </r>
  <r>
    <n v="860048059"/>
    <s v="MOLINO PLUS UTRA MARTINEZ M HNOS. LTDA"/>
    <x v="2"/>
    <s v="BOGOTA D.C.  "/>
    <s v="GRUPO DE REORGANIZACIÓN"/>
    <m/>
    <s v="2001-01-105202"/>
    <x v="7"/>
    <x v="158"/>
    <n v="459631"/>
    <d v="1995-12-30T00:00:00"/>
    <s v="D1541"/>
    <x v="3"/>
    <x v="0"/>
    <s v="DESDE LIQUIDACION OBLIGATORIA"/>
    <s v="CONCORDATOS"/>
    <x v="0"/>
    <s v=" "/>
    <d v="2001-01-11T00:00:00"/>
    <d v="2002-12-27T00:00:00"/>
    <d v="2015-07-31T00:00:00"/>
    <n v="2001"/>
    <n v="2002"/>
    <n v="0"/>
    <s v="TERMINADOS"/>
  </r>
  <r>
    <n v="860049735"/>
    <s v="AVIA  PUBLICIDAD LTDA                                                           "/>
    <x v="2"/>
    <s v="BOGOTA D.C.  "/>
    <s v="GRUPO DE REORGANIZACIÓN"/>
    <s v="PAEZ CASTRO ENRIQUE .A "/>
    <n v="999999"/>
    <x v="22"/>
    <x v="159"/>
    <n v="186718"/>
    <d v="1997-12-31T00:00:00"/>
    <s v="K7430"/>
    <x v="2"/>
    <x v="0"/>
    <s v="SOLICITUD DEL DEUDOR"/>
    <s v="CONCORDATOS"/>
    <x v="0"/>
    <s v=" "/>
    <d v="1998-09-15T00:00:00"/>
    <d v="2005-04-15T00:00:00"/>
    <d v="2015-07-31T00:00:00"/>
    <n v="1998"/>
    <n v="2005"/>
    <n v="0"/>
    <s v="TERMINADOS"/>
  </r>
  <r>
    <n v="860050023"/>
    <s v="INMUNIZADORA SABANETA IMSA S.A. EN LIQUIDACION OBLIGATORIA                      "/>
    <x v="2"/>
    <s v="BOGOTA D.C.  "/>
    <s v="GRUPO DE REORGANIZACIÓN"/>
    <s v="CAMERANO FUENTES EDITH ROSINA                                                   "/>
    <n v="999999"/>
    <x v="40"/>
    <x v="160"/>
    <n v="1643302"/>
    <d v="1997-12-31T00:00:00"/>
    <s v="D3699"/>
    <x v="3"/>
    <x v="0"/>
    <s v="SOLICITUD DEL DEUDOR"/>
    <s v="CONCORDATOS"/>
    <x v="3"/>
    <s v=" "/>
    <d v="1998-03-06T00:00:00"/>
    <d v="2002-07-19T00:00:00"/>
    <d v="2015-07-31T00:00:00"/>
    <n v="1998"/>
    <n v="2002"/>
    <n v="0"/>
    <s v="TERMINADOS"/>
  </r>
  <r>
    <n v="860051404"/>
    <s v="INDUSTRIAS METALMECANICAS BRA LTDA"/>
    <x v="2"/>
    <s v="BOGOTA D.C.  "/>
    <s v="GRUPO DE REORGANIZACIÓN"/>
    <s v="JOSE MANUEL AGUAS"/>
    <n v="999999"/>
    <x v="73"/>
    <x v="161"/>
    <n v="433347"/>
    <d v="1998-12-31T00:00:00"/>
    <s v="D3430"/>
    <x v="3"/>
    <x v="0"/>
    <s v="SOLICITUD DEL DEUDOR"/>
    <s v="CONCORDATOS"/>
    <x v="0"/>
    <s v=" "/>
    <d v="1999-04-19T00:00:00"/>
    <d v="2008-09-04T00:00:00"/>
    <d v="2015-07-31T00:00:00"/>
    <n v="1999"/>
    <n v="2008"/>
    <n v="0"/>
    <s v="TERMINADOS"/>
  </r>
  <r>
    <n v="860051449"/>
    <s v="PRODUCTOS FRESCOS DE EXPORTACION S A  EN LIQUIDACION JUDICIAL"/>
    <x v="2"/>
    <s v="BOGOTA D.C.  "/>
    <s v="GRUPO DE REORGANIZACIÓN"/>
    <m/>
    <n v="999999"/>
    <x v="4"/>
    <x v="4"/>
    <m/>
    <m/>
    <m/>
    <x v="4"/>
    <x v="0"/>
    <s v="DE OFICIO "/>
    <s v="CONCORDATOS"/>
    <x v="2"/>
    <s v=" "/>
    <d v="1981-05-12T00:00:00"/>
    <d v="2009-07-14T00:00:00"/>
    <d v="2015-07-31T00:00:00"/>
    <n v="1981"/>
    <n v="2009"/>
    <n v="0"/>
    <s v="TERMINADOS"/>
  </r>
  <r>
    <n v="860051924"/>
    <s v="MONTEVERDE LTDA                                                                 "/>
    <x v="2"/>
    <s v="BOGOTA D.C.  "/>
    <s v="GRUPO DE REORGANIZACIÓN"/>
    <m/>
    <s v="1999-8028-AU"/>
    <x v="4"/>
    <x v="4"/>
    <m/>
    <m/>
    <m/>
    <x v="4"/>
    <x v="0"/>
    <m/>
    <s v="CONCORDATOS"/>
    <x v="2"/>
    <s v=" "/>
    <d v="1999-06-29T00:00:00"/>
    <d v="2001-09-27T00:00:00"/>
    <d v="2015-07-31T00:00:00"/>
    <n v="1999"/>
    <n v="2001"/>
    <n v="0"/>
    <s v="TERMINADOS"/>
  </r>
  <r>
    <n v="860052206"/>
    <s v="COLCHONES PARAISO S A                                                           "/>
    <x v="2"/>
    <s v="BOGOTA D.C.  "/>
    <s v="GRUPO DE REORGANIZACIÓN"/>
    <m/>
    <n v="999999"/>
    <x v="74"/>
    <x v="162"/>
    <n v="693942"/>
    <d v="1986-07-31T00:00:00"/>
    <s v="G5232"/>
    <x v="6"/>
    <x v="0"/>
    <m/>
    <s v="CONCORDATOS"/>
    <x v="1"/>
    <s v=" "/>
    <d v="1986-09-01T00:00:00"/>
    <d v="2004-06-16T00:00:00"/>
    <d v="2015-07-31T00:00:00"/>
    <n v="1986"/>
    <n v="2004"/>
    <n v="0"/>
    <s v="TERMINADOS"/>
  </r>
  <r>
    <n v="860052447"/>
    <s v="CONFECCIONES DAIRO LTDA                                                         "/>
    <x v="2"/>
    <s v="BOGOTA D.C.  "/>
    <s v="GRUPO DE REORGANIZACIÓN"/>
    <s v="WILLIAM ARANA GRAJALES"/>
    <s v="346307-0-RA"/>
    <x v="2"/>
    <x v="163"/>
    <n v="462"/>
    <d v="1998-12-31T00:00:00"/>
    <s v="D1810"/>
    <x v="3"/>
    <x v="0"/>
    <s v="SOLICITUD DEL DEUDOR"/>
    <s v="CONCORDATOS"/>
    <x v="4"/>
    <s v=" "/>
    <d v="1999-06-10T00:00:00"/>
    <d v="2003-09-18T00:00:00"/>
    <d v="2015-07-31T00:00:00"/>
    <n v="1999"/>
    <n v="2003"/>
    <n v="0"/>
    <s v="TERMINADOS"/>
  </r>
  <r>
    <n v="860052573"/>
    <s v="MERCANTIL AJUSTADORA  S A  EN LIQUIDACION JUDICIAL                                                 "/>
    <x v="2"/>
    <s v="BOGOTA D.C.  "/>
    <s v="GRUPO DE ACUERDOS DE INSOLVENCIA EN EJECUCION"/>
    <s v="ALFONSO TORRES TRUJILLO"/>
    <n v="999999"/>
    <x v="4"/>
    <x v="4"/>
    <m/>
    <m/>
    <m/>
    <x v="4"/>
    <x v="0"/>
    <s v="SOLICITUD DEL DEUDOR"/>
    <s v="CONCORDATOS"/>
    <x v="2"/>
    <s v=" "/>
    <d v="1984-07-01T00:00:00"/>
    <d v="2013-05-27T00:00:00"/>
    <d v="2015-07-31T00:00:00"/>
    <n v="1984"/>
    <n v="2013"/>
    <n v="0"/>
    <s v="TERMINADOS"/>
  </r>
  <r>
    <n v="860052743"/>
    <s v="DISTRIMUSICAL LTDA EN LIQUIDACION JUDICIAL"/>
    <x v="2"/>
    <s v="BOGOTA D.C.  "/>
    <s v="GRUPO DE REORGANIZACIÓN"/>
    <m/>
    <n v="999999"/>
    <x v="4"/>
    <x v="4"/>
    <m/>
    <m/>
    <m/>
    <x v="4"/>
    <x v="0"/>
    <s v="SOLICITUD DEL DEUDOR"/>
    <s v="CONCORDATOS"/>
    <x v="2"/>
    <s v=" "/>
    <d v="1983-06-14T00:00:00"/>
    <d v="2009-05-21T00:00:00"/>
    <d v="2015-07-31T00:00:00"/>
    <n v="1983"/>
    <n v="2009"/>
    <n v="0"/>
    <s v="TERMINADOS"/>
  </r>
  <r>
    <n v="860052904"/>
    <s v="SOCIEDAD DOMO LIMITADA EN LIQUIDACION                                           "/>
    <x v="2"/>
    <s v="BOGOTA D.C.  "/>
    <s v="GRUPO DE REORGANIZACIÓN"/>
    <s v="RUIZ CAICEDO FIDEL ALEJANDRO                                                    "/>
    <n v="999999"/>
    <x v="75"/>
    <x v="164"/>
    <n v="2568808"/>
    <d v="1997-12-31T00:00:00"/>
    <s v="H5521"/>
    <x v="2"/>
    <x v="0"/>
    <s v="SOLICITUD DEL DEUDOR"/>
    <s v="CONCORDATOS"/>
    <x v="1"/>
    <s v=" "/>
    <d v="1998-04-22T00:00:00"/>
    <d v="2003-06-04T00:00:00"/>
    <d v="2015-07-31T00:00:00"/>
    <n v="1998"/>
    <n v="2003"/>
    <n v="0"/>
    <s v="TERMINADOS"/>
  </r>
  <r>
    <n v="860053810"/>
    <s v="CALDERON HERMANOS Y CIA LTDA EN LIQUIDACION"/>
    <x v="2"/>
    <s v="BOGOTA D.C.  "/>
    <s v="GRUPO DE REORGANIZACIÓN"/>
    <s v="ENRIQUE PLATA ULLOA"/>
    <n v="999999"/>
    <x v="76"/>
    <x v="165"/>
    <n v="2681069"/>
    <d v="1999-03-31T00:00:00"/>
    <s v="G5121     "/>
    <x v="6"/>
    <x v="0"/>
    <s v="SOLICITUD DEL DEUDOR"/>
    <s v="CONCORDATOS"/>
    <x v="3"/>
    <s v=" "/>
    <d v="1999-06-29T00:00:00"/>
    <d v="2002-08-13T00:00:00"/>
    <d v="2015-07-31T00:00:00"/>
    <n v="1999"/>
    <n v="2002"/>
    <n v="0"/>
    <s v="TERMINADOS"/>
  </r>
  <r>
    <n v="860053892"/>
    <s v="COESTRELLAS S A "/>
    <x v="2"/>
    <s v="BOGOTA D.C.  "/>
    <s v="GRUPO DE REORGANIZACIÓN"/>
    <m/>
    <s v="2006-01-200733"/>
    <x v="2"/>
    <x v="166"/>
    <n v="1149429"/>
    <d v="2006-11-30T00:00:00"/>
    <s v="O9213"/>
    <x v="2"/>
    <x v="0"/>
    <s v="DESDE LIQUIDACION OBLIGATORIA"/>
    <s v="CONCORDATOS"/>
    <x v="0"/>
    <s v=" "/>
    <d v="2007-02-03T00:00:00"/>
    <d v="2007-11-01T00:00:00"/>
    <d v="2015-07-31T00:00:00"/>
    <n v="2007"/>
    <n v="2007"/>
    <n v="0"/>
    <s v="TERMINADOS"/>
  </r>
  <r>
    <n v="860054122"/>
    <s v="C &amp; A INTERNATIONAL S A PUDIENDO USAR LA SIGLA C &amp; A S A EN LIQUIDACION OBLIGATO"/>
    <x v="2"/>
    <s v="BOGOTA D.C.  "/>
    <s v="GRUPO DE REORGANIZACIÓN"/>
    <s v="JORGE PAYOME SUAREZ"/>
    <n v="999999"/>
    <x v="23"/>
    <x v="167"/>
    <n v="2869970"/>
    <d v="1999-02-28T00:00:00"/>
    <s v="F4549"/>
    <x v="5"/>
    <x v="0"/>
    <s v="SOLICITUD DEL DEUDOR"/>
    <s v="CONCORDATOS"/>
    <x v="3"/>
    <s v=" "/>
    <d v="1999-06-02T00:00:00"/>
    <d v="2002-12-18T00:00:00"/>
    <d v="2015-07-31T00:00:00"/>
    <n v="1999"/>
    <n v="2002"/>
    <n v="0"/>
    <s v="TERMINADOS"/>
  </r>
  <r>
    <n v="860054914"/>
    <s v="SARJO LTDA                                                                      "/>
    <x v="2"/>
    <s v="BOGOTA D.C.  "/>
    <s v="GRUPO DE REORGANIZACIÓN"/>
    <m/>
    <s v="1998-3843-AU"/>
    <x v="4"/>
    <x v="4"/>
    <m/>
    <m/>
    <m/>
    <x v="4"/>
    <x v="0"/>
    <m/>
    <s v="CONCORDATOS"/>
    <x v="2"/>
    <s v=" "/>
    <d v="1998-06-08T00:00:00"/>
    <d v="1999-12-05T00:00:00"/>
    <d v="2015-07-31T00:00:00"/>
    <n v="1998"/>
    <n v="1999"/>
    <n v="0"/>
    <s v="TERMINADOS"/>
  </r>
  <r>
    <n v="860054967"/>
    <s v="INGENIERIA PLINCO S.A                                                                               "/>
    <x v="2"/>
    <s v="BOGOTA D.C.  "/>
    <s v="GRUPO DE REORGANIZACIÓN"/>
    <s v="PARIS PARIS FERNANDO JOSE                                                       "/>
    <s v="373359-0-RA"/>
    <x v="7"/>
    <x v="168"/>
    <n v="1255689"/>
    <d v="1999-05-31T00:00:00"/>
    <s v="K7020     "/>
    <x v="2"/>
    <x v="0"/>
    <s v="SOLICITUD DEL DEUDOR"/>
    <s v="CONCORDATOS"/>
    <x v="3"/>
    <s v=" "/>
    <d v="1999-09-09T00:00:00"/>
    <d v="2003-07-15T00:00:00"/>
    <d v="2015-07-31T00:00:00"/>
    <n v="1999"/>
    <n v="2003"/>
    <n v="0"/>
    <s v="TERMINADOS"/>
  </r>
  <r>
    <n v="860055214"/>
    <s v="COMERCIAL DEL SONIDO LTDA EN LIQUIDACION JUDICIAL"/>
    <x v="2"/>
    <s v="BOGOTA D.C.  "/>
    <s v="GRUPO DE REORGANIZACIÓN"/>
    <m/>
    <n v="999999"/>
    <x v="4"/>
    <x v="4"/>
    <m/>
    <m/>
    <m/>
    <x v="4"/>
    <x v="0"/>
    <s v="SOLICITUD DEL DEUDOR"/>
    <s v="CONCORDATOS"/>
    <x v="2"/>
    <s v=" "/>
    <d v="1983-06-14T00:00:00"/>
    <d v="2009-05-21T00:00:00"/>
    <d v="2015-07-31T00:00:00"/>
    <n v="1983"/>
    <n v="2009"/>
    <n v="0"/>
    <s v="TERMINADOS"/>
  </r>
  <r>
    <n v="860055863"/>
    <s v="INDUSTRIA COLOMBIANA DE BICICLETAS STANDAR LTDA                                 "/>
    <x v="17"/>
    <s v="SOACHA                   "/>
    <s v="GRUPO DE REORGANIZACIÓN"/>
    <m/>
    <n v="999999"/>
    <x v="15"/>
    <x v="169"/>
    <n v="829547"/>
    <d v="1996-06-30T00:00:00"/>
    <s v="D3592"/>
    <x v="3"/>
    <x v="0"/>
    <m/>
    <s v="CONCORDATOS"/>
    <x v="3"/>
    <s v=" "/>
    <d v="1996-09-26T00:00:00"/>
    <d v="2001-02-13T00:00:00"/>
    <d v="2015-07-31T00:00:00"/>
    <n v="1996"/>
    <n v="2001"/>
    <n v="0"/>
    <s v="TERMINADOS"/>
  </r>
  <r>
    <n v="860058359"/>
    <s v="DISTRIBUIDORA MARTELLO LTDA EN LIQUIDACION"/>
    <x v="2"/>
    <s v="BOGOTA D.C.  "/>
    <s v="GRUPO DE REORGANIZACIÓN"/>
    <s v="RODOLFO  YAÑEZ ORTEGA"/>
    <n v="999999"/>
    <x v="77"/>
    <x v="170"/>
    <n v="4501187"/>
    <d v="1997-08-31T00:00:00"/>
    <s v="G5141"/>
    <x v="6"/>
    <x v="0"/>
    <s v="SOLICITUD DEL DEUDOR"/>
    <s v="CONCORDATOS"/>
    <x v="1"/>
    <s v=" "/>
    <d v="1997-10-05T00:00:00"/>
    <d v="2007-10-11T00:00:00"/>
    <d v="2015-07-31T00:00:00"/>
    <n v="1997"/>
    <n v="2007"/>
    <n v="0"/>
    <s v="TERMINADOS"/>
  </r>
  <r>
    <n v="860058831"/>
    <s v="AVICOLA LOS CAMBULOS LTDA. EN CONCORDATO                                                                      "/>
    <x v="2"/>
    <s v="BOGOTA D.C.  "/>
    <s v="GRUPO DE ACUERDOS DE INSOLVENCIA EN EJECUCION"/>
    <s v="CONSORCIO A P I LTDA"/>
    <s v="369972-0-RA"/>
    <x v="78"/>
    <x v="171"/>
    <n v="6204474"/>
    <d v="1999-04-30T00:00:00"/>
    <s v="A0123"/>
    <x v="7"/>
    <x v="0"/>
    <s v="SOLICITUD DEL DEUDOR"/>
    <s v="CONCORDATOS"/>
    <x v="1"/>
    <s v=" "/>
    <d v="1999-07-20T00:00:00"/>
    <d v="2012-02-07T00:00:00"/>
    <d v="2015-07-31T00:00:00"/>
    <n v="1999"/>
    <n v="2012"/>
    <n v="0"/>
    <s v="TERMINADOS"/>
  </r>
  <r>
    <n v="860060328"/>
    <s v="OBANDO ESPITIA Y CIA S EN C                                                     "/>
    <x v="2"/>
    <s v="BOGOTA D.C.  "/>
    <s v="GRUPO DE REORGANIZACIÓN"/>
    <m/>
    <s v="1998-6633-AU"/>
    <x v="4"/>
    <x v="4"/>
    <m/>
    <m/>
    <m/>
    <x v="4"/>
    <x v="0"/>
    <m/>
    <s v="CONCORDATOS"/>
    <x v="2"/>
    <s v=" "/>
    <d v="1998-08-28T00:00:00"/>
    <d v="2000-11-29T00:00:00"/>
    <d v="2015-07-31T00:00:00"/>
    <n v="1998"/>
    <n v="2000"/>
    <n v="0"/>
    <s v="TERMINADOS"/>
  </r>
  <r>
    <n v="860061234"/>
    <s v="COLOMBIANA DE COMPUTADORES COLCOMP S A                                          "/>
    <x v="2"/>
    <s v="BOGOTA D.C.  "/>
    <s v="GRUPO DE REORGANIZACIÓN"/>
    <m/>
    <s v="1997-6620-AU"/>
    <x v="4"/>
    <x v="4"/>
    <m/>
    <m/>
    <m/>
    <x v="4"/>
    <x v="0"/>
    <m/>
    <s v="CONCORDATOS"/>
    <x v="2"/>
    <s v=" "/>
    <d v="1997-09-24T00:00:00"/>
    <d v="1999-03-09T00:00:00"/>
    <d v="2015-07-31T00:00:00"/>
    <n v="1997"/>
    <n v="1999"/>
    <n v="0"/>
    <s v="TERMINADOS"/>
  </r>
  <r>
    <n v="860065315"/>
    <s v="EDITORA E IMPRESORA RANCO LTDA RANCO LTDA                                       "/>
    <x v="2"/>
    <s v="BOGOTA D.C.  "/>
    <s v="GRUPO DE REORGANIZACIÓN"/>
    <m/>
    <s v="1996-810-AU"/>
    <x v="4"/>
    <x v="4"/>
    <m/>
    <m/>
    <m/>
    <x v="4"/>
    <x v="0"/>
    <m/>
    <s v="CONCORDATOS"/>
    <x v="2"/>
    <s v=" "/>
    <d v="1996-02-20T00:00:00"/>
    <d v="1999-08-05T00:00:00"/>
    <d v="2015-07-31T00:00:00"/>
    <n v="1996"/>
    <n v="1999"/>
    <n v="0"/>
    <s v="TERMINADOS"/>
  </r>
  <r>
    <n v="860067635"/>
    <s v="CREACIONES TATY SA EN LIQUIDACION JUDICIAL"/>
    <x v="2"/>
    <s v="BOGOTA D.C.  "/>
    <s v="GRUPO DE REORGANIZACIÓN"/>
    <m/>
    <s v="1997-4-AU"/>
    <x v="4"/>
    <x v="4"/>
    <m/>
    <m/>
    <m/>
    <x v="4"/>
    <x v="0"/>
    <m/>
    <s v="CONCORDATOS"/>
    <x v="2"/>
    <s v=" "/>
    <d v="1997-01-02T00:00:00"/>
    <d v="1999-03-05T00:00:00"/>
    <d v="2015-07-31T00:00:00"/>
    <n v="1997"/>
    <n v="1999"/>
    <n v="0"/>
    <s v="TERMINADOS"/>
  </r>
  <r>
    <n v="860069040"/>
    <s v="INDUSTRIA DE CALZADO JOVICAL S.A."/>
    <x v="17"/>
    <s v="MOSQUERA                 "/>
    <s v="GRUPO DE REORGANIZACIÓN"/>
    <m/>
    <s v="1999-5824-AU"/>
    <x v="4"/>
    <x v="4"/>
    <m/>
    <m/>
    <m/>
    <x v="4"/>
    <x v="0"/>
    <s v="DE OFICIO "/>
    <s v="CONCORDATOS"/>
    <x v="2"/>
    <s v=" "/>
    <d v="1999-05-06T00:00:00"/>
    <d v="2000-06-13T00:00:00"/>
    <d v="2015-07-31T00:00:00"/>
    <n v="1999"/>
    <n v="2000"/>
    <n v="0"/>
    <s v="TERMINADOS"/>
  </r>
  <r>
    <n v="860069292"/>
    <s v="HILANDERIAS DE LA SABANA TABORDA Y CIA S EN C                                   "/>
    <x v="2"/>
    <s v="BOGOTA D.C.  "/>
    <s v="GRUPO DE REORGANIZACIÓN"/>
    <m/>
    <s v="1997-3463-AU"/>
    <x v="4"/>
    <x v="4"/>
    <m/>
    <m/>
    <m/>
    <x v="4"/>
    <x v="0"/>
    <m/>
    <s v="CONCORDATOS"/>
    <x v="2"/>
    <s v=" "/>
    <d v="1997-06-03T00:00:00"/>
    <d v="2002-10-31T00:00:00"/>
    <d v="2015-07-31T00:00:00"/>
    <n v="1997"/>
    <n v="2002"/>
    <n v="0"/>
    <s v="TERMINADOS"/>
  </r>
  <r>
    <n v="860070282"/>
    <s v="PRODICAUCHOS LTDA                                                               "/>
    <x v="17"/>
    <s v="SOACHA                   "/>
    <s v="GRUPO DE REORGANIZACIÓN"/>
    <s v="MARIA CLAUDIA MORALES"/>
    <n v="999999"/>
    <x v="79"/>
    <x v="172"/>
    <n v="591975"/>
    <d v="1999-10-31T00:00:00"/>
    <s v="D2511"/>
    <x v="3"/>
    <x v="0"/>
    <m/>
    <s v="CONCORDATOS"/>
    <x v="0"/>
    <s v=" "/>
    <d v="1999-05-06T00:00:00"/>
    <d v="2004-07-01T00:00:00"/>
    <d v="2015-07-31T00:00:00"/>
    <n v="1999"/>
    <n v="2004"/>
    <n v="0"/>
    <s v="TERMINADOS"/>
  </r>
  <r>
    <n v="860070512"/>
    <s v="EXPORTADORA DE BANANO S.A.                                                                          "/>
    <x v="5"/>
    <s v="ENVIGADO                 "/>
    <s v="MEDELLIN"/>
    <m/>
    <n v="999999"/>
    <x v="2"/>
    <x v="26"/>
    <n v="0"/>
    <d v="1993-12-31T00:00:00"/>
    <s v="A0113"/>
    <x v="7"/>
    <x v="0"/>
    <m/>
    <s v="CONCORDATOS"/>
    <x v="4"/>
    <s v=" "/>
    <d v="1994-10-18T00:00:00"/>
    <d v="2002-05-30T00:00:00"/>
    <d v="2015-07-31T00:00:00"/>
    <n v="1994"/>
    <n v="2002"/>
    <n v="0"/>
    <s v="TERMINADOS"/>
  </r>
  <r>
    <n v="860071182"/>
    <s v="FORMAS IMPRESORES LTDA EN LIQUIDACION OBLIGATORIA                               "/>
    <x v="2"/>
    <s v="BOGOTA D.C.  "/>
    <s v="GRUPO DE REORGANIZACIÓN"/>
    <m/>
    <s v="1999-1119-AU"/>
    <x v="4"/>
    <x v="4"/>
    <m/>
    <m/>
    <m/>
    <x v="4"/>
    <x v="0"/>
    <m/>
    <s v="CONCORDATOS"/>
    <x v="2"/>
    <s v=" "/>
    <d v="1999-02-01T00:00:00"/>
    <d v="2000-06-17T00:00:00"/>
    <d v="2015-07-31T00:00:00"/>
    <n v="1999"/>
    <n v="2000"/>
    <n v="0"/>
    <s v="TERMINADOS"/>
  </r>
  <r>
    <n v="860071692"/>
    <s v="COMPAÑIA INDUSTRIAL DE CALZADO LTDA.                                            "/>
    <x v="2"/>
    <s v="BOGOTA D.C.  "/>
    <s v="GRUPO DE REORGANIZACIÓN"/>
    <m/>
    <s v="1997-1980-AU"/>
    <x v="4"/>
    <x v="4"/>
    <m/>
    <m/>
    <m/>
    <x v="4"/>
    <x v="0"/>
    <m/>
    <s v="CONCORDATOS"/>
    <x v="2"/>
    <s v=" "/>
    <d v="1997-04-09T00:00:00"/>
    <d v="2002-03-04T00:00:00"/>
    <d v="2015-07-31T00:00:00"/>
    <n v="1997"/>
    <n v="2002"/>
    <n v="0"/>
    <s v="TERMINADOS"/>
  </r>
  <r>
    <n v="860072327"/>
    <s v="MEDIAS ITALIANA Y CIA LTDA EN LIQUIDACION  OBLIGATORIA                          "/>
    <x v="2"/>
    <s v="BOGOTA D.C.  "/>
    <s v="GRUPO DE REORGANIZACIÓN"/>
    <m/>
    <s v="1999-3361-AU"/>
    <x v="4"/>
    <x v="4"/>
    <m/>
    <m/>
    <m/>
    <x v="4"/>
    <x v="0"/>
    <m/>
    <s v="CONCORDATOS"/>
    <x v="2"/>
    <s v=" "/>
    <d v="1999-03-12T00:00:00"/>
    <d v="1999-12-23T00:00:00"/>
    <d v="2015-07-31T00:00:00"/>
    <n v="1999"/>
    <n v="1999"/>
    <n v="0"/>
    <s v="TERMINADOS"/>
  </r>
  <r>
    <n v="860074581"/>
    <s v="INMOBILIARIA JOSE DAVID NARANJO M Y CIA S C S EN LIQUIDACION JUDICIAL"/>
    <x v="2"/>
    <s v="BOGOTA D.C.  "/>
    <s v="GRUPO DE REORGANIZACIÓN"/>
    <m/>
    <s v="2002-01-163329"/>
    <x v="30"/>
    <x v="173"/>
    <n v="193699"/>
    <d v="2000-12-31T00:00:00"/>
    <s v="K7010"/>
    <x v="2"/>
    <x v="0"/>
    <s v="DESDE LIQUIDACION OBLIGATORIA"/>
    <s v="CONCORDATOS"/>
    <x v="3"/>
    <s v=" "/>
    <d v="2002-12-13T00:00:00"/>
    <d v="2012-11-06T00:00:00"/>
    <d v="2015-07-31T00:00:00"/>
    <n v="2002"/>
    <n v="2012"/>
    <n v="0"/>
    <s v="TERMINADOS"/>
  </r>
  <r>
    <n v="860076820"/>
    <s v="POLLO ANDINO  S.A.                                                     "/>
    <x v="2"/>
    <s v="BOGOTA D.C.  "/>
    <s v="GRUPO DE REORGANIZACIÓN"/>
    <s v="GUILLERMO LEON MARTINEZ"/>
    <n v="999999"/>
    <x v="80"/>
    <x v="174"/>
    <n v="9345607"/>
    <d v="1999-04-30T00:00:00"/>
    <s v="A0123"/>
    <x v="4"/>
    <x v="0"/>
    <s v="SOLICITUD DEL DEUDOR"/>
    <s v="CONCORDATOS"/>
    <x v="1"/>
    <s v=" "/>
    <d v="1999-06-29T00:00:00"/>
    <d v="2007-04-17T00:00:00"/>
    <d v="2015-07-31T00:00:00"/>
    <n v="1999"/>
    <n v="2007"/>
    <n v="0"/>
    <s v="TERMINADOS"/>
  </r>
  <r>
    <n v="860076995"/>
    <s v="TECNICOS FABRICANTES COLOMBIANOS DE CARROCERIAS LTDA                            "/>
    <x v="2"/>
    <s v="BOGOTA D.C.  "/>
    <s v="GRUPO DE REORGANIZACIÓN"/>
    <m/>
    <s v="1996-4395-AU"/>
    <x v="4"/>
    <x v="4"/>
    <m/>
    <m/>
    <m/>
    <x v="4"/>
    <x v="0"/>
    <m/>
    <s v="CONCORDATOS"/>
    <x v="2"/>
    <s v=" "/>
    <d v="1996-09-05T00:00:00"/>
    <d v="1998-09-09T00:00:00"/>
    <d v="2015-07-31T00:00:00"/>
    <n v="1996"/>
    <n v="1998"/>
    <n v="0"/>
    <s v="TERMINADOS"/>
  </r>
  <r>
    <n v="860077078"/>
    <s v="PROVEEDORES DE CARROS PROCAR LTDA EN LIQUIDACION                                "/>
    <x v="2"/>
    <s v="BOGOTA D.C.  "/>
    <s v="GRUPO DE REORGANIZACIÓN"/>
    <m/>
    <s v="1996-877-AU"/>
    <x v="4"/>
    <x v="4"/>
    <m/>
    <m/>
    <m/>
    <x v="4"/>
    <x v="0"/>
    <m/>
    <s v="CONCORDATOS"/>
    <x v="2"/>
    <s v=" "/>
    <d v="1996-02-22T00:00:00"/>
    <d v="1998-08-13T00:00:00"/>
    <d v="2015-07-31T00:00:00"/>
    <n v="1996"/>
    <n v="1998"/>
    <n v="0"/>
    <s v="TERMINADOS"/>
  </r>
  <r>
    <n v="860077737"/>
    <s v="INTERCOLOMBIA S A INTERNACIONAL EN LIQUIDACION JUDICIAL"/>
    <x v="2"/>
    <s v="BOGOTA D.C.  "/>
    <s v="GRUPO DE REORGANIZACIÓN"/>
    <s v="RODRIGUEZ PARDO FERNANDO"/>
    <n v="999999"/>
    <x v="2"/>
    <x v="175"/>
    <n v="40691"/>
    <d v="1985-02-01T00:00:00"/>
    <n v="0"/>
    <x v="0"/>
    <x v="0"/>
    <s v="DE OFICIO "/>
    <s v="CONCORDATOS"/>
    <x v="0"/>
    <s v=" "/>
    <d v="1985-02-01T00:00:00"/>
    <d v="2010-08-20T00:00:00"/>
    <d v="2015-07-31T00:00:00"/>
    <n v="1985"/>
    <n v="2010"/>
    <n v="0"/>
    <s v="TERMINADOS"/>
  </r>
  <r>
    <n v="860078414"/>
    <s v="SOCIEDAD COLOMBIANA DE EXPANSION AGROPECUARIA S.A.                    "/>
    <x v="2"/>
    <s v="BOGOTA D.C.  "/>
    <s v="GRUPO DE REORGANIZACIÓN"/>
    <m/>
    <s v="1985-00295-AU"/>
    <x v="81"/>
    <x v="176"/>
    <n v="2267099"/>
    <d v="1984-12-31T00:00:00"/>
    <s v="A0140"/>
    <x v="7"/>
    <x v="0"/>
    <s v="DE OFICIO "/>
    <s v="CONCORDATOS"/>
    <x v="2"/>
    <s v=" "/>
    <d v="1985-01-01T00:00:00"/>
    <d v="2006-03-06T00:00:00"/>
    <d v="2015-07-31T00:00:00"/>
    <n v="1985"/>
    <n v="2006"/>
    <n v="0"/>
    <s v="TERMINADOS"/>
  </r>
  <r>
    <n v="860079609"/>
    <s v="INTERNACIONAL DE CONSTRUCCIONES LIMITADA EN LIQUIDACION JUDICIAL"/>
    <x v="2"/>
    <s v="BOGOTA D.C.  "/>
    <s v="GRUPO DE REORGANIZACIÓN"/>
    <m/>
    <n v="999999"/>
    <x v="29"/>
    <x v="177"/>
    <n v="109415"/>
    <d v="1987-06-30T00:00:00"/>
    <s v="F4530"/>
    <x v="5"/>
    <x v="0"/>
    <s v="SOLICITUD DEL DEUDOR"/>
    <s v="CONCORDATOS"/>
    <x v="0"/>
    <s v=" "/>
    <d v="1987-09-14T00:00:00"/>
    <d v="2009-06-23T00:00:00"/>
    <d v="2015-07-31T00:00:00"/>
    <n v="1987"/>
    <n v="2009"/>
    <n v="0"/>
    <s v="TERMINADOS"/>
  </r>
  <r>
    <n v="860079658"/>
    <s v="LEASING ORO S A                                                                 "/>
    <x v="2"/>
    <s v="BOGOTA D.C.  "/>
    <s v="GRUPO DE REORGANIZACIÓN"/>
    <m/>
    <n v="999999"/>
    <x v="26"/>
    <x v="178"/>
    <n v="19844"/>
    <d v="1982-11-30T00:00:00"/>
    <s v="K7020"/>
    <x v="2"/>
    <x v="0"/>
    <m/>
    <s v="CONCORDATOS"/>
    <x v="2"/>
    <s v=" "/>
    <d v="1982-11-01T00:00:00"/>
    <d v="2002-07-05T00:00:00"/>
    <d v="2015-07-31T00:00:00"/>
    <n v="1982"/>
    <n v="2002"/>
    <n v="0"/>
    <s v="TERMINADOS"/>
  </r>
  <r>
    <n v="860080005"/>
    <s v="TECNICAS ELECTRICAS APLICADAS S.A.                                                                "/>
    <x v="2"/>
    <s v="BOGOTA D.C.  "/>
    <s v="GRUPO DE REORGANIZACIÓN"/>
    <s v="ARANGO ORREGO LUIS CARLOS "/>
    <n v="999999"/>
    <x v="2"/>
    <x v="26"/>
    <n v="0"/>
    <d v="1998-10-31T00:00:00"/>
    <s v="D3110     "/>
    <x v="3"/>
    <x v="0"/>
    <s v="SOLICITUD DEL DEUDOR"/>
    <s v="CONCORDATOS"/>
    <x v="4"/>
    <s v=" "/>
    <d v="1998-12-21T00:00:00"/>
    <d v="2003-09-18T00:00:00"/>
    <d v="2015-07-31T00:00:00"/>
    <n v="1998"/>
    <n v="2003"/>
    <n v="0"/>
    <s v="TERMINADOS"/>
  </r>
  <r>
    <n v="860090794"/>
    <s v="MEGACORP S.A. EN LIQUIDACION OBLIGATORIA                                        "/>
    <x v="2"/>
    <s v="BOGOTA D.C.  "/>
    <s v="GRUPO DE REORGANIZACIÓN"/>
    <s v="SOTO GOMEZ LUIS GUILLERMO"/>
    <n v="999999"/>
    <x v="16"/>
    <x v="179"/>
    <n v="19000464"/>
    <d v="1998-11-30T00:00:00"/>
    <s v="F4521"/>
    <x v="5"/>
    <x v="0"/>
    <s v="DE OFICIO "/>
    <s v="CONCORDATOS"/>
    <x v="1"/>
    <s v=" "/>
    <d v="1998-12-03T00:00:00"/>
    <d v="2003-11-21T00:00:00"/>
    <d v="2015-07-31T00:00:00"/>
    <n v="1998"/>
    <n v="2003"/>
    <n v="0"/>
    <s v="TERMINADOS"/>
  </r>
  <r>
    <n v="860090847"/>
    <s v="PROFESA S A EN LIQUIDACION JUDICIAL"/>
    <x v="2"/>
    <s v="BOGOTA D.C.  "/>
    <s v="GRUPO DE REORGANIZACIÓN"/>
    <m/>
    <n v="999999"/>
    <x v="2"/>
    <x v="180"/>
    <n v="371000"/>
    <d v="1988-07-08T00:00:00"/>
    <n v="0"/>
    <x v="0"/>
    <x v="0"/>
    <s v="DE OFICIO "/>
    <s v="CONCORDATOS"/>
    <x v="3"/>
    <s v=" "/>
    <d v="1988-07-01T00:00:00"/>
    <d v="2009-05-21T00:00:00"/>
    <d v="2015-07-31T00:00:00"/>
    <n v="1988"/>
    <n v="2009"/>
    <n v="0"/>
    <s v="TERMINADOS"/>
  </r>
  <r>
    <n v="860091128"/>
    <s v="CEMENTOS Y CONCRETOS DE COLOMBIA LTDA EN CONCORDATO"/>
    <x v="2"/>
    <s v="USAQUEN                  "/>
    <s v="GRUPO DE ACUERDOS DE INSOLVENCIA EN EJECUCION"/>
    <s v="MARIO VERASTEGUI NOGUERA"/>
    <n v="999999"/>
    <x v="26"/>
    <x v="181"/>
    <n v="2072650"/>
    <d v="1999-08-31T00:00:00"/>
    <s v="G5141"/>
    <x v="6"/>
    <x v="0"/>
    <s v="SOLICITUD DEL DEUDOR"/>
    <s v="CONCORDATOS"/>
    <x v="3"/>
    <s v=" "/>
    <d v="1999-12-22T00:00:00"/>
    <m/>
    <d v="2015-07-31T00:00:00"/>
    <n v="1999"/>
    <m/>
    <n v="0"/>
    <s v="EN EJECUCIÒN"/>
  </r>
  <r>
    <n v="860139092"/>
    <s v="LADRILLERA E INVERSIONES PIAVE S A EN LIQUIDACION JUDICIAL"/>
    <x v="2"/>
    <s v="BOGOTA D.C.  "/>
    <s v="GRUPO DE REORGANIZACIÓN"/>
    <m/>
    <n v="999999"/>
    <x v="4"/>
    <x v="4"/>
    <m/>
    <m/>
    <m/>
    <x v="4"/>
    <x v="0"/>
    <s v="DE OFICIO "/>
    <s v="CONCORDATOS"/>
    <x v="2"/>
    <s v=" "/>
    <d v="1987-09-01T00:00:00"/>
    <d v="2009-06-23T00:00:00"/>
    <d v="2015-07-31T00:00:00"/>
    <n v="1987"/>
    <n v="2009"/>
    <n v="0"/>
    <s v="TERMINADOS"/>
  </r>
  <r>
    <n v="860351667"/>
    <s v="C.G. INGENIERIA S. A. EN LIQUIDACION OBLIGATORIA                                "/>
    <x v="0"/>
    <s v="CALI                     "/>
    <s v="CALI"/>
    <s v="OCTAVIO ZUÑIGA ORTIZ"/>
    <n v="999999"/>
    <x v="2"/>
    <x v="182"/>
    <n v="725000"/>
    <d v="2000-12-31T00:00:00"/>
    <s v="F4549     "/>
    <x v="5"/>
    <x v="0"/>
    <m/>
    <s v="CONCORDATOS"/>
    <x v="0"/>
    <s v=" "/>
    <d v="1999-10-28T00:00:00"/>
    <d v="2001-11-21T00:00:00"/>
    <d v="2015-07-31T00:00:00"/>
    <n v="1999"/>
    <n v="2001"/>
    <n v="0"/>
    <s v="TERMINADOS"/>
  </r>
  <r>
    <n v="860400654"/>
    <s v="COMPAÑIA INDUSTRIAL MANRIQUES SANTAMARIA LTDA EN LIQUIDACION JUDICIAL"/>
    <x v="2"/>
    <s v="BOGOTA D.C.  "/>
    <s v="GRUPO DE ACUERDOS DE INSOLVENCIA EN EJECUCION"/>
    <s v="EDDA SILVIA RODRIGUEZ DE GOMEZ"/>
    <n v="999999"/>
    <x v="2"/>
    <x v="183"/>
    <n v="889"/>
    <d v="1996-12-31T00:00:00"/>
    <s v="D2930"/>
    <x v="3"/>
    <x v="0"/>
    <s v="SOLICITUD DEL DEUDOR"/>
    <s v="CONCORDATOS"/>
    <x v="4"/>
    <s v=" "/>
    <d v="1999-06-29T00:00:00"/>
    <d v="2012-11-21T00:00:00"/>
    <d v="2015-07-31T00:00:00"/>
    <n v="1999"/>
    <n v="2012"/>
    <n v="0"/>
    <s v="TERMINADOS"/>
  </r>
  <r>
    <n v="860401751"/>
    <s v="MARTINEZ AUTOMOTORES MART-AUTO LIMITADA EN LIQUIDACION OBLIGATORIA              "/>
    <x v="2"/>
    <s v="BOGOTA D.C.  "/>
    <s v="GRUPO DE REORGANIZACIÓN"/>
    <m/>
    <s v="1997-6623-AU"/>
    <x v="4"/>
    <x v="4"/>
    <m/>
    <m/>
    <m/>
    <x v="4"/>
    <x v="0"/>
    <m/>
    <s v="CONCORDATOS"/>
    <x v="2"/>
    <s v=" "/>
    <d v="1997-09-24T00:00:00"/>
    <d v="1999-05-03T00:00:00"/>
    <d v="2015-07-31T00:00:00"/>
    <n v="1997"/>
    <n v="1999"/>
    <n v="0"/>
    <s v="TERMINADOS"/>
  </r>
  <r>
    <n v="860401851"/>
    <s v="COMPAÑIA DE INVERSIONES INCA OCTAVIO PEREZ SIERRA LTDA       "/>
    <x v="2"/>
    <s v="BOGOTA D.C.  "/>
    <s v="GRUPO DE REORGANIZACIÓN"/>
    <s v="CASAS VARGAS RICARDO                                                            "/>
    <s v="187419-0-RA"/>
    <x v="30"/>
    <x v="184"/>
    <n v="1173"/>
    <d v="1996-12-31T00:00:00"/>
    <s v="G5141"/>
    <x v="6"/>
    <x v="0"/>
    <s v="SOLICITUD DEL DEUDOR"/>
    <s v="CONCORDATOS"/>
    <x v="4"/>
    <s v=" "/>
    <d v="1997-11-05T00:00:00"/>
    <d v="2008-03-27T00:00:00"/>
    <d v="2015-07-31T00:00:00"/>
    <n v="1997"/>
    <n v="2008"/>
    <n v="0"/>
    <s v="TERMINADOS"/>
  </r>
  <r>
    <n v="860402406"/>
    <s v="FACTORES  S A EN LIQUIDACION JUDICIAL"/>
    <x v="2"/>
    <s v="BOGOTA D.C.  "/>
    <s v="GRUPO DE REORGANIZACIÓN"/>
    <m/>
    <n v="999999"/>
    <x v="2"/>
    <x v="185"/>
    <n v="468"/>
    <d v="1998-12-31T00:00:00"/>
    <s v="D2321"/>
    <x v="1"/>
    <x v="0"/>
    <s v="SOLICITUD DEL DEUDOR"/>
    <s v="CONCORDATOS"/>
    <x v="4"/>
    <s v=" "/>
    <d v="1988-07-01T00:00:00"/>
    <d v="2009-06-23T00:00:00"/>
    <d v="2015-07-31T00:00:00"/>
    <n v="1988"/>
    <n v="2009"/>
    <n v="0"/>
    <s v="TERMINADOS"/>
  </r>
  <r>
    <n v="860404160"/>
    <s v="INTERNACIONAL DE SEGURIDAD INDUSTRIAL LIMITADA EN LIQUIDACION OBLIGATORIA       "/>
    <x v="2"/>
    <s v="BOGOTA D.C.  "/>
    <s v="GRUPO DE REORGANIZACIÓN"/>
    <m/>
    <s v="1999-11401-AU"/>
    <x v="4"/>
    <x v="4"/>
    <m/>
    <m/>
    <m/>
    <x v="4"/>
    <x v="0"/>
    <m/>
    <s v="CONCORDATOS"/>
    <x v="2"/>
    <s v=" "/>
    <d v="1999-09-07T00:00:00"/>
    <d v="2001-10-26T00:00:00"/>
    <d v="2015-07-31T00:00:00"/>
    <n v="1999"/>
    <n v="2001"/>
    <n v="0"/>
    <s v="TERMINADOS"/>
  </r>
  <r>
    <n v="860404929"/>
    <s v="ACADEMIA JULIO C DONA Y CIA S EN C                                              "/>
    <x v="2"/>
    <s v="BOGOTA D.C.  "/>
    <s v="GRUPO DE REORGANIZACIÓN"/>
    <s v="CASAS VARGAS RICARDO                                                            "/>
    <s v="298761-0-RA"/>
    <x v="26"/>
    <x v="186"/>
    <n v="324093"/>
    <d v="1998-07-30T00:00:00"/>
    <s v="N8515"/>
    <x v="2"/>
    <x v="0"/>
    <s v="SOLICITUD DEL DEUDOR"/>
    <s v="CONCORDATOS"/>
    <x v="0"/>
    <s v=" "/>
    <d v="1998-09-15T00:00:00"/>
    <d v="2009-07-02T00:00:00"/>
    <d v="2015-07-31T00:00:00"/>
    <n v="1998"/>
    <n v="2009"/>
    <n v="0"/>
    <s v="TERMINADOS"/>
  </r>
  <r>
    <n v="860450440"/>
    <s v="TERSSURA LIMITADA                                                               "/>
    <x v="2"/>
    <s v="BOGOTA D.C.  "/>
    <s v="GRUPO DE REORGANIZACIÓN"/>
    <m/>
    <s v="1996-2071-AU"/>
    <x v="4"/>
    <x v="4"/>
    <m/>
    <m/>
    <m/>
    <x v="4"/>
    <x v="0"/>
    <m/>
    <s v="CONCORDATOS"/>
    <x v="2"/>
    <s v=" "/>
    <d v="1996-05-08T00:00:00"/>
    <d v="1997-11-10T00:00:00"/>
    <d v="2015-07-31T00:00:00"/>
    <n v="1996"/>
    <n v="1997"/>
    <n v="0"/>
    <s v="TERMINADOS"/>
  </r>
  <r>
    <n v="860450589"/>
    <s v="TREFILA DE COLOMBIA S.A. EN LIQUIDACION OBLIGATORIA                             "/>
    <x v="2"/>
    <s v="BOGOTA D.C.  "/>
    <s v="GRUPO DE REORGANIZACIÓN"/>
    <m/>
    <s v="1996-794-AU"/>
    <x v="4"/>
    <x v="4"/>
    <m/>
    <m/>
    <m/>
    <x v="4"/>
    <x v="0"/>
    <m/>
    <s v="CONCORDATOS"/>
    <x v="2"/>
    <s v=" "/>
    <d v="1996-02-19T00:00:00"/>
    <d v="2000-02-23T00:00:00"/>
    <d v="2015-07-31T00:00:00"/>
    <n v="1996"/>
    <n v="2000"/>
    <n v="0"/>
    <s v="TERMINADOS"/>
  </r>
  <r>
    <n v="860501291"/>
    <s v="GUIA EDITORES E IMPRESORES LTDA EN LIQUIDACION OBLIGATORIA                      "/>
    <x v="2"/>
    <s v="BOGOTA D.C.  "/>
    <s v="GRUPO DE REORGANIZACIÓN"/>
    <m/>
    <s v="1997-1730-AU"/>
    <x v="4"/>
    <x v="4"/>
    <m/>
    <m/>
    <m/>
    <x v="4"/>
    <x v="0"/>
    <m/>
    <s v="CONCORDATOS"/>
    <x v="2"/>
    <s v=" "/>
    <d v="1997-03-21T00:00:00"/>
    <d v="1997-11-24T00:00:00"/>
    <d v="2015-07-31T00:00:00"/>
    <n v="1997"/>
    <n v="1997"/>
    <n v="0"/>
    <s v="TERMINADOS"/>
  </r>
  <r>
    <n v="860502221"/>
    <s v="VEHICULOS DE MAXIMA SEGURIDAD LIMITADA                                          "/>
    <x v="2"/>
    <s v="BOGOTA D.C.  "/>
    <s v="GRUPO DE REORGANIZACIÓN"/>
    <m/>
    <s v="1996-3824-AU"/>
    <x v="4"/>
    <x v="4"/>
    <m/>
    <m/>
    <m/>
    <x v="4"/>
    <x v="0"/>
    <m/>
    <s v="CONCORDATOS"/>
    <x v="2"/>
    <s v=" "/>
    <d v="1996-08-08T00:00:00"/>
    <d v="2002-12-11T00:00:00"/>
    <d v="2015-07-31T00:00:00"/>
    <n v="1996"/>
    <n v="2002"/>
    <n v="0"/>
    <s v="TERMINADOS"/>
  </r>
  <r>
    <n v="860504472"/>
    <s v="FINANCIERA EMPRESARIAL S A  EN LIQUIDACION JUDICIAL"/>
    <x v="2"/>
    <s v="BOGOTA D.C.  "/>
    <s v="GRUPO DE REORGANIZACIÓN"/>
    <m/>
    <n v="999999"/>
    <x v="29"/>
    <x v="1"/>
    <n v="47344718"/>
    <d v="1998-12-31T00:00:00"/>
    <s v="G5111"/>
    <x v="6"/>
    <x v="0"/>
    <s v="SOLICITUD DEL DEUDOR"/>
    <s v="CONCORDATOS"/>
    <x v="1"/>
    <s v=" "/>
    <d v="1983-04-15T00:00:00"/>
    <d v="2009-05-21T00:00:00"/>
    <d v="2015-07-31T00:00:00"/>
    <n v="1983"/>
    <n v="2009"/>
    <n v="0"/>
    <s v="TERMINADOS"/>
  </r>
  <r>
    <n v="860504692"/>
    <s v="CONSTRUCTORA DI DOMENICO &amp; CIA LTDA ARQUITECTOS INGENIEROS CONSTRUCTORES EN LIQU"/>
    <x v="2"/>
    <s v="BOGOTA D.C.  "/>
    <s v="GRUPO DE REORGANIZACIÓN"/>
    <m/>
    <s v="1998-7254-AU"/>
    <x v="4"/>
    <x v="4"/>
    <m/>
    <m/>
    <m/>
    <x v="4"/>
    <x v="0"/>
    <m/>
    <s v="CONCORDATOS"/>
    <x v="2"/>
    <s v=" "/>
    <d v="1998-09-16T00:00:00"/>
    <d v="2000-08-17T00:00:00"/>
    <d v="2015-07-31T00:00:00"/>
    <n v="1998"/>
    <n v="2000"/>
    <n v="0"/>
    <s v="TERMINADOS"/>
  </r>
  <r>
    <n v="860505391"/>
    <s v="INTERATLANTICA S.A. EN LIQUIDACION OBLIGATORIA                                  "/>
    <x v="2"/>
    <s v="BOGOTA D.C.  "/>
    <s v="GRUPO DE REORGANIZACIÓN"/>
    <s v="OJEDA TORREGROZA LUZ MARINA                                                     "/>
    <s v="252614-0-RA"/>
    <x v="82"/>
    <x v="187"/>
    <n v="527"/>
    <d v="1997-12-31T00:00:00"/>
    <s v="G5141"/>
    <x v="6"/>
    <x v="0"/>
    <s v="SOLICITUD DEL DEUDOR"/>
    <s v="CONCORDATOS"/>
    <x v="4"/>
    <s v=" "/>
    <d v="1998-03-06T00:00:00"/>
    <d v="2002-10-18T00:00:00"/>
    <d v="2015-07-31T00:00:00"/>
    <n v="1998"/>
    <n v="2002"/>
    <n v="0"/>
    <s v="TERMINADOS"/>
  </r>
  <r>
    <n v="860506973"/>
    <s v="LAMPARAS FORMULCE LTDA                                                          "/>
    <x v="2"/>
    <s v="BOGOTA D.C.  "/>
    <s v="GRUPO DE REORGANIZACIÓN"/>
    <m/>
    <n v="999999"/>
    <x v="36"/>
    <x v="188"/>
    <n v="2981941"/>
    <d v="1999-09-30T00:00:00"/>
    <s v="D3150"/>
    <x v="3"/>
    <x v="0"/>
    <m/>
    <s v="CONCORDATOS"/>
    <x v="3"/>
    <s v=" "/>
    <d v="1999-12-22T00:00:00"/>
    <d v="2003-04-11T00:00:00"/>
    <d v="2015-07-31T00:00:00"/>
    <n v="1999"/>
    <n v="2003"/>
    <n v="0"/>
    <s v="TERMINADOS"/>
  </r>
  <r>
    <n v="860507528"/>
    <s v="PVMETAL S.A.                                           "/>
    <x v="2"/>
    <s v="BOGOTA D.C.  "/>
    <s v="GRUPO DE REORGANIZACIÓN"/>
    <s v="MORA URIBE ALVARO RAFAEL                                                        "/>
    <n v="999999"/>
    <x v="47"/>
    <x v="189"/>
    <n v="1429062"/>
    <d v="1999-05-31T00:00:00"/>
    <s v="G5142     "/>
    <x v="6"/>
    <x v="0"/>
    <s v="SOLICITUD DEL DEUDOR"/>
    <s v="CONCORDATOS"/>
    <x v="3"/>
    <s v=" "/>
    <d v="1999-09-09T00:00:00"/>
    <d v="2003-09-09T00:00:00"/>
    <d v="2015-07-31T00:00:00"/>
    <n v="1999"/>
    <n v="2003"/>
    <n v="0"/>
    <s v="TERMINADOS"/>
  </r>
  <r>
    <n v="860508075"/>
    <s v="AEROMENSAJERIA LTDA EN LIQUIDACION OBLIGATORIA                                  "/>
    <x v="2"/>
    <s v="BOGOTA D.C.  "/>
    <s v="GRUPO DE REORGANIZACIÓN"/>
    <m/>
    <s v="1999-15322-AU"/>
    <x v="4"/>
    <x v="4"/>
    <m/>
    <m/>
    <m/>
    <x v="4"/>
    <x v="0"/>
    <m/>
    <s v="CONCORDATOS"/>
    <x v="2"/>
    <s v=" "/>
    <d v="1999-11-04T00:00:00"/>
    <d v="2001-03-14T00:00:00"/>
    <d v="2015-07-31T00:00:00"/>
    <n v="1999"/>
    <n v="2001"/>
    <n v="0"/>
    <s v="TERMINADOS"/>
  </r>
  <r>
    <n v="860508422"/>
    <s v="EQUIPOS INDUSTRIALES E INOXIDABLES LTDA LIQUIDACION OBLIGATORIA                 "/>
    <x v="17"/>
    <s v="MOSQUERA                 "/>
    <s v="GRUPO DE REORGANIZACIÓN"/>
    <m/>
    <s v="1999-5305-AU"/>
    <x v="4"/>
    <x v="4"/>
    <m/>
    <m/>
    <m/>
    <x v="4"/>
    <x v="0"/>
    <m/>
    <s v="CONCORDATOS"/>
    <x v="2"/>
    <s v=" "/>
    <d v="1999-04-26T00:00:00"/>
    <d v="2003-04-07T00:00:00"/>
    <d v="2015-07-31T00:00:00"/>
    <n v="1999"/>
    <n v="2003"/>
    <n v="0"/>
    <s v="TERMINADOS"/>
  </r>
  <r>
    <n v="860508882"/>
    <s v="SERVICIOS TECNICOS FARMACEUTICOS LTDA S T F LTDA EN LIQUIDACION OBLIGATORIA     "/>
    <x v="2"/>
    <s v="BOGOTA D.C.  "/>
    <s v="GRUPO DE REORGANIZACIÓN"/>
    <s v="JULIAN ALBERTO BECERRA GARCIA"/>
    <n v="999999"/>
    <x v="83"/>
    <x v="190"/>
    <n v="1240348"/>
    <d v="1999-07-31T00:00:00"/>
    <s v="D2423     "/>
    <x v="3"/>
    <x v="0"/>
    <s v="SOLICITUD DEL DEUDOR"/>
    <s v="CONCORDATOS"/>
    <x v="3"/>
    <s v=" "/>
    <d v="1999-11-30T00:00:00"/>
    <d v="2003-04-08T00:00:00"/>
    <d v="2015-07-31T00:00:00"/>
    <n v="1999"/>
    <n v="2003"/>
    <n v="0"/>
    <s v="TERMINADOS"/>
  </r>
  <r>
    <n v="860511029"/>
    <s v="TIENDAS MITAD DE PRECIO EN LIQUIDACION OBLIGATORIA                              "/>
    <x v="2"/>
    <s v="BOGOTA D.C.  "/>
    <s v="GRUPO DE REORGANIZACIÓN"/>
    <m/>
    <s v="1996-2936-AU"/>
    <x v="4"/>
    <x v="4"/>
    <m/>
    <m/>
    <m/>
    <x v="4"/>
    <x v="0"/>
    <m/>
    <s v="CONCORDATOS"/>
    <x v="2"/>
    <s v=" "/>
    <d v="1996-06-19T00:00:00"/>
    <d v="2000-07-26T00:00:00"/>
    <d v="2015-07-31T00:00:00"/>
    <n v="1996"/>
    <n v="2000"/>
    <n v="0"/>
    <s v="TERMINADOS"/>
  </r>
  <r>
    <n v="860511637"/>
    <s v="INVERSIONES ESPIRO LIMITADA EN LIQUIDACION OBLIGATORIA                          "/>
    <x v="2"/>
    <s v="BOGOTA D.C.  "/>
    <s v="GRUPO DE REORGANIZACIÓN"/>
    <s v="RODRIGUEZ POLANCO AMPARO                                                        "/>
    <n v="999999"/>
    <x v="63"/>
    <x v="191"/>
    <n v="1495853"/>
    <d v="1997-12-31T00:00:00"/>
    <s v="H5521"/>
    <x v="4"/>
    <x v="0"/>
    <s v="SOLICITUD DEL DEUDOR"/>
    <s v="CONCORDATOS"/>
    <x v="3"/>
    <s v=" "/>
    <d v="1998-07-23T00:00:00"/>
    <d v="2003-06-04T00:00:00"/>
    <d v="2015-07-31T00:00:00"/>
    <n v="1998"/>
    <n v="2003"/>
    <n v="0"/>
    <s v="TERMINADOS"/>
  </r>
  <r>
    <n v="860511638"/>
    <s v="INVERSIONES DOMES LTDA EN LIQUIDACION"/>
    <x v="2"/>
    <s v="BOGOTA D.C.  "/>
    <s v="GRUPO DE REORGANIZACIÓN"/>
    <s v="NANCY MARIA DEL PILAR RODRIGUEZ VARGAS"/>
    <n v="999999"/>
    <x v="4"/>
    <x v="4"/>
    <m/>
    <m/>
    <m/>
    <x v="4"/>
    <x v="0"/>
    <s v="SOLICITUD DEL DEUDOR"/>
    <s v="CONCORDATOS"/>
    <x v="2"/>
    <s v=" "/>
    <d v="1998-05-22T00:00:00"/>
    <d v="2003-06-04T00:00:00"/>
    <d v="2015-07-31T00:00:00"/>
    <n v="1998"/>
    <n v="2003"/>
    <n v="0"/>
    <s v="TERMINADOS"/>
  </r>
  <r>
    <n v="860512740"/>
    <s v="CONTRATISTAS S.A.                                                               "/>
    <x v="2"/>
    <s v="BOGOTA D.C.  "/>
    <s v="GRUPO DE REORGANIZACIÓN"/>
    <s v="MORA URIBE ALVARO RAFAEL                                                        "/>
    <s v="373360-0-RA"/>
    <x v="7"/>
    <x v="192"/>
    <n v="364236"/>
    <d v="1999-07-31T00:00:00"/>
    <s v="F4530"/>
    <x v="5"/>
    <x v="0"/>
    <s v="SOLICITUD DEL DEUDOR"/>
    <s v="CONCORDATOS"/>
    <x v="0"/>
    <s v=" "/>
    <d v="1999-10-06T00:00:00"/>
    <d v="2004-03-12T00:00:00"/>
    <d v="2015-07-31T00:00:00"/>
    <n v="1999"/>
    <n v="2004"/>
    <n v="0"/>
    <s v="TERMINADOS"/>
  </r>
  <r>
    <n v="860513342"/>
    <s v="MUEBLES MARTEK S.A. EN LIQUIDACION OBLIGATORIA                                  "/>
    <x v="17"/>
    <s v="SOACHA                   "/>
    <s v="GRUPO DE REORGANIZACIÓN"/>
    <m/>
    <s v="1998-10327-AU"/>
    <x v="4"/>
    <x v="4"/>
    <m/>
    <m/>
    <m/>
    <x v="4"/>
    <x v="0"/>
    <m/>
    <s v="CONCORDATOS"/>
    <x v="2"/>
    <s v=" "/>
    <d v="1998-12-03T00:00:00"/>
    <d v="2001-03-14T00:00:00"/>
    <d v="2015-07-31T00:00:00"/>
    <n v="1998"/>
    <n v="2001"/>
    <n v="0"/>
    <s v="TERMINADOS"/>
  </r>
  <r>
    <n v="860514238"/>
    <s v="PROPIL Y COMPANIA LTDA                                                          "/>
    <x v="2"/>
    <s v="BOGOTA D.C.  "/>
    <s v="GRUPO DE REORGANIZACIÓN"/>
    <s v="GALOFRE MARTINEZ ESTHER CECILIA                                                 "/>
    <s v="1997-2622-AU"/>
    <x v="17"/>
    <x v="193"/>
    <n v="427341"/>
    <d v="1996-12-31T00:00:00"/>
    <s v="D2429"/>
    <x v="3"/>
    <x v="0"/>
    <s v="DE OFICIO "/>
    <s v="CONCORDATOS"/>
    <x v="0"/>
    <s v=" "/>
    <d v="1997-04-24T00:00:00"/>
    <d v="2003-08-26T00:00:00"/>
    <d v="2015-07-31T00:00:00"/>
    <n v="1997"/>
    <n v="2003"/>
    <n v="0"/>
    <s v="TERMINADOS"/>
  </r>
  <r>
    <n v="860515182"/>
    <s v="LIBRERIA Y PAPELERIA BEDOUT S.A                                                 "/>
    <x v="2"/>
    <s v="BOGOTA D.C.  "/>
    <s v="GRUPO DE REORGANIZACIÓN"/>
    <s v="HERIBERTO PINTO BOCANEGRA"/>
    <n v="999999"/>
    <x v="26"/>
    <x v="194"/>
    <n v="462612"/>
    <d v="1999-09-30T00:00:00"/>
    <s v="G5139     "/>
    <x v="6"/>
    <x v="0"/>
    <s v="SOLICITUD DEL DEUDOR"/>
    <s v="CONCORDATOS"/>
    <x v="0"/>
    <s v=" "/>
    <d v="1999-12-15T00:00:00"/>
    <d v="2005-11-08T00:00:00"/>
    <d v="2015-07-31T00:00:00"/>
    <n v="1999"/>
    <n v="2005"/>
    <n v="0"/>
    <s v="TERMINADOS"/>
  </r>
  <r>
    <n v="860516437"/>
    <s v="TECNIESTUDIOS LTDA  EN LIQUIDACION OBLIGATORIA                                  "/>
    <x v="2"/>
    <s v="BOGOTA D.C.  "/>
    <s v="GRUPO DE REORGANIZACIÓN"/>
    <m/>
    <s v="1996-5338-AU"/>
    <x v="4"/>
    <x v="4"/>
    <m/>
    <m/>
    <m/>
    <x v="4"/>
    <x v="0"/>
    <m/>
    <s v="CONCORDATOS"/>
    <x v="2"/>
    <s v=" "/>
    <d v="1996-10-28T00:00:00"/>
    <d v="1998-07-07T00:00:00"/>
    <d v="2015-07-31T00:00:00"/>
    <n v="1996"/>
    <n v="1998"/>
    <n v="0"/>
    <s v="TERMINADOS"/>
  </r>
  <r>
    <n v="860518740"/>
    <s v="FLORES BACHUE LTDA EN LIQUIDACION OBLIGATORIA                                   "/>
    <x v="2"/>
    <s v="BOGOTA D.C.  "/>
    <s v="GRUPO DE REORGANIZACIÓN"/>
    <s v="PATRICIA BUENAHORA OCHOA"/>
    <n v="999999"/>
    <x v="84"/>
    <x v="195"/>
    <n v="1787041"/>
    <d v="1999-05-31T00:00:00"/>
    <s v="A0112"/>
    <x v="7"/>
    <x v="0"/>
    <m/>
    <s v="CONCORDATOS"/>
    <x v="3"/>
    <s v=" "/>
    <d v="1999-09-27T00:00:00"/>
    <d v="2003-02-24T00:00:00"/>
    <d v="2015-07-31T00:00:00"/>
    <n v="1999"/>
    <n v="2003"/>
    <n v="0"/>
    <s v="TERMINADOS"/>
  </r>
  <r>
    <n v="860519374"/>
    <s v="INDUAROM LTDA.                                                                  "/>
    <x v="2"/>
    <s v="BOGOTA D.C.  "/>
    <s v="GRUPO DE REORGANIZACIÓN"/>
    <m/>
    <n v="999999"/>
    <x v="85"/>
    <x v="196"/>
    <n v="3629197"/>
    <d v="1995-11-30T00:00:00"/>
    <s v="D2030"/>
    <x v="3"/>
    <x v="0"/>
    <m/>
    <s v="CONCORDATOS"/>
    <x v="1"/>
    <s v=" "/>
    <d v="1996-01-24T00:00:00"/>
    <d v="2001-12-26T00:00:00"/>
    <d v="2015-07-31T00:00:00"/>
    <n v="1996"/>
    <n v="2001"/>
    <n v="0"/>
    <s v="TERMINADOS"/>
  </r>
  <r>
    <n v="860520862"/>
    <s v="DISTRIBUIDORA Y ALMACENES EL PORTA LIMITADA DISPORTA LTDA EN LIQUIDACION OBLIGAT"/>
    <x v="2"/>
    <s v="BOGOTA D.C.  "/>
    <s v="GRUPO DE REORGANIZACIÓN"/>
    <m/>
    <s v="1997-13-AU"/>
    <x v="4"/>
    <x v="4"/>
    <m/>
    <m/>
    <m/>
    <x v="4"/>
    <x v="0"/>
    <m/>
    <s v="CONCORDATOS"/>
    <x v="2"/>
    <s v=" "/>
    <d v="1997-01-31T00:00:00"/>
    <d v="1998-10-22T00:00:00"/>
    <d v="2015-07-31T00:00:00"/>
    <n v="1997"/>
    <n v="1998"/>
    <n v="0"/>
    <s v="TERMINADOS"/>
  </r>
  <r>
    <n v="860521299"/>
    <s v="CARNES LOS SAUCES S.A. "/>
    <x v="2"/>
    <s v="BOGOTA D.C.  "/>
    <s v="GRUPO DE REORGANIZACIÓN"/>
    <m/>
    <s v="1999-5196-AU"/>
    <x v="4"/>
    <x v="4"/>
    <m/>
    <m/>
    <m/>
    <x v="4"/>
    <x v="0"/>
    <m/>
    <s v="CONCORDATOS"/>
    <x v="2"/>
    <s v=" "/>
    <d v="1999-04-22T00:00:00"/>
    <d v="2000-10-12T00:00:00"/>
    <d v="2015-07-31T00:00:00"/>
    <n v="1999"/>
    <n v="2000"/>
    <n v="0"/>
    <s v="TERMINADOS"/>
  </r>
  <r>
    <n v="860522069"/>
    <s v="ALFOCOL LIMITADA                                                                "/>
    <x v="2"/>
    <s v="BOGOTA D.C.  "/>
    <s v="GRUPO DE REORGANIZACIÓN"/>
    <m/>
    <s v="1997-3528-AU"/>
    <x v="4"/>
    <x v="4"/>
    <m/>
    <m/>
    <m/>
    <x v="4"/>
    <x v="0"/>
    <m/>
    <s v="CONCORDATOS"/>
    <x v="2"/>
    <s v=" "/>
    <d v="1997-10-06T00:00:00"/>
    <d v="2001-09-11T00:00:00"/>
    <d v="2015-07-31T00:00:00"/>
    <n v="1997"/>
    <n v="2001"/>
    <n v="0"/>
    <s v="TERMINADOS"/>
  </r>
  <r>
    <n v="860523149"/>
    <s v="RENTANDO MAQUINARIA LTDA EN LIQUIDACION JUDICIAL"/>
    <x v="2"/>
    <s v="BOGOTA D.C.  "/>
    <s v="GRUPO DE REORGANIZACIÓN"/>
    <m/>
    <n v="999999"/>
    <x v="2"/>
    <x v="197"/>
    <n v="19422"/>
    <d v="1988-07-01T00:00:00"/>
    <n v="0"/>
    <x v="0"/>
    <x v="0"/>
    <s v="DE OFICIO "/>
    <s v="CONCORDATOS"/>
    <x v="0"/>
    <s v=" "/>
    <d v="1988-07-01T00:00:00"/>
    <d v="2009-06-23T00:00:00"/>
    <d v="2015-07-31T00:00:00"/>
    <n v="1988"/>
    <n v="2009"/>
    <n v="0"/>
    <s v="TERMINADOS"/>
  </r>
  <r>
    <n v="860523450"/>
    <s v="MEDICINAS COLOMBIANAS S A                                                       "/>
    <x v="2"/>
    <s v="BOGOTA D.C.  "/>
    <s v="GRUPO DE REORGANIZACIÓN"/>
    <m/>
    <n v="999999"/>
    <x v="4"/>
    <x v="4"/>
    <m/>
    <m/>
    <m/>
    <x v="4"/>
    <x v="0"/>
    <s v="SOLICITUD DEL DEUDOR"/>
    <s v="CONCORDATOS"/>
    <x v="2"/>
    <s v=" "/>
    <d v="1989-01-01T00:00:00"/>
    <d v="2008-11-27T00:00:00"/>
    <d v="2015-07-31T00:00:00"/>
    <n v="1989"/>
    <n v="2008"/>
    <n v="0"/>
    <s v="TERMINADOS"/>
  </r>
  <r>
    <n v="860524970"/>
    <s v="LA MARCA TEXTIL S.A.  LIQUIDADA"/>
    <x v="5"/>
    <s v="ITAGUI                   "/>
    <s v="MEDELLIN"/>
    <m/>
    <n v="999999"/>
    <x v="2"/>
    <x v="198"/>
    <n v="1378029"/>
    <d v="1995-12-31T00:00:00"/>
    <s v="G5131"/>
    <x v="6"/>
    <x v="0"/>
    <s v="SOLICITUD DEL DEUDOR"/>
    <s v="CONCORDATOS"/>
    <x v="3"/>
    <s v=" "/>
    <d v="1995-05-09T00:00:00"/>
    <d v="2009-07-17T00:00:00"/>
    <d v="2015-07-31T00:00:00"/>
    <n v="1995"/>
    <n v="2009"/>
    <n v="0"/>
    <s v="TERMINADOS"/>
  </r>
  <r>
    <n v="860526234"/>
    <s v="CURREA Y VILLEGAS CURVILCO LTDA. EN LIQUIDACION OBLIGATORIA                     "/>
    <x v="2"/>
    <s v="BOGOTA D.C.  "/>
    <s v="GRUPO DE REORGANIZACIÓN"/>
    <m/>
    <s v="1996-2255-AU"/>
    <x v="4"/>
    <x v="4"/>
    <m/>
    <m/>
    <m/>
    <x v="4"/>
    <x v="0"/>
    <m/>
    <s v="CONCORDATOS"/>
    <x v="2"/>
    <s v=" "/>
    <d v="1996-06-05T00:00:00"/>
    <d v="1997-02-07T00:00:00"/>
    <d v="2015-07-31T00:00:00"/>
    <n v="1996"/>
    <n v="1997"/>
    <n v="0"/>
    <s v="TERMINADOS"/>
  </r>
  <r>
    <n v="860526699"/>
    <s v="VIPERTRONIC S A EN CONCORDATO                                                   "/>
    <x v="2"/>
    <s v="BOGOTA D.C.  "/>
    <s v="GRUPO DE REORGANIZACIÓN"/>
    <m/>
    <s v="1998-7345-AU"/>
    <x v="4"/>
    <x v="4"/>
    <m/>
    <m/>
    <m/>
    <x v="4"/>
    <x v="0"/>
    <m/>
    <s v="CONCORDATOS"/>
    <x v="2"/>
    <s v=" "/>
    <d v="1998-09-18T00:00:00"/>
    <d v="2000-11-29T00:00:00"/>
    <d v="2015-07-31T00:00:00"/>
    <n v="1998"/>
    <n v="2000"/>
    <n v="0"/>
    <s v="TERMINADOS"/>
  </r>
  <r>
    <n v="860527563"/>
    <s v="FABRICA DE CONFECCIONES DEL ORIENTE S A                                         "/>
    <x v="2"/>
    <s v="BOGOTA D.C.  "/>
    <s v="GRUPO DE REORGANIZACIÓN"/>
    <m/>
    <s v="1997-6625-AU"/>
    <x v="4"/>
    <x v="4"/>
    <m/>
    <m/>
    <m/>
    <x v="4"/>
    <x v="0"/>
    <m/>
    <s v="CONCORDATOS"/>
    <x v="2"/>
    <s v=" "/>
    <d v="1997-09-24T00:00:00"/>
    <d v="2000-08-17T00:00:00"/>
    <d v="2015-07-31T00:00:00"/>
    <n v="1997"/>
    <n v="2000"/>
    <n v="0"/>
    <s v="TERMINADOS"/>
  </r>
  <r>
    <n v="860527592"/>
    <s v="NACIONAL DE REFLECTIVAS LTDA                                                    "/>
    <x v="2"/>
    <s v="BOGOTA D.C.  "/>
    <s v="GRUPO DE REORGANIZACIÓN"/>
    <m/>
    <s v="1998-6048-AU"/>
    <x v="4"/>
    <x v="4"/>
    <m/>
    <m/>
    <m/>
    <x v="4"/>
    <x v="0"/>
    <m/>
    <s v="CONCORDATOS"/>
    <x v="2"/>
    <s v=" "/>
    <d v="1998-08-06T00:00:00"/>
    <d v="1999-06-01T00:00:00"/>
    <d v="2015-07-31T00:00:00"/>
    <n v="1998"/>
    <n v="1999"/>
    <n v="0"/>
    <s v="TERMINADOS"/>
  </r>
  <r>
    <n v="860529042"/>
    <s v="PALMERAS DEL HUMEA S.A.                                                         "/>
    <x v="2"/>
    <s v="BOGOTA D.C.  "/>
    <s v="GRUPO DE REORGANIZACIÓN"/>
    <s v="RIGOBERTO JACOBO JIMENEZ JUNCO"/>
    <n v="999999"/>
    <x v="29"/>
    <x v="199"/>
    <n v="466334"/>
    <d v="1997-12-31T00:00:00"/>
    <s v="A0115"/>
    <x v="7"/>
    <x v="0"/>
    <s v="SOLICITUD DEL DEUDOR"/>
    <s v="CONCORDATOS"/>
    <x v="3"/>
    <s v=" "/>
    <d v="1998-10-14T00:00:00"/>
    <d v="2007-05-04T00:00:00"/>
    <d v="2015-07-31T00:00:00"/>
    <n v="1998"/>
    <n v="2007"/>
    <n v="0"/>
    <s v="TERMINADOS"/>
  </r>
  <r>
    <n v="860530838"/>
    <s v="INSUCON LIMITADA                                                                "/>
    <x v="2"/>
    <s v="BOGOTA D.C.  "/>
    <s v="GRUPO DE REORGANIZACIÓN"/>
    <m/>
    <s v="1997-8457-AU"/>
    <x v="4"/>
    <x v="4"/>
    <m/>
    <m/>
    <m/>
    <x v="4"/>
    <x v="0"/>
    <m/>
    <s v="CONCORDATOS"/>
    <x v="2"/>
    <s v=" "/>
    <d v="1997-11-27T00:00:00"/>
    <d v="2000-11-29T00:00:00"/>
    <d v="2015-07-31T00:00:00"/>
    <n v="1997"/>
    <n v="2000"/>
    <n v="0"/>
    <s v="TERMINADOS"/>
  </r>
  <r>
    <n v="860534585"/>
    <s v="BENHABITAT LTDA "/>
    <x v="2"/>
    <s v="BOGOTA D.C.  "/>
    <s v="GRUPO DE REORGANIZACIÓN"/>
    <m/>
    <s v="1999-1271-AU"/>
    <x v="4"/>
    <x v="4"/>
    <m/>
    <m/>
    <m/>
    <x v="4"/>
    <x v="0"/>
    <m/>
    <s v="CONCORDATOS"/>
    <x v="2"/>
    <s v=" "/>
    <d v="1999-09-03T00:00:00"/>
    <d v="2001-01-17T00:00:00"/>
    <d v="2015-07-31T00:00:00"/>
    <n v="1999"/>
    <n v="2001"/>
    <n v="0"/>
    <s v="TERMINADOS"/>
  </r>
  <r>
    <n v="890000013"/>
    <s v="MONTOYA Y ARANGO LTDA                                                           "/>
    <x v="14"/>
    <s v="ARMENIA                  "/>
    <s v="MANIZALES"/>
    <m/>
    <s v="1998-55142-AU"/>
    <x v="4"/>
    <x v="4"/>
    <m/>
    <m/>
    <m/>
    <x v="4"/>
    <x v="0"/>
    <m/>
    <s v="CONCORDATOS"/>
    <x v="2"/>
    <s v=" "/>
    <d v="1998-09-30T00:00:00"/>
    <d v="2000-12-14T00:00:00"/>
    <d v="2015-07-31T00:00:00"/>
    <n v="1998"/>
    <n v="2000"/>
    <n v="0"/>
    <s v="TERMINADOS"/>
  </r>
  <r>
    <n v="890000855"/>
    <s v="SALGADO Y COMPAÑIA LIMITADA INGENIEROS CIVILES EN LIQUIDACION OBLIGATORIA       "/>
    <x v="2"/>
    <s v="BOGOTA D.C.  "/>
    <s v="GRUPO DE REORGANIZACIÓN"/>
    <m/>
    <s v="1997-5542-AU"/>
    <x v="4"/>
    <x v="4"/>
    <m/>
    <m/>
    <m/>
    <x v="4"/>
    <x v="0"/>
    <m/>
    <s v="CONCORDATOS"/>
    <x v="2"/>
    <s v=" "/>
    <d v="1997-08-29T00:00:00"/>
    <d v="1998-08-20T00:00:00"/>
    <d v="2015-07-31T00:00:00"/>
    <n v="1997"/>
    <n v="1998"/>
    <n v="0"/>
    <s v="TERMINADOS"/>
  </r>
  <r>
    <n v="890100359"/>
    <s v="TEXTILES SAAB DE COLOMBIA S A  EN LIQUIDACION OBLIGATORIA                       "/>
    <x v="4"/>
    <s v="SOLEDAD                  "/>
    <s v="BARRANQUILLA"/>
    <s v="ALVARO MEDINA TORRES                           "/>
    <n v="999999"/>
    <x v="2"/>
    <x v="200"/>
    <n v="6347465"/>
    <d v="1997-12-31T00:00:00"/>
    <s v="D1720"/>
    <x v="3"/>
    <x v="0"/>
    <m/>
    <s v="CONCORDATOS"/>
    <x v="1"/>
    <s v=" "/>
    <d v="1998-04-24T00:00:00"/>
    <d v="2003-12-03T00:00:00"/>
    <d v="2015-07-31T00:00:00"/>
    <n v="1998"/>
    <n v="2003"/>
    <n v="0"/>
    <s v="TERMINADOS"/>
  </r>
  <r>
    <n v="890100636"/>
    <s v="FRANCISCO JASSIR E HIJOS LTDA  EN LIQUIDACION OBLIGATORIA                       "/>
    <x v="4"/>
    <s v="BARRANQUILLA             "/>
    <s v="BARRANQUILLA"/>
    <m/>
    <s v="1996-3712-AU"/>
    <x v="4"/>
    <x v="4"/>
    <m/>
    <m/>
    <m/>
    <x v="4"/>
    <x v="0"/>
    <m/>
    <s v="CONCORDATOS"/>
    <x v="2"/>
    <s v=" "/>
    <d v="1996-08-01T00:00:00"/>
    <d v="1997-11-24T00:00:00"/>
    <d v="2015-07-31T00:00:00"/>
    <n v="1996"/>
    <n v="1997"/>
    <n v="0"/>
    <s v="TERMINADOS"/>
  </r>
  <r>
    <n v="890101086"/>
    <s v="MULTI BLOCK LTDA                                                                "/>
    <x v="4"/>
    <s v="BARRANQUILLA             "/>
    <s v="BARRANQUILLA"/>
    <m/>
    <s v="1998-3772-AU"/>
    <x v="4"/>
    <x v="4"/>
    <m/>
    <m/>
    <m/>
    <x v="4"/>
    <x v="0"/>
    <m/>
    <s v="CONCORDATOS"/>
    <x v="2"/>
    <s v=" "/>
    <d v="1998-06-08T00:00:00"/>
    <d v="1999-10-08T00:00:00"/>
    <d v="2015-07-31T00:00:00"/>
    <n v="1998"/>
    <n v="1999"/>
    <n v="0"/>
    <s v="TERMINADOS"/>
  </r>
  <r>
    <n v="890101357"/>
    <s v="PLATA Y COMPAÑIA EN CONCORDATO                                                                                    "/>
    <x v="4"/>
    <s v="BARRANQUILLA             "/>
    <s v="BARRANQUILLA"/>
    <m/>
    <n v="999999"/>
    <x v="2"/>
    <x v="201"/>
    <n v="1936721"/>
    <d v="1992-12-31T00:00:00"/>
    <n v="0"/>
    <x v="0"/>
    <x v="0"/>
    <s v="SOLICITUD DEL DEUDOR"/>
    <s v="CONCORDATOS"/>
    <x v="3"/>
    <s v=" "/>
    <d v="1982-02-01T00:00:00"/>
    <m/>
    <d v="2015-07-31T00:00:00"/>
    <n v="1982"/>
    <m/>
    <n v="0"/>
    <s v="EN EJECUCIÒN"/>
  </r>
  <r>
    <n v="890101366"/>
    <s v="AUTOMOTORES DE LA COSTA LTDA                                                    "/>
    <x v="4"/>
    <s v="BARRANQUILLA             "/>
    <s v="BARRANQUILLA"/>
    <m/>
    <n v="999999"/>
    <x v="2"/>
    <x v="202"/>
    <n v="27674"/>
    <d v="1988-02-29T00:00:00"/>
    <s v="G5030"/>
    <x v="6"/>
    <x v="0"/>
    <s v="SOLICITUD DEL DEUDOR"/>
    <s v="CONCORDATOS"/>
    <x v="0"/>
    <s v=" "/>
    <d v="1988-03-19T00:00:00"/>
    <m/>
    <d v="2015-07-31T00:00:00"/>
    <n v="1988"/>
    <m/>
    <n v="0"/>
    <s v="EN EJECUCIÒN"/>
  </r>
  <r>
    <n v="890101509"/>
    <s v="KALUSIN IMPORTING COMPANY S A EN ACUERDO DE REESTRUCTURACION                          "/>
    <x v="4"/>
    <s v="BARRANQUILLA             "/>
    <s v="GRUPO DE REORGANIZACIÓN"/>
    <m/>
    <s v="1999-160-AU"/>
    <x v="4"/>
    <x v="4"/>
    <m/>
    <m/>
    <m/>
    <x v="4"/>
    <x v="0"/>
    <m/>
    <s v="CONCORDATOS"/>
    <x v="2"/>
    <s v=" "/>
    <d v="1999-11-18T00:00:00"/>
    <d v="2001-05-15T00:00:00"/>
    <d v="2015-07-31T00:00:00"/>
    <n v="1999"/>
    <n v="2001"/>
    <n v="0"/>
    <s v="TERMINADOS"/>
  </r>
  <r>
    <n v="890101547"/>
    <s v="REMACHES INDUSTRIALES S.A. EN LIQUIDACION OBLIGATORIA             "/>
    <x v="4"/>
    <s v="BARRANQUILLA             "/>
    <s v="BARRANQUILLA"/>
    <s v="JAMES JALIL JANNA TELLO"/>
    <n v="999999"/>
    <x v="86"/>
    <x v="203"/>
    <n v="3567506"/>
    <d v="1995-12-31T00:00:00"/>
    <n v="0"/>
    <x v="0"/>
    <x v="0"/>
    <s v="SOLICITUD DEL DEUDOR"/>
    <s v="CONCORDATOS"/>
    <x v="1"/>
    <s v=" "/>
    <d v="1996-08-24T00:00:00"/>
    <d v="2006-02-20T00:00:00"/>
    <d v="2015-07-31T00:00:00"/>
    <n v="1996"/>
    <n v="2006"/>
    <n v="0"/>
    <s v="TERMINADOS"/>
  </r>
  <r>
    <n v="890101585"/>
    <s v="INDUSTRIA DE CARROCERIAS Y ACCESORIOS LTDA EN LIQUIDACION JUDICIAL"/>
    <x v="2"/>
    <s v="BOGOTA D.C.  "/>
    <s v="GRUPO DE REORGANIZACIÓN"/>
    <m/>
    <s v="1984-OC-00406-AU"/>
    <x v="4"/>
    <x v="4"/>
    <m/>
    <m/>
    <m/>
    <x v="4"/>
    <x v="0"/>
    <s v="DE OFICIO "/>
    <s v="CONCORDATOS"/>
    <x v="2"/>
    <s v=" "/>
    <d v="1984-02-21T00:00:00"/>
    <d v="2009-06-25T00:00:00"/>
    <d v="2015-07-31T00:00:00"/>
    <n v="1984"/>
    <n v="2009"/>
    <n v="0"/>
    <s v="TERMINADOS"/>
  </r>
  <r>
    <n v="890101590"/>
    <s v="AEROCOSTA S. A. EN CONCORDATO"/>
    <x v="2"/>
    <s v="BOGOTA D.C.  "/>
    <s v="BARRANQUILLA"/>
    <m/>
    <n v="999999"/>
    <x v="4"/>
    <x v="4"/>
    <m/>
    <m/>
    <m/>
    <x v="4"/>
    <x v="0"/>
    <m/>
    <s v="CONCORDATOS"/>
    <x v="2"/>
    <s v=" "/>
    <d v="1976-02-17T00:00:00"/>
    <d v="2002-06-28T00:00:00"/>
    <d v="2015-07-31T00:00:00"/>
    <n v="1976"/>
    <n v="2002"/>
    <n v="0"/>
    <s v="TERMINADOS"/>
  </r>
  <r>
    <n v="890101822"/>
    <s v="TALLERES Y ALMACENES ELECTROMECANICOS S.A.  EN LIQUIDACION                      "/>
    <x v="4"/>
    <s v="BARRANQUILLA             "/>
    <s v="GRUPO DE REORGANIZACIÓN"/>
    <s v="SANTANDER ENRIQUE GOMEZ MEDRANO"/>
    <s v="5405822-0-RA"/>
    <x v="87"/>
    <x v="204"/>
    <n v="1298468"/>
    <d v="1999-09-30T00:00:00"/>
    <s v="D2930"/>
    <x v="3"/>
    <x v="0"/>
    <s v="SOLICITUD DEL DEUDOR"/>
    <s v="CONCORDATOS"/>
    <x v="3"/>
    <s v=" "/>
    <d v="1999-12-23T00:00:00"/>
    <d v="2002-05-07T00:00:00"/>
    <d v="2015-07-31T00:00:00"/>
    <n v="1999"/>
    <n v="2002"/>
    <n v="0"/>
    <s v="TERMINADOS"/>
  </r>
  <r>
    <n v="890101877"/>
    <s v="NEGOCIOS PCI LTDA Y CIA S C A "/>
    <x v="4"/>
    <s v="BARRANQUILLA             "/>
    <s v="BARRANQUILLA"/>
    <m/>
    <s v="1997-1237-AU"/>
    <x v="4"/>
    <x v="4"/>
    <m/>
    <m/>
    <m/>
    <x v="4"/>
    <x v="0"/>
    <m/>
    <s v="CONCORDATOS"/>
    <x v="2"/>
    <s v=" "/>
    <d v="1997-03-04T00:00:00"/>
    <d v="2000-09-06T00:00:00"/>
    <d v="2015-07-31T00:00:00"/>
    <n v="1997"/>
    <n v="2000"/>
    <n v="0"/>
    <s v="TERMINADOS"/>
  </r>
  <r>
    <n v="890102782"/>
    <s v="MOTORES DE LA COSTA S A S                                                                           "/>
    <x v="4"/>
    <s v="BARRANQUILLA             "/>
    <s v="BARRANQUILLA"/>
    <s v="EGON ADOLFO SANTIAGO DURAN"/>
    <n v="999999"/>
    <x v="52"/>
    <x v="205"/>
    <n v="2558248"/>
    <d v="1997-12-31T00:00:00"/>
    <s v="G5011"/>
    <x v="6"/>
    <x v="0"/>
    <s v="SOLICITUD DEL DEUDOR"/>
    <s v="CONCORDATOS"/>
    <x v="1"/>
    <s v=" "/>
    <d v="1998-10-26T00:00:00"/>
    <d v="2007-05-06T00:00:00"/>
    <d v="2015-07-31T00:00:00"/>
    <n v="1998"/>
    <n v="2007"/>
    <n v="0"/>
    <s v="TERMINADOS"/>
  </r>
  <r>
    <n v="890103059"/>
    <s v="CREACIONES LIZ LIMITADA                                                         "/>
    <x v="4"/>
    <s v="BARRANQUILLA             "/>
    <s v="BARRANQUILLA"/>
    <m/>
    <n v="999999"/>
    <x v="4"/>
    <x v="4"/>
    <m/>
    <m/>
    <m/>
    <x v="4"/>
    <x v="0"/>
    <m/>
    <s v="CONCORDATOS"/>
    <x v="2"/>
    <s v=" "/>
    <d v="1990-03-22T00:00:00"/>
    <d v="2002-06-26T00:00:00"/>
    <d v="2015-07-31T00:00:00"/>
    <n v="1990"/>
    <n v="2002"/>
    <n v="0"/>
    <s v="TERMINADOS"/>
  </r>
  <r>
    <n v="890104104"/>
    <s v="ENVASES INDUSTRIALES DEL CARIBE LTDA - EICEL                                     EN LIQUIDACION OBLIGATORIA"/>
    <x v="4"/>
    <s v="BARRANQUILLA             "/>
    <s v="GRUPO DE REORGANIZACIÓN"/>
    <m/>
    <s v="1999-7177-AU"/>
    <x v="4"/>
    <x v="4"/>
    <m/>
    <m/>
    <m/>
    <x v="4"/>
    <x v="0"/>
    <m/>
    <s v="CONCORDATOS"/>
    <x v="2"/>
    <s v=" "/>
    <d v="1999-06-10T00:00:00"/>
    <d v="2000-11-03T00:00:00"/>
    <d v="2015-07-31T00:00:00"/>
    <n v="1999"/>
    <n v="2000"/>
    <n v="0"/>
    <s v="TERMINADOS"/>
  </r>
  <r>
    <n v="890104758"/>
    <s v="ELECTRO COSTA LIMITADA                                                          "/>
    <x v="4"/>
    <s v="BARRANQUILLA             "/>
    <s v="BARRANQUILLA"/>
    <s v="DANIEL MORENO VILLALBA"/>
    <n v="999999"/>
    <x v="4"/>
    <x v="206"/>
    <n v="564376"/>
    <d v="1997-04-27T00:00:00"/>
    <s v="G5190"/>
    <x v="6"/>
    <x v="0"/>
    <m/>
    <s v="CONCORDATOS"/>
    <x v="0"/>
    <s v=" "/>
    <d v="1999-04-27T00:00:00"/>
    <d v="2001-12-31T00:00:00"/>
    <d v="2015-07-31T00:00:00"/>
    <n v="1999"/>
    <n v="2001"/>
    <n v="0"/>
    <s v="TERMINADOS"/>
  </r>
  <r>
    <n v="890105124"/>
    <s v="LINEAS AEREAS DEL CARIBE S.A. LAC-LAC AIRLINES LIQUIDACION OBLIGA               "/>
    <x v="4"/>
    <s v="BARRANQUILLA             "/>
    <s v="GRUPO DE REORGANIZACIÓN"/>
    <m/>
    <s v="1996-2285-AU"/>
    <x v="4"/>
    <x v="4"/>
    <m/>
    <m/>
    <m/>
    <x v="4"/>
    <x v="0"/>
    <m/>
    <s v="CONCORDATOS"/>
    <x v="2"/>
    <s v=" "/>
    <d v="1996-05-24T00:00:00"/>
    <d v="1997-08-13T00:00:00"/>
    <d v="2015-07-31T00:00:00"/>
    <n v="1996"/>
    <n v="1997"/>
    <n v="0"/>
    <s v="TERMINADOS"/>
  </r>
  <r>
    <n v="890105280"/>
    <s v="FUNDICIONES DEL NORTE S A                                                       "/>
    <x v="4"/>
    <s v="BARRANQUILLA             "/>
    <s v="BARRANQUILLA"/>
    <m/>
    <n v="999999"/>
    <x v="4"/>
    <x v="4"/>
    <m/>
    <m/>
    <m/>
    <x v="4"/>
    <x v="0"/>
    <m/>
    <s v="CONCORDATOS"/>
    <x v="2"/>
    <s v=" "/>
    <d v="1984-12-04T00:00:00"/>
    <d v="2002-06-28T00:00:00"/>
    <d v="2015-07-31T00:00:00"/>
    <n v="1984"/>
    <n v="2002"/>
    <n v="0"/>
    <s v="TERMINADOS"/>
  </r>
  <r>
    <n v="890106117"/>
    <s v="ALMACENES CHIC LTDA EN LIQUIDACION OBLIGATORIA                                  "/>
    <x v="4"/>
    <s v="BARRANQUILLA             "/>
    <s v="BARRANQUILLA"/>
    <m/>
    <s v="1997-1763-AU"/>
    <x v="4"/>
    <x v="4"/>
    <m/>
    <m/>
    <m/>
    <x v="4"/>
    <x v="0"/>
    <m/>
    <s v="CONCORDATOS"/>
    <x v="2"/>
    <s v=" "/>
    <d v="1997-03-25T00:00:00"/>
    <d v="2000-07-27T00:00:00"/>
    <d v="2015-07-31T00:00:00"/>
    <n v="1997"/>
    <n v="2000"/>
    <n v="0"/>
    <s v="TERMINADOS"/>
  </r>
  <r>
    <n v="890106806"/>
    <s v="RIBALDO &amp; CEPEDA COMPAÑIA LIMITADA EN LIQUIDACION OBLIGATORIA                   "/>
    <x v="4"/>
    <s v="BARRANQUILLA             "/>
    <s v="BARRANQUILLA"/>
    <m/>
    <s v="1999-191-AU"/>
    <x v="4"/>
    <x v="4"/>
    <m/>
    <m/>
    <m/>
    <x v="4"/>
    <x v="0"/>
    <m/>
    <s v="CONCORDATOS"/>
    <x v="2"/>
    <s v=" "/>
    <d v="1999-05-06T00:00:00"/>
    <d v="2001-07-18T00:00:00"/>
    <d v="2015-07-31T00:00:00"/>
    <n v="1999"/>
    <n v="2001"/>
    <n v="0"/>
    <s v="TERMINADOS"/>
  </r>
  <r>
    <n v="890108441"/>
    <s v="MOTOEXITO S.A. EN LIQUIDACION OBLIGATORIA                                       "/>
    <x v="2"/>
    <s v="BOGOTA D.C.  "/>
    <s v="GRUPO DE REORGANIZACIÓN"/>
    <m/>
    <s v="1998-2500-AU"/>
    <x v="4"/>
    <x v="4"/>
    <m/>
    <m/>
    <m/>
    <x v="4"/>
    <x v="0"/>
    <m/>
    <s v="CONCORDATOS"/>
    <x v="2"/>
    <s v=" "/>
    <d v="1998-03-27T00:00:00"/>
    <d v="1999-10-06T00:00:00"/>
    <d v="2015-07-31T00:00:00"/>
    <n v="1998"/>
    <n v="1999"/>
    <n v="0"/>
    <s v="TERMINADOS"/>
  </r>
  <r>
    <n v="890109355"/>
    <s v="DUNCAN S.A - EN LIQUIDACION JUDICIAL"/>
    <x v="4"/>
    <s v="BARRANQUILLA             "/>
    <s v="BARRANQUILLA"/>
    <m/>
    <n v="999999"/>
    <x v="59"/>
    <x v="207"/>
    <n v="1482344"/>
    <d v="1997-08-31T00:00:00"/>
    <s v="D3699"/>
    <x v="3"/>
    <x v="0"/>
    <s v="SOLICITUD DEL DEUDOR"/>
    <s v="CONCORDATOS"/>
    <x v="3"/>
    <s v=" "/>
    <d v="1997-11-10T00:00:00"/>
    <d v="2008-08-25T00:00:00"/>
    <d v="2015-07-31T00:00:00"/>
    <n v="1997"/>
    <n v="2008"/>
    <n v="0"/>
    <s v="TERMINADOS"/>
  </r>
  <r>
    <n v="890110261"/>
    <s v="CREAZZO HNOS Y CIA LTDA                                                         "/>
    <x v="4"/>
    <s v="BARRANQUILLA             "/>
    <s v="BARRANQUILLA"/>
    <m/>
    <n v="999999"/>
    <x v="4"/>
    <x v="208"/>
    <n v="5"/>
    <d v="1997-02-27T00:00:00"/>
    <s v="G5223"/>
    <x v="6"/>
    <x v="0"/>
    <s v="DESDE LIQUIDACION OBLIGATORIA"/>
    <s v="CONCORDATOS"/>
    <x v="4"/>
    <s v=" "/>
    <d v="1997-02-27T00:00:00"/>
    <d v="2003-05-28T00:00:00"/>
    <d v="2015-07-31T00:00:00"/>
    <n v="1997"/>
    <n v="2003"/>
    <n v="0"/>
    <s v="TERMINADOS"/>
  </r>
  <r>
    <n v="890112296"/>
    <s v="TEXMUNDO S.A.                                                                                       "/>
    <x v="4"/>
    <s v="BARRANQUILLA             "/>
    <s v="BARRANQUILLA"/>
    <m/>
    <n v="999999"/>
    <x v="88"/>
    <x v="209"/>
    <n v="3271408"/>
    <d v="1997-12-31T00:00:00"/>
    <s v="G5232"/>
    <x v="6"/>
    <x v="0"/>
    <s v="SOLICITUD DEL DEUDOR"/>
    <s v="CONCORDATOS"/>
    <x v="1"/>
    <s v=" "/>
    <d v="1998-03-13T00:00:00"/>
    <m/>
    <d v="2015-07-31T00:00:00"/>
    <n v="1998"/>
    <m/>
    <n v="0"/>
    <s v="EN EJECUCIÒN"/>
  </r>
  <r>
    <n v="890112475"/>
    <s v="C.I. ENERGIA SOLAR S.A. ES WINDOWS                                                                  "/>
    <x v="4"/>
    <s v="BARRANQUILLA             "/>
    <s v="BARRANQUILLA"/>
    <s v="HECTOR EMILIO DEL CHIARO GONZALEZ"/>
    <n v="999999"/>
    <x v="89"/>
    <x v="210"/>
    <n v="4097854"/>
    <d v="1998-10-31T00:00:00"/>
    <n v="0"/>
    <x v="0"/>
    <x v="0"/>
    <s v="SOLICITUD DEL DEUDOR"/>
    <s v="CONCORDATOS"/>
    <x v="1"/>
    <s v=" "/>
    <d v="1999-12-16T00:00:00"/>
    <d v="2007-01-03T00:00:00"/>
    <d v="2015-07-31T00:00:00"/>
    <n v="1999"/>
    <n v="2007"/>
    <n v="0"/>
    <s v="TERMINADOS"/>
  </r>
  <r>
    <n v="890113170"/>
    <s v="CONSTRUCTORA DE VIVIENDA LIMITADA                                               "/>
    <x v="4"/>
    <s v="BARRANQUILLA             "/>
    <s v="GRUPO DE REORGANIZACIÓN"/>
    <m/>
    <s v="1996-4443-AU"/>
    <x v="4"/>
    <x v="4"/>
    <m/>
    <m/>
    <m/>
    <x v="4"/>
    <x v="0"/>
    <m/>
    <s v="CONCORDATOS"/>
    <x v="2"/>
    <s v=" "/>
    <d v="1996-09-09T00:00:00"/>
    <d v="1997-01-31T00:00:00"/>
    <d v="2015-07-31T00:00:00"/>
    <n v="1996"/>
    <n v="1997"/>
    <n v="0"/>
    <s v="TERMINADOS"/>
  </r>
  <r>
    <n v="890200165"/>
    <s v="COMPANIA COMERCIAL AGRICOLA BOHORQUEZ Y COMPANIA                                "/>
    <x v="11"/>
    <s v="BUCARAMANGA              "/>
    <s v="BUCARAMANGA"/>
    <m/>
    <n v="999999"/>
    <x v="2"/>
    <x v="211"/>
    <n v="2226874"/>
    <d v="1990-12-31T00:00:00"/>
    <s v="D1589"/>
    <x v="3"/>
    <x v="0"/>
    <m/>
    <s v="CONCORDATOS"/>
    <x v="3"/>
    <s v=" "/>
    <d v="1990-01-01T00:00:00"/>
    <d v="1999-03-01T00:00:00"/>
    <d v="2015-07-31T00:00:00"/>
    <n v="1990"/>
    <n v="1999"/>
    <n v="0"/>
    <s v="TERMINADOS"/>
  </r>
  <r>
    <n v="890200324"/>
    <s v="EMPRESA METALURGICA COLOMBIANA S.A  EN LIQUIDACION JUDICIAL"/>
    <x v="11"/>
    <s v="BUCARAMANGA              "/>
    <s v="BUCARAMANGA"/>
    <m/>
    <n v="999999"/>
    <x v="90"/>
    <x v="212"/>
    <n v="2944525"/>
    <d v="1997-12-31T00:00:00"/>
    <s v="D2921"/>
    <x v="3"/>
    <x v="0"/>
    <s v="SOLICITUD DEL DEUDOR"/>
    <s v="CONCORDATOS"/>
    <x v="1"/>
    <s v=" "/>
    <d v="1998-07-06T00:00:00"/>
    <d v="2007-10-17T00:00:00"/>
    <d v="2015-07-31T00:00:00"/>
    <n v="1998"/>
    <n v="2007"/>
    <n v="0"/>
    <s v="TERMINADOS"/>
  </r>
  <r>
    <n v="890200376"/>
    <s v="FORJAS DE COLOMBIA S A    EN CONCORDATO                                                     "/>
    <x v="11"/>
    <s v="BUCARAMANGA              "/>
    <s v="BUCARAMANGA"/>
    <m/>
    <n v="999999"/>
    <x v="2"/>
    <x v="4"/>
    <n v="354940"/>
    <d v="1971-12-31T00:00:00"/>
    <s v="D2891"/>
    <x v="3"/>
    <x v="0"/>
    <s v="SOLICITUD DEL DEUDOR"/>
    <s v="CONCORDATOS"/>
    <x v="2"/>
    <s v=" "/>
    <d v="1971-09-01T00:00:00"/>
    <m/>
    <d v="2015-07-31T00:00:00"/>
    <n v="1971"/>
    <m/>
    <n v="0"/>
    <s v="EN EJECUCIÒN"/>
  </r>
  <r>
    <n v="890200632"/>
    <s v="NEPOMUCENO CARTAGENA G. E HIJOS - EN LIQUIDACION OBLIGATORIA                    "/>
    <x v="11"/>
    <s v="BUCARAMANGA              "/>
    <s v="GRUPO DE REORGANIZACIÓN"/>
    <m/>
    <s v="1999-4987-AU"/>
    <x v="4"/>
    <x v="4"/>
    <m/>
    <m/>
    <m/>
    <x v="4"/>
    <x v="0"/>
    <m/>
    <s v="CONCORDATOS"/>
    <x v="2"/>
    <s v=" "/>
    <d v="1999-03-18T00:00:00"/>
    <d v="2000-08-31T00:00:00"/>
    <d v="2015-07-31T00:00:00"/>
    <n v="1999"/>
    <n v="2000"/>
    <n v="0"/>
    <s v="TERMINADOS"/>
  </r>
  <r>
    <n v="890203111"/>
    <s v="C.I. CREACIONES PERIQUITA LIMITADA - EN LIQUIDACION OBLIGATORIA                 "/>
    <x v="11"/>
    <s v="BUCARAMANGA              "/>
    <s v="BUCARAMANGA"/>
    <m/>
    <n v="999999"/>
    <x v="2"/>
    <x v="213"/>
    <n v="2369626"/>
    <d v="1994-12-31T00:00:00"/>
    <s v="D1810"/>
    <x v="3"/>
    <x v="0"/>
    <s v="SOLICITUD DEL DEUDOR"/>
    <s v="CONCORDATOS"/>
    <x v="1"/>
    <s v=" "/>
    <d v="1995-05-22T00:00:00"/>
    <d v="2005-07-27T00:00:00"/>
    <d v="2015-07-31T00:00:00"/>
    <n v="1995"/>
    <n v="2005"/>
    <n v="0"/>
    <s v="TERMINADOS"/>
  </r>
  <r>
    <n v="890204244"/>
    <s v="BEAUTY FASHIONS LIZCANO OSORIO &amp; COMPAÑIA LIMITADA                              "/>
    <x v="11"/>
    <s v="BUCARAMANGA              "/>
    <s v="BUCARAMANGA"/>
    <m/>
    <s v="1999-58-AU"/>
    <x v="4"/>
    <x v="4"/>
    <m/>
    <m/>
    <m/>
    <x v="4"/>
    <x v="0"/>
    <m/>
    <s v="CONCORDATOS"/>
    <x v="2"/>
    <s v=" "/>
    <d v="1999-10-08T00:00:00"/>
    <d v="2000-04-14T00:00:00"/>
    <d v="2015-07-31T00:00:00"/>
    <n v="1999"/>
    <n v="2000"/>
    <n v="0"/>
    <s v="TERMINADOS"/>
  </r>
  <r>
    <n v="890204301"/>
    <s v="AVICOLA TAMAYA LTDA                                                             "/>
    <x v="11"/>
    <s v="BUCARAMANGA              "/>
    <s v="BUCARAMANGA"/>
    <m/>
    <s v="1998-386-AU"/>
    <x v="4"/>
    <x v="4"/>
    <m/>
    <m/>
    <m/>
    <x v="4"/>
    <x v="0"/>
    <m/>
    <s v="CONCORDATOS"/>
    <x v="2"/>
    <s v=" "/>
    <d v="1998-04-03T00:00:00"/>
    <d v="1998-12-24T00:00:00"/>
    <d v="2015-07-31T00:00:00"/>
    <n v="1998"/>
    <n v="1998"/>
    <n v="0"/>
    <s v="TERMINADOS"/>
  </r>
  <r>
    <n v="890206125"/>
    <s v="IMPORTADORA DE REPUESTOS LTDA                                                   "/>
    <x v="11"/>
    <s v="BUCARAMANGA              "/>
    <s v="BUCARAMANGA"/>
    <m/>
    <s v="1999-79-AU"/>
    <x v="2"/>
    <x v="214"/>
    <n v="463905"/>
    <d v="1999-08-25T00:00:00"/>
    <s v="G5030"/>
    <x v="6"/>
    <x v="0"/>
    <m/>
    <s v="CONCORDATOS"/>
    <x v="0"/>
    <s v=" "/>
    <d v="1999-08-25T00:00:00"/>
    <d v="1999-08-25T00:00:00"/>
    <d v="2015-07-31T00:00:00"/>
    <n v="1999"/>
    <n v="1999"/>
    <n v="0"/>
    <s v="TERMINADOS"/>
  </r>
  <r>
    <n v="890206227"/>
    <s v="ESCUELA DE AUTOMOVILISMO VICTOR LTDA                                            "/>
    <x v="11"/>
    <s v="BUCARAMANGA              "/>
    <s v="BUCARAMANGA"/>
    <m/>
    <s v="1999-755-AU"/>
    <x v="4"/>
    <x v="4"/>
    <m/>
    <m/>
    <m/>
    <x v="4"/>
    <x v="0"/>
    <m/>
    <s v="CONCORDATOS"/>
    <x v="2"/>
    <s v=" "/>
    <d v="1999-12-02T00:00:00"/>
    <d v="2001-01-12T00:00:00"/>
    <d v="2015-07-31T00:00:00"/>
    <n v="1999"/>
    <n v="2001"/>
    <n v="0"/>
    <s v="TERMINADOS"/>
  </r>
  <r>
    <n v="890208194"/>
    <s v="PACONAR LIMITADA CONTRATISTAS- EN LIQUIDACION OBLIGATORIA                       "/>
    <x v="11"/>
    <s v="GIRON                    "/>
    <s v="BUCARAMANGA"/>
    <s v="PUYANA FERREIRA HERNANDO                                                        "/>
    <s v="350319-0-RA"/>
    <x v="91"/>
    <x v="215"/>
    <n v="1711"/>
    <d v="1999-02-28T00:00:00"/>
    <s v="F4511     "/>
    <x v="5"/>
    <x v="0"/>
    <s v="SOLICITUD DEL DEUDOR"/>
    <s v="CONCORDATOS"/>
    <x v="4"/>
    <s v=" "/>
    <d v="1999-08-27T00:00:00"/>
    <d v="2005-01-09T00:00:00"/>
    <d v="2015-07-31T00:00:00"/>
    <n v="1999"/>
    <n v="2005"/>
    <n v="0"/>
    <s v="TERMINADOS"/>
  </r>
  <r>
    <n v="890208237"/>
    <s v="CREACIONES CARINA RUEDA VILLAMIZAR LTDA                                         "/>
    <x v="11"/>
    <s v="BUCARAMANGA              "/>
    <s v="BUCARAMANGA"/>
    <m/>
    <s v="1999-103-AU"/>
    <x v="4"/>
    <x v="4"/>
    <m/>
    <m/>
    <m/>
    <x v="4"/>
    <x v="0"/>
    <m/>
    <s v="CONCORDATOS"/>
    <x v="2"/>
    <s v=" "/>
    <d v="1999-02-19T00:00:00"/>
    <d v="2000-10-02T00:00:00"/>
    <d v="2015-07-31T00:00:00"/>
    <n v="1999"/>
    <n v="2000"/>
    <n v="0"/>
    <s v="TERMINADOS"/>
  </r>
  <r>
    <n v="890208340"/>
    <s v="ARTES MODALIN LIMITADA - EN LIQUIDACION OBLIGATORIA                             "/>
    <x v="11"/>
    <s v="BUCARAMANGA              "/>
    <s v="BUCARAMANGA"/>
    <m/>
    <n v="999999"/>
    <x v="2"/>
    <x v="216"/>
    <n v="209977"/>
    <d v="1997-10-30T00:00:00"/>
    <s v="D1810"/>
    <x v="3"/>
    <x v="0"/>
    <s v="DE OFICIO "/>
    <s v="CONCORDATOS"/>
    <x v="0"/>
    <s v=" "/>
    <d v="1998-05-08T00:00:00"/>
    <d v="2003-03-21T00:00:00"/>
    <d v="2015-07-31T00:00:00"/>
    <n v="1998"/>
    <n v="2003"/>
    <n v="0"/>
    <s v="TERMINADOS"/>
  </r>
  <r>
    <n v="890208629"/>
    <s v="INDUSTRIAS WONDER S.A. - EN  LIQUIDACION JUDICIAL "/>
    <x v="11"/>
    <s v="GIRON                    "/>
    <s v="GRUPO DE ACUERDOS DE INSOLVENCIA EN EJECUCION"/>
    <m/>
    <s v="2003-01-106779"/>
    <x v="36"/>
    <x v="217"/>
    <n v="11186984"/>
    <d v="2001-12-31T00:00:00"/>
    <s v="G5134"/>
    <x v="6"/>
    <x v="0"/>
    <s v="DESDE LIQUIDACION OBLIGATORIA"/>
    <s v="CONCORDATOS"/>
    <x v="3"/>
    <s v=" "/>
    <d v="2003-05-16T00:00:00"/>
    <d v="2014-03-04T00:00:00"/>
    <d v="2015-07-31T00:00:00"/>
    <n v="2003"/>
    <n v="2014"/>
    <n v="0"/>
    <s v="TERMINADOS"/>
  </r>
  <r>
    <n v="890209558"/>
    <s v="CONSTRUCTORA GERARDO MARTINEZ E HIJOS LIMITADA -EN CONCORDATO                            "/>
    <x v="11"/>
    <s v="BUCARAMANGA              "/>
    <s v="BUCARAMANGA"/>
    <m/>
    <s v="2004-06-004905"/>
    <x v="2"/>
    <x v="218"/>
    <n v="3015701"/>
    <d v="2003-12-31T00:00:00"/>
    <s v="F4521"/>
    <x v="5"/>
    <x v="0"/>
    <s v="DESDE LIQUIDACION OBLIGATORIA"/>
    <s v="CONCORDATOS"/>
    <x v="3"/>
    <s v=" "/>
    <d v="2004-09-01T00:00:00"/>
    <m/>
    <d v="2015-07-31T00:00:00"/>
    <n v="2004"/>
    <m/>
    <n v="0"/>
    <s v="EN EJECUCIÒN"/>
  </r>
  <r>
    <n v="890210771"/>
    <s v="ANIBAL SANTAMARIA E HIJOS S EN C EN LIQUIDACIO JUDICIAL"/>
    <x v="11"/>
    <s v="PIEDECUESTA              "/>
    <s v="GRUPO DE REORGANIZACIÓN"/>
    <s v="CAMACHO ORDOÑEZ LUZ EUGENIA                                                     "/>
    <s v="1998-1131-AU"/>
    <x v="4"/>
    <x v="4"/>
    <m/>
    <m/>
    <m/>
    <x v="4"/>
    <x v="0"/>
    <m/>
    <s v="CONCORDATOS"/>
    <x v="2"/>
    <s v=" "/>
    <d v="1998-12-24T00:00:00"/>
    <d v="2001-02-28T00:00:00"/>
    <d v="2015-07-31T00:00:00"/>
    <n v="1998"/>
    <n v="2001"/>
    <n v="0"/>
    <s v="TERMINADOS"/>
  </r>
  <r>
    <n v="890300193"/>
    <s v="ARMANDO TOLEDO N Y CIA LTDA EN LIQUIDACION OBLIGATORIA                          "/>
    <x v="0"/>
    <s v="CALI                     "/>
    <s v="CALI"/>
    <m/>
    <n v="999999"/>
    <x v="0"/>
    <x v="219"/>
    <n v="3909000"/>
    <d v="2000-07-31T00:00:00"/>
    <s v="G5134"/>
    <x v="6"/>
    <x v="0"/>
    <s v="SOLICITUD DEL DEUDOR"/>
    <s v="CONCORDATOS"/>
    <x v="1"/>
    <s v=" "/>
    <d v="2001-05-29T00:00:00"/>
    <d v="2004-10-05T00:00:00"/>
    <d v="2015-07-31T00:00:00"/>
    <n v="2001"/>
    <n v="2004"/>
    <n v="0"/>
    <s v="TERMINADOS"/>
  </r>
  <r>
    <n v="890300527"/>
    <s v="CLUB DE LA RIBERA S A EN LIQUIDACION JUDICIAL"/>
    <x v="0"/>
    <s v="CALI                     "/>
    <s v="CALI"/>
    <s v="REGULO SOLANILLA MOSQUERA"/>
    <n v="999999"/>
    <x v="2"/>
    <x v="220"/>
    <n v="1883794"/>
    <d v="1999-03-31T00:00:00"/>
    <n v="0"/>
    <x v="0"/>
    <x v="0"/>
    <s v="SOLICITUD DEL DEUDOR"/>
    <s v="CONCORDATOS"/>
    <x v="1"/>
    <s v=" "/>
    <d v="1999-07-15T00:00:00"/>
    <d v="2007-09-20T00:00:00"/>
    <d v="2015-07-31T00:00:00"/>
    <n v="1999"/>
    <n v="2007"/>
    <n v="0"/>
    <s v="TERMINADOS"/>
  </r>
  <r>
    <n v="890300680"/>
    <s v="TITAN S.A EN LIQUIDACION OBLIGATORIA                                            "/>
    <x v="0"/>
    <s v="CALI                     "/>
    <s v="CALI"/>
    <m/>
    <n v="999999"/>
    <x v="2"/>
    <x v="221"/>
    <n v="26740097"/>
    <d v="1994-12-31T00:00:00"/>
    <s v="D1910"/>
    <x v="3"/>
    <x v="0"/>
    <s v="SOLICITUD DEL DEUDOR"/>
    <s v="CONCORDATOS"/>
    <x v="1"/>
    <s v=" "/>
    <d v="1995-04-18T00:00:00"/>
    <d v="2004-06-22T00:00:00"/>
    <d v="2015-07-31T00:00:00"/>
    <n v="1995"/>
    <n v="2004"/>
    <n v="0"/>
    <s v="TERMINADOS"/>
  </r>
  <r>
    <n v="890300726"/>
    <s v="OLANO &amp; PARDO LTDA EN LIQUIDACION OBLIGATORIA                                   "/>
    <x v="0"/>
    <s v="YUMBO                    "/>
    <s v="CALI"/>
    <m/>
    <n v="999999"/>
    <x v="92"/>
    <x v="222"/>
    <n v="10567071"/>
    <d v="1998-09-30T00:00:00"/>
    <s v="D2102"/>
    <x v="3"/>
    <x v="0"/>
    <s v="SOLICITUD DEL DEUDOR"/>
    <s v="CONCORDATOS"/>
    <x v="1"/>
    <s v=" "/>
    <d v="1998-12-03T00:00:00"/>
    <d v="2003-06-13T00:00:00"/>
    <d v="2015-07-31T00:00:00"/>
    <n v="1998"/>
    <n v="2003"/>
    <n v="0"/>
    <s v="TERMINADOS"/>
  </r>
  <r>
    <n v="890301015"/>
    <s v="TALLERES DE OCCIDENTE LIMITADA                                                  "/>
    <x v="0"/>
    <s v="CALI                     "/>
    <s v="CALI"/>
    <s v="JORGE ENRIQUE QUIÑONEZ PLAZA"/>
    <n v="999999"/>
    <x v="26"/>
    <x v="223"/>
    <n v="407600"/>
    <d v="2000-12-31T00:00:00"/>
    <s v="D2929"/>
    <x v="3"/>
    <x v="0"/>
    <s v="SOLICITUD DEL DEUDOR"/>
    <s v="CONCORDATOS"/>
    <x v="0"/>
    <s v=" "/>
    <d v="1999-09-29T00:00:00"/>
    <d v="2003-05-05T00:00:00"/>
    <d v="2015-07-31T00:00:00"/>
    <n v="1999"/>
    <n v="2003"/>
    <n v="0"/>
    <s v="TERMINADOS"/>
  </r>
  <r>
    <n v="890301155"/>
    <s v="TEXTILES EL CEDRO S A                                                           "/>
    <x v="0"/>
    <s v="CALI                     "/>
    <s v="GRUPO DE REORGANIZACIÓN"/>
    <m/>
    <s v="1996-5629-AU"/>
    <x v="4"/>
    <x v="4"/>
    <m/>
    <m/>
    <m/>
    <x v="4"/>
    <x v="0"/>
    <m/>
    <s v="CONCORDATOS"/>
    <x v="2"/>
    <s v=" "/>
    <d v="1996-03-27T00:00:00"/>
    <d v="1997-09-19T00:00:00"/>
    <d v="2015-07-31T00:00:00"/>
    <n v="1996"/>
    <n v="1997"/>
    <n v="0"/>
    <s v="TERMINADOS"/>
  </r>
  <r>
    <n v="890301420"/>
    <s v="IMPORTADORA DE MAQUINARIA AGRICOLA E INDUSTRIAL DE COLOMBIA                     "/>
    <x v="0"/>
    <s v="CALI                     "/>
    <s v="CALI"/>
    <m/>
    <n v="999999"/>
    <x v="2"/>
    <x v="224"/>
    <n v="282"/>
    <d v="1983-07-31T00:00:00"/>
    <n v="0"/>
    <x v="0"/>
    <x v="0"/>
    <s v="SOLICITUD DEL DEUDOR"/>
    <s v="CONCORDATOS"/>
    <x v="2"/>
    <s v=" "/>
    <d v="1983-09-21T00:00:00"/>
    <d v="2006-08-15T00:00:00"/>
    <d v="2015-07-31T00:00:00"/>
    <n v="1983"/>
    <n v="2006"/>
    <n v="0"/>
    <s v="TERMINADOS"/>
  </r>
  <r>
    <n v="890301422"/>
    <s v="INDUSTRIA COLOMBIANA DE LAPICES S.A EN LIQUIDACION OBLIGATORIA                  "/>
    <x v="0"/>
    <s v="CALI                     "/>
    <s v="GRUPO DE REORGANIZACIÓN"/>
    <m/>
    <s v="1998-2499-AU"/>
    <x v="4"/>
    <x v="4"/>
    <m/>
    <m/>
    <m/>
    <x v="4"/>
    <x v="0"/>
    <m/>
    <s v="CONCORDATOS"/>
    <x v="2"/>
    <s v=" "/>
    <d v="1998-03-27T00:00:00"/>
    <d v="1999-11-16T00:00:00"/>
    <d v="2015-07-31T00:00:00"/>
    <n v="1998"/>
    <n v="1999"/>
    <n v="0"/>
    <s v="TERMINADOS"/>
  </r>
  <r>
    <n v="890301424"/>
    <s v="INDUSTRIA NACIONAL DE REPUESTOS                                                 "/>
    <x v="0"/>
    <s v="CALI                     "/>
    <s v="CALI"/>
    <m/>
    <n v="999999"/>
    <x v="2"/>
    <x v="225"/>
    <n v="389260"/>
    <d v="1983-07-30T00:00:00"/>
    <s v="G5030"/>
    <x v="6"/>
    <x v="0"/>
    <s v="SOLICITUD DEL DEUDOR"/>
    <s v="CONCORDATOS"/>
    <x v="2"/>
    <s v=" "/>
    <d v="1983-09-07T00:00:00"/>
    <d v="2006-04-07T00:00:00"/>
    <d v="2015-07-31T00:00:00"/>
    <n v="1983"/>
    <n v="2006"/>
    <n v="0"/>
    <s v="TERMINADOS"/>
  </r>
  <r>
    <n v="890301597"/>
    <s v="ACE ARANGOS S.A. EN LIQUIDACION OBLIGATORIA                                     "/>
    <x v="0"/>
    <s v="CALI                     "/>
    <s v="GRUPO DE REORGANIZACIÓN"/>
    <m/>
    <s v="1998-7484-AU"/>
    <x v="4"/>
    <x v="4"/>
    <m/>
    <m/>
    <m/>
    <x v="4"/>
    <x v="0"/>
    <m/>
    <s v="CONCORDATOS"/>
    <x v="2"/>
    <s v=" "/>
    <d v="1998-09-25T00:00:00"/>
    <d v="2000-03-13T00:00:00"/>
    <d v="2015-07-31T00:00:00"/>
    <n v="1998"/>
    <n v="2000"/>
    <n v="0"/>
    <s v="TERMINADOS"/>
  </r>
  <r>
    <n v="890301800"/>
    <s v="CAMPEADOR LTDA                                                                  "/>
    <x v="0"/>
    <s v="CALI                     "/>
    <s v="CALI"/>
    <m/>
    <s v="1997-3756-AU"/>
    <x v="4"/>
    <x v="4"/>
    <m/>
    <m/>
    <m/>
    <x v="4"/>
    <x v="0"/>
    <m/>
    <s v="CONCORDATOS"/>
    <x v="2"/>
    <s v=" "/>
    <d v="1997-06-18T00:00:00"/>
    <d v="1998-10-15T00:00:00"/>
    <d v="2015-07-31T00:00:00"/>
    <n v="1997"/>
    <n v="1998"/>
    <n v="0"/>
    <s v="TERMINADOS"/>
  </r>
  <r>
    <n v="890301850"/>
    <s v="INDUSTRIA QUIMICA NACIONAL LTDA INQUINAL LTDA                                   "/>
    <x v="0"/>
    <s v="YUMBO                    "/>
    <s v="CALI"/>
    <m/>
    <n v="999999"/>
    <x v="2"/>
    <x v="226"/>
    <n v="521754"/>
    <d v="1989-03-31T00:00:00"/>
    <s v="D2421"/>
    <x v="3"/>
    <x v="0"/>
    <s v="SOLICITUD DEL DEUDOR"/>
    <s v="CONCORDATOS"/>
    <x v="1"/>
    <s v=" "/>
    <d v="1989-04-24T00:00:00"/>
    <d v="2006-04-07T00:00:00"/>
    <d v="2015-07-31T00:00:00"/>
    <n v="1989"/>
    <n v="2006"/>
    <n v="0"/>
    <s v="TERMINADOS"/>
  </r>
  <r>
    <n v="890301909"/>
    <s v="ARISTON DE COLOMBIA S.A. EN LIQUIDACION OBLIGATORIA                             "/>
    <x v="0"/>
    <s v="CALI                     "/>
    <s v="CALI"/>
    <m/>
    <n v="999999"/>
    <x v="4"/>
    <x v="4"/>
    <m/>
    <m/>
    <m/>
    <x v="4"/>
    <x v="0"/>
    <m/>
    <s v="CONCORDATOS"/>
    <x v="2"/>
    <s v=" "/>
    <d v="1997-08-29T00:00:00"/>
    <d v="2004-04-14T00:00:00"/>
    <d v="2015-07-31T00:00:00"/>
    <n v="1997"/>
    <n v="2004"/>
    <n v="0"/>
    <s v="TERMINADOS"/>
  </r>
  <r>
    <n v="890302882"/>
    <s v="INDUSTRIAS MECANICAS DE COLOMBIA VANEGAS &amp; CIA S C A  EN LIQUIDACION JUDICIAL"/>
    <x v="0"/>
    <s v="CALI                     "/>
    <s v="CALI"/>
    <s v="MARIA ELDA NUÑEZ "/>
    <s v="1999-5-AU"/>
    <x v="4"/>
    <x v="4"/>
    <m/>
    <m/>
    <m/>
    <x v="4"/>
    <x v="0"/>
    <m/>
    <s v="CONCORDATOS"/>
    <x v="2"/>
    <s v=" "/>
    <d v="1999-07-08T00:00:00"/>
    <d v="2001-04-19T00:00:00"/>
    <d v="2015-07-31T00:00:00"/>
    <n v="1999"/>
    <n v="2001"/>
    <n v="0"/>
    <s v="TERMINADOS"/>
  </r>
  <r>
    <n v="890302988"/>
    <s v="DIEGO LOPEZ S A S                                                "/>
    <x v="0"/>
    <s v="CALI                     "/>
    <s v="CALI"/>
    <m/>
    <n v="999999"/>
    <x v="93"/>
    <x v="227"/>
    <n v="9452804"/>
    <d v="1996-09-30T00:00:00"/>
    <n v="0"/>
    <x v="0"/>
    <x v="0"/>
    <s v="SOLICITUD DEL DEUDOR"/>
    <s v="CONCORDATOS"/>
    <x v="1"/>
    <s v=" "/>
    <d v="1997-02-04T00:00:00"/>
    <d v="2007-06-01T00:00:00"/>
    <d v="2015-07-31T00:00:00"/>
    <n v="1997"/>
    <n v="2007"/>
    <n v="0"/>
    <s v="TERMINADOS"/>
  </r>
  <r>
    <n v="890303735"/>
    <s v="GER ELECTRO LTDA                                                                "/>
    <x v="0"/>
    <s v="CALI                     "/>
    <s v="CALI"/>
    <m/>
    <n v="999999"/>
    <x v="2"/>
    <x v="228"/>
    <n v="416692"/>
    <d v="1983-06-30T00:00:00"/>
    <s v="G5235"/>
    <x v="6"/>
    <x v="0"/>
    <s v="SOLICITUD DEL DEUDOR"/>
    <s v="CONCORDATOS"/>
    <x v="2"/>
    <s v=" "/>
    <d v="1983-08-09T00:00:00"/>
    <d v="2006-04-07T00:00:00"/>
    <d v="2015-07-31T00:00:00"/>
    <n v="1983"/>
    <n v="2006"/>
    <n v="0"/>
    <s v="TERMINADOS"/>
  </r>
  <r>
    <n v="890304287"/>
    <s v="METALURGICAS MIVASQUEZ LIMITADA EN LIQUIDACION OBLIGATORIA                      "/>
    <x v="0"/>
    <s v="CALI                     "/>
    <s v="CALI"/>
    <m/>
    <s v="1999-692-AU"/>
    <x v="4"/>
    <x v="4"/>
    <m/>
    <m/>
    <m/>
    <x v="4"/>
    <x v="0"/>
    <m/>
    <s v="CONCORDATOS"/>
    <x v="2"/>
    <s v=" "/>
    <d v="1999-09-10T00:00:00"/>
    <d v="2001-11-28T00:00:00"/>
    <d v="2015-07-31T00:00:00"/>
    <n v="1999"/>
    <n v="2001"/>
    <n v="0"/>
    <s v="TERMINADOS"/>
  </r>
  <r>
    <n v="890304710"/>
    <s v="EXPORTADORA INTERAMERICANA S A EN LIQUIDACION OBLIGATORIA"/>
    <x v="0"/>
    <s v="CALI                     "/>
    <s v="CALI"/>
    <m/>
    <n v="999999"/>
    <x v="2"/>
    <x v="26"/>
    <n v="0"/>
    <d v="1981-06-30T00:00:00"/>
    <s v="K7499"/>
    <x v="2"/>
    <x v="0"/>
    <s v="SOLICITUD DEL DEUDOR"/>
    <s v="CONCORDATOS"/>
    <x v="2"/>
    <s v=" "/>
    <d v="1981-07-08T00:00:00"/>
    <d v="2006-04-07T00:00:00"/>
    <d v="2015-07-31T00:00:00"/>
    <n v="1981"/>
    <n v="2006"/>
    <n v="0"/>
    <s v="TERMINADOS"/>
  </r>
  <r>
    <n v="890304713"/>
    <s v="INDUSTRIA ITALOCOLOMBIANA DE CONDUCTORES ELECTRICOS LTDA.                                "/>
    <x v="0"/>
    <s v="CALI                     "/>
    <s v="CALI"/>
    <m/>
    <n v="999999"/>
    <x v="71"/>
    <x v="229"/>
    <n v="1431570"/>
    <d v="2000-12-31T00:00:00"/>
    <s v="D3130"/>
    <x v="3"/>
    <x v="0"/>
    <s v="SOLICITUD DEL DEUDOR"/>
    <s v="CONCORDATOS"/>
    <x v="3"/>
    <s v=" "/>
    <d v="1997-07-06T00:00:00"/>
    <d v="2010-05-03T00:00:00"/>
    <d v="2015-07-31T00:00:00"/>
    <n v="1997"/>
    <n v="2010"/>
    <n v="0"/>
    <s v="TERMINADOS"/>
  </r>
  <r>
    <n v="890305520"/>
    <s v="CONFECCIONES NOVA S.A.S                                                          "/>
    <x v="0"/>
    <s v="CALI                     "/>
    <s v="CALI"/>
    <m/>
    <n v="999999"/>
    <x v="94"/>
    <x v="230"/>
    <n v="721062"/>
    <d v="1999-07-31T00:00:00"/>
    <n v="0"/>
    <x v="0"/>
    <x v="0"/>
    <s v="SOLICITUD DEL DEUDOR"/>
    <s v="CONCORDATOS"/>
    <x v="3"/>
    <s v=" "/>
    <d v="1999-10-06T00:00:00"/>
    <d v="2006-06-23T00:00:00"/>
    <d v="2015-07-31T00:00:00"/>
    <n v="1999"/>
    <n v="2006"/>
    <n v="0"/>
    <s v="TERMINADOS"/>
  </r>
  <r>
    <n v="890305549"/>
    <s v="ALMACENES ARCAL LIMITADA EN LIQUIDACION OBLIGATORIA                             "/>
    <x v="0"/>
    <s v="CALI                     "/>
    <s v="CALI"/>
    <m/>
    <s v="1999-117-AU"/>
    <x v="4"/>
    <x v="4"/>
    <m/>
    <m/>
    <m/>
    <x v="4"/>
    <x v="0"/>
    <m/>
    <s v="CONCORDATOS"/>
    <x v="2"/>
    <s v=" "/>
    <d v="1999-02-23T00:00:00"/>
    <d v="2000-08-24T00:00:00"/>
    <d v="2015-07-31T00:00:00"/>
    <n v="1999"/>
    <n v="2000"/>
    <n v="0"/>
    <s v="TERMINADOS"/>
  </r>
  <r>
    <n v="890305707"/>
    <s v="IMPRESOS INDUSTRIALES S.A.S. EN LIQUIDACION JUDICIAL"/>
    <x v="0"/>
    <s v="CALI                     "/>
    <s v="CALI"/>
    <s v="LUIS FERNANDO BORDA  CAICEDO"/>
    <n v="999999"/>
    <x v="95"/>
    <x v="231"/>
    <n v="3141995"/>
    <d v="2000-12-31T00:00:00"/>
    <s v="D2220"/>
    <x v="3"/>
    <x v="0"/>
    <s v="SOLICITUD DEL DEUDOR"/>
    <s v="CONCORDATOS"/>
    <x v="3"/>
    <s v=" "/>
    <d v="1996-11-15T00:00:00"/>
    <d v="2009-09-12T00:00:00"/>
    <d v="2015-07-31T00:00:00"/>
    <n v="1996"/>
    <n v="2009"/>
    <n v="0"/>
    <s v="TERMINADOS"/>
  </r>
  <r>
    <n v="890306131"/>
    <s v="LOPER AUTOMOVILIARIA ANDINA S.A EN LIQUIDACION OBLIGATORIA                      "/>
    <x v="0"/>
    <s v="CALI                     "/>
    <s v="CALI"/>
    <m/>
    <n v="999999"/>
    <x v="2"/>
    <x v="232"/>
    <n v="2151062"/>
    <d v="1990-01-30T00:00:00"/>
    <s v="G5011"/>
    <x v="6"/>
    <x v="0"/>
    <s v="SOLICITUD DEL DEUDOR"/>
    <s v="CONCORDATOS"/>
    <x v="1"/>
    <s v=" "/>
    <d v="1990-03-02T00:00:00"/>
    <d v="2006-04-07T00:00:00"/>
    <d v="2015-07-31T00:00:00"/>
    <n v="1990"/>
    <n v="2006"/>
    <n v="0"/>
    <s v="TERMINADOS"/>
  </r>
  <r>
    <n v="890307105"/>
    <s v="PROCESADORA AVICOLA DEL VALLE S.A. EN LIQUIDACION OBLIGATORIA                   "/>
    <x v="0"/>
    <s v="CALI                     "/>
    <s v="CALI"/>
    <s v="JAVIER  COPETE ORTIZ"/>
    <s v="1997-8049-AU"/>
    <x v="4"/>
    <x v="4"/>
    <m/>
    <m/>
    <m/>
    <x v="4"/>
    <x v="0"/>
    <m/>
    <s v="CONCORDATOS"/>
    <x v="2"/>
    <s v=" "/>
    <d v="1997-11-12T00:00:00"/>
    <d v="2001-02-26T00:00:00"/>
    <d v="2015-07-31T00:00:00"/>
    <n v="1997"/>
    <n v="2001"/>
    <n v="0"/>
    <s v="TERMINADOS"/>
  </r>
  <r>
    <n v="890307476"/>
    <s v="NACIONAL CONSTRUCTORA S.A.                                                                      "/>
    <x v="0"/>
    <s v="CALI                     "/>
    <s v="CALI"/>
    <m/>
    <n v="999999"/>
    <x v="12"/>
    <x v="233"/>
    <n v="8927984"/>
    <d v="1998-05-31T00:00:00"/>
    <n v="0"/>
    <x v="0"/>
    <x v="0"/>
    <s v="SOLICITUD DEL DEUDOR"/>
    <s v="CONCORDATOS"/>
    <x v="1"/>
    <s v=" "/>
    <d v="1998-07-29T00:00:00"/>
    <d v="2008-04-22T00:00:00"/>
    <d v="2015-07-31T00:00:00"/>
    <n v="1998"/>
    <n v="2008"/>
    <n v="0"/>
    <s v="TERMINADOS"/>
  </r>
  <r>
    <n v="890307744"/>
    <s v="SUPER ELECTRO LTDA                                                              "/>
    <x v="0"/>
    <s v="CALI                     "/>
    <s v="CALI"/>
    <m/>
    <n v="999999"/>
    <x v="2"/>
    <x v="234"/>
    <n v="26807"/>
    <d v="1983-06-30T00:00:00"/>
    <s v="G5235"/>
    <x v="6"/>
    <x v="0"/>
    <s v="SOLICITUD DEL DEUDOR"/>
    <s v="CONCORDATOS"/>
    <x v="2"/>
    <s v=" "/>
    <d v="1983-08-09T00:00:00"/>
    <d v="2006-04-07T00:00:00"/>
    <d v="2015-07-31T00:00:00"/>
    <n v="1983"/>
    <n v="2006"/>
    <n v="0"/>
    <s v="TERMINADOS"/>
  </r>
  <r>
    <n v="890307823"/>
    <s v="COLOBIANA DE MOLDURAS S.A EN LIQUIDACION OBLIGATORIA                            "/>
    <x v="0"/>
    <s v="CALI                     "/>
    <s v="CALI"/>
    <s v="ROMULO TRUJILLO PAREDES "/>
    <n v="999999"/>
    <x v="2"/>
    <x v="235"/>
    <n v="20573"/>
    <d v="1975-11-30T00:00:00"/>
    <n v="0"/>
    <x v="0"/>
    <x v="0"/>
    <s v="SOLICITUD DEL DEUDOR"/>
    <s v="CONCORDATOS"/>
    <x v="2"/>
    <s v=" "/>
    <d v="1975-12-27T00:00:00"/>
    <d v="2006-04-07T00:00:00"/>
    <d v="2015-07-31T00:00:00"/>
    <n v="1975"/>
    <n v="2006"/>
    <n v="0"/>
    <s v="TERMINADOS"/>
  </r>
  <r>
    <n v="890307912"/>
    <s v="TRITURADORA SARATOGA LTDA. EN CONCORDATO                           "/>
    <x v="0"/>
    <s v="CALI                     "/>
    <s v="CALI"/>
    <s v="RICARDO ASTUDILLO VILLEGAS"/>
    <n v="999999"/>
    <x v="4"/>
    <x v="4"/>
    <m/>
    <m/>
    <m/>
    <x v="4"/>
    <x v="0"/>
    <s v="SOLICITUD DEL DEUDOR"/>
    <s v="CONCORDATOS"/>
    <x v="2"/>
    <s v=" "/>
    <d v="1995-12-04T00:00:00"/>
    <d v="2003-09-03T00:00:00"/>
    <d v="2015-07-31T00:00:00"/>
    <n v="1995"/>
    <n v="2003"/>
    <n v="0"/>
    <s v="TERMINADOS"/>
  </r>
  <r>
    <n v="890308002"/>
    <s v="C. I. SECCOL S. A. EN LIQUIDACION OBLIGATORIA                                   "/>
    <x v="0"/>
    <s v="CALI                     "/>
    <s v="CALI"/>
    <m/>
    <s v="1997-389-AU"/>
    <x v="4"/>
    <x v="4"/>
    <m/>
    <m/>
    <m/>
    <x v="4"/>
    <x v="0"/>
    <m/>
    <s v="CONCORDATOS"/>
    <x v="2"/>
    <s v=" "/>
    <d v="1997-01-23T00:00:00"/>
    <d v="2001-11-16T00:00:00"/>
    <d v="2015-07-31T00:00:00"/>
    <n v="1997"/>
    <n v="2001"/>
    <n v="0"/>
    <s v="TERMINADOS"/>
  </r>
  <r>
    <n v="890308242"/>
    <s v="CARLEIB S A EN CONCORDATO EN LIQUIDACION JUDICIAL"/>
    <x v="0"/>
    <s v="CALI                     "/>
    <s v="CALI"/>
    <m/>
    <n v="999999"/>
    <x v="2"/>
    <x v="236"/>
    <n v="28917"/>
    <d v="1982-09-30T00:00:00"/>
    <n v="0"/>
    <x v="0"/>
    <x v="0"/>
    <s v="SOLICITUD DEL DEUDOR"/>
    <s v="CONCORDATOS"/>
    <x v="2"/>
    <s v=" "/>
    <d v="1982-12-22T00:00:00"/>
    <d v="2013-06-13T00:00:00"/>
    <d v="2015-07-31T00:00:00"/>
    <n v="1982"/>
    <n v="2013"/>
    <n v="0"/>
    <s v="TERMINADOS"/>
  </r>
  <r>
    <n v="890309837"/>
    <s v="BABOO LTDA EN LIQUIDACION OBLIGATORIA                                           "/>
    <x v="0"/>
    <s v="CALI                     "/>
    <s v="GRUPO DE REORGANIZACIÓN"/>
    <m/>
    <s v="1999-19064-AU"/>
    <x v="4"/>
    <x v="4"/>
    <m/>
    <m/>
    <m/>
    <x v="4"/>
    <x v="0"/>
    <m/>
    <s v="CONCORDATOS"/>
    <x v="2"/>
    <s v=" "/>
    <d v="1999-12-13T00:00:00"/>
    <d v="2002-01-17T00:00:00"/>
    <d v="2015-07-31T00:00:00"/>
    <n v="1999"/>
    <n v="2002"/>
    <n v="0"/>
    <s v="TERMINADOS"/>
  </r>
  <r>
    <n v="890310295"/>
    <s v="URBANIZADORA OCCIDENTAL S A EN CONCORDATO                                                                        "/>
    <x v="0"/>
    <s v="CALI                     "/>
    <s v="CALI"/>
    <s v="LIDA FERNANDEZ DE FALK"/>
    <n v="999999"/>
    <x v="11"/>
    <x v="237"/>
    <n v="9066912"/>
    <d v="1998-11-30T00:00:00"/>
    <n v="0"/>
    <x v="0"/>
    <x v="0"/>
    <s v="SOLICITUD DEL DEUDOR"/>
    <s v="CONCORDATOS"/>
    <x v="1"/>
    <s v=" "/>
    <d v="1999-02-01T00:00:00"/>
    <m/>
    <d v="2015-07-31T00:00:00"/>
    <n v="1999"/>
    <m/>
    <n v="0"/>
    <s v="EN EJECUCIÒN"/>
  </r>
  <r>
    <n v="890310894"/>
    <s v="SERVICIOS DE INGENIERIA Y SONSULTORIA S.A. SINCO S.A. EN LIQUIDACION OBLIGATORIA"/>
    <x v="0"/>
    <s v="CALI                     "/>
    <s v="CALI"/>
    <m/>
    <s v="1999-616-AU"/>
    <x v="4"/>
    <x v="4"/>
    <m/>
    <m/>
    <m/>
    <x v="4"/>
    <x v="0"/>
    <m/>
    <s v="CONCORDATOS"/>
    <x v="2"/>
    <s v=" "/>
    <d v="1999-08-03T00:00:00"/>
    <d v="2000-08-16T00:00:00"/>
    <d v="2015-07-31T00:00:00"/>
    <n v="1999"/>
    <n v="2000"/>
    <n v="0"/>
    <s v="TERMINADOS"/>
  </r>
  <r>
    <n v="890312014"/>
    <s v="INDUSTRIA VALLECAUCANA CONFECCIONES INVACON LTDA  LIQUIDACION                                     "/>
    <x v="0"/>
    <s v="CALI                     "/>
    <s v="CALI"/>
    <m/>
    <n v="999999"/>
    <x v="96"/>
    <x v="238"/>
    <n v="5473139"/>
    <d v="1996-02-29T00:00:00"/>
    <n v="0"/>
    <x v="0"/>
    <x v="0"/>
    <s v="SOLICITUD DEL DEUDOR"/>
    <s v="CONCORDATOS"/>
    <x v="1"/>
    <s v=" "/>
    <d v="1996-05-02T00:00:00"/>
    <m/>
    <d v="2015-07-31T00:00:00"/>
    <n v="1996"/>
    <m/>
    <n v="0"/>
    <s v="EN EJECUCIÒN"/>
  </r>
  <r>
    <n v="890314982"/>
    <s v="COLOMBIANA DE ALMIDONES Y DERIVADOS S.A. EN LIQUIDACION OBLIGATORIA             "/>
    <x v="0"/>
    <s v="CALI                     "/>
    <s v="CALI"/>
    <s v="RICARDO ASTUDILLO VILLEGAS"/>
    <n v="999999"/>
    <x v="2"/>
    <x v="239"/>
    <n v="9673986"/>
    <d v="1997-12-31T00:00:00"/>
    <s v="D1542"/>
    <x v="3"/>
    <x v="0"/>
    <s v="SOLICITUD DEL DEUDOR"/>
    <s v="CONCORDATOS"/>
    <x v="1"/>
    <s v=" "/>
    <d v="1998-10-20T00:00:00"/>
    <d v="2004-06-07T00:00:00"/>
    <d v="2015-07-31T00:00:00"/>
    <n v="1998"/>
    <n v="2004"/>
    <n v="0"/>
    <s v="TERMINADOS"/>
  </r>
  <r>
    <n v="890315089"/>
    <s v="PRODUCTOS ALIMENTICIOS EL PORVENIR S.A. EN LIQUIDACION OBLIGATORIA              "/>
    <x v="0"/>
    <s v="CALI                     "/>
    <s v="CALI"/>
    <m/>
    <s v="1999-1214-AU"/>
    <x v="4"/>
    <x v="4"/>
    <m/>
    <m/>
    <m/>
    <x v="4"/>
    <x v="0"/>
    <m/>
    <s v="CONCORDATOS"/>
    <x v="2"/>
    <s v=" "/>
    <d v="1999-12-13T00:00:00"/>
    <d v="2000-12-01T00:00:00"/>
    <d v="2015-07-31T00:00:00"/>
    <n v="1999"/>
    <n v="2000"/>
    <n v="0"/>
    <s v="TERMINADOS"/>
  </r>
  <r>
    <n v="890315355"/>
    <s v="PROVEQUIPOS LIMITADA                                                            "/>
    <x v="0"/>
    <s v="YUMBO                    "/>
    <s v="CALI"/>
    <s v="JORGE ENRIQUE QUIÑONEZ PLAZA"/>
    <n v="999999"/>
    <x v="13"/>
    <x v="240"/>
    <n v="418743"/>
    <d v="1999-09-30T00:00:00"/>
    <n v="0"/>
    <x v="0"/>
    <x v="0"/>
    <s v="SOLICITUD DEL DEUDOR"/>
    <s v="CONCORDATOS"/>
    <x v="0"/>
    <s v=" "/>
    <d v="1999-10-01T00:00:00"/>
    <d v="2005-09-21T00:00:00"/>
    <d v="2015-07-31T00:00:00"/>
    <n v="1999"/>
    <n v="2005"/>
    <n v="0"/>
    <s v="TERMINADOS"/>
  </r>
  <r>
    <n v="890316208"/>
    <s v="SCREEN PACK LTDA EN LIQUIDACION JUDICIAL"/>
    <x v="0"/>
    <s v="YUMBO                    "/>
    <s v="CALI"/>
    <s v="JOSE LUIS CAICEDO"/>
    <n v="999999"/>
    <x v="97"/>
    <x v="241"/>
    <n v="1082"/>
    <d v="1999-07-31T00:00:00"/>
    <n v="0"/>
    <x v="0"/>
    <x v="0"/>
    <s v="SOLICITUD DEL DEUDOR"/>
    <s v="CONCORDATOS"/>
    <x v="4"/>
    <s v=" "/>
    <d v="1999-09-07T00:00:00"/>
    <d v="2010-02-24T00:00:00"/>
    <d v="2015-07-31T00:00:00"/>
    <n v="1999"/>
    <n v="2010"/>
    <n v="0"/>
    <s v="TERMINADOS"/>
  </r>
  <r>
    <n v="890316549"/>
    <s v="LADRILLERAS SAN CAYETANO LTDA                                      "/>
    <x v="0"/>
    <s v="CALI                     "/>
    <s v="CALI"/>
    <s v="SOLANILLA MOSQUERA REGULO                                                       "/>
    <n v="999999"/>
    <x v="31"/>
    <x v="242"/>
    <n v="286371"/>
    <d v="1999-04-30T00:00:00"/>
    <n v="0"/>
    <x v="0"/>
    <x v="0"/>
    <s v="SOLICITUD DEL DEUDOR"/>
    <s v="CONCORDATOS"/>
    <x v="0"/>
    <s v=" "/>
    <d v="1999-08-30T00:00:00"/>
    <d v="2005-09-12T00:00:00"/>
    <d v="2015-07-31T00:00:00"/>
    <n v="1999"/>
    <n v="2005"/>
    <n v="0"/>
    <s v="TERMINADOS"/>
  </r>
  <r>
    <n v="890319111"/>
    <s v="INVERSIONES ROMAGUD LIMITADA  "/>
    <x v="0"/>
    <s v="CALI                     "/>
    <s v="CALI"/>
    <s v="BECERRA NELSON HERNANDO                                                         "/>
    <n v="999999"/>
    <x v="2"/>
    <x v="243"/>
    <n v="142620"/>
    <d v="1999-09-30T00:00:00"/>
    <n v="0"/>
    <x v="0"/>
    <x v="0"/>
    <s v="SOLICITUD DEL DEUDOR"/>
    <s v="CONCORDATOS"/>
    <x v="0"/>
    <s v=" "/>
    <d v="1999-11-08T00:00:00"/>
    <d v="2002-04-11T00:00:00"/>
    <d v="2015-07-31T00:00:00"/>
    <n v="1999"/>
    <n v="2002"/>
    <n v="0"/>
    <s v="TERMINADOS"/>
  </r>
  <r>
    <n v="890319222"/>
    <s v="ARANGO URIBE LIMITADA                                                           "/>
    <x v="0"/>
    <s v="YUMBO                    "/>
    <s v="CALI"/>
    <m/>
    <n v="999999"/>
    <x v="28"/>
    <x v="244"/>
    <n v="330447"/>
    <d v="1998-06-30T00:00:00"/>
    <s v="K7499"/>
    <x v="2"/>
    <x v="0"/>
    <m/>
    <s v="CONCORDATOS"/>
    <x v="0"/>
    <s v=" "/>
    <d v="1998-09-18T00:00:00"/>
    <d v="2001-09-11T00:00:00"/>
    <d v="2015-07-31T00:00:00"/>
    <n v="1998"/>
    <n v="2001"/>
    <n v="0"/>
    <s v="TERMINADOS"/>
  </r>
  <r>
    <n v="890319254"/>
    <s v="SUPRAPAK S.A.S.                                                        "/>
    <x v="0"/>
    <s v="YUMBO                    "/>
    <s v="CALI"/>
    <m/>
    <n v="999999"/>
    <x v="81"/>
    <x v="245"/>
    <n v="7495751"/>
    <d v="1995-10-31T00:00:00"/>
    <n v="0"/>
    <x v="0"/>
    <x v="0"/>
    <s v="SOLICITUD DEL DEUDOR"/>
    <s v="CONCORDATOS"/>
    <x v="1"/>
    <s v=" "/>
    <d v="1996-01-02T00:00:00"/>
    <d v="2012-06-29T00:00:00"/>
    <d v="2015-07-31T00:00:00"/>
    <n v="1996"/>
    <n v="2012"/>
    <n v="0"/>
    <s v="TERMINADOS"/>
  </r>
  <r>
    <n v="890320007"/>
    <s v="CHOCOLATERIA COLOMBIANA SOCIEDAD ANONIMA CHOCOLSA                               "/>
    <x v="0"/>
    <s v="DAGUA                    "/>
    <s v="CALI"/>
    <m/>
    <n v="999999"/>
    <x v="2"/>
    <x v="246"/>
    <n v="852087"/>
    <d v="1987-05-31T00:00:00"/>
    <n v="0"/>
    <x v="0"/>
    <x v="0"/>
    <s v="SOLICITUD DEL DEUDOR"/>
    <s v="CONCORDATOS"/>
    <x v="1"/>
    <s v=" "/>
    <d v="1987-07-04T00:00:00"/>
    <d v="2002-04-29T00:00:00"/>
    <d v="2015-07-31T00:00:00"/>
    <n v="1987"/>
    <n v="2002"/>
    <n v="0"/>
    <s v="TERMINADOS"/>
  </r>
  <r>
    <n v="890320102"/>
    <s v="DISTRIBUCIONES LAS AMERICAS LTDA EN LIQUIDACION OBLIGATORIA                     "/>
    <x v="0"/>
    <s v="CANDELARIA               "/>
    <s v="GRUPO DE REORGANIZACIÓN"/>
    <m/>
    <s v="1998-5845-AU"/>
    <x v="4"/>
    <x v="4"/>
    <m/>
    <m/>
    <m/>
    <x v="4"/>
    <x v="0"/>
    <m/>
    <s v="CONCORDATOS"/>
    <x v="2"/>
    <s v=" "/>
    <d v="1998-08-05T00:00:00"/>
    <d v="1999-06-10T00:00:00"/>
    <d v="2015-07-31T00:00:00"/>
    <n v="1998"/>
    <n v="1999"/>
    <n v="0"/>
    <s v="TERMINADOS"/>
  </r>
  <r>
    <n v="890320117"/>
    <s v="CONMOTOS LTDA                                                                   "/>
    <x v="0"/>
    <s v="CALI                     "/>
    <s v="CALI"/>
    <m/>
    <n v="999999"/>
    <x v="2"/>
    <x v="247"/>
    <n v="5329776"/>
    <d v="1995-06-30T00:00:00"/>
    <s v="K7499"/>
    <x v="2"/>
    <x v="0"/>
    <s v="SOLICITUD DEL DEUDOR"/>
    <s v="CONCORDATOS"/>
    <x v="1"/>
    <s v=" "/>
    <d v="1995-08-04T00:00:00"/>
    <d v="2006-04-07T00:00:00"/>
    <d v="2015-07-31T00:00:00"/>
    <n v="1995"/>
    <n v="2006"/>
    <n v="0"/>
    <s v="TERMINADOS"/>
  </r>
  <r>
    <n v="890320987"/>
    <s v="CONSTRUCTORA ALPES S A "/>
    <x v="0"/>
    <s v="CALI                     "/>
    <s v="CALI"/>
    <m/>
    <n v="999999"/>
    <x v="98"/>
    <x v="248"/>
    <n v="25371829"/>
    <d v="1998-09-30T00:00:00"/>
    <n v="0"/>
    <x v="0"/>
    <x v="0"/>
    <s v="SOLICITUD DEL DEUDOR"/>
    <s v="CONCORDATOS"/>
    <x v="1"/>
    <s v=" "/>
    <d v="1998-12-03T00:00:00"/>
    <d v="2005-12-05T00:00:00"/>
    <d v="2015-07-31T00:00:00"/>
    <n v="1998"/>
    <n v="2005"/>
    <n v="0"/>
    <s v="TERMINADOS"/>
  </r>
  <r>
    <n v="890321299"/>
    <s v="CONFECCIONES PRAGA LIMITADA EN LIQUIDACION OBLIGATORIA                          "/>
    <x v="0"/>
    <s v="PALMIRA                  "/>
    <s v="CALI"/>
    <m/>
    <s v="1997-388-AU"/>
    <x v="4"/>
    <x v="4"/>
    <m/>
    <m/>
    <m/>
    <x v="4"/>
    <x v="0"/>
    <m/>
    <s v="CONCORDATOS"/>
    <x v="2"/>
    <s v=" "/>
    <d v="1997-01-23T00:00:00"/>
    <d v="2000-03-02T00:00:00"/>
    <d v="2015-07-31T00:00:00"/>
    <n v="1997"/>
    <n v="2000"/>
    <n v="0"/>
    <s v="TERMINADOS"/>
  </r>
  <r>
    <n v="890323639"/>
    <s v="PROQUIM INDUSTRIAL S A EN LIQUIDACION JUDICIAL"/>
    <x v="0"/>
    <s v="CALI                     "/>
    <s v="CALI"/>
    <s v="GERMAN BOLIVAR BLANCO"/>
    <n v="999999"/>
    <x v="31"/>
    <x v="249"/>
    <n v="651928"/>
    <d v="1998-12-31T00:00:00"/>
    <s v="G5237"/>
    <x v="6"/>
    <x v="0"/>
    <m/>
    <s v="CONCORDATOS"/>
    <x v="0"/>
    <s v=" "/>
    <d v="1999-02-18T00:00:00"/>
    <d v="2002-10-30T00:00:00"/>
    <d v="2015-07-31T00:00:00"/>
    <n v="1999"/>
    <n v="2002"/>
    <n v="0"/>
    <s v="TERMINADOS"/>
  </r>
  <r>
    <n v="890323654"/>
    <s v="BIOVA S.A. EN LIQUIDACION OBLIGATORIA                                           "/>
    <x v="0"/>
    <s v="PALMIRA                  "/>
    <s v="CALI"/>
    <m/>
    <n v="999999"/>
    <x v="99"/>
    <x v="250"/>
    <n v="2044681"/>
    <d v="1997-12-31T00:00:00"/>
    <s v="D3611"/>
    <x v="3"/>
    <x v="0"/>
    <s v="SOLICITUD DEL DEUDOR"/>
    <s v="CONCORDATOS"/>
    <x v="1"/>
    <s v=" "/>
    <d v="1998-12-23T00:00:00"/>
    <d v="2003-12-23T00:00:00"/>
    <d v="2015-07-31T00:00:00"/>
    <n v="1998"/>
    <n v="2003"/>
    <n v="0"/>
    <s v="TERMINADOS"/>
  </r>
  <r>
    <n v="890324104"/>
    <s v="AGRO BOSQUE S A C I EN LIQUIDACION JUDICIAL"/>
    <x v="0"/>
    <s v="CALI                     "/>
    <s v="GRUPO DE REORGANIZACIÓN"/>
    <s v="FIDUCIARIA PETROLERA S A"/>
    <n v="999999"/>
    <x v="100"/>
    <x v="251"/>
    <n v="13238160"/>
    <d v="1998-12-31T00:00:00"/>
    <s v="A0112"/>
    <x v="7"/>
    <x v="0"/>
    <s v="SOLICITUD DEL DEUDOR"/>
    <s v="CONCORDATOS"/>
    <x v="1"/>
    <s v=" "/>
    <d v="1999-09-28T00:00:00"/>
    <d v="2005-01-17T00:00:00"/>
    <d v="2015-07-31T00:00:00"/>
    <n v="1999"/>
    <n v="2005"/>
    <n v="0"/>
    <s v="TERMINADOS"/>
  </r>
  <r>
    <n v="890324919"/>
    <s v="JOSE ANTONIO VELASCO PARDO Y CIA ARQUITECTOS LTDA EN LIQUIDACION OBLIGATORIA    "/>
    <x v="0"/>
    <s v="CALI                     "/>
    <s v="GRUPO DE REORGANIZACIÓN"/>
    <m/>
    <s v="1999-8029-AU"/>
    <x v="4"/>
    <x v="4"/>
    <m/>
    <m/>
    <m/>
    <x v="4"/>
    <x v="0"/>
    <m/>
    <s v="CONCORDATOS"/>
    <x v="2"/>
    <s v=" "/>
    <d v="1999-06-29T00:00:00"/>
    <d v="2001-10-17T00:00:00"/>
    <d v="2015-07-31T00:00:00"/>
    <n v="1999"/>
    <n v="2001"/>
    <n v="0"/>
    <s v="TERMINADOS"/>
  </r>
  <r>
    <n v="890324979"/>
    <s v="ARQUITECTURA CONSTRUCCIONES Y URBANIZACIONES  ARKUS S.A. EN LIQUIDACION OBLIGATO"/>
    <x v="0"/>
    <s v="CALI                     "/>
    <s v="GRUPO DE REORGANIZACIÓN"/>
    <m/>
    <s v="1998-3044-AU"/>
    <x v="4"/>
    <x v="4"/>
    <m/>
    <m/>
    <m/>
    <x v="4"/>
    <x v="0"/>
    <m/>
    <s v="CONCORDATOS"/>
    <x v="2"/>
    <s v=" "/>
    <d v="1998-04-22T00:00:00"/>
    <d v="1999-08-10T00:00:00"/>
    <d v="2015-07-31T00:00:00"/>
    <n v="1998"/>
    <n v="1999"/>
    <n v="0"/>
    <s v="TERMINADOS"/>
  </r>
  <r>
    <n v="890325495"/>
    <s v="GONZALEZ VALENCIA &amp; CIA S EN C                                                  "/>
    <x v="0"/>
    <s v="CALI                     "/>
    <s v="CALI"/>
    <s v="ADRIANA PALCIOS JURADO"/>
    <n v="999999"/>
    <x v="11"/>
    <x v="252"/>
    <n v="679595"/>
    <d v="1999-10-31T00:00:00"/>
    <n v="0"/>
    <x v="0"/>
    <x v="0"/>
    <s v="SOLICITUD DEL DEUDOR"/>
    <s v="CONCORDATOS"/>
    <x v="3"/>
    <s v=" "/>
    <d v="1999-12-07T00:00:00"/>
    <m/>
    <d v="2015-07-31T00:00:00"/>
    <n v="1999"/>
    <m/>
    <n v="0"/>
    <s v="EN EJECUCIÒN"/>
  </r>
  <r>
    <n v="890325875"/>
    <s v="COMPAÑIA INDUSTRIAL DE COMPONENTES ELECTRICOS LTDA EN LIQUIDACION OBLIGATORIA EN LIQUIDACION JUDICIAL"/>
    <x v="0"/>
    <s v="CALI                     "/>
    <s v="CALI"/>
    <m/>
    <n v="999999"/>
    <x v="35"/>
    <x v="253"/>
    <n v="2683041"/>
    <d v="1996-12-31T00:00:00"/>
    <s v="G5239"/>
    <x v="6"/>
    <x v="0"/>
    <s v="SOLICITUD DEL DEUDOR"/>
    <s v="CONCORDATOS"/>
    <x v="1"/>
    <s v=" "/>
    <d v="1997-09-02T00:00:00"/>
    <d v="2004-03-17T00:00:00"/>
    <d v="2015-07-31T00:00:00"/>
    <n v="1997"/>
    <n v="2004"/>
    <n v="0"/>
    <s v="TERMINADOS"/>
  </r>
  <r>
    <n v="890326453"/>
    <s v="DISTRIBUIDORA CONTINENTAL LTDA EN LIQUIDACION OBLIGATORIA                       "/>
    <x v="0"/>
    <s v="CALI                     "/>
    <s v="GRUPO DE REORGANIZACIÓN"/>
    <m/>
    <s v="1998-5846-AU"/>
    <x v="4"/>
    <x v="4"/>
    <m/>
    <m/>
    <m/>
    <x v="4"/>
    <x v="0"/>
    <m/>
    <s v="CONCORDATOS"/>
    <x v="2"/>
    <s v=" "/>
    <d v="1998-08-05T00:00:00"/>
    <d v="1999-06-10T00:00:00"/>
    <d v="2015-07-31T00:00:00"/>
    <n v="1998"/>
    <n v="1999"/>
    <n v="0"/>
    <s v="TERMINADOS"/>
  </r>
  <r>
    <n v="890328274"/>
    <s v="GUINULERO S.A."/>
    <x v="9"/>
    <s v="SAN ANDRES DE TUMACO                   "/>
    <s v="CALI"/>
    <s v="AZUERO AZUERO JOSEFINA EUGENIA                                                  "/>
    <n v="999999"/>
    <x v="2"/>
    <x v="254"/>
    <n v="3694549"/>
    <d v="1996-05-31T00:00:00"/>
    <n v="0"/>
    <x v="0"/>
    <x v="0"/>
    <s v="SOLICITUD DEL DEUDOR"/>
    <s v="CONCORDATOS"/>
    <x v="1"/>
    <s v=" "/>
    <d v="1996-09-24T00:00:00"/>
    <d v="2004-08-13T00:00:00"/>
    <d v="2015-07-31T00:00:00"/>
    <n v="1996"/>
    <n v="2004"/>
    <n v="0"/>
    <s v="TERMINADOS"/>
  </r>
  <r>
    <n v="890331710"/>
    <s v="ARQUITECTOS CONSTRUCTORES LTDA EN LIQUIDACION OBLIGATORIA                       "/>
    <x v="0"/>
    <s v="CALI                     "/>
    <s v="CALI"/>
    <m/>
    <s v="1999-682-AU"/>
    <x v="4"/>
    <x v="4"/>
    <m/>
    <m/>
    <m/>
    <x v="4"/>
    <x v="0"/>
    <m/>
    <s v="CONCORDATOS"/>
    <x v="2"/>
    <s v=" "/>
    <d v="1999-09-08T00:00:00"/>
    <d v="2001-01-10T00:00:00"/>
    <d v="2015-07-31T00:00:00"/>
    <n v="1999"/>
    <n v="2001"/>
    <n v="0"/>
    <s v="TERMINADOS"/>
  </r>
  <r>
    <n v="890331866"/>
    <s v="INVERSIONES GUADARRAMA LTDA                                                     "/>
    <x v="0"/>
    <s v="CALI                     "/>
    <s v="GRUPO DE REORGANIZACIÓN"/>
    <m/>
    <s v="1998-11125-AU"/>
    <x v="4"/>
    <x v="4"/>
    <m/>
    <m/>
    <m/>
    <x v="4"/>
    <x v="0"/>
    <m/>
    <s v="CONCORDATOS"/>
    <x v="2"/>
    <s v=" "/>
    <d v="1998-12-24T00:00:00"/>
    <d v="2001-05-16T00:00:00"/>
    <d v="2015-07-31T00:00:00"/>
    <n v="1998"/>
    <n v="2001"/>
    <n v="0"/>
    <s v="TERMINADOS"/>
  </r>
  <r>
    <n v="890332858"/>
    <s v="CARTOPEL S.A. EN LIQUIDACION JUDICIAL"/>
    <x v="0"/>
    <s v="CALI                     "/>
    <s v="CALI"/>
    <s v="RICARDO ASTUDILLO VILLEGAS"/>
    <n v="999999"/>
    <x v="32"/>
    <x v="255"/>
    <n v="1001882"/>
    <d v="1998-12-31T00:00:00"/>
    <n v="0"/>
    <x v="0"/>
    <x v="0"/>
    <s v="SOLICITUD DEL DEUDOR"/>
    <s v="CONCORDATOS"/>
    <x v="3"/>
    <s v=" "/>
    <d v="1999-03-15T00:00:00"/>
    <d v="2013-10-04T00:00:00"/>
    <d v="2015-07-31T00:00:00"/>
    <n v="1999"/>
    <n v="2013"/>
    <n v="0"/>
    <s v="TERMINADOS"/>
  </r>
  <r>
    <n v="890332982"/>
    <s v="OPERATIVOS DE COLOMBIA S A                                                      "/>
    <x v="0"/>
    <s v="CALI                     "/>
    <s v="CALI"/>
    <m/>
    <s v="1998-55333-AU"/>
    <x v="4"/>
    <x v="4"/>
    <m/>
    <m/>
    <m/>
    <x v="4"/>
    <x v="0"/>
    <m/>
    <s v="CONCORDATOS"/>
    <x v="2"/>
    <s v=" "/>
    <d v="1998-11-13T00:00:00"/>
    <d v="1999-10-08T00:00:00"/>
    <d v="2015-07-31T00:00:00"/>
    <n v="1998"/>
    <n v="1999"/>
    <n v="0"/>
    <s v="TERMINADOS"/>
  </r>
  <r>
    <n v="890401779"/>
    <s v="TERMINAL DE TRANSPORTE DE CARTAGENA S.A.                                        "/>
    <x v="16"/>
    <s v="CARTAGENA                "/>
    <s v="CARTAGENA"/>
    <m/>
    <s v="1996-2559-AU"/>
    <x v="4"/>
    <x v="4"/>
    <m/>
    <m/>
    <m/>
    <x v="4"/>
    <x v="0"/>
    <m/>
    <s v="CONCORDATOS"/>
    <x v="2"/>
    <s v=" "/>
    <d v="1996-05-08T00:00:00"/>
    <d v="2001-09-21T00:00:00"/>
    <d v="2015-07-31T00:00:00"/>
    <n v="1996"/>
    <n v="2001"/>
    <n v="0"/>
    <s v="TERMINADOS"/>
  </r>
  <r>
    <n v="890405785"/>
    <s v="TELECOMUNICACIONES ELECTRONICAS Y COMPUTO S A TELECOMPUTO                       "/>
    <x v="2"/>
    <s v="BOGOTA D.C.  "/>
    <s v="CARTAGENA"/>
    <m/>
    <s v="1996-879-AU"/>
    <x v="4"/>
    <x v="4"/>
    <m/>
    <m/>
    <m/>
    <x v="4"/>
    <x v="0"/>
    <m/>
    <s v="CONCORDATOS"/>
    <x v="2"/>
    <s v=" "/>
    <d v="1996-02-22T00:00:00"/>
    <d v="2001-04-19T00:00:00"/>
    <d v="2015-07-31T00:00:00"/>
    <n v="1996"/>
    <n v="2001"/>
    <n v="0"/>
    <s v="TERMINADOS"/>
  </r>
  <r>
    <n v="890500282"/>
    <s v="TEJAR DE PESCADERO S .A.S.                           "/>
    <x v="19"/>
    <s v="CUCUTA                   "/>
    <s v="GRUPO DE REORGANIZACIÓN"/>
    <m/>
    <s v="1996-5386-AU"/>
    <x v="4"/>
    <x v="4"/>
    <m/>
    <m/>
    <m/>
    <x v="4"/>
    <x v="0"/>
    <m/>
    <s v="CONCORDATOS"/>
    <x v="2"/>
    <s v=" "/>
    <d v="1996-10-28T00:00:00"/>
    <d v="2001-12-14T00:00:00"/>
    <d v="2015-07-31T00:00:00"/>
    <n v="1996"/>
    <n v="2001"/>
    <n v="0"/>
    <s v="TERMINADOS"/>
  </r>
  <r>
    <n v="890501339"/>
    <s v="COMPAÑIA IBEROAMERICANA DE JUGUETES S A"/>
    <x v="19"/>
    <s v="CUCUTA                   "/>
    <s v="CUCUTA"/>
    <m/>
    <n v="999999"/>
    <x v="2"/>
    <x v="256"/>
    <n v="58"/>
    <d v="1975-12-31T00:00:00"/>
    <s v="D3694"/>
    <x v="3"/>
    <x v="0"/>
    <m/>
    <s v="CONCORDATOS"/>
    <x v="2"/>
    <s v=" "/>
    <d v="1976-04-01T00:00:00"/>
    <d v="2002-05-14T00:00:00"/>
    <d v="2015-07-31T00:00:00"/>
    <n v="1976"/>
    <n v="2002"/>
    <n v="0"/>
    <s v="TERMINADOS"/>
  </r>
  <r>
    <n v="890503523"/>
    <s v="C I CARBONES DEL NORTE DE SANTANDER S A CARBONORTE                              "/>
    <x v="19"/>
    <s v="CUCUTA                   "/>
    <s v="CUCUTA"/>
    <m/>
    <s v="1997-616-AU"/>
    <x v="4"/>
    <x v="4"/>
    <m/>
    <m/>
    <m/>
    <x v="4"/>
    <x v="0"/>
    <m/>
    <s v="CONCORDATOS"/>
    <x v="2"/>
    <s v=" "/>
    <d v="1997-03-02T00:00:00"/>
    <d v="1999-12-25T00:00:00"/>
    <d v="2015-07-31T00:00:00"/>
    <n v="1997"/>
    <n v="1999"/>
    <n v="0"/>
    <s v="TERMINADOS"/>
  </r>
  <r>
    <n v="890503614"/>
    <s v="CENTRAL DE ABASTOS DE CUCUTA S.A.                                                                   "/>
    <x v="19"/>
    <s v="CUCUTA                   "/>
    <s v="CUCUTA"/>
    <m/>
    <n v="999999"/>
    <x v="37"/>
    <x v="257"/>
    <n v="1855100"/>
    <d v="1994-05-31T00:00:00"/>
    <s v="F4530"/>
    <x v="5"/>
    <x v="0"/>
    <s v="SOLICITUD DEL DEUDOR"/>
    <s v="CONCORDATOS"/>
    <x v="1"/>
    <s v=" "/>
    <d v="1984-07-01T00:00:00"/>
    <d v="2001-09-18T00:00:00"/>
    <d v="2015-07-31T00:00:00"/>
    <n v="1984"/>
    <n v="2001"/>
    <n v="0"/>
    <s v="TERMINADOS"/>
  </r>
  <r>
    <n v="890503667"/>
    <s v="CERAMICA ANDINA LTDA EN ACUERDO DE REESTRUCTURACION                                                        "/>
    <x v="19"/>
    <s v="CUCUTA                   "/>
    <s v="CUCUTA"/>
    <s v="GONZALEZ DAVILA ALBERTO                                                         "/>
    <n v="999999"/>
    <x v="101"/>
    <x v="258"/>
    <n v="3111085"/>
    <d v="1998-12-31T00:00:00"/>
    <s v="D2691"/>
    <x v="3"/>
    <x v="0"/>
    <s v="SOLICITUD DEL DEUDOR"/>
    <s v="CONCORDATOS"/>
    <x v="1"/>
    <s v=" "/>
    <d v="1999-11-19T00:00:00"/>
    <d v="2003-12-02T00:00:00"/>
    <d v="2015-07-31T00:00:00"/>
    <n v="1999"/>
    <n v="2003"/>
    <n v="0"/>
    <s v="TERMINADOS"/>
  </r>
  <r>
    <n v="890503802"/>
    <s v="IMPRESORES Y PUBLICITARIOS DE COLOMBIA S.A. EN LIQ. OBLIGATORIA                 "/>
    <x v="2"/>
    <s v="BOGOTA D.C.  "/>
    <s v="GRUPO DE REORGANIZACIÓN"/>
    <m/>
    <s v="1997-4776-AU"/>
    <x v="4"/>
    <x v="4"/>
    <m/>
    <m/>
    <m/>
    <x v="4"/>
    <x v="0"/>
    <m/>
    <s v="CONCORDATOS"/>
    <x v="2"/>
    <s v=" "/>
    <d v="1997-07-30T00:00:00"/>
    <d v="2000-09-26T00:00:00"/>
    <d v="2015-07-31T00:00:00"/>
    <n v="1997"/>
    <n v="2000"/>
    <n v="0"/>
    <s v="TERMINADOS"/>
  </r>
  <r>
    <n v="890504076"/>
    <s v="CARBOEXCO C. I. LTDA.                              "/>
    <x v="19"/>
    <s v="CUCUTA                   "/>
    <s v="CUCUTA"/>
    <s v="CARLOS DAVID GAMBOA ALVARADO"/>
    <n v="999999"/>
    <x v="31"/>
    <x v="259"/>
    <n v="1680661"/>
    <d v="1998-12-31T00:00:00"/>
    <s v="D2310"/>
    <x v="1"/>
    <x v="0"/>
    <s v="SOLICITUD DEL DEUDOR"/>
    <s v="CONCORDATOS"/>
    <x v="3"/>
    <s v=" "/>
    <d v="1999-05-29T00:00:00"/>
    <d v="2013-06-28T00:00:00"/>
    <d v="2015-07-31T00:00:00"/>
    <n v="1999"/>
    <n v="2013"/>
    <n v="0"/>
    <s v="TERMINADOS"/>
  </r>
  <r>
    <n v="890506376"/>
    <s v="PROMOTORA TECNICA DE SERVICIOS  PROTECNICA LTDA EN LIQUIDACION OBLIGATORIA      "/>
    <x v="2"/>
    <s v="BOGOTA D.C.  "/>
    <s v="GRUPO DE REORGANIZACIÓN"/>
    <m/>
    <s v="1998-8044-AU"/>
    <x v="4"/>
    <x v="4"/>
    <m/>
    <m/>
    <m/>
    <x v="4"/>
    <x v="0"/>
    <m/>
    <s v="CONCORDATOS"/>
    <x v="2"/>
    <s v=" "/>
    <d v="1998-10-08T00:00:00"/>
    <d v="1999-12-23T00:00:00"/>
    <d v="2015-07-31T00:00:00"/>
    <n v="1998"/>
    <n v="1999"/>
    <n v="0"/>
    <s v="TERMINADOS"/>
  </r>
  <r>
    <n v="890700474"/>
    <s v="GRANJA BUENOS AIRES S A"/>
    <x v="6"/>
    <s v="IBAGUE                   "/>
    <s v="GRUPO DE REORGANIZACIÓN"/>
    <s v="JOSE ALIRIO VELOZA ARANGO"/>
    <n v="999999"/>
    <x v="102"/>
    <x v="260"/>
    <n v="15868966"/>
    <d v="1999-05-31T00:00:00"/>
    <s v="A0123"/>
    <x v="7"/>
    <x v="0"/>
    <s v="SOLICITUD DEL DEUDOR"/>
    <s v="CONCORDATOS"/>
    <x v="1"/>
    <s v=" "/>
    <d v="1999-08-05T00:00:00"/>
    <d v="2007-12-20T00:00:00"/>
    <d v="2015-07-31T00:00:00"/>
    <n v="1999"/>
    <n v="2007"/>
    <n v="0"/>
    <s v="TERMINADOS"/>
  </r>
  <r>
    <n v="890702224"/>
    <s v="INDUSTRIAS B.O.C. S.A. EN LIQUIDACION OBLIGATORIA                               "/>
    <x v="6"/>
    <s v="IBAGUE                   "/>
    <s v="GRUPO DE REORGANIZACIÓN"/>
    <m/>
    <s v="1997-4280-AU"/>
    <x v="4"/>
    <x v="4"/>
    <m/>
    <m/>
    <m/>
    <x v="4"/>
    <x v="0"/>
    <m/>
    <s v="CONCORDATOS"/>
    <x v="2"/>
    <s v=" "/>
    <d v="1997-07-08T00:00:00"/>
    <d v="2000-08-10T00:00:00"/>
    <d v="2015-07-31T00:00:00"/>
    <n v="1997"/>
    <n v="2000"/>
    <n v="0"/>
    <s v="TERMINADOS"/>
  </r>
  <r>
    <n v="890702881"/>
    <s v="MOLINO PACANDE - AURELIANO ARAGON Y CIA. LTDA.   EN LIQUIDACION                                "/>
    <x v="6"/>
    <s v="IBAGUE                   "/>
    <s v="GRUPO DE REORGANIZACIÓN"/>
    <s v="CARLOS  CASTELLANOS FLOREZ"/>
    <n v="999999"/>
    <x v="103"/>
    <x v="261"/>
    <n v="3905816"/>
    <d v="1996-02-28T00:00:00"/>
    <s v="D1541"/>
    <x v="3"/>
    <x v="0"/>
    <s v="SOLICITUD DEL DEUDOR"/>
    <s v="CONCORDATOS"/>
    <x v="1"/>
    <s v=" "/>
    <d v="1996-07-26T00:00:00"/>
    <d v="2006-08-23T00:00:00"/>
    <d v="2015-07-31T00:00:00"/>
    <n v="1996"/>
    <n v="2006"/>
    <n v="0"/>
    <s v="TERMINADOS"/>
  </r>
  <r>
    <n v="890703262"/>
    <s v="TOLIBOLSA S.A. EN LIQUIDACION OBLIGATORIA                                       "/>
    <x v="6"/>
    <s v="IBAGUE                   "/>
    <s v="GRUPO DE REORGANIZACIÓN"/>
    <m/>
    <s v="1998-5342-AU"/>
    <x v="4"/>
    <x v="4"/>
    <m/>
    <m/>
    <m/>
    <x v="4"/>
    <x v="0"/>
    <m/>
    <s v="CONCORDATOS"/>
    <x v="2"/>
    <s v=" "/>
    <d v="1998-07-09T00:00:00"/>
    <d v="2001-03-22T00:00:00"/>
    <d v="2015-07-31T00:00:00"/>
    <n v="1998"/>
    <n v="2001"/>
    <n v="0"/>
    <s v="TERMINADOS"/>
  </r>
  <r>
    <n v="890704085"/>
    <s v="CREACIONES BILLIKEN S.A EN LIQUIDACION OBLIGATORIA                              "/>
    <x v="6"/>
    <s v="IBAGUE                   "/>
    <s v="GRUPO DE REORGANIZACIÓN"/>
    <s v="CARLOS  CASTELLANOS FLOREZ"/>
    <n v="999999"/>
    <x v="104"/>
    <x v="262"/>
    <n v="1449439"/>
    <d v="1998-08-31T00:00:00"/>
    <s v="D1810"/>
    <x v="3"/>
    <x v="0"/>
    <s v="SOLICITUD DEL DEUDOR"/>
    <s v="CONCORDATOS"/>
    <x v="3"/>
    <s v=" "/>
    <d v="1998-10-19T00:00:00"/>
    <d v="2002-10-30T00:00:00"/>
    <d v="2015-07-31T00:00:00"/>
    <n v="1998"/>
    <n v="2002"/>
    <n v="0"/>
    <s v="TERMINADOS"/>
  </r>
  <r>
    <n v="890705389"/>
    <s v="PRODUCTORA Y COMERCIALIZADORA DE POLLOS Y GALLINAS S.A. - PROGALL- EN LIQUIDACIO"/>
    <x v="6"/>
    <s v="IBAGUE                   "/>
    <s v="GRUPO DE REORGANIZACIÓN"/>
    <m/>
    <s v="1999-19091-AU"/>
    <x v="4"/>
    <x v="4"/>
    <m/>
    <m/>
    <m/>
    <x v="4"/>
    <x v="0"/>
    <m/>
    <s v="CONCORDATOS"/>
    <x v="2"/>
    <s v=" "/>
    <d v="1999-12-15T00:00:00"/>
    <d v="2002-02-18T00:00:00"/>
    <d v="2015-07-31T00:00:00"/>
    <n v="1999"/>
    <n v="2002"/>
    <n v="0"/>
    <s v="TERMINADOS"/>
  </r>
  <r>
    <n v="890707006"/>
    <s v="PROCESADORA DE POLLOS GARZON LTDA "/>
    <x v="6"/>
    <s v="IBAGUE                   "/>
    <s v="GRUPO DE REORGANIZACIÓN"/>
    <s v="JOSE NOEL BARRAGAN CALDERON"/>
    <n v="999999"/>
    <x v="65"/>
    <x v="263"/>
    <n v="2082665"/>
    <d v="1998-12-31T00:00:00"/>
    <s v="A0123"/>
    <x v="7"/>
    <x v="0"/>
    <s v="SOLICITUD DEL DEUDOR"/>
    <s v="CONCORDATOS"/>
    <x v="3"/>
    <s v=" "/>
    <d v="1999-12-15T00:00:00"/>
    <d v="2009-04-30T00:00:00"/>
    <d v="2015-07-31T00:00:00"/>
    <n v="1999"/>
    <n v="2009"/>
    <n v="0"/>
    <s v="TERMINADOS"/>
  </r>
  <r>
    <n v="890800452"/>
    <s v="INVERSIONES IDERNA S.A. CI                                                                      "/>
    <x v="3"/>
    <s v="MANIZALES                "/>
    <s v="MANIZALES"/>
    <s v="JORGE ALBERTO CEBALLOS L"/>
    <n v="999999"/>
    <x v="26"/>
    <x v="264"/>
    <n v="1792668"/>
    <d v="1998-12-31T00:00:00"/>
    <s v="D3699"/>
    <x v="3"/>
    <x v="0"/>
    <s v="SOLICITUD DEL DEUDOR"/>
    <s v="CONCORDATOS"/>
    <x v="1"/>
    <s v=" "/>
    <d v="1999-11-02T00:00:00"/>
    <d v="2011-06-17T00:00:00"/>
    <d v="2015-07-31T00:00:00"/>
    <n v="1999"/>
    <n v="2011"/>
    <n v="0"/>
    <s v="TERMINADOS"/>
  </r>
  <r>
    <n v="890801252"/>
    <s v="BRONZMETAL ANGEL MARIA ALVAREZ Y CIA LTDA EN LIQUIDACION OBLIGATORIA                              "/>
    <x v="3"/>
    <s v="MANIZALES                "/>
    <s v="MANIZALES"/>
    <m/>
    <n v="999999"/>
    <x v="105"/>
    <x v="265"/>
    <n v="1239703"/>
    <d v="1991-03-31T00:00:00"/>
    <s v="G5190"/>
    <x v="6"/>
    <x v="0"/>
    <s v="DE OFICIO "/>
    <s v="CONCORDATOS"/>
    <x v="1"/>
    <s v=" "/>
    <d v="1991-08-13T00:00:00"/>
    <d v="2007-03-28T00:00:00"/>
    <d v="2015-07-31T00:00:00"/>
    <n v="1991"/>
    <n v="2007"/>
    <n v="0"/>
    <s v="TERMINADOS"/>
  </r>
  <r>
    <n v="890802253"/>
    <s v="GONCHECOL LTDA     EN LIQUIDACION                                                                "/>
    <x v="2"/>
    <s v="BOGOTA D.C.  "/>
    <s v="GRUPO DE REORGANIZACIÓN"/>
    <s v="HOLGUIN POMBO ALFREDO                                                           "/>
    <n v="999999"/>
    <x v="2"/>
    <x v="26"/>
    <n v="0"/>
    <d v="1986-12-31T00:00:00"/>
    <s v="G5126     "/>
    <x v="6"/>
    <x v="0"/>
    <s v="SOLICITUD DEL DEUDOR"/>
    <s v="CONCORDATOS"/>
    <x v="4"/>
    <s v=" "/>
    <d v="1987-01-01T00:00:00"/>
    <d v="2005-01-31T00:00:00"/>
    <d v="2015-07-31T00:00:00"/>
    <n v="1987"/>
    <n v="2005"/>
    <n v="0"/>
    <s v="TERMINADOS"/>
  </r>
  <r>
    <n v="890802691"/>
    <s v="CORPORACION DE MEDICINA INTEGRAL LIMITADA COMEDI EN LIQUIDACION                 "/>
    <x v="3"/>
    <s v="MANIZALES                "/>
    <s v="MANIZALES"/>
    <m/>
    <s v="1997-1295-AU"/>
    <x v="4"/>
    <x v="4"/>
    <m/>
    <m/>
    <m/>
    <x v="4"/>
    <x v="0"/>
    <m/>
    <s v="CONCORDATOS"/>
    <x v="2"/>
    <s v=" "/>
    <d v="1997-03-05T00:00:00"/>
    <d v="1999-03-15T00:00:00"/>
    <d v="2015-07-31T00:00:00"/>
    <n v="1997"/>
    <n v="1999"/>
    <n v="0"/>
    <s v="TERMINADOS"/>
  </r>
  <r>
    <n v="890802880"/>
    <s v="HENAOS LTDA                                                                     "/>
    <x v="10"/>
    <s v="PEREIRA                  "/>
    <s v="MANIZALES"/>
    <m/>
    <s v="2004-05-003890"/>
    <x v="5"/>
    <x v="266"/>
    <n v="1625593"/>
    <d v="2004-08-31T00:00:00"/>
    <s v="A0111"/>
    <x v="7"/>
    <x v="0"/>
    <s v="DESDE LIQUIDACION OBLIGATORIA"/>
    <s v="CONCORDATOS"/>
    <x v="3"/>
    <s v=" "/>
    <d v="2004-08-23T00:00:00"/>
    <d v="2005-07-01T00:00:00"/>
    <d v="2015-07-31T00:00:00"/>
    <n v="2004"/>
    <n v="2005"/>
    <n v="0"/>
    <s v="TERMINADOS"/>
  </r>
  <r>
    <n v="890802966"/>
    <s v="EDITORIAL RODRIGO S.A.                                                          "/>
    <x v="3"/>
    <s v="MANIZALES                "/>
    <s v="MANIZALES"/>
    <m/>
    <s v="1998-3-AU"/>
    <x v="4"/>
    <x v="4"/>
    <m/>
    <m/>
    <m/>
    <x v="4"/>
    <x v="0"/>
    <m/>
    <s v="CONCORDATOS"/>
    <x v="2"/>
    <s v=" "/>
    <d v="1998-02-13T00:00:00"/>
    <d v="2000-01-19T00:00:00"/>
    <d v="2015-07-31T00:00:00"/>
    <n v="1998"/>
    <n v="2000"/>
    <n v="0"/>
    <s v="TERMINADOS"/>
  </r>
  <r>
    <n v="890803049"/>
    <s v="MINERALES DE CALDAS S A. "/>
    <x v="3"/>
    <s v="MANIZALES                "/>
    <s v="MANIZALES"/>
    <s v="GUILLERMO ALVAREZ ARIAS"/>
    <n v="999999"/>
    <x v="106"/>
    <x v="267"/>
    <n v="1050691"/>
    <d v="1998-12-31T00:00:00"/>
    <s v="D2699"/>
    <x v="3"/>
    <x v="0"/>
    <s v="SOLICITUD DEL DEUDOR"/>
    <s v="CONCORDATOS"/>
    <x v="3"/>
    <s v=" "/>
    <d v="1999-04-30T00:00:00"/>
    <d v="2014-09-23T00:00:00"/>
    <d v="2015-07-31T00:00:00"/>
    <n v="1999"/>
    <n v="2014"/>
    <n v="0"/>
    <s v="TERMINADOS"/>
  </r>
  <r>
    <n v="890805118"/>
    <s v="LAS MAQUINAS LIMITADA EN LIQUIDACION OBLIGATORIA                                "/>
    <x v="3"/>
    <s v="MANIZALES                "/>
    <s v="MANIZALES"/>
    <m/>
    <s v="1999-204-AU"/>
    <x v="4"/>
    <x v="4"/>
    <m/>
    <m/>
    <m/>
    <x v="4"/>
    <x v="0"/>
    <m/>
    <s v="CONCORDATOS"/>
    <x v="2"/>
    <s v=" "/>
    <d v="1999-05-10T00:00:00"/>
    <d v="2003-05-12T00:00:00"/>
    <d v="2015-07-31T00:00:00"/>
    <n v="1999"/>
    <n v="2003"/>
    <n v="0"/>
    <s v="TERMINADOS"/>
  </r>
  <r>
    <n v="890805242"/>
    <s v="CONSTRUCCIONES Y ASESORIAS TECNICAS LIMITADA                                    "/>
    <x v="10"/>
    <s v="PEREIRA                  "/>
    <s v="MANIZALES"/>
    <s v="DIEGO FRANCISCO BOTERO"/>
    <n v="999999"/>
    <x v="22"/>
    <x v="268"/>
    <n v="1995102"/>
    <d v="1998-12-31T00:00:00"/>
    <n v="0"/>
    <x v="0"/>
    <x v="0"/>
    <s v="SOLICITUD DEL DEUDOR"/>
    <s v="CONCORDATOS"/>
    <x v="3"/>
    <s v=" "/>
    <d v="1999-02-01T00:00:00"/>
    <d v="2010-10-01T00:00:00"/>
    <d v="2015-07-31T00:00:00"/>
    <n v="1999"/>
    <n v="2010"/>
    <n v="0"/>
    <s v="TERMINADOS"/>
  </r>
  <r>
    <n v="890805754"/>
    <s v="SUPERCAUCHO LOPEZ Y HOYOS LIMITADA -  EN CONCORDATO                                        "/>
    <x v="3"/>
    <s v="MANIZALES                "/>
    <s v="MANIZALES"/>
    <m/>
    <s v="2005-05-001339"/>
    <x v="5"/>
    <x v="269"/>
    <n v="2015968"/>
    <d v="2005-03-31T00:00:00"/>
    <s v="D2519"/>
    <x v="3"/>
    <x v="0"/>
    <s v="DESDE LIQUIDACION OBLIGATORIA"/>
    <s v="CONCORDATOS"/>
    <x v="0"/>
    <s v=" "/>
    <d v="2005-03-14T00:00:00"/>
    <m/>
    <d v="2015-07-31T00:00:00"/>
    <n v="2005"/>
    <m/>
    <n v="0"/>
    <s v="EN EJECUCIÒN"/>
  </r>
  <r>
    <n v="890806803"/>
    <s v="PROCAL S.A. EN LIQUIDACION                                                      "/>
    <x v="3"/>
    <s v="MANIZALES                "/>
    <s v="MANIZALES"/>
    <m/>
    <n v="999999"/>
    <x v="19"/>
    <x v="270"/>
    <n v="2669006"/>
    <d v="2005-03-31T00:00:00"/>
    <s v="D1921"/>
    <x v="3"/>
    <x v="0"/>
    <s v="SOLICITUD DEL DEUDOR"/>
    <s v="CONCORDATOS"/>
    <x v="0"/>
    <s v=" "/>
    <d v="1998-08-06T00:00:00"/>
    <d v="2005-07-27T00:00:00"/>
    <d v="2015-07-31T00:00:00"/>
    <n v="1998"/>
    <n v="2005"/>
    <n v="0"/>
    <s v="TERMINADOS"/>
  </r>
  <r>
    <n v="890807017"/>
    <s v="PRODUCTORA AGRICOLA S.A. EN CONCORDATO"/>
    <x v="10"/>
    <s v="PEREIRA                  "/>
    <s v="MANIZALES"/>
    <m/>
    <n v="999999"/>
    <x v="24"/>
    <x v="271"/>
    <n v="2659817"/>
    <d v="1997-12-31T00:00:00"/>
    <s v="A0115"/>
    <x v="7"/>
    <x v="0"/>
    <s v="SOLICITUD DEL DEUDOR"/>
    <s v="CONCORDATOS"/>
    <x v="1"/>
    <s v=" "/>
    <d v="1998-05-29T00:00:00"/>
    <m/>
    <d v="2015-07-31T00:00:00"/>
    <n v="1998"/>
    <m/>
    <n v="0"/>
    <s v="EN EJECUCIÒN"/>
  </r>
  <r>
    <n v="890807829"/>
    <s v="IDERNA AUTOPARTES S. A.                                                         "/>
    <x v="3"/>
    <s v="MANIZALES                "/>
    <s v="MANIZALES"/>
    <m/>
    <s v="1999-14828-AU"/>
    <x v="4"/>
    <x v="4"/>
    <m/>
    <m/>
    <m/>
    <x v="4"/>
    <x v="0"/>
    <m/>
    <s v="CONCORDATOS"/>
    <x v="2"/>
    <s v=" "/>
    <d v="1999-11-02T00:00:00"/>
    <d v="2001-09-07T00:00:00"/>
    <d v="2015-07-31T00:00:00"/>
    <n v="1999"/>
    <n v="2001"/>
    <n v="0"/>
    <s v="TERMINADOS"/>
  </r>
  <r>
    <n v="890900011"/>
    <s v="FOMENTO ELECTRICO ANDINO S A    EN LIQUIDACION OBLIGATORIA"/>
    <x v="5"/>
    <s v="MEDELLIN                 "/>
    <s v="MEDELLIN"/>
    <m/>
    <n v="999999"/>
    <x v="2"/>
    <x v="272"/>
    <n v="6504"/>
    <d v="1979-06-30T00:00:00"/>
    <s v="G5235"/>
    <x v="6"/>
    <x v="0"/>
    <s v="SOLICITUD DEL DEUDOR"/>
    <s v="CONCORDATOS"/>
    <x v="2"/>
    <s v=" "/>
    <d v="1979-09-19T00:00:00"/>
    <d v="2006-10-27T00:00:00"/>
    <d v="2015-07-31T00:00:00"/>
    <n v="1979"/>
    <n v="2006"/>
    <n v="0"/>
    <s v="TERMINADOS"/>
  </r>
  <r>
    <n v="890900124"/>
    <s v="DISTRIBUCION DE TEJIDOS LETICIA S A                                             "/>
    <x v="0"/>
    <s v="CALI                     "/>
    <s v="MEDELLIN"/>
    <m/>
    <n v="999999"/>
    <x v="2"/>
    <x v="273"/>
    <n v="220555"/>
    <d v="1986-05-31T00:00:00"/>
    <s v="D1750"/>
    <x v="3"/>
    <x v="0"/>
    <s v="SOLICITUD DEL DEUDOR"/>
    <s v="CONCORDATOS"/>
    <x v="0"/>
    <s v=" "/>
    <d v="1986-07-01T00:00:00"/>
    <d v="2006-09-06T00:00:00"/>
    <d v="2015-07-31T00:00:00"/>
    <n v="1986"/>
    <n v="2006"/>
    <n v="0"/>
    <s v="TERMINADOS"/>
  </r>
  <r>
    <n v="890900134"/>
    <s v="PAÑOS VICUÑA SANTA FE S.A. EN LIQUIDACION OBLIGATORIA                           "/>
    <x v="5"/>
    <s v="MEDELLIN                 "/>
    <s v="MEDELLIN"/>
    <s v="BALSEIR ANTONIO GUZMAN BAENA"/>
    <n v="999999"/>
    <x v="2"/>
    <x v="274"/>
    <n v="8886368"/>
    <d v="1995-12-31T00:00:00"/>
    <s v="D1710"/>
    <x v="3"/>
    <x v="0"/>
    <s v="SOLICITUD DEL DEUDOR"/>
    <s v="CONCORDATOS"/>
    <x v="1"/>
    <s v=" "/>
    <d v="1995-11-15T00:00:00"/>
    <d v="2006-10-03T00:00:00"/>
    <d v="2015-07-31T00:00:00"/>
    <n v="1995"/>
    <n v="2006"/>
    <n v="0"/>
    <s v="TERMINADOS"/>
  </r>
  <r>
    <n v="890900166"/>
    <s v="INTERNACIONAL COMERCIAL COLOMBIANA LTDA  EN LIQUIDACION OBLIGATORIA"/>
    <x v="5"/>
    <s v="MEDELLIN                 "/>
    <s v="MEDELLIN"/>
    <m/>
    <n v="999999"/>
    <x v="2"/>
    <x v="275"/>
    <n v="41917"/>
    <d v="1977-08-31T00:00:00"/>
    <s v="G5011"/>
    <x v="6"/>
    <x v="0"/>
    <s v="SOLICITUD DEL DEUDOR"/>
    <s v="CONCORDATOS"/>
    <x v="2"/>
    <s v=" "/>
    <d v="1981-03-01T00:00:00"/>
    <d v="2006-10-27T00:00:00"/>
    <d v="2015-07-31T00:00:00"/>
    <n v="1981"/>
    <n v="2006"/>
    <n v="0"/>
    <s v="TERMINADOS"/>
  </r>
  <r>
    <n v="890900239"/>
    <s v="EDITORA BEDOUT TAMAYO S.A. BETA  EN LIQUIDACION JUDICIAL"/>
    <x v="5"/>
    <s v="MEDELLIN                 "/>
    <s v="MEDELLIN"/>
    <m/>
    <n v="999999"/>
    <x v="4"/>
    <x v="4"/>
    <m/>
    <m/>
    <m/>
    <x v="4"/>
    <x v="0"/>
    <s v="SOLICITUD DEL DEUDOR"/>
    <s v="CONCORDATOS"/>
    <x v="2"/>
    <s v=" "/>
    <d v="1985-07-01T00:00:00"/>
    <d v="2013-05-28T00:00:00"/>
    <d v="2015-07-31T00:00:00"/>
    <n v="1985"/>
    <n v="2013"/>
    <n v="0"/>
    <s v="TERMINADOS"/>
  </r>
  <r>
    <n v="890900247"/>
    <s v="INDUSTRIAS BUFFALO FRANCISCO LUIS FERRER &amp; CIA S. EN C. LIQUIDADA               "/>
    <x v="5"/>
    <s v="ITAGUI                   "/>
    <s v="MEDELLIN"/>
    <m/>
    <s v="1999-11-AU"/>
    <x v="4"/>
    <x v="4"/>
    <m/>
    <m/>
    <m/>
    <x v="4"/>
    <x v="0"/>
    <m/>
    <s v="CONCORDATOS"/>
    <x v="2"/>
    <s v=" "/>
    <d v="1999-01-12T00:00:00"/>
    <d v="2000-11-20T00:00:00"/>
    <d v="2015-07-31T00:00:00"/>
    <n v="1999"/>
    <n v="2000"/>
    <n v="0"/>
    <s v="TERMINADOS"/>
  </r>
  <r>
    <n v="890900304"/>
    <s v="MANUFACTURAS VANIDAD S A                                                        "/>
    <x v="5"/>
    <s v="MEDELLIN                 "/>
    <s v="MEDELLIN"/>
    <m/>
    <n v="999999"/>
    <x v="4"/>
    <x v="4"/>
    <m/>
    <m/>
    <m/>
    <x v="4"/>
    <x v="0"/>
    <s v="SOLICITUD DEL DEUDOR"/>
    <s v="CONCORDATOS"/>
    <x v="2"/>
    <s v=" "/>
    <d v="1982-08-24T00:00:00"/>
    <d v="2012-05-28T00:00:00"/>
    <d v="2015-07-31T00:00:00"/>
    <n v="1982"/>
    <n v="2012"/>
    <n v="0"/>
    <s v="TERMINADOS"/>
  </r>
  <r>
    <n v="890900309"/>
    <s v="GAMECO S.A  EN LIQUIDACION OBLIGATORIA                                          "/>
    <x v="5"/>
    <s v="MEDELLIN                 "/>
    <s v="GRUPO DE REORGANIZACIÓN"/>
    <m/>
    <s v="1998-4845-AU"/>
    <x v="4"/>
    <x v="4"/>
    <m/>
    <m/>
    <m/>
    <x v="4"/>
    <x v="0"/>
    <m/>
    <s v="CONCORDATOS"/>
    <x v="2"/>
    <s v=" "/>
    <d v="1998-06-23T00:00:00"/>
    <d v="2000-04-24T00:00:00"/>
    <d v="2015-07-31T00:00:00"/>
    <n v="1998"/>
    <n v="2000"/>
    <n v="0"/>
    <s v="TERMINADOS"/>
  </r>
  <r>
    <n v="890900372"/>
    <s v="PLASTEXTIL S.A.S                                                 "/>
    <x v="5"/>
    <s v="MEDELLIN                 "/>
    <s v="MEDELLIN"/>
    <s v="ANAYA BERNAL LUIS ANTONIO "/>
    <n v="999999"/>
    <x v="107"/>
    <x v="276"/>
    <n v="2993958"/>
    <d v="2004-12-31T00:00:00"/>
    <s v="D2521"/>
    <x v="3"/>
    <x v="0"/>
    <s v="SOLICITUD DEL DEUDOR"/>
    <s v="CONCORDATOS"/>
    <x v="1"/>
    <s v=" "/>
    <d v="1999-04-12T00:00:00"/>
    <d v="2005-03-15T00:00:00"/>
    <d v="2015-07-31T00:00:00"/>
    <n v="1999"/>
    <n v="2005"/>
    <n v="0"/>
    <s v="TERMINADOS"/>
  </r>
  <r>
    <n v="890900586"/>
    <s v="EDITORIAL MODELO LTDA. EN LIQUIDACION JUDICIAL"/>
    <x v="2"/>
    <s v="BOGOTA D.C.  "/>
    <s v="GRUPO DE REORGANIZACIÓN"/>
    <m/>
    <s v="2002-01-163330"/>
    <x v="2"/>
    <x v="277"/>
    <n v="402741"/>
    <d v="2000-12-31T00:00:00"/>
    <s v="D2220"/>
    <x v="3"/>
    <x v="0"/>
    <s v="DESDE LIQUIDACION OBLIGATORIA"/>
    <s v="CONCORDATOS"/>
    <x v="0"/>
    <s v=" "/>
    <d v="2003-05-13T00:00:00"/>
    <d v="2012-11-06T00:00:00"/>
    <d v="2015-07-31T00:00:00"/>
    <n v="2003"/>
    <n v="2012"/>
    <n v="0"/>
    <s v="TERMINADOS"/>
  </r>
  <r>
    <n v="890901146"/>
    <s v="CONSTRUCCIONES PERVEL LIMITADA EN LIQUIDACION                                   "/>
    <x v="5"/>
    <s v="MEDELLIN                 "/>
    <s v="MEDELLIN"/>
    <m/>
    <s v="1997-390-AU"/>
    <x v="4"/>
    <x v="4"/>
    <m/>
    <m/>
    <m/>
    <x v="4"/>
    <x v="0"/>
    <m/>
    <s v="CONCORDATOS"/>
    <x v="2"/>
    <s v=" "/>
    <d v="1997-01-23T00:00:00"/>
    <d v="2000-04-04T00:00:00"/>
    <d v="2015-07-31T00:00:00"/>
    <n v="1997"/>
    <n v="2000"/>
    <n v="0"/>
    <s v="TERMINADOS"/>
  </r>
  <r>
    <n v="890903475"/>
    <s v="EQUIPOS GLEASON S.A.  "/>
    <x v="5"/>
    <s v="ITAGUI                   "/>
    <s v="MEDELLIN"/>
    <s v="FIDUCIARIA UNION"/>
    <n v="999999"/>
    <x v="108"/>
    <x v="278"/>
    <n v="4106129"/>
    <d v="1998-12-31T00:00:00"/>
    <s v="K7122"/>
    <x v="2"/>
    <x v="0"/>
    <s v="SOLICITUD DEL DEUDOR"/>
    <s v="CONCORDATOS"/>
    <x v="1"/>
    <s v=" "/>
    <d v="1999-07-29T00:00:00"/>
    <d v="2004-07-29T00:00:00"/>
    <d v="2015-07-31T00:00:00"/>
    <n v="1999"/>
    <n v="2004"/>
    <n v="0"/>
    <s v="TERMINADOS"/>
  </r>
  <r>
    <n v="890903503"/>
    <s v="FRONTINO GOLD MINES LIMITED EN LIQUIDACION OBLIGATORIA                          "/>
    <x v="5"/>
    <s v="MEDELLIN                 "/>
    <s v="GRUPO DE REORGANIZACIÓN"/>
    <s v="LUIS FERNANDO ALVARADO ORTIZ"/>
    <n v="999999"/>
    <x v="4"/>
    <x v="4"/>
    <m/>
    <m/>
    <m/>
    <x v="4"/>
    <x v="0"/>
    <m/>
    <s v="CONCORDATOS"/>
    <x v="2"/>
    <s v=" "/>
    <d v="1976-11-01T00:00:00"/>
    <d v="2004-09-01T00:00:00"/>
    <d v="2015-07-31T00:00:00"/>
    <n v="1976"/>
    <n v="2004"/>
    <n v="0"/>
    <s v="TERMINADOS"/>
  </r>
  <r>
    <n v="890904214"/>
    <s v="LADRILLERA EL POMAR S.A EN LIQUIDACION OBLIGATORIA                              "/>
    <x v="5"/>
    <s v="MEDELLIN                 "/>
    <s v="GRUPO DE REORGANIZACIÓN"/>
    <m/>
    <s v="1999-8034-AU"/>
    <x v="4"/>
    <x v="4"/>
    <m/>
    <m/>
    <m/>
    <x v="4"/>
    <x v="0"/>
    <m/>
    <s v="CONCORDATOS"/>
    <x v="2"/>
    <s v=" "/>
    <d v="1999-06-29T00:00:00"/>
    <d v="2000-03-08T00:00:00"/>
    <d v="2015-07-31T00:00:00"/>
    <n v="1999"/>
    <n v="2000"/>
    <n v="0"/>
    <s v="TERMINADOS"/>
  </r>
  <r>
    <n v="890904778"/>
    <s v="CERAMICAS CONTINENTAL LIMITADA EN LIQUIDACION OBLIGATORIA                       "/>
    <x v="5"/>
    <s v="CARMEN DE VIBORAL        "/>
    <s v="GRUPO DE REORGANIZACIÓN"/>
    <s v="GUSTAVO  OSORIO SANCHEZ"/>
    <s v="1996-4565-AU"/>
    <x v="4"/>
    <x v="4"/>
    <m/>
    <m/>
    <m/>
    <x v="4"/>
    <x v="0"/>
    <s v="SOLICITUD DEL DEUDOR"/>
    <s v="CONCORDATOS"/>
    <x v="2"/>
    <s v=" "/>
    <d v="1996-09-13T00:00:00"/>
    <d v="1998-09-25T00:00:00"/>
    <d v="2015-07-31T00:00:00"/>
    <n v="1996"/>
    <n v="1998"/>
    <n v="0"/>
    <s v="TERMINADOS"/>
  </r>
  <r>
    <n v="890904825"/>
    <s v="DISTRIBUIDORA TOLUJAN S.A.      "/>
    <x v="5"/>
    <s v="MEDELLIN                 "/>
    <s v="GRUPO DE REORGANIZACIÓN"/>
    <m/>
    <s v="2003-01-008248"/>
    <x v="2"/>
    <x v="279"/>
    <n v="1523795"/>
    <d v="2002-12-31T00:00:00"/>
    <s v="F4530"/>
    <x v="5"/>
    <x v="0"/>
    <s v="DESDE LIQUIDACION OBLIGATORIA"/>
    <s v="CONCORDATOS"/>
    <x v="3"/>
    <s v=" "/>
    <d v="2003-01-24T00:00:00"/>
    <d v="2006-10-27T00:00:00"/>
    <d v="2015-07-31T00:00:00"/>
    <n v="2003"/>
    <n v="2006"/>
    <n v="0"/>
    <s v="TERMINADOS"/>
  </r>
  <r>
    <n v="890904839"/>
    <s v="CONFECCIONES MARINELLA S.A. LIQUIDADA                                           "/>
    <x v="5"/>
    <s v="ITAGUI                   "/>
    <s v="MEDELLIN"/>
    <m/>
    <s v="1998-5040-AU"/>
    <x v="4"/>
    <x v="4"/>
    <m/>
    <m/>
    <m/>
    <x v="4"/>
    <x v="0"/>
    <m/>
    <s v="CONCORDATOS"/>
    <x v="2"/>
    <s v=" "/>
    <d v="1998-07-01T00:00:00"/>
    <d v="2001-10-03T00:00:00"/>
    <d v="2015-07-31T00:00:00"/>
    <n v="1998"/>
    <n v="2001"/>
    <n v="0"/>
    <s v="TERMINADOS"/>
  </r>
  <r>
    <n v="890904982"/>
    <s v="MOLINOS CATOTO LTDA "/>
    <x v="5"/>
    <s v="ITAGUI                   "/>
    <s v="GRUPO DE REORGANIZACIÓN"/>
    <m/>
    <s v="1999-383-AU"/>
    <x v="4"/>
    <x v="4"/>
    <m/>
    <m/>
    <m/>
    <x v="4"/>
    <x v="0"/>
    <m/>
    <s v="CONCORDATOS"/>
    <x v="2"/>
    <s v=" "/>
    <d v="1999-04-30T00:00:00"/>
    <d v="2001-01-19T00:00:00"/>
    <d v="2015-07-31T00:00:00"/>
    <n v="1999"/>
    <n v="2001"/>
    <n v="0"/>
    <s v="TERMINADOS"/>
  </r>
  <r>
    <n v="890905007"/>
    <s v="FIVRES LTDA. EN LIQUIDACION OBLIGATORIA                                         "/>
    <x v="5"/>
    <s v="CALDAS                   "/>
    <s v="GRUPO DE REORGANIZACIÓN"/>
    <m/>
    <s v="1997-2597-AU"/>
    <x v="4"/>
    <x v="4"/>
    <m/>
    <m/>
    <m/>
    <x v="4"/>
    <x v="0"/>
    <m/>
    <s v="CONCORDATOS"/>
    <x v="2"/>
    <s v=" "/>
    <d v="1997-04-23T00:00:00"/>
    <d v="1999-08-25T00:00:00"/>
    <d v="2015-07-31T00:00:00"/>
    <n v="1997"/>
    <n v="1999"/>
    <n v="0"/>
    <s v="TERMINADOS"/>
  </r>
  <r>
    <n v="890905218"/>
    <s v="COMPAÑIA METALURGICA COMET S. A. EN LIQUIDACION OBLIGATORIA                     "/>
    <x v="5"/>
    <s v="MEDELLIN                 "/>
    <s v="MEDELLIN"/>
    <m/>
    <n v="999999"/>
    <x v="109"/>
    <x v="280"/>
    <n v="971889"/>
    <d v="1995-09-30T00:00:00"/>
    <s v="D2899"/>
    <x v="3"/>
    <x v="0"/>
    <m/>
    <s v="CONCORDATOS"/>
    <x v="3"/>
    <s v=" "/>
    <d v="1995-11-15T00:00:00"/>
    <d v="2002-04-26T00:00:00"/>
    <d v="2015-07-31T00:00:00"/>
    <n v="1995"/>
    <n v="2002"/>
    <n v="0"/>
    <s v="TERMINADOS"/>
  </r>
  <r>
    <n v="890907704"/>
    <s v="CARTEX DE COLOMBIA LTDA                                                         "/>
    <x v="5"/>
    <s v="MEDELLIN                 "/>
    <s v="MEDELLIN"/>
    <m/>
    <n v="999999"/>
    <x v="2"/>
    <x v="281"/>
    <n v="72159"/>
    <d v="1987-12-31T00:00:00"/>
    <s v="G5252"/>
    <x v="6"/>
    <x v="0"/>
    <s v="SOLICITUD DEL DEUDOR"/>
    <s v="CONCORDATOS"/>
    <x v="0"/>
    <s v=" "/>
    <d v="1988-09-01T00:00:00"/>
    <d v="2006-10-04T00:00:00"/>
    <d v="2015-07-31T00:00:00"/>
    <n v="1988"/>
    <n v="2006"/>
    <n v="0"/>
    <s v="TERMINADOS"/>
  </r>
  <r>
    <n v="890908476"/>
    <s v="INDUSTRIAS CRISAZA S.A. EN CONCORDATO                                                               "/>
    <x v="5"/>
    <s v="SABANETA                 "/>
    <s v="MEDELLIN"/>
    <m/>
    <n v="999999"/>
    <x v="2"/>
    <x v="282"/>
    <n v="2215026"/>
    <d v="1994-12-31T00:00:00"/>
    <s v="D2521"/>
    <x v="3"/>
    <x v="0"/>
    <s v="SOLICITUD DEL DEUDOR"/>
    <s v="CONCORDATOS"/>
    <x v="1"/>
    <s v=" "/>
    <d v="1995-09-06T00:00:00"/>
    <d v="2013-07-04T00:00:00"/>
    <d v="2015-07-31T00:00:00"/>
    <n v="1995"/>
    <n v="2013"/>
    <n v="0"/>
    <s v="TERMINADOS"/>
  </r>
  <r>
    <n v="890908584"/>
    <s v="POLISUIN S.A.       EN  REORGANIZACION                           "/>
    <x v="16"/>
    <s v="CARTAGENA                "/>
    <s v="MEDELLIN"/>
    <m/>
    <s v="1996-2184-AU"/>
    <x v="4"/>
    <x v="4"/>
    <m/>
    <m/>
    <m/>
    <x v="4"/>
    <x v="0"/>
    <m/>
    <s v="CONCORDATOS"/>
    <x v="2"/>
    <s v=" "/>
    <d v="1996-06-08T00:00:00"/>
    <d v="2001-04-02T00:00:00"/>
    <d v="2015-07-31T00:00:00"/>
    <n v="1996"/>
    <n v="2001"/>
    <n v="0"/>
    <s v="TERMINADOS"/>
  </r>
  <r>
    <n v="890908647"/>
    <s v="INDUSTRIAS C Q LTDA                                                             "/>
    <x v="5"/>
    <s v="MEDELLIN                 "/>
    <s v="MEDELLIN"/>
    <m/>
    <n v="999999"/>
    <x v="2"/>
    <x v="283"/>
    <n v="118072"/>
    <d v="1984-08-31T00:00:00"/>
    <s v="D3430"/>
    <x v="3"/>
    <x v="0"/>
    <s v="SOLICITUD DEL DEUDOR"/>
    <s v="CONCORDATOS"/>
    <x v="2"/>
    <s v=" "/>
    <d v="1984-10-01T00:00:00"/>
    <d v="2006-10-27T00:00:00"/>
    <d v="2015-07-31T00:00:00"/>
    <n v="1984"/>
    <n v="2006"/>
    <n v="0"/>
    <s v="TERMINADOS"/>
  </r>
  <r>
    <n v="890908705"/>
    <s v="PROMOTORA MERCANTIL E INDUSTRIAL S A PREMIS EN LIQUIDACION JUDICIAL"/>
    <x v="5"/>
    <s v="MEDELLIN                 "/>
    <s v="GRUPO DE REORGANIZACIÓN"/>
    <s v="NELSON AUGUSTO ROZO SALAZAR"/>
    <n v="999999"/>
    <x v="4"/>
    <x v="4"/>
    <m/>
    <m/>
    <m/>
    <x v="4"/>
    <x v="0"/>
    <s v="SOLICITUD DEL DEUDOR"/>
    <s v="CONCORDATOS"/>
    <x v="2"/>
    <s v=" "/>
    <d v="1983-02-12T00:00:00"/>
    <d v="2010-08-20T00:00:00"/>
    <d v="2015-07-31T00:00:00"/>
    <n v="1983"/>
    <n v="2010"/>
    <n v="0"/>
    <s v="TERMINADOS"/>
  </r>
  <r>
    <n v="890910011"/>
    <s v="COMERCIALIZADORA JUANGUI S.A. EN CONCORDATO                           "/>
    <x v="5"/>
    <s v="MEDELLIN                 "/>
    <s v="MEDELLIN"/>
    <m/>
    <n v="999999"/>
    <x v="68"/>
    <x v="284"/>
    <n v="4542604"/>
    <d v="1997-12-31T00:00:00"/>
    <s v="G5131"/>
    <x v="6"/>
    <x v="0"/>
    <s v="SOLICITUD DEL DEUDOR"/>
    <s v="CONCORDATOS"/>
    <x v="1"/>
    <s v=" "/>
    <d v="1998-10-20T00:00:00"/>
    <d v="2010-07-08T00:00:00"/>
    <d v="2015-07-31T00:00:00"/>
    <n v="1998"/>
    <n v="2010"/>
    <n v="0"/>
    <s v="TERMINADOS"/>
  </r>
  <r>
    <n v="890910141"/>
    <s v="INDUSTRIAL DEL VESTIDO S.A. EN LIQUIDACION OBLIGATORIA                          "/>
    <x v="5"/>
    <s v="DON MATIAS               "/>
    <s v="MEDELLIN"/>
    <s v="RUBIEL DE JESÚS SUÁREZ MONSALVE"/>
    <s v="2003-02-015792"/>
    <x v="2"/>
    <x v="285"/>
    <n v="1733795"/>
    <d v="2001-12-31T00:00:00"/>
    <s v="D1741"/>
    <x v="3"/>
    <x v="0"/>
    <s v="DESDE LIQUIDACION OBLIGATORIA"/>
    <s v="CONCORDATOS"/>
    <x v="0"/>
    <s v=" "/>
    <d v="2002-07-26T00:00:00"/>
    <d v="2005-11-30T00:00:00"/>
    <d v="2015-07-31T00:00:00"/>
    <n v="2002"/>
    <n v="2005"/>
    <n v="0"/>
    <s v="TERMINADOS"/>
  </r>
  <r>
    <n v="890910586"/>
    <s v="CEDAL S.A EN LIQUIDACION OBLIGATORIO                                             EN LIQUIDACION OBLIGATORIA"/>
    <x v="5"/>
    <s v="MEDELLIN                 "/>
    <s v="MEDELLIN"/>
    <m/>
    <s v="1999-102-AU"/>
    <x v="4"/>
    <x v="4"/>
    <m/>
    <m/>
    <m/>
    <x v="4"/>
    <x v="0"/>
    <m/>
    <s v="CONCORDATOS"/>
    <x v="2"/>
    <s v=" "/>
    <d v="1999-09-02T00:00:00"/>
    <d v="2000-11-30T00:00:00"/>
    <d v="2015-07-31T00:00:00"/>
    <n v="1999"/>
    <n v="2000"/>
    <n v="0"/>
    <s v="TERMINADOS"/>
  </r>
  <r>
    <n v="890911623"/>
    <s v="BANANERA SANTILLANA S.A.S"/>
    <x v="5"/>
    <s v="MEDELLIN                 "/>
    <s v="MEDELLIN"/>
    <s v="ECHAVARRIA TORO PABLO                                                           "/>
    <n v="999999"/>
    <x v="2"/>
    <x v="286"/>
    <n v="1143127"/>
    <d v="1994-12-31T00:00:00"/>
    <s v="A0113"/>
    <x v="7"/>
    <x v="0"/>
    <s v="SOLICITUD DEL DEUDOR"/>
    <s v="CONCORDATOS"/>
    <x v="1"/>
    <s v=" "/>
    <d v="1995-12-04T00:00:00"/>
    <d v="2004-08-03T00:00:00"/>
    <d v="2015-07-31T00:00:00"/>
    <n v="1995"/>
    <n v="2004"/>
    <n v="0"/>
    <s v="TERMINADOS"/>
  </r>
  <r>
    <n v="890911868"/>
    <s v="INDUSTRIAS MANNIX LIMITADA                                                      "/>
    <x v="5"/>
    <s v="MEDELLIN                 "/>
    <s v="MEDELLIN"/>
    <m/>
    <n v="999999"/>
    <x v="24"/>
    <x v="287"/>
    <n v="1711807"/>
    <d v="1998-07-31T00:00:00"/>
    <s v="D1810"/>
    <x v="3"/>
    <x v="0"/>
    <s v="SOLICITUD DEL DEUDOR"/>
    <s v="CONCORDATOS"/>
    <x v="3"/>
    <s v=" "/>
    <d v="1998-07-23T00:00:00"/>
    <d v="2003-11-07T00:00:00"/>
    <d v="2015-07-31T00:00:00"/>
    <n v="1998"/>
    <n v="2003"/>
    <n v="0"/>
    <s v="TERMINADOS"/>
  </r>
  <r>
    <n v="890912583"/>
    <s v="INDUSTRIA COLOMBIANA DE COCINAS SA. EN LIQUIDACION OBLIGATORIA                  "/>
    <x v="5"/>
    <s v="MEDELLIN                 "/>
    <s v="MEDELLIN"/>
    <s v="HERNANDEZ PULIDO LUIS ENRIQUE                                                   "/>
    <n v="999999"/>
    <x v="4"/>
    <x v="4"/>
    <m/>
    <m/>
    <m/>
    <x v="4"/>
    <x v="0"/>
    <s v="SOLICITUD DEL DEUDOR"/>
    <s v="CONCORDATOS"/>
    <x v="2"/>
    <s v=" "/>
    <d v="1998-03-06T00:00:00"/>
    <d v="2004-12-15T00:00:00"/>
    <d v="2015-07-31T00:00:00"/>
    <n v="1998"/>
    <n v="2004"/>
    <n v="0"/>
    <s v="TERMINADOS"/>
  </r>
  <r>
    <n v="890912938"/>
    <s v="INDUSTRIAL DE PLASTICOS LTDA                                                    "/>
    <x v="5"/>
    <s v="ITAGUI                   "/>
    <s v="MEDELLIN"/>
    <m/>
    <n v="999999"/>
    <x v="2"/>
    <x v="288"/>
    <n v="332006"/>
    <d v="1985-05-31T00:00:00"/>
    <s v="D2413"/>
    <x v="3"/>
    <x v="0"/>
    <s v="SOLICITUD DEL DEUDOR"/>
    <s v="CONCORDATOS"/>
    <x v="1"/>
    <s v=" "/>
    <d v="1985-07-01T00:00:00"/>
    <d v="2006-10-27T00:00:00"/>
    <d v="2015-07-31T00:00:00"/>
    <n v="1985"/>
    <n v="2006"/>
    <n v="0"/>
    <s v="TERMINADOS"/>
  </r>
  <r>
    <n v="890913582"/>
    <s v="EXPORTACIONES BOCHICA S A C I  EN LIQUIDACION JUDICIAL"/>
    <x v="5"/>
    <s v="LA CEJA                  "/>
    <s v="GRUPO DE REORGANIZACIÓN"/>
    <s v="FERNAN PIEDRAHITA URIBE"/>
    <n v="999999"/>
    <x v="2"/>
    <x v="289"/>
    <n v="1972516"/>
    <d v="1998-12-31T00:00:00"/>
    <s v="A0112"/>
    <x v="7"/>
    <x v="0"/>
    <m/>
    <s v="CONCORDATOS"/>
    <x v="0"/>
    <s v=" "/>
    <d v="1999-09-28T00:00:00"/>
    <d v="2005-01-17T00:00:00"/>
    <d v="2015-07-31T00:00:00"/>
    <n v="1999"/>
    <n v="2005"/>
    <n v="0"/>
    <s v="TERMINADOS"/>
  </r>
  <r>
    <n v="890915219"/>
    <s v="AGROGANADERA TABLAITO LTDA EN LIQUIDACION OBLIGATORIA                           "/>
    <x v="5"/>
    <s v="FRONTINO                 "/>
    <s v="MEDELLIN"/>
    <m/>
    <s v="1997-3500-AU"/>
    <x v="4"/>
    <x v="4"/>
    <m/>
    <m/>
    <m/>
    <x v="4"/>
    <x v="0"/>
    <m/>
    <s v="CONCORDATOS"/>
    <x v="2"/>
    <s v=" "/>
    <d v="1997-05-06T00:00:00"/>
    <d v="2001-03-28T00:00:00"/>
    <d v="2015-07-31T00:00:00"/>
    <n v="1997"/>
    <n v="2001"/>
    <n v="0"/>
    <s v="TERMINADOS"/>
  </r>
  <r>
    <n v="890915280"/>
    <s v="TRENZADOS MEDELLIN S.A. EN LIQUIDACION JUDICIAL"/>
    <x v="5"/>
    <s v="CALDAS                   "/>
    <s v="MEDELLIN"/>
    <s v="ARMANDO LEON MEJIA BETANCOURT"/>
    <n v="999999"/>
    <x v="110"/>
    <x v="290"/>
    <n v="1034625"/>
    <d v="1998-12-31T00:00:00"/>
    <s v="D1743"/>
    <x v="3"/>
    <x v="0"/>
    <s v="SOLICITUD DEL DEUDOR"/>
    <s v="CONCORDATOS"/>
    <x v="3"/>
    <s v=" "/>
    <d v="1999-06-18T00:00:00"/>
    <d v="2008-10-29T00:00:00"/>
    <d v="2015-07-31T00:00:00"/>
    <n v="1999"/>
    <n v="2008"/>
    <n v="0"/>
    <s v="TERMINADOS"/>
  </r>
  <r>
    <n v="890916034"/>
    <s v="DISTRIBUIDORA FONOGRAFICA COLOMBIANA LIMITADA DISFOCOL EN LIQUIDACION OBLIGATORI"/>
    <x v="5"/>
    <s v="MEDELLIN                 "/>
    <s v="GRUPO DE REORGANIZACIÓN"/>
    <m/>
    <s v="1999-5858-AU"/>
    <x v="4"/>
    <x v="4"/>
    <m/>
    <m/>
    <m/>
    <x v="4"/>
    <x v="0"/>
    <m/>
    <s v="CONCORDATOS"/>
    <x v="2"/>
    <s v=" "/>
    <d v="1999-05-06T00:00:00"/>
    <d v="2001-05-08T00:00:00"/>
    <d v="2015-07-31T00:00:00"/>
    <n v="1999"/>
    <n v="2001"/>
    <n v="0"/>
    <s v="TERMINADOS"/>
  </r>
  <r>
    <n v="890916357"/>
    <s v="SAMYTEX LIMITADA                                                                "/>
    <x v="0"/>
    <s v="CALI                     "/>
    <s v="CALI"/>
    <m/>
    <n v="999999"/>
    <x v="77"/>
    <x v="291"/>
    <n v="981206"/>
    <d v="1996-05-31T00:00:00"/>
    <n v="0"/>
    <x v="0"/>
    <x v="0"/>
    <s v="SOLICITUD DEL DEUDOR"/>
    <s v="CONCORDATOS"/>
    <x v="3"/>
    <s v=" "/>
    <d v="1996-08-27T00:00:00"/>
    <d v="2003-01-23T00:00:00"/>
    <d v="2015-07-31T00:00:00"/>
    <n v="1996"/>
    <n v="2003"/>
    <n v="0"/>
    <s v="TERMINADOS"/>
  </r>
  <r>
    <n v="890917283"/>
    <s v="C.I. LAND DE COLOMBIA S.A. EN CONCORDATO                                        "/>
    <x v="5"/>
    <s v="MEDELLIN                 "/>
    <s v="MEDELLIN"/>
    <m/>
    <n v="999999"/>
    <x v="2"/>
    <x v="292"/>
    <n v="1548036"/>
    <d v="1994-12-31T00:00:00"/>
    <s v="D1931"/>
    <x v="3"/>
    <x v="0"/>
    <s v="SOLICITUD DEL DEUDOR"/>
    <s v="CONCORDATOS"/>
    <x v="3"/>
    <s v=" "/>
    <d v="1995-01-20T00:00:00"/>
    <d v="2006-10-27T00:00:00"/>
    <d v="2015-07-31T00:00:00"/>
    <n v="1995"/>
    <n v="2006"/>
    <n v="0"/>
    <s v="TERMINADOS"/>
  </r>
  <r>
    <n v="890918804"/>
    <s v="BALDOPISOS S.A.S"/>
    <x v="5"/>
    <s v="MEDELLIN                 "/>
    <s v="MEDELLIN"/>
    <s v="OSCAR ECHEVERRI PALACIO"/>
    <n v="999999"/>
    <x v="12"/>
    <x v="293"/>
    <n v="587862"/>
    <d v="1998-12-31T00:00:00"/>
    <s v="F4549"/>
    <x v="5"/>
    <x v="0"/>
    <s v="DE OFICIO "/>
    <s v="CONCORDATOS"/>
    <x v="0"/>
    <s v=" "/>
    <d v="1999-11-16T00:00:00"/>
    <d v="2008-06-10T00:00:00"/>
    <d v="2015-07-31T00:00:00"/>
    <n v="1999"/>
    <n v="2008"/>
    <n v="0"/>
    <s v="TERMINADOS"/>
  </r>
  <r>
    <n v="890918872"/>
    <s v="LIVERPOOL SA EN LIQUIDACION OBLIGATORIA                                         "/>
    <x v="5"/>
    <s v="ITAGUI                   "/>
    <s v="GRUPO DE REORGANIZACIÓN"/>
    <m/>
    <s v="1999-560-AU"/>
    <x v="4"/>
    <x v="4"/>
    <m/>
    <m/>
    <m/>
    <x v="4"/>
    <x v="0"/>
    <m/>
    <s v="CONCORDATOS"/>
    <x v="2"/>
    <s v=" "/>
    <d v="1999-05-03T00:00:00"/>
    <d v="2002-12-27T00:00:00"/>
    <d v="2015-07-31T00:00:00"/>
    <n v="1999"/>
    <n v="2002"/>
    <n v="0"/>
    <s v="TERMINADOS"/>
  </r>
  <r>
    <n v="890918946"/>
    <s v="TEXTILES PUNTO FLEX S.A.                                                         "/>
    <x v="5"/>
    <s v="ITAGUI                   "/>
    <s v="MEDELLIN"/>
    <m/>
    <n v="999999"/>
    <x v="9"/>
    <x v="294"/>
    <n v="2027615"/>
    <d v="2003-12-31T00:00:00"/>
    <s v="D1710"/>
    <x v="3"/>
    <x v="0"/>
    <s v="SOLICITUD DEL DEUDOR"/>
    <s v="CONCORDATOS"/>
    <x v="1"/>
    <s v=" "/>
    <d v="1995-10-04T00:00:00"/>
    <d v="2004-02-02T00:00:00"/>
    <d v="2015-07-31T00:00:00"/>
    <n v="1995"/>
    <n v="2004"/>
    <n v="0"/>
    <s v="TERMINADOS"/>
  </r>
  <r>
    <n v="890922438"/>
    <s v="COLAPSIBLES DE ANTIOQUIA LTDA. EN LIQUIDACION                                   "/>
    <x v="5"/>
    <s v="MEDELLIN                 "/>
    <s v="MEDELLIN"/>
    <s v="RUBEN DARIO HENAO JARAMILLO"/>
    <n v="999999"/>
    <x v="2"/>
    <x v="295"/>
    <n v="406499"/>
    <d v="1985-05-31T00:00:00"/>
    <s v="D3210"/>
    <x v="3"/>
    <x v="0"/>
    <s v="SOLICITUD DEL DEUDOR"/>
    <s v="CONCORDATOS"/>
    <x v="1"/>
    <s v=" "/>
    <d v="1989-10-01T00:00:00"/>
    <d v="2006-10-27T00:00:00"/>
    <d v="2015-07-31T00:00:00"/>
    <n v="1989"/>
    <n v="2006"/>
    <n v="0"/>
    <s v="TERMINADOS"/>
  </r>
  <r>
    <n v="890923114"/>
    <s v="INDUSTRIAS METALICAS CELOPLAST S.A.                                             "/>
    <x v="5"/>
    <s v="ITAGUI                   "/>
    <s v="MEDELLIN"/>
    <m/>
    <s v="1997-3467-AU"/>
    <x v="4"/>
    <x v="4"/>
    <m/>
    <m/>
    <m/>
    <x v="4"/>
    <x v="0"/>
    <m/>
    <s v="CONCORDATOS"/>
    <x v="2"/>
    <s v=" "/>
    <d v="1997-06-03T00:00:00"/>
    <d v="1997-06-03T00:00:00"/>
    <d v="2015-07-31T00:00:00"/>
    <n v="1997"/>
    <n v="1997"/>
    <n v="0"/>
    <s v="TERMINADOS"/>
  </r>
  <r>
    <n v="890924775"/>
    <s v="COMERCIAL LLANTAS Y ACCESORIOS LTDA                                             "/>
    <x v="5"/>
    <s v="MEDELLIN                 "/>
    <s v="MEDELLIN"/>
    <m/>
    <s v="1997-2620-AU"/>
    <x v="4"/>
    <x v="4"/>
    <m/>
    <m/>
    <m/>
    <x v="4"/>
    <x v="0"/>
    <m/>
    <s v="CONCORDATOS"/>
    <x v="2"/>
    <s v=" "/>
    <d v="1997-04-24T00:00:00"/>
    <d v="2001-06-22T00:00:00"/>
    <d v="2015-07-31T00:00:00"/>
    <n v="1997"/>
    <n v="2001"/>
    <n v="0"/>
    <s v="TERMINADOS"/>
  </r>
  <r>
    <n v="890925964"/>
    <s v="RUBY GOMEZ DE CANDAMIL Y CIA LTDA                                               "/>
    <x v="5"/>
    <s v="MEDELLIN                 "/>
    <s v="MEDELLIN"/>
    <m/>
    <n v="999999"/>
    <x v="2"/>
    <x v="296"/>
    <n v="1075168"/>
    <d v="1990-03-20T00:00:00"/>
    <s v="G5131"/>
    <x v="6"/>
    <x v="0"/>
    <s v="SOLICITUD DEL DEUDOR"/>
    <s v="CONCORDATOS"/>
    <x v="1"/>
    <s v=" "/>
    <d v="1990-10-05T00:00:00"/>
    <d v="2006-10-27T00:00:00"/>
    <d v="2015-07-31T00:00:00"/>
    <n v="1990"/>
    <n v="2006"/>
    <n v="0"/>
    <s v="TERMINADOS"/>
  </r>
  <r>
    <n v="890926308"/>
    <s v="TEXTILES PAPAGALLO S.A. -EN CONCORDATO"/>
    <x v="5"/>
    <s v="ITAGUI                   "/>
    <s v="MEDELLIN"/>
    <m/>
    <n v="999999"/>
    <x v="2"/>
    <x v="297"/>
    <n v="2942999"/>
    <d v="1994-12-31T00:00:00"/>
    <s v="G5131"/>
    <x v="6"/>
    <x v="0"/>
    <s v="SOLICITUD DEL DEUDOR"/>
    <s v="CONCORDATOS"/>
    <x v="1"/>
    <s v=" "/>
    <d v="1995-05-04T00:00:00"/>
    <d v="2014-08-04T00:00:00"/>
    <d v="2015-07-31T00:00:00"/>
    <n v="1995"/>
    <n v="2014"/>
    <n v="0"/>
    <s v="TERMINADOS"/>
  </r>
  <r>
    <n v="890926766"/>
    <s v="COMERCIALIZADORA INTERNACIONAL BANACOL S A                            "/>
    <x v="5"/>
    <s v="SABANETA                 "/>
    <s v="MEDELLIN"/>
    <m/>
    <n v="999999"/>
    <x v="4"/>
    <x v="4"/>
    <m/>
    <m/>
    <m/>
    <x v="4"/>
    <x v="0"/>
    <m/>
    <s v="CONCORDATOS"/>
    <x v="2"/>
    <s v=" "/>
    <d v="1994-10-18T00:00:00"/>
    <d v="2002-05-30T00:00:00"/>
    <d v="2015-07-31T00:00:00"/>
    <n v="1994"/>
    <n v="2002"/>
    <n v="0"/>
    <s v="TERMINADOS"/>
  </r>
  <r>
    <n v="890927290"/>
    <s v="MEDERAS DE BELLO LIMITADA O MADEBELLO EN LIQUIDACION OBLIAGTORIA                "/>
    <x v="5"/>
    <s v="MEDELLIN                 "/>
    <s v="GRUPO DE REORGANIZACIÓN"/>
    <m/>
    <s v="1999-220-AU"/>
    <x v="4"/>
    <x v="4"/>
    <m/>
    <m/>
    <m/>
    <x v="4"/>
    <x v="0"/>
    <m/>
    <s v="CONCORDATOS"/>
    <x v="2"/>
    <s v=" "/>
    <d v="1999-03-12T00:00:00"/>
    <d v="2000-08-14T00:00:00"/>
    <d v="2015-07-31T00:00:00"/>
    <n v="1999"/>
    <n v="2000"/>
    <n v="0"/>
    <s v="TERMINADOS"/>
  </r>
  <r>
    <n v="890927812"/>
    <s v="DISTRIBUIDORA NACIONAL DE AUTOMOTORES S.A-DINAUTO S.A EN LIQUIDACION OBLIGATORIA"/>
    <x v="5"/>
    <s v="MEDELLIN                 "/>
    <s v="MEDELLIN"/>
    <m/>
    <n v="999999"/>
    <x v="2"/>
    <x v="298"/>
    <n v="694476"/>
    <d v="2000-12-31T00:00:00"/>
    <s v="G5020"/>
    <x v="6"/>
    <x v="0"/>
    <s v="SOLICITUD DEL DEUDOR"/>
    <s v="CONCORDATOS"/>
    <x v="0"/>
    <s v=" "/>
    <d v="1995-06-22T00:00:00"/>
    <d v="2001-04-19T00:00:00"/>
    <d v="2015-07-31T00:00:00"/>
    <n v="1995"/>
    <n v="2001"/>
    <n v="0"/>
    <s v="TERMINADOS"/>
  </r>
  <r>
    <n v="890928023"/>
    <s v="DELTA ILUMINACION S.A EN LIQUIDACION OBLIGATORIA                                "/>
    <x v="5"/>
    <s v="MEDELLIN                 "/>
    <s v="GRUPO DE REORGANIZACIÓN"/>
    <m/>
    <s v="1999-3166-AU"/>
    <x v="4"/>
    <x v="4"/>
    <m/>
    <m/>
    <m/>
    <x v="4"/>
    <x v="0"/>
    <m/>
    <s v="CONCORDATOS"/>
    <x v="2"/>
    <s v=" "/>
    <d v="1999-09-03T00:00:00"/>
    <d v="2001-03-15T00:00:00"/>
    <d v="2015-07-31T00:00:00"/>
    <n v="1999"/>
    <n v="2001"/>
    <n v="0"/>
    <s v="TERMINADOS"/>
  </r>
  <r>
    <n v="890928154"/>
    <s v="EDITORA NACIONAL DE COLOMBIA LTDA.   EN LIQUIDACION OBLIGATORIA                 "/>
    <x v="5"/>
    <s v="MEDELLIN                 "/>
    <s v="GRUPO DE REORGANIZACIÓN"/>
    <s v="BERTULFO DE JESUS  CARDONA NARVAEZ"/>
    <s v="1998-7516-AU"/>
    <x v="4"/>
    <x v="4"/>
    <m/>
    <m/>
    <m/>
    <x v="4"/>
    <x v="0"/>
    <m/>
    <s v="CONCORDATOS"/>
    <x v="2"/>
    <s v=" "/>
    <d v="1998-09-25T00:00:00"/>
    <d v="2000-05-22T00:00:00"/>
    <d v="2015-07-31T00:00:00"/>
    <n v="1998"/>
    <n v="2000"/>
    <n v="0"/>
    <s v="TERMINADOS"/>
  </r>
  <r>
    <n v="890928536"/>
    <s v="ACOVER LTDA                                                                     "/>
    <x v="5"/>
    <s v="MEDELLIN                 "/>
    <s v="MEDELLIN"/>
    <m/>
    <s v="1998-355-AU"/>
    <x v="4"/>
    <x v="4"/>
    <m/>
    <m/>
    <m/>
    <x v="4"/>
    <x v="0"/>
    <m/>
    <s v="CONCORDATOS"/>
    <x v="2"/>
    <s v=" "/>
    <d v="1998-09-07T00:00:00"/>
    <d v="2001-03-27T00:00:00"/>
    <d v="2015-07-31T00:00:00"/>
    <n v="1998"/>
    <n v="2001"/>
    <n v="0"/>
    <s v="TERMINADOS"/>
  </r>
  <r>
    <n v="890929163"/>
    <s v="AGUISAN S A EL FACTORING                                                        "/>
    <x v="5"/>
    <s v="MEDELLIN                 "/>
    <s v="MEDELLIN"/>
    <m/>
    <n v="999999"/>
    <x v="2"/>
    <x v="299"/>
    <n v="56969"/>
    <d v="1983-08-31T00:00:00"/>
    <s v="J6595"/>
    <x v="2"/>
    <x v="0"/>
    <s v="SOLICITUD DEL DEUDOR"/>
    <s v="CONCORDATOS"/>
    <x v="2"/>
    <s v=" "/>
    <d v="1985-05-27T00:00:00"/>
    <d v="2006-10-27T00:00:00"/>
    <d v="2015-07-31T00:00:00"/>
    <n v="1985"/>
    <n v="2006"/>
    <n v="0"/>
    <s v="TERMINADOS"/>
  </r>
  <r>
    <n v="890929584"/>
    <s v="TINTORERIA SERVICOLOR S.A. EN REORGANIZACIÓN"/>
    <x v="5"/>
    <s v="MEDELLIN                 "/>
    <s v="MEDELLIN"/>
    <m/>
    <n v="999999"/>
    <x v="2"/>
    <x v="26"/>
    <n v="0"/>
    <d v="1998-12-31T00:00:00"/>
    <s v="D1730"/>
    <x v="3"/>
    <x v="0"/>
    <s v="SOLICITUD DEL DEUDOR"/>
    <s v="CONCORDATOS"/>
    <x v="4"/>
    <s v=" "/>
    <d v="1993-08-31T00:00:00"/>
    <d v="2002-08-30T00:00:00"/>
    <d v="2015-07-31T00:00:00"/>
    <n v="1993"/>
    <n v="2002"/>
    <n v="0"/>
    <s v="TERMINADOS"/>
  </r>
  <r>
    <n v="890929714"/>
    <s v="TEXTILES ELASTICOS S.A. EN LIQUIDACION OBLIGATORIA                              "/>
    <x v="5"/>
    <s v="MEDELLIN                 "/>
    <s v="GRUPO DE REORGANIZACIÓN"/>
    <m/>
    <s v="1999-479-AU"/>
    <x v="4"/>
    <x v="4"/>
    <m/>
    <m/>
    <m/>
    <x v="4"/>
    <x v="0"/>
    <m/>
    <s v="CONCORDATOS"/>
    <x v="2"/>
    <s v=" "/>
    <d v="1999-04-15T00:00:00"/>
    <d v="2000-11-30T00:00:00"/>
    <d v="2015-07-31T00:00:00"/>
    <n v="1999"/>
    <n v="2000"/>
    <n v="0"/>
    <s v="TERMINADOS"/>
  </r>
  <r>
    <n v="890931064"/>
    <s v="LUIS ORREGO T Y CIA LIMITADA EN LIQUIDACION                                     "/>
    <x v="5"/>
    <s v="MEDELLIN                 "/>
    <s v="MEDELLIN"/>
    <m/>
    <n v="999999"/>
    <x v="2"/>
    <x v="26"/>
    <n v="0"/>
    <d v="1996-09-24T00:00:00"/>
    <s v="G5234"/>
    <x v="6"/>
    <x v="0"/>
    <s v="SOLICITUD DEL DEUDOR"/>
    <s v="CONCORDATOS"/>
    <x v="4"/>
    <s v=" "/>
    <d v="1997-09-24T00:00:00"/>
    <d v="2004-03-16T00:00:00"/>
    <d v="2015-07-31T00:00:00"/>
    <n v="1997"/>
    <n v="2004"/>
    <n v="0"/>
    <s v="TERMINADOS"/>
  </r>
  <r>
    <n v="890931404"/>
    <s v="INDUSTRIA DE FRIO LIMITADA EN LIQUIDACION                                       "/>
    <x v="5"/>
    <s v="MEDELLIN                 "/>
    <s v="MEDELLIN"/>
    <m/>
    <s v="1999-516-AU"/>
    <x v="4"/>
    <x v="4"/>
    <m/>
    <m/>
    <m/>
    <x v="4"/>
    <x v="0"/>
    <m/>
    <s v="CONCORDATOS"/>
    <x v="2"/>
    <s v=" "/>
    <d v="1999-05-28T00:00:00"/>
    <d v="2000-05-18T00:00:00"/>
    <d v="2015-07-31T00:00:00"/>
    <n v="1999"/>
    <n v="2000"/>
    <n v="0"/>
    <s v="TERMINADOS"/>
  </r>
  <r>
    <n v="890931883"/>
    <s v="INDUSTRIAS CADI S.A.                                     "/>
    <x v="5"/>
    <s v="MEDELLIN                 "/>
    <s v="MEDELLIN"/>
    <m/>
    <n v="999999"/>
    <x v="106"/>
    <x v="300"/>
    <n v="986604"/>
    <d v="1995-12-31T00:00:00"/>
    <s v="D2519"/>
    <x v="3"/>
    <x v="0"/>
    <s v="SOLICITUD DEL DEUDOR"/>
    <s v="CONCORDATOS"/>
    <x v="3"/>
    <s v=" "/>
    <d v="1996-09-04T00:00:00"/>
    <d v="2005-09-02T00:00:00"/>
    <d v="2015-07-31T00:00:00"/>
    <n v="1996"/>
    <n v="2005"/>
    <n v="0"/>
    <s v="TERMINADOS"/>
  </r>
  <r>
    <n v="890934143"/>
    <s v="COLOMBIANA DE PIEDRAS LTDA   "/>
    <x v="5"/>
    <s v="MEDELLIN                 "/>
    <s v="MEDELLIN"/>
    <m/>
    <n v="999999"/>
    <x v="111"/>
    <x v="301"/>
    <n v="1063733"/>
    <d v="1996-12-31T00:00:00"/>
    <s v="D2696"/>
    <x v="3"/>
    <x v="0"/>
    <s v="SOLICITUD DEL DEUDOR"/>
    <s v="CONCORDATOS"/>
    <x v="3"/>
    <s v=" "/>
    <d v="1997-06-17T00:00:00"/>
    <d v="2013-03-04T00:00:00"/>
    <d v="2015-07-31T00:00:00"/>
    <n v="1997"/>
    <n v="2013"/>
    <n v="0"/>
    <s v="TERMINADOS"/>
  </r>
  <r>
    <n v="890934416"/>
    <s v="CORREA RESTREPO Y CIA S  EN C. EN LIQUIDACION OBLIGATORIA                       "/>
    <x v="5"/>
    <s v="MEDELLIN                 "/>
    <s v="MEDELLIN"/>
    <m/>
    <s v="1999-1476-AU"/>
    <x v="4"/>
    <x v="4"/>
    <m/>
    <m/>
    <m/>
    <x v="4"/>
    <x v="0"/>
    <m/>
    <s v="CONCORDATOS"/>
    <x v="2"/>
    <s v=" "/>
    <d v="1999-12-16T00:00:00"/>
    <d v="2000-09-20T00:00:00"/>
    <d v="2015-07-31T00:00:00"/>
    <n v="1999"/>
    <n v="2000"/>
    <n v="0"/>
    <s v="TERMINADOS"/>
  </r>
  <r>
    <n v="890934668"/>
    <s v="CALLEJEROS S A EN LIQUIDACION OBLIGATORIA                                       "/>
    <x v="5"/>
    <s v="MEDELLIN                 "/>
    <s v="MEDELLIN"/>
    <s v="PABLO ARANGO ALVAREZ"/>
    <n v="999999"/>
    <x v="94"/>
    <x v="302"/>
    <n v="921899"/>
    <d v="1998-12-31T00:00:00"/>
    <s v="D1921"/>
    <x v="3"/>
    <x v="0"/>
    <m/>
    <s v="CONCORDATOS"/>
    <x v="3"/>
    <s v=" "/>
    <d v="1999-11-08T00:00:00"/>
    <d v="2002-05-29T00:00:00"/>
    <d v="2015-07-31T00:00:00"/>
    <n v="1999"/>
    <n v="2002"/>
    <n v="0"/>
    <s v="TERMINADOS"/>
  </r>
  <r>
    <n v="890934786"/>
    <s v="R J K CONFECCIONES INTERNACIONALES LTDA                                         "/>
    <x v="5"/>
    <s v="MEDELLIN                 "/>
    <s v="MEDELLIN"/>
    <m/>
    <n v="999999"/>
    <x v="2"/>
    <x v="303"/>
    <n v="88466"/>
    <d v="1986-11-30T00:00:00"/>
    <s v="D1741"/>
    <x v="3"/>
    <x v="0"/>
    <s v="SOLICITUD DEL DEUDOR"/>
    <s v="CONCORDATOS"/>
    <x v="0"/>
    <s v=" "/>
    <d v="1987-07-01T00:00:00"/>
    <d v="2006-10-27T00:00:00"/>
    <d v="2015-07-31T00:00:00"/>
    <n v="1987"/>
    <n v="2006"/>
    <n v="0"/>
    <s v="TERMINADOS"/>
  </r>
  <r>
    <n v="890935595"/>
    <s v="COLOMBIANA DE SERVICIOS S.A.  "/>
    <x v="5"/>
    <s v="MEDELLIN                 "/>
    <s v="MEDELLIN"/>
    <m/>
    <s v="1999-101-AU"/>
    <x v="4"/>
    <x v="4"/>
    <m/>
    <m/>
    <m/>
    <x v="4"/>
    <x v="0"/>
    <m/>
    <s v="CONCORDATOS"/>
    <x v="2"/>
    <s v=" "/>
    <d v="1999-09-01T00:00:00"/>
    <d v="2000-03-31T00:00:00"/>
    <d v="2015-07-31T00:00:00"/>
    <n v="1999"/>
    <n v="2000"/>
    <n v="0"/>
    <s v="TERMINADOS"/>
  </r>
  <r>
    <n v="890938402"/>
    <s v="JUANAUTOS LIMITADA EN CONCORDATO                                                "/>
    <x v="5"/>
    <s v="MEDELLIN                 "/>
    <s v="MEDELLIN"/>
    <s v="RODRIGO ANTONIO AGUDELO"/>
    <n v="999999"/>
    <x v="13"/>
    <x v="304"/>
    <n v="250884"/>
    <d v="1998-12-31T00:00:00"/>
    <s v="G5030"/>
    <x v="6"/>
    <x v="0"/>
    <s v="SOLICITUD DEL DEUDOR"/>
    <s v="CONCORDATOS"/>
    <x v="0"/>
    <s v=" "/>
    <d v="1999-09-01T00:00:00"/>
    <d v="2006-12-28T00:00:00"/>
    <d v="2015-07-31T00:00:00"/>
    <n v="1999"/>
    <n v="2006"/>
    <n v="0"/>
    <s v="TERMINADOS"/>
  </r>
  <r>
    <n v="890938783"/>
    <s v="EMPRESA METALMECANICA DE ALUMINIO S.A."/>
    <x v="5"/>
    <s v="ITAGUI                   "/>
    <s v="MEDELLIN"/>
    <m/>
    <s v="1997-3466-AU"/>
    <x v="4"/>
    <x v="4"/>
    <m/>
    <m/>
    <m/>
    <x v="4"/>
    <x v="0"/>
    <m/>
    <s v="CONCORDATOS"/>
    <x v="2"/>
    <s v=" "/>
    <d v="1997-06-03T00:00:00"/>
    <d v="1997-06-03T00:00:00"/>
    <d v="2015-07-31T00:00:00"/>
    <n v="1997"/>
    <n v="1997"/>
    <n v="0"/>
    <s v="TERMINADOS"/>
  </r>
  <r>
    <n v="890938917"/>
    <s v="LAMPARAS OLMAR LIMITADA EN LIQUIDACION OBLIGATORIA                              "/>
    <x v="5"/>
    <s v="BELLO                    "/>
    <s v="MEDELLIN"/>
    <m/>
    <s v="1999-125-AU"/>
    <x v="4"/>
    <x v="4"/>
    <m/>
    <m/>
    <m/>
    <x v="4"/>
    <x v="0"/>
    <m/>
    <s v="CONCORDATOS"/>
    <x v="2"/>
    <s v=" "/>
    <d v="1999-11-02T00:00:00"/>
    <d v="2001-10-08T00:00:00"/>
    <d v="2015-07-31T00:00:00"/>
    <n v="1999"/>
    <n v="2001"/>
    <n v="0"/>
    <s v="TERMINADOS"/>
  </r>
  <r>
    <n v="890939220"/>
    <s v="RINCON HERMANOS Y CIA LTDA                                                      "/>
    <x v="5"/>
    <s v="MEDELLIN                 "/>
    <s v="MEDELLIN"/>
    <m/>
    <s v="1997-408-AU"/>
    <x v="4"/>
    <x v="4"/>
    <m/>
    <m/>
    <m/>
    <x v="4"/>
    <x v="0"/>
    <m/>
    <s v="CONCORDATOS"/>
    <x v="2"/>
    <s v=" "/>
    <d v="1997-12-16T00:00:00"/>
    <d v="2001-02-20T00:00:00"/>
    <d v="2015-07-31T00:00:00"/>
    <n v="1997"/>
    <n v="2001"/>
    <n v="0"/>
    <s v="TERMINADOS"/>
  </r>
  <r>
    <n v="890940603"/>
    <s v="VIVA LA MODA LIMITADA EN LIQUIDACION                                            "/>
    <x v="5"/>
    <s v="MEDELLIN                 "/>
    <s v="MEDELLIN"/>
    <m/>
    <n v="999999"/>
    <x v="4"/>
    <x v="4"/>
    <m/>
    <m/>
    <m/>
    <x v="4"/>
    <x v="0"/>
    <s v="SOLICITUD DEL DEUDOR"/>
    <s v="CONCORDATOS"/>
    <x v="2"/>
    <s v=" "/>
    <d v="1997-09-02T00:00:00"/>
    <d v="2002-11-07T00:00:00"/>
    <d v="2015-07-31T00:00:00"/>
    <n v="1997"/>
    <n v="2002"/>
    <n v="0"/>
    <s v="TERMINADOS"/>
  </r>
  <r>
    <n v="890940677"/>
    <s v="AGRICOLA EL CARMEN S A                                              "/>
    <x v="5"/>
    <s v="ENVIGADO                 "/>
    <s v="MEDELLIN"/>
    <m/>
    <n v="999999"/>
    <x v="4"/>
    <x v="4"/>
    <m/>
    <m/>
    <m/>
    <x v="4"/>
    <x v="0"/>
    <m/>
    <s v="CONCORDATOS"/>
    <x v="2"/>
    <s v=" "/>
    <d v="1994-10-18T00:00:00"/>
    <d v="2002-04-22T00:00:00"/>
    <d v="2015-07-31T00:00:00"/>
    <n v="1994"/>
    <n v="2002"/>
    <n v="0"/>
    <s v="TERMINADOS"/>
  </r>
  <r>
    <n v="890941161"/>
    <s v="WESTCOLD COMERCIALIZADORA LTDA                                                  "/>
    <x v="5"/>
    <s v="MEDELLIN                 "/>
    <s v="MEDELLIN"/>
    <m/>
    <s v="1997-5636-AU"/>
    <x v="4"/>
    <x v="4"/>
    <m/>
    <m/>
    <m/>
    <x v="4"/>
    <x v="0"/>
    <m/>
    <s v="CONCORDATOS"/>
    <x v="2"/>
    <s v=" "/>
    <d v="1997-09-02T00:00:00"/>
    <d v="1998-05-29T00:00:00"/>
    <d v="2015-07-31T00:00:00"/>
    <n v="1997"/>
    <n v="1998"/>
    <n v="0"/>
    <s v="TERMINADOS"/>
  </r>
  <r>
    <n v="890942365"/>
    <s v="HILANDERIAS DE LA MONTAÑA S.A. &quot; LIQUIDADA&quot;                    "/>
    <x v="5"/>
    <s v="ITAGUI                   "/>
    <s v="MEDELLIN"/>
    <s v="URIBE CORREA EDGAR                                                              "/>
    <n v="999999"/>
    <x v="4"/>
    <x v="4"/>
    <m/>
    <m/>
    <m/>
    <x v="4"/>
    <x v="0"/>
    <s v="SOLICITUD DEL DEUDOR"/>
    <s v="CONCORDATOS"/>
    <x v="2"/>
    <s v=" "/>
    <d v="1994-01-14T00:00:00"/>
    <d v="2002-11-06T00:00:00"/>
    <d v="2015-07-31T00:00:00"/>
    <n v="1994"/>
    <n v="2002"/>
    <n v="0"/>
    <s v="TERMINADOS"/>
  </r>
  <r>
    <n v="890942826"/>
    <s v="HILANDERIAS PIMA SA EN LIQUIDACION OBLIGATORIA                                  "/>
    <x v="5"/>
    <s v="ITAGUI                   "/>
    <s v="GRUPO DE REORGANIZACIÓN"/>
    <m/>
    <s v="1999-150-AU"/>
    <x v="4"/>
    <x v="4"/>
    <m/>
    <m/>
    <m/>
    <x v="4"/>
    <x v="0"/>
    <m/>
    <s v="CONCORDATOS"/>
    <x v="2"/>
    <s v=" "/>
    <d v="1999-05-05T00:00:00"/>
    <d v="2000-04-26T00:00:00"/>
    <d v="2015-07-31T00:00:00"/>
    <n v="1999"/>
    <n v="2000"/>
    <n v="0"/>
    <s v="TERMINADOS"/>
  </r>
  <r>
    <n v="890942962"/>
    <s v="ELECTROMONTANA S.A.                                      "/>
    <x v="5"/>
    <s v="MEDELLIN                 "/>
    <s v="MEDELLIN"/>
    <s v="FIGUEROA JARAMILLO ALBERTO                                                      "/>
    <n v="999999"/>
    <x v="87"/>
    <x v="305"/>
    <n v="1390107"/>
    <d v="1998-12-31T00:00:00"/>
    <s v="G5134"/>
    <x v="6"/>
    <x v="0"/>
    <s v="SOLICITUD DEL DEUDOR"/>
    <s v="CONCORDATOS"/>
    <x v="3"/>
    <s v=" "/>
    <d v="1999-08-02T00:00:00"/>
    <d v="2013-07-23T00:00:00"/>
    <d v="2015-07-31T00:00:00"/>
    <n v="1999"/>
    <n v="2013"/>
    <n v="0"/>
    <s v="TERMINADOS"/>
  </r>
  <r>
    <n v="891224709"/>
    <s v="AGROMARINA TUMACO S.A. AMT S.A.   EN CONCORDATO"/>
    <x v="0"/>
    <s v="CALI                     "/>
    <s v="CALI"/>
    <s v="VICENTE ARCOS"/>
    <n v="999999"/>
    <x v="37"/>
    <x v="306"/>
    <n v="2513000"/>
    <d v="1999-06-30T00:00:00"/>
    <n v="0"/>
    <x v="0"/>
    <x v="0"/>
    <s v="SOLICITUD DEL DEUDOR"/>
    <s v="CONCORDATOS"/>
    <x v="3"/>
    <s v=" "/>
    <d v="1999-08-25T00:00:00"/>
    <m/>
    <d v="2015-07-31T00:00:00"/>
    <n v="1999"/>
    <m/>
    <n v="0"/>
    <s v="EN EJECUCIÒN"/>
  </r>
  <r>
    <n v="891300882"/>
    <s v="SOCIEDAD AGROPECUARIA DE OCCIDENTE S.A. EN CONCORDATO                                                           "/>
    <x v="0"/>
    <s v="CALI                     "/>
    <s v="CALI"/>
    <s v="SANTANDER PERLAZA CONTRERAS"/>
    <s v="334009-0-RA"/>
    <x v="112"/>
    <x v="307"/>
    <n v="6661"/>
    <d v="1998-12-31T00:00:00"/>
    <s v="A0114"/>
    <x v="7"/>
    <x v="0"/>
    <s v="SOLICITUD DEL DEUDOR"/>
    <s v="CONCORDATOS"/>
    <x v="4"/>
    <s v=" "/>
    <d v="1999-04-09T00:00:00"/>
    <m/>
    <d v="2015-07-31T00:00:00"/>
    <n v="1999"/>
    <m/>
    <n v="0"/>
    <s v="EN EJECUCIÒN"/>
  </r>
  <r>
    <n v="891301104"/>
    <s v="PRODUCTIVIDAD PARA EL CAMPO S.A.  "/>
    <x v="0"/>
    <s v="GUADALAJARA DE BUGA                     "/>
    <s v="CALI"/>
    <s v="SANABRIA GOMEZ LUIS FERNANDO                                                    "/>
    <n v="999999"/>
    <x v="113"/>
    <x v="308"/>
    <n v="53054261"/>
    <d v="1997-12-31T00:00:00"/>
    <n v="0"/>
    <x v="0"/>
    <x v="0"/>
    <s v="DE OFICIO "/>
    <s v="CONCORDATOS"/>
    <x v="1"/>
    <s v=" "/>
    <d v="1998-05-05T00:00:00"/>
    <d v="2009-11-11T00:00:00"/>
    <d v="2015-07-31T00:00:00"/>
    <n v="1998"/>
    <n v="2009"/>
    <n v="0"/>
    <s v="TERMINADOS"/>
  </r>
  <r>
    <n v="891303139"/>
    <s v="PRODUCTOS AGROPECUARIOS S.A.S"/>
    <x v="0"/>
    <s v="GUADALAJARA DE BUGA                     "/>
    <s v="CALI"/>
    <m/>
    <n v="999999"/>
    <x v="37"/>
    <x v="309"/>
    <n v="8783822"/>
    <d v="1997-12-31T00:00:00"/>
    <n v="0"/>
    <x v="0"/>
    <x v="0"/>
    <s v="DE OFICIO "/>
    <s v="CONCORDATOS"/>
    <x v="1"/>
    <s v=" "/>
    <d v="1998-09-01T00:00:00"/>
    <d v="2009-11-11T00:00:00"/>
    <d v="2015-07-31T00:00:00"/>
    <n v="1998"/>
    <n v="2009"/>
    <n v="0"/>
    <s v="TERMINADOS"/>
  </r>
  <r>
    <n v="891303232"/>
    <s v="VIR ARDINA LTDA                                                                 "/>
    <x v="0"/>
    <s v="CALI                     "/>
    <s v="CALI"/>
    <m/>
    <n v="999999"/>
    <x v="2"/>
    <x v="310"/>
    <n v="1342682"/>
    <d v="1993-05-31T00:00:00"/>
    <s v="K7499"/>
    <x v="2"/>
    <x v="0"/>
    <s v="SOLICITUD DEL DEUDOR"/>
    <s v="CONCORDATOS"/>
    <x v="3"/>
    <s v=" "/>
    <d v="1993-07-27T00:00:00"/>
    <d v="2006-04-07T00:00:00"/>
    <d v="2015-07-31T00:00:00"/>
    <n v="1993"/>
    <n v="2006"/>
    <n v="0"/>
    <s v="TERMINADOS"/>
  </r>
  <r>
    <n v="891304097"/>
    <s v="URGENCIAS MEDICAS LTDA                                                          "/>
    <x v="0"/>
    <s v="GUADALAJARA DE BUGA                     "/>
    <s v="CALI"/>
    <m/>
    <s v="2006-03-018405"/>
    <x v="17"/>
    <x v="311"/>
    <n v="775000"/>
    <d v="2000-09-30T00:00:00"/>
    <s v="N8512"/>
    <x v="2"/>
    <x v="0"/>
    <s v="DESDE LIQUIDACION OBLIGATORIA"/>
    <s v="CONCORDATOS"/>
    <x v="3"/>
    <s v=" "/>
    <d v="2006-11-29T00:00:00"/>
    <d v="2009-08-06T00:00:00"/>
    <d v="2015-07-31T00:00:00"/>
    <n v="2006"/>
    <n v="2009"/>
    <n v="0"/>
    <s v="TERMINADOS"/>
  </r>
  <r>
    <n v="891304108"/>
    <s v="SOCIEDAD LAS VICTORIAS LTDA.                                                    "/>
    <x v="0"/>
    <s v="PALMIRA                  "/>
    <s v="GRUPO DE REORGANIZACIÓN"/>
    <m/>
    <s v="1999-1-AU"/>
    <x v="4"/>
    <x v="4"/>
    <m/>
    <m/>
    <m/>
    <x v="4"/>
    <x v="0"/>
    <m/>
    <s v="CONCORDATOS"/>
    <x v="2"/>
    <s v=" "/>
    <d v="1999-04-07T00:00:00"/>
    <d v="2000-10-27T00:00:00"/>
    <d v="2015-07-31T00:00:00"/>
    <n v="1999"/>
    <n v="2000"/>
    <n v="0"/>
    <s v="TERMINADOS"/>
  </r>
  <r>
    <n v="891304472"/>
    <s v="CABAL DE PINZON Y CIA S EN C EN CONCORDATO                                      "/>
    <x v="0"/>
    <s v="CALI                     "/>
    <s v="CALI"/>
    <m/>
    <n v="999999"/>
    <x v="114"/>
    <x v="312"/>
    <n v="6661200"/>
    <d v="1998-06-30T00:00:00"/>
    <n v="0"/>
    <x v="0"/>
    <x v="0"/>
    <s v="SOLICITUD DEL DEUDOR"/>
    <s v="CONCORDATOS"/>
    <x v="1"/>
    <s v=" "/>
    <d v="1998-08-13T00:00:00"/>
    <m/>
    <d v="2015-07-31T00:00:00"/>
    <n v="1998"/>
    <m/>
    <n v="0"/>
    <s v="EN EJECUCIÒN"/>
  </r>
  <r>
    <n v="891304633"/>
    <s v="GERARDO BEJARANO Y CIA S EN C EN CONCORDATOS"/>
    <x v="0"/>
    <s v="GUADALAJARA DE BUGA                     "/>
    <s v="CALI"/>
    <s v="HAROLD HERNAN MORENO CARDONA"/>
    <n v="999999"/>
    <x v="27"/>
    <x v="313"/>
    <n v="526324"/>
    <d v="1999-04-30T00:00:00"/>
    <n v="0"/>
    <x v="0"/>
    <x v="0"/>
    <s v="SOLICITUD DEL DEUDOR"/>
    <s v="CONCORDATOS"/>
    <x v="0"/>
    <s v=" "/>
    <d v="1999-08-24T00:00:00"/>
    <d v="2012-06-08T00:00:00"/>
    <d v="2015-07-31T00:00:00"/>
    <n v="1999"/>
    <n v="2012"/>
    <n v="0"/>
    <s v="TERMINADOS"/>
  </r>
  <r>
    <n v="891304833"/>
    <s v="AGROPECUARIA URIBE TORO HERMANOS Y CIA S C S "/>
    <x v="0"/>
    <s v="PALMIRA                  "/>
    <s v="CALI"/>
    <s v="HEBERT GALVIS NAVIA"/>
    <n v="999999"/>
    <x v="36"/>
    <x v="314"/>
    <n v="372980"/>
    <d v="1999-09-30T00:00:00"/>
    <n v="0"/>
    <x v="0"/>
    <x v="0"/>
    <s v="SOLICITUD DEL DEUDOR"/>
    <s v="CONCORDATOS"/>
    <x v="0"/>
    <s v=" "/>
    <d v="1999-11-18T00:00:00"/>
    <d v="2010-12-06T00:00:00"/>
    <d v="2015-07-31T00:00:00"/>
    <n v="1999"/>
    <n v="2010"/>
    <n v="0"/>
    <s v="TERMINADOS"/>
  </r>
  <r>
    <n v="891400021"/>
    <s v="ALTEC S A                                                                       "/>
    <x v="2"/>
    <s v="BOGOTA D.C.  "/>
    <s v="GRUPO DE REORGANIZACIÓN"/>
    <m/>
    <n v="999999"/>
    <x v="2"/>
    <x v="315"/>
    <n v="337688"/>
    <d v="1980-12-31T00:00:00"/>
    <s v="G5169"/>
    <x v="6"/>
    <x v="0"/>
    <s v="SOLICITUD DEL DEUDOR"/>
    <s v="CONCORDATOS"/>
    <x v="2"/>
    <s v=" "/>
    <d v="1981-04-01T00:00:00"/>
    <d v="2002-06-07T00:00:00"/>
    <d v="2015-07-31T00:00:00"/>
    <n v="1981"/>
    <n v="2002"/>
    <n v="0"/>
    <s v="TERMINADOS"/>
  </r>
  <r>
    <n v="891400184"/>
    <s v="ALMACEN RELLANTAS HERNANDO GRAJALES V &amp; CIA LTDA"/>
    <x v="10"/>
    <s v="PEREIRA                  "/>
    <s v="MANIZALES"/>
    <m/>
    <n v="999999"/>
    <x v="26"/>
    <x v="316"/>
    <n v="129072"/>
    <d v="1983-06-30T00:00:00"/>
    <s v="G5030"/>
    <x v="6"/>
    <x v="0"/>
    <m/>
    <s v="CONCORDATOS"/>
    <x v="2"/>
    <s v=" "/>
    <d v="1983-12-29T00:00:00"/>
    <d v="2001-12-18T00:00:00"/>
    <d v="2015-07-31T00:00:00"/>
    <n v="1983"/>
    <n v="2001"/>
    <n v="0"/>
    <s v="TERMINADOS"/>
  </r>
  <r>
    <n v="891400536"/>
    <s v="CARTONERIA MUNDIAL LEMUS Y CIA S EN C S                                                             "/>
    <x v="10"/>
    <s v="PEREIRA                  "/>
    <s v="MANIZALES"/>
    <s v="FABIO ACEVEDO RIOS"/>
    <n v="999999"/>
    <x v="0"/>
    <x v="317"/>
    <n v="522219"/>
    <d v="1998-12-31T00:00:00"/>
    <s v="K7010"/>
    <x v="2"/>
    <x v="0"/>
    <s v="SOLICITUD DEL DEUDOR"/>
    <s v="CONCORDATOS"/>
    <x v="3"/>
    <s v=" "/>
    <d v="1999-04-30T00:00:00"/>
    <d v="2006-08-24T00:00:00"/>
    <d v="2015-07-31T00:00:00"/>
    <n v="1999"/>
    <n v="2006"/>
    <n v="0"/>
    <s v="TERMINADOS"/>
  </r>
  <r>
    <n v="891400537"/>
    <s v="EMPAQUES Y CAJAS DE CARTON MUNDIAL LTDA"/>
    <x v="10"/>
    <s v="PEREIRA                  "/>
    <s v="MANIZALES"/>
    <s v="LOPEZ LONDOÑO HECTOR HERNANDO"/>
    <n v="999999"/>
    <x v="59"/>
    <x v="318"/>
    <n v="2197871"/>
    <d v="1998-12-31T00:00:00"/>
    <s v="K7010"/>
    <x v="2"/>
    <x v="0"/>
    <s v="SOLICITUD DEL DEUDOR"/>
    <s v="CONCORDATOS"/>
    <x v="3"/>
    <s v=" "/>
    <d v="1999-04-30T00:00:00"/>
    <d v="2008-05-07T00:00:00"/>
    <d v="2015-07-31T00:00:00"/>
    <n v="1999"/>
    <n v="2008"/>
    <n v="0"/>
    <s v="TERMINADOS"/>
  </r>
  <r>
    <n v="891400914"/>
    <s v="RISARALDA MOTOR S.A - EN LIQUIDACION-                                           "/>
    <x v="10"/>
    <s v="PEREIRA                  "/>
    <s v="GRUPO DE REORGANIZACIÓN"/>
    <m/>
    <s v="1998-1803-AU"/>
    <x v="4"/>
    <x v="4"/>
    <m/>
    <m/>
    <m/>
    <x v="4"/>
    <x v="0"/>
    <m/>
    <s v="CONCORDATOS"/>
    <x v="2"/>
    <s v=" "/>
    <d v="1998-03-04T00:00:00"/>
    <d v="2000-05-09T00:00:00"/>
    <d v="2015-07-31T00:00:00"/>
    <n v="1998"/>
    <n v="2000"/>
    <n v="0"/>
    <s v="TERMINADOS"/>
  </r>
  <r>
    <n v="891412073"/>
    <s v="INDUSTRIAS MC TAYLOR LIMITADA                                                   "/>
    <x v="10"/>
    <s v="DOS QUEBRADAS            "/>
    <s v="MANIZALES"/>
    <m/>
    <s v="1997-1566-AU"/>
    <x v="4"/>
    <x v="4"/>
    <m/>
    <m/>
    <m/>
    <x v="4"/>
    <x v="0"/>
    <m/>
    <s v="CONCORDATOS"/>
    <x v="2"/>
    <s v=" "/>
    <d v="1997-03-17T00:00:00"/>
    <d v="2000-05-10T00:00:00"/>
    <d v="2015-07-31T00:00:00"/>
    <n v="1997"/>
    <n v="2000"/>
    <n v="0"/>
    <s v="TERMINADOS"/>
  </r>
  <r>
    <n v="891500062"/>
    <s v="EMPRESAS TECNICAS LIMITADA                                                      "/>
    <x v="12"/>
    <s v="POPAYAN                  "/>
    <s v="CALI"/>
    <s v="ALBERTO VELASCO MOSQUERA"/>
    <n v="999999"/>
    <x v="29"/>
    <x v="319"/>
    <n v="547425"/>
    <d v="1999-03-31T00:00:00"/>
    <n v="0"/>
    <x v="0"/>
    <x v="0"/>
    <s v="SOLICITUD DEL DEUDOR"/>
    <s v="CONCORDATOS"/>
    <x v="0"/>
    <s v=" "/>
    <d v="1999-07-30T00:00:00"/>
    <m/>
    <d v="2015-07-31T00:00:00"/>
    <n v="1999"/>
    <m/>
    <n v="0"/>
    <s v="EN EJECUCIÒN"/>
  </r>
  <r>
    <n v="891700929"/>
    <s v="FRUTAYRONA  S.  A.                                          "/>
    <x v="2"/>
    <s v="BOGOTA D.C.  "/>
    <s v="GRUPO DE REORGANIZACIÓN"/>
    <s v="JOSE ALIRIO AREVALO CARRASCAL"/>
    <n v="999999"/>
    <x v="98"/>
    <x v="320"/>
    <n v="608110"/>
    <d v="1999-07-31T00:00:00"/>
    <s v="K7010     "/>
    <x v="2"/>
    <x v="0"/>
    <s v="SOLICITUD DEL DEUDOR"/>
    <s v="CONCORDATOS"/>
    <x v="0"/>
    <s v=" "/>
    <d v="1999-11-19T00:00:00"/>
    <d v="2005-10-26T00:00:00"/>
    <d v="2015-07-31T00:00:00"/>
    <n v="1999"/>
    <n v="2005"/>
    <n v="0"/>
    <s v="TERMINADOS"/>
  </r>
  <r>
    <n v="891780002"/>
    <s v="INDUSTRIA LICORERA DEL MAGDALENA EN LIQUIDACION                                 "/>
    <x v="7"/>
    <s v="SANTA MARTA              "/>
    <s v="BARRANQUILLA"/>
    <m/>
    <n v="999999"/>
    <x v="4"/>
    <x v="4"/>
    <m/>
    <m/>
    <m/>
    <x v="4"/>
    <x v="0"/>
    <m/>
    <s v="CONCORDATOS"/>
    <x v="2"/>
    <s v=" "/>
    <d v="1988-11-11T00:00:00"/>
    <d v="2002-08-15T00:00:00"/>
    <d v="2015-07-31T00:00:00"/>
    <n v="1988"/>
    <n v="2002"/>
    <n v="0"/>
    <s v="TERMINADOS"/>
  </r>
  <r>
    <n v="891801858"/>
    <s v="INVERSIONES MIRAFLORES LIMITADA EN LIQUIDACION                                  "/>
    <x v="8"/>
    <s v="TUNJA                    "/>
    <s v="GRUPO DE REORGANIZACIÓN"/>
    <s v="GARCIA MORALES HERNAN MAURICIO                                                  "/>
    <s v="217689-0-RA"/>
    <x v="73"/>
    <x v="321"/>
    <n v="662047"/>
    <d v="1997-05-31T00:00:00"/>
    <s v="AO116"/>
    <x v="4"/>
    <x v="0"/>
    <s v="SOLICITUD DEL DEUDOR"/>
    <s v="CONCORDATOS"/>
    <x v="0"/>
    <s v=" "/>
    <d v="1997-07-11T00:00:00"/>
    <d v="2004-10-13T00:00:00"/>
    <d v="2015-07-31T00:00:00"/>
    <n v="1997"/>
    <n v="2004"/>
    <n v="0"/>
    <s v="TERMINADOS"/>
  </r>
  <r>
    <n v="891856160"/>
    <s v="AUTO SEUL COBAUTOS LIMITADA EN LIQUIDACION OBLIGATORIA                          "/>
    <x v="2"/>
    <s v="BOGOTA D.C.  "/>
    <s v="GRUPO DE REORGANIZACIÓN"/>
    <m/>
    <s v="1996-880-AU"/>
    <x v="4"/>
    <x v="4"/>
    <m/>
    <m/>
    <m/>
    <x v="4"/>
    <x v="0"/>
    <m/>
    <s v="CONCORDATOS"/>
    <x v="2"/>
    <s v=" "/>
    <d v="1996-02-22T00:00:00"/>
    <d v="1997-03-19T00:00:00"/>
    <d v="2015-07-31T00:00:00"/>
    <n v="1996"/>
    <n v="1997"/>
    <n v="0"/>
    <s v="TERMINADOS"/>
  </r>
  <r>
    <n v="891857801"/>
    <s v="PROCESADORA DE CEREALES DEL CASANARE LTDA - PROCECAS - EN LIQUIDACION OBLIGATORI"/>
    <x v="18"/>
    <s v="AGUAZUL                  "/>
    <s v="GRUPO DE REORGANIZACIÓN"/>
    <m/>
    <s v="1997-8507-AU"/>
    <x v="4"/>
    <x v="4"/>
    <m/>
    <m/>
    <m/>
    <x v="4"/>
    <x v="0"/>
    <m/>
    <s v="CONCORDATOS"/>
    <x v="2"/>
    <s v=" "/>
    <d v="1997-12-02T00:00:00"/>
    <d v="1999-10-08T00:00:00"/>
    <d v="2015-07-31T00:00:00"/>
    <n v="1997"/>
    <n v="1999"/>
    <n v="0"/>
    <s v="TERMINADOS"/>
  </r>
  <r>
    <n v="891901147"/>
    <s v="SUMINISTRADORA DE PAPEL S.A.S. EN CONCORDATO                                                          "/>
    <x v="0"/>
    <s v="YUMBO                    "/>
    <s v="CALI"/>
    <s v="LUIS DAVID ESGUERRA S"/>
    <n v="999999"/>
    <x v="42"/>
    <x v="322"/>
    <n v="18659535"/>
    <d v="1999-04-30T00:00:00"/>
    <n v="0"/>
    <x v="0"/>
    <x v="0"/>
    <s v="SOLICITUD DEL DEUDOR"/>
    <s v="CONCORDATOS"/>
    <x v="1"/>
    <s v=" "/>
    <d v="1999-08-25T00:00:00"/>
    <m/>
    <d v="2015-07-31T00:00:00"/>
    <n v="1999"/>
    <m/>
    <n v="0"/>
    <s v="EN EJECUCIÒN"/>
  </r>
  <r>
    <n v="891902002"/>
    <s v="INVERSIONES PALATINO S.A   EN CONCORDATO                                        "/>
    <x v="0"/>
    <s v="CALI                     "/>
    <s v="CALI"/>
    <s v="GALVIS NAVIA HEBERT                                                             "/>
    <n v="999999"/>
    <x v="75"/>
    <x v="323"/>
    <n v="899497"/>
    <d v="1999-09-30T00:00:00"/>
    <n v="0"/>
    <x v="0"/>
    <x v="0"/>
    <s v="SOLICITUD DEL DEUDOR"/>
    <s v="CONCORDATOS"/>
    <x v="3"/>
    <s v=" "/>
    <d v="1999-10-26T00:00:00"/>
    <m/>
    <d v="2015-07-31T00:00:00"/>
    <n v="1999"/>
    <m/>
    <n v="0"/>
    <s v="EN EJECUCIÒN"/>
  </r>
  <r>
    <n v="892000709"/>
    <s v="SEMILLAS DEL LLANO S A S                                                                            "/>
    <x v="2"/>
    <s v="BOGOTA D.C.  "/>
    <s v="GRUPO DE REORGANIZACIÓN"/>
    <s v="CASAS VARGAS RICARDO                                                            "/>
    <s v="79497-0-RA"/>
    <x v="115"/>
    <x v="324"/>
    <n v="3845270"/>
    <d v="1995-08-31T00:00:00"/>
    <s v="A0140"/>
    <x v="7"/>
    <x v="0"/>
    <s v="SOLICITUD DEL DEUDOR"/>
    <s v="CONCORDATOS"/>
    <x v="1"/>
    <s v=" "/>
    <d v="1995-09-27T00:00:00"/>
    <d v="2003-01-30T00:00:00"/>
    <d v="2015-07-31T00:00:00"/>
    <n v="1995"/>
    <n v="2003"/>
    <n v="0"/>
    <s v="TERMINADOS"/>
  </r>
  <r>
    <n v="892001489"/>
    <s v="CIMET LTDA                                                                      "/>
    <x v="13"/>
    <s v="ACACIAS                  "/>
    <s v="GRUPO DE REORGANIZACIÓN"/>
    <m/>
    <n v="999999"/>
    <x v="2"/>
    <x v="325"/>
    <n v="202972"/>
    <d v="1983-06-30T00:00:00"/>
    <s v="C1411"/>
    <x v="1"/>
    <x v="0"/>
    <m/>
    <s v="CONCORDATOS"/>
    <x v="2"/>
    <s v=" "/>
    <d v="1984-08-01T00:00:00"/>
    <d v="2002-10-18T00:00:00"/>
    <d v="2015-07-31T00:00:00"/>
    <n v="1984"/>
    <n v="2002"/>
    <n v="0"/>
    <s v="TERMINADOS"/>
  </r>
  <r>
    <n v="892300578"/>
    <s v="COMERCIAL DEL CESAR LTDA "/>
    <x v="4"/>
    <s v="BARRANQUILLA             "/>
    <s v="BARRANQUILLA"/>
    <m/>
    <s v="1997-24-AU"/>
    <x v="4"/>
    <x v="4"/>
    <m/>
    <m/>
    <m/>
    <x v="4"/>
    <x v="0"/>
    <m/>
    <s v="CONCORDATOS"/>
    <x v="2"/>
    <s v=" "/>
    <d v="1997-09-17T00:00:00"/>
    <d v="2000-09-06T00:00:00"/>
    <d v="2015-07-31T00:00:00"/>
    <n v="1997"/>
    <n v="2000"/>
    <n v="0"/>
    <s v="TERMINAD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dataOnRows="1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3:B41" firstHeaderRow="2" firstDataRow="2" firstDataCol="1" rowPageCount="1" colPageCount="1"/>
  <pivotFields count="2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axis="axisRow" dataField="1" compact="0" outline="0" subtotalTop="0" showAll="0" includeNewItemsInFilter="1">
      <items count="37">
        <item x="33"/>
        <item x="26"/>
        <item x="34"/>
        <item x="32"/>
        <item x="18"/>
        <item x="24"/>
        <item x="22"/>
        <item x="25"/>
        <item x="30"/>
        <item x="20"/>
        <item x="27"/>
        <item x="28"/>
        <item x="21"/>
        <item x="31"/>
        <item x="7"/>
        <item x="29"/>
        <item x="8"/>
        <item x="15"/>
        <item x="23"/>
        <item x="5"/>
        <item x="4"/>
        <item x="9"/>
        <item x="1"/>
        <item x="2"/>
        <item x="0"/>
        <item x="13"/>
        <item x="10"/>
        <item x="12"/>
        <item x="6"/>
        <item x="3"/>
        <item x="14"/>
        <item x="35"/>
        <item x="16"/>
        <item x="17"/>
        <item x="19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pageFields count="1">
    <pageField fld="13" item="0" hier="0"/>
  </pageFields>
  <dataFields count="1">
    <dataField name="Cuenta de ANNO_ACUERDO" fld="21" subtotal="count" baseField="21" baseItem="0"/>
  </dataFields>
  <formats count="2">
    <format dxfId="1">
      <pivotArea dataOnly="0" labelOnly="1" outline="0" fieldPosition="0">
        <references count="1">
          <reference field="13" count="1">
            <x v="0"/>
          </reference>
        </references>
      </pivotArea>
    </format>
    <format dxfId="0">
      <pivotArea type="origin" dataOnly="0" labelOnly="1" outline="0" fieldPosition="0"/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63:B70" firstHeaderRow="1" firstDataRow="1" firstDataCol="1" rowPageCount="1" colPageCount="1"/>
  <pivotFields count="25">
    <pivotField showAll="0"/>
    <pivotField showAll="0"/>
    <pivotField showAll="0">
      <items count="31">
        <item x="29"/>
        <item x="0"/>
        <item x="6"/>
        <item x="1"/>
        <item x="7"/>
        <item x="10"/>
        <item x="3"/>
        <item x="22"/>
        <item x="27"/>
        <item x="4"/>
        <item x="24"/>
        <item x="21"/>
        <item x="8"/>
        <item x="13"/>
        <item x="28"/>
        <item x="23"/>
        <item x="18"/>
        <item x="9"/>
        <item x="17"/>
        <item x="15"/>
        <item x="5"/>
        <item x="20"/>
        <item x="26"/>
        <item x="12"/>
        <item x="25"/>
        <item x="16"/>
        <item x="14"/>
        <item x="11"/>
        <item x="2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axis="axisRow" showAll="0">
      <items count="7">
        <item x="3"/>
        <item x="2"/>
        <item x="1"/>
        <item x="4"/>
        <item x="5"/>
        <item x="0"/>
        <item t="default"/>
      </items>
    </pivotField>
    <pivotField showAll="0"/>
    <pivotField numFmtId="14" showAll="0"/>
    <pivotField showAll="0"/>
    <pivotField showAll="0"/>
    <pivotField dataField="1"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Fields count="1">
    <field x="1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3" item="0" hier="0"/>
  </pageFields>
  <dataFields count="1">
    <dataField name="Cuenta de ANNO_ACUERDO" fld="21" subtotal="count" baseField="12" baseItem="0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76:B86" firstHeaderRow="1" firstDataRow="1" firstDataCol="1" rowPageCount="1" colPageCount="1"/>
  <pivotFields count="25">
    <pivotField showAll="0"/>
    <pivotField showAll="0"/>
    <pivotField showAll="0">
      <items count="31">
        <item x="29"/>
        <item x="0"/>
        <item x="6"/>
        <item x="1"/>
        <item x="7"/>
        <item x="10"/>
        <item x="3"/>
        <item x="22"/>
        <item x="27"/>
        <item x="4"/>
        <item x="24"/>
        <item x="21"/>
        <item x="8"/>
        <item x="13"/>
        <item x="28"/>
        <item x="23"/>
        <item x="18"/>
        <item x="9"/>
        <item x="17"/>
        <item x="15"/>
        <item x="5"/>
        <item x="20"/>
        <item x="26"/>
        <item x="12"/>
        <item x="25"/>
        <item x="16"/>
        <item x="14"/>
        <item x="11"/>
        <item x="2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>
      <items count="7">
        <item x="3"/>
        <item x="2"/>
        <item x="1"/>
        <item x="4"/>
        <item x="5"/>
        <item x="0"/>
        <item t="default"/>
      </items>
    </pivotField>
    <pivotField axis="axisRow" showAll="0">
      <items count="10">
        <item x="2"/>
        <item x="3"/>
        <item x="4"/>
        <item x="7"/>
        <item x="6"/>
        <item x="0"/>
        <item x="8"/>
        <item x="5"/>
        <item x="1"/>
        <item t="default"/>
      </items>
    </pivotField>
    <pivotField numFmtId="14" showAll="0"/>
    <pivotField showAll="0"/>
    <pivotField showAll="0"/>
    <pivotField dataField="1"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13" hier="0"/>
  </pageFields>
  <dataFields count="1">
    <dataField name="Cuenta de ANNO_ACUERDO" fld="21" subtotal="count" baseField="12" baseItem="0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92:D93" firstHeaderRow="0" firstDataRow="1" firstDataCol="0" rowPageCount="1" colPageCount="1"/>
  <pivotFields count="25">
    <pivotField dataField="1" showAll="0"/>
    <pivotField showAll="0"/>
    <pivotField showAll="0">
      <items count="31">
        <item x="29"/>
        <item x="0"/>
        <item x="6"/>
        <item x="1"/>
        <item x="7"/>
        <item x="10"/>
        <item x="3"/>
        <item x="22"/>
        <item x="27"/>
        <item x="4"/>
        <item x="24"/>
        <item x="21"/>
        <item x="8"/>
        <item x="13"/>
        <item x="28"/>
        <item x="23"/>
        <item x="18"/>
        <item x="9"/>
        <item x="17"/>
        <item x="15"/>
        <item x="5"/>
        <item x="20"/>
        <item x="26"/>
        <item x="12"/>
        <item x="25"/>
        <item x="16"/>
        <item x="14"/>
        <item x="11"/>
        <item x="2"/>
        <item x="1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>
      <items count="7">
        <item x="3"/>
        <item x="2"/>
        <item x="1"/>
        <item x="4"/>
        <item x="5"/>
        <item x="0"/>
        <item t="default"/>
      </items>
    </pivotField>
    <pivotField showAll="0">
      <items count="10">
        <item x="2"/>
        <item x="3"/>
        <item x="4"/>
        <item x="7"/>
        <item x="6"/>
        <item x="0"/>
        <item x="8"/>
        <item x="5"/>
        <item x="1"/>
        <item t="default"/>
      </items>
    </pivotField>
    <pivotField numFmtId="14" showAll="0"/>
    <pivotField showAll="0"/>
    <pivotField showAll="0"/>
    <pivotField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3" item="0" hier="0"/>
  </pageFields>
  <dataFields count="4">
    <dataField name="Cuenta de NIT" fld="0" subtotal="count" baseField="0" baseItem="1"/>
    <dataField name="Suma de EMPLEOS_DIRECTOS" fld="7" baseField="0" baseItem="1"/>
    <dataField name="Suma de ACTIVOS" fld="8" baseField="0" baseItem="1"/>
    <dataField name="Suma de PASIVOS" fld="9" baseField="0" baseItem="1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1" dataOnRows="1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45:B67" firstHeaderRow="2" firstDataRow="2" firstDataCol="1" rowPageCount="1" colPageCount="1"/>
  <pivotFields count="2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dataField="1" compact="0" outline="0" subtotalTop="0" showAll="0" includeNewItemsInFilter="1">
      <items count="454">
        <item x="325"/>
        <item x="304"/>
        <item x="98"/>
        <item x="452"/>
        <item x="419"/>
        <item x="318"/>
        <item x="65"/>
        <item x="214"/>
        <item x="209"/>
        <item x="75"/>
        <item x="284"/>
        <item x="286"/>
        <item x="118"/>
        <item x="126"/>
        <item x="84"/>
        <item x="436"/>
        <item x="83"/>
        <item x="106"/>
        <item x="297"/>
        <item x="151"/>
        <item x="276"/>
        <item x="231"/>
        <item x="275"/>
        <item x="94"/>
        <item x="203"/>
        <item x="32"/>
        <item x="13"/>
        <item x="300"/>
        <item x="204"/>
        <item x="235"/>
        <item x="14"/>
        <item x="331"/>
        <item x="326"/>
        <item x="89"/>
        <item x="269"/>
        <item x="390"/>
        <item x="137"/>
        <item x="165"/>
        <item x="114"/>
        <item x="194"/>
        <item x="208"/>
        <item x="305"/>
        <item x="93"/>
        <item x="6"/>
        <item x="198"/>
        <item x="35"/>
        <item x="31"/>
        <item x="64"/>
        <item x="270"/>
        <item x="148"/>
        <item x="178"/>
        <item x="74"/>
        <item x="332"/>
        <item x="79"/>
        <item x="321"/>
        <item x="309"/>
        <item x="85"/>
        <item x="344"/>
        <item x="212"/>
        <item x="263"/>
        <item x="117"/>
        <item x="220"/>
        <item x="377"/>
        <item x="392"/>
        <item x="152"/>
        <item x="48"/>
        <item x="285"/>
        <item x="116"/>
        <item x="199"/>
        <item x="175"/>
        <item x="402"/>
        <item x="345"/>
        <item x="431"/>
        <item x="161"/>
        <item x="105"/>
        <item x="330"/>
        <item x="171"/>
        <item x="230"/>
        <item x="109"/>
        <item x="169"/>
        <item x="447"/>
        <item x="448"/>
        <item x="241"/>
        <item x="427"/>
        <item x="423"/>
        <item x="138"/>
        <item x="159"/>
        <item x="112"/>
        <item x="16"/>
        <item x="273"/>
        <item x="30"/>
        <item x="57"/>
        <item x="176"/>
        <item x="115"/>
        <item x="121"/>
        <item x="293"/>
        <item x="319"/>
        <item x="144"/>
        <item x="174"/>
        <item x="54"/>
        <item x="134"/>
        <item x="39"/>
        <item x="383"/>
        <item x="421"/>
        <item x="119"/>
        <item x="42"/>
        <item x="141"/>
        <item x="87"/>
        <item x="328"/>
        <item x="314"/>
        <item x="155"/>
        <item x="123"/>
        <item x="380"/>
        <item x="193"/>
        <item x="335"/>
        <item x="179"/>
        <item x="52"/>
        <item x="217"/>
        <item x="440"/>
        <item x="183"/>
        <item x="317"/>
        <item x="398"/>
        <item x="201"/>
        <item x="268"/>
        <item x="409"/>
        <item x="359"/>
        <item x="188"/>
        <item x="143"/>
        <item x="128"/>
        <item x="154"/>
        <item x="371"/>
        <item x="333"/>
        <item x="307"/>
        <item x="404"/>
        <item x="135"/>
        <item x="67"/>
        <item x="265"/>
        <item x="434"/>
        <item x="172"/>
        <item x="338"/>
        <item x="290"/>
        <item x="422"/>
        <item x="215"/>
        <item x="424"/>
        <item x="413"/>
        <item x="170"/>
        <item x="407"/>
        <item x="347"/>
        <item x="45"/>
        <item x="415"/>
        <item x="310"/>
        <item x="372"/>
        <item x="182"/>
        <item x="146"/>
        <item x="24"/>
        <item x="127"/>
        <item x="100"/>
        <item x="320"/>
        <item x="195"/>
        <item x="192"/>
        <item x="122"/>
        <item x="43"/>
        <item x="301"/>
        <item x="378"/>
        <item x="374"/>
        <item x="257"/>
        <item x="403"/>
        <item x="40"/>
        <item x="433"/>
        <item x="15"/>
        <item x="150"/>
        <item x="53"/>
        <item x="368"/>
        <item x="282"/>
        <item x="185"/>
        <item x="355"/>
        <item x="279"/>
        <item x="349"/>
        <item x="190"/>
        <item x="47"/>
        <item x="145"/>
        <item x="375"/>
        <item x="444"/>
        <item x="299"/>
        <item x="108"/>
        <item x="50"/>
        <item x="2"/>
        <item x="5"/>
        <item x="357"/>
        <item x="222"/>
        <item x="385"/>
        <item x="36"/>
        <item x="274"/>
        <item x="248"/>
        <item x="243"/>
        <item x="20"/>
        <item x="86"/>
        <item x="363"/>
        <item x="63"/>
        <item x="168"/>
        <item x="365"/>
        <item x="313"/>
        <item x="376"/>
        <item x="73"/>
        <item x="130"/>
        <item x="430"/>
        <item x="58"/>
        <item x="443"/>
        <item x="316"/>
        <item x="131"/>
        <item x="239"/>
        <item x="255"/>
        <item x="133"/>
        <item x="226"/>
        <item x="261"/>
        <item x="450"/>
        <item x="425"/>
        <item x="55"/>
        <item x="81"/>
        <item x="139"/>
        <item x="288"/>
        <item x="163"/>
        <item x="367"/>
        <item x="271"/>
        <item x="437"/>
        <item x="435"/>
        <item x="211"/>
        <item x="287"/>
        <item x="113"/>
        <item x="70"/>
        <item x="136"/>
        <item x="147"/>
        <item x="416"/>
        <item x="219"/>
        <item x="166"/>
        <item x="111"/>
        <item x="95"/>
        <item x="218"/>
        <item x="298"/>
        <item x="233"/>
        <item x="104"/>
        <item x="245"/>
        <item x="336"/>
        <item x="69"/>
        <item x="291"/>
        <item x="292"/>
        <item x="200"/>
        <item x="90"/>
        <item x="96"/>
        <item x="4"/>
        <item x="27"/>
        <item x="323"/>
        <item x="160"/>
        <item x="247"/>
        <item x="260"/>
        <item x="342"/>
        <item x="46"/>
        <item x="72"/>
        <item x="80"/>
        <item x="227"/>
        <item x="264"/>
        <item x="295"/>
        <item x="354"/>
        <item x="289"/>
        <item x="206"/>
        <item x="259"/>
        <item x="252"/>
        <item x="71"/>
        <item x="411"/>
        <item x="278"/>
        <item x="78"/>
        <item x="129"/>
        <item x="379"/>
        <item x="308"/>
        <item x="240"/>
        <item x="418"/>
        <item x="294"/>
        <item x="426"/>
        <item x="369"/>
        <item x="223"/>
        <item x="346"/>
        <item x="189"/>
        <item x="358"/>
        <item x="258"/>
        <item x="341"/>
        <item x="167"/>
        <item x="272"/>
        <item x="164"/>
        <item x="177"/>
        <item x="88"/>
        <item x="158"/>
        <item x="401"/>
        <item x="410"/>
        <item x="370"/>
        <item x="156"/>
        <item x="103"/>
        <item x="339"/>
        <item x="451"/>
        <item x="29"/>
        <item x="120"/>
        <item x="51"/>
        <item x="249"/>
        <item x="61"/>
        <item x="253"/>
        <item x="132"/>
        <item x="412"/>
        <item x="334"/>
        <item x="0"/>
        <item x="389"/>
        <item x="400"/>
        <item x="142"/>
        <item x="254"/>
        <item x="124"/>
        <item x="60"/>
        <item x="205"/>
        <item x="11"/>
        <item x="19"/>
        <item x="391"/>
        <item x="149"/>
        <item x="329"/>
        <item x="38"/>
        <item x="428"/>
        <item x="362"/>
        <item x="1"/>
        <item x="360"/>
        <item x="449"/>
        <item x="18"/>
        <item x="296"/>
        <item x="157"/>
        <item x="102"/>
        <item x="366"/>
        <item x="311"/>
        <item x="277"/>
        <item x="99"/>
        <item x="62"/>
        <item x="191"/>
        <item x="110"/>
        <item x="186"/>
        <item x="351"/>
        <item x="28"/>
        <item x="343"/>
        <item x="384"/>
        <item x="445"/>
        <item x="395"/>
        <item x="396"/>
        <item x="405"/>
        <item x="229"/>
        <item x="232"/>
        <item x="187"/>
        <item x="432"/>
        <item x="324"/>
        <item x="153"/>
        <item x="181"/>
        <item x="388"/>
        <item x="97"/>
        <item x="306"/>
        <item x="315"/>
        <item x="348"/>
        <item x="140"/>
        <item x="340"/>
        <item x="266"/>
        <item x="327"/>
        <item x="221"/>
        <item x="262"/>
        <item x="242"/>
        <item x="77"/>
        <item x="382"/>
        <item x="244"/>
        <item x="68"/>
        <item x="9"/>
        <item x="228"/>
        <item x="281"/>
        <item x="246"/>
        <item x="251"/>
        <item x="197"/>
        <item x="353"/>
        <item x="446"/>
        <item x="180"/>
        <item x="417"/>
        <item x="10"/>
        <item x="322"/>
        <item x="256"/>
        <item x="414"/>
        <item x="302"/>
        <item x="56"/>
        <item x="76"/>
        <item x="196"/>
        <item x="66"/>
        <item x="216"/>
        <item x="386"/>
        <item x="234"/>
        <item x="33"/>
        <item x="238"/>
        <item x="312"/>
        <item x="44"/>
        <item x="283"/>
        <item x="25"/>
        <item x="303"/>
        <item x="49"/>
        <item x="439"/>
        <item x="352"/>
        <item x="184"/>
        <item x="361"/>
        <item x="350"/>
        <item x="59"/>
        <item x="408"/>
        <item x="22"/>
        <item x="236"/>
        <item x="23"/>
        <item x="210"/>
        <item x="250"/>
        <item x="394"/>
        <item x="442"/>
        <item x="91"/>
        <item x="387"/>
        <item x="213"/>
        <item x="34"/>
        <item x="237"/>
        <item x="267"/>
        <item x="162"/>
        <item x="17"/>
        <item x="92"/>
        <item x="173"/>
        <item x="399"/>
        <item x="441"/>
        <item x="364"/>
        <item x="125"/>
        <item x="224"/>
        <item x="3"/>
        <item x="280"/>
        <item x="41"/>
        <item x="101"/>
        <item x="429"/>
        <item x="202"/>
        <item x="7"/>
        <item x="225"/>
        <item x="397"/>
        <item x="356"/>
        <item x="381"/>
        <item x="406"/>
        <item x="438"/>
        <item x="37"/>
        <item x="373"/>
        <item x="107"/>
        <item x="82"/>
        <item x="21"/>
        <item x="337"/>
        <item x="26"/>
        <item x="420"/>
        <item x="393"/>
        <item x="8"/>
        <item x="207"/>
        <item x="12"/>
        <item t="default"/>
      </items>
    </pivotField>
    <pivotField compact="0" numFmtId="14" outline="0" subtotalTop="0" showAll="0" includeNewItemsInFilter="1"/>
    <pivotField compact="0" outline="0" subtotalTop="0" showAll="0" includeNewItemsInFilter="1">
      <items count="37">
        <item x="33"/>
        <item x="26"/>
        <item x="34"/>
        <item x="32"/>
        <item x="18"/>
        <item x="24"/>
        <item x="22"/>
        <item x="25"/>
        <item x="30"/>
        <item x="20"/>
        <item x="27"/>
        <item x="28"/>
        <item x="21"/>
        <item x="31"/>
        <item x="7"/>
        <item x="29"/>
        <item x="8"/>
        <item x="15"/>
        <item x="23"/>
        <item x="5"/>
        <item x="4"/>
        <item x="9"/>
        <item x="1"/>
        <item x="2"/>
        <item x="0"/>
        <item x="13"/>
        <item x="10"/>
        <item x="12"/>
        <item x="6"/>
        <item x="3"/>
        <item x="14"/>
        <item x="35"/>
        <item x="16"/>
        <item x="17"/>
        <item x="19"/>
        <item x="11"/>
        <item t="default"/>
      </items>
    </pivotField>
    <pivotField axis="axisRow" compact="0" outline="0" subtotalTop="0" showAll="0" includeNewItemsInFilter="1">
      <items count="21">
        <item x="17"/>
        <item x="9"/>
        <item x="4"/>
        <item x="11"/>
        <item x="10"/>
        <item x="1"/>
        <item x="3"/>
        <item x="16"/>
        <item x="0"/>
        <item x="15"/>
        <item x="18"/>
        <item x="7"/>
        <item x="14"/>
        <item x="13"/>
        <item x="19"/>
        <item x="2"/>
        <item x="5"/>
        <item x="12"/>
        <item x="6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2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pageFields count="1">
    <pageField fld="13" item="0" hier="0"/>
  </pageFields>
  <dataFields count="1">
    <dataField name="Cuenta de FECHA_CIERRE" fld="19" subtotal="count" baseField="0" baseItem="0"/>
  </dataFields>
  <formats count="2">
    <format dxfId="3">
      <pivotArea dataOnly="0" labelOnly="1" outline="0" fieldPosition="0">
        <references count="1">
          <reference field="13" count="1">
            <x v="0"/>
          </reference>
        </references>
      </pivotArea>
    </format>
    <format dxfId="2">
      <pivotArea type="origin" dataOnly="0" labelOnly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4" cacheId="2" dataOnRows="1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72:B83" firstHeaderRow="2" firstDataRow="2" firstDataCol="1" rowPageCount="1" colPageCount="1"/>
  <pivotFields count="2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0">
        <item x="7"/>
        <item x="6"/>
        <item x="5"/>
        <item x="3"/>
        <item x="1"/>
        <item x="4"/>
        <item x="2"/>
        <item x="0"/>
        <item x="8"/>
        <item t="default"/>
      </items>
    </pivotField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13" hier="0"/>
  </pageFields>
  <dataFields count="1">
    <dataField name="Cuenta de ANNO_ACUERDO" fld="21" subtotal="count" baseField="12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5" cacheId="2" dataOnRows="1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93:B104" firstHeaderRow="2" firstDataRow="2" firstDataCol="1" rowPageCount="1" colPageCount="1"/>
  <pivotFields count="2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0">
        <item x="7"/>
        <item x="6"/>
        <item x="5"/>
        <item x="3"/>
        <item x="1"/>
        <item x="4"/>
        <item x="2"/>
        <item x="0"/>
        <item x="8"/>
        <item t="default"/>
      </items>
    </pivotField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13" hier="0"/>
  </pageFields>
  <dataFields count="1">
    <dataField name="Cuenta de ANNO_CIERRE" fld="22" subtotal="count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6" cacheId="2" dataOnRows="1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110:B117" firstHeaderRow="2" firstDataRow="2" firstDataCol="1" rowPageCount="1" colPageCount="1"/>
  <pivotFields count="2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21">
        <item x="5"/>
        <item x="4"/>
        <item x="2"/>
        <item x="16"/>
        <item x="8"/>
        <item x="3"/>
        <item x="18"/>
        <item x="12"/>
        <item x="1"/>
        <item x="17"/>
        <item x="15"/>
        <item x="7"/>
        <item x="13"/>
        <item x="9"/>
        <item x="19"/>
        <item x="14"/>
        <item x="10"/>
        <item x="11"/>
        <item x="6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10">
        <item x="7"/>
        <item x="6"/>
        <item x="5"/>
        <item x="3"/>
        <item x="1"/>
        <item x="4"/>
        <item x="2"/>
        <item x="0"/>
        <item x="8"/>
        <item t="default"/>
      </items>
    </pivotField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3"/>
        <item x="4"/>
        <item x="0"/>
        <item x="2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3" hier="0"/>
  </pageFields>
  <dataFields count="1">
    <dataField name="Cuenta de ANNO_ACUERDO" fld="21" subtotal="count" baseField="16" baseItem="3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7" cacheId="2" applyNumberFormats="0" applyBorderFormats="0" applyFontFormats="0" applyPatternFormats="0" applyAlignmentFormats="0" applyWidthHeightFormats="1" dataCaption="Datos" updatedVersion="5" showMemberPropertyTips="0" useAutoFormatting="1" itemPrintTitles="1" createdVersion="1" indent="0" compact="0" compactData="0" gridDropZones="1">
  <location ref="A121:E123" firstHeaderRow="1" firstDataRow="2" firstDataCol="1" rowPageCount="1" colPageCount="1"/>
  <pivotFields count="25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21">
        <item x="5"/>
        <item x="4"/>
        <item x="2"/>
        <item x="16"/>
        <item x="8"/>
        <item x="3"/>
        <item x="18"/>
        <item x="12"/>
        <item x="1"/>
        <item x="17"/>
        <item x="15"/>
        <item x="7"/>
        <item x="13"/>
        <item x="9"/>
        <item x="19"/>
        <item x="14"/>
        <item x="10"/>
        <item x="11"/>
        <item x="6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117">
        <item x="2"/>
        <item x="5"/>
        <item x="30"/>
        <item x="0"/>
        <item x="28"/>
        <item x="26"/>
        <item x="29"/>
        <item x="27"/>
        <item x="7"/>
        <item x="22"/>
        <item x="17"/>
        <item x="36"/>
        <item x="11"/>
        <item x="24"/>
        <item x="18"/>
        <item x="13"/>
        <item x="82"/>
        <item x="73"/>
        <item x="114"/>
        <item x="47"/>
        <item x="87"/>
        <item x="111"/>
        <item x="37"/>
        <item x="25"/>
        <item x="79"/>
        <item x="31"/>
        <item x="12"/>
        <item x="3"/>
        <item x="43"/>
        <item x="71"/>
        <item x="19"/>
        <item x="16"/>
        <item x="20"/>
        <item x="40"/>
        <item x="59"/>
        <item x="15"/>
        <item x="91"/>
        <item x="105"/>
        <item x="112"/>
        <item x="41"/>
        <item x="45"/>
        <item x="23"/>
        <item x="94"/>
        <item x="77"/>
        <item x="68"/>
        <item x="14"/>
        <item x="98"/>
        <item x="32"/>
        <item x="90"/>
        <item x="69"/>
        <item x="76"/>
        <item x="83"/>
        <item x="46"/>
        <item x="95"/>
        <item x="53"/>
        <item x="63"/>
        <item x="115"/>
        <item x="110"/>
        <item x="75"/>
        <item x="64"/>
        <item x="65"/>
        <item x="33"/>
        <item x="52"/>
        <item x="103"/>
        <item x="97"/>
        <item x="35"/>
        <item x="58"/>
        <item x="93"/>
        <item x="9"/>
        <item x="109"/>
        <item x="107"/>
        <item x="106"/>
        <item x="81"/>
        <item x="86"/>
        <item x="89"/>
        <item x="42"/>
        <item x="99"/>
        <item x="48"/>
        <item x="108"/>
        <item x="88"/>
        <item x="56"/>
        <item x="72"/>
        <item x="85"/>
        <item x="84"/>
        <item x="51"/>
        <item x="1"/>
        <item x="100"/>
        <item x="8"/>
        <item x="92"/>
        <item x="10"/>
        <item x="104"/>
        <item x="44"/>
        <item x="38"/>
        <item x="34"/>
        <item x="101"/>
        <item x="70"/>
        <item x="49"/>
        <item x="21"/>
        <item x="62"/>
        <item x="60"/>
        <item x="78"/>
        <item x="6"/>
        <item x="67"/>
        <item x="55"/>
        <item x="61"/>
        <item x="39"/>
        <item x="74"/>
        <item x="113"/>
        <item x="80"/>
        <item x="102"/>
        <item x="57"/>
        <item x="96"/>
        <item x="50"/>
        <item x="66"/>
        <item x="54"/>
        <item x="4"/>
        <item t="default"/>
      </items>
    </pivotField>
    <pivotField dataField="1" compact="0" outline="0" subtotalTop="0" showAll="0" includeNewItemsInFilter="1">
      <items count="327">
        <item x="26"/>
        <item x="256"/>
        <item x="208"/>
        <item x="114"/>
        <item x="224"/>
        <item x="133"/>
        <item x="31"/>
        <item x="185"/>
        <item x="184"/>
        <item x="187"/>
        <item x="163"/>
        <item x="241"/>
        <item x="183"/>
        <item x="84"/>
        <item x="215"/>
        <item x="272"/>
        <item x="307"/>
        <item x="122"/>
        <item x="79"/>
        <item x="197"/>
        <item x="152"/>
        <item x="120"/>
        <item x="273"/>
        <item x="178"/>
        <item x="202"/>
        <item x="234"/>
        <item x="235"/>
        <item x="236"/>
        <item x="131"/>
        <item x="175"/>
        <item x="177"/>
        <item x="275"/>
        <item x="316"/>
        <item x="91"/>
        <item x="139"/>
        <item x="281"/>
        <item x="39"/>
        <item x="299"/>
        <item x="303"/>
        <item x="136"/>
        <item x="283"/>
        <item x="225"/>
        <item x="61"/>
        <item x="93"/>
        <item x="49"/>
        <item x="25"/>
        <item x="135"/>
        <item x="67"/>
        <item x="193"/>
        <item x="159"/>
        <item x="78"/>
        <item x="158"/>
        <item x="216"/>
        <item x="48"/>
        <item x="105"/>
        <item x="141"/>
        <item x="285"/>
        <item x="100"/>
        <item x="53"/>
        <item x="244"/>
        <item x="304"/>
        <item x="295"/>
        <item x="321"/>
        <item x="315"/>
        <item x="142"/>
        <item x="325"/>
        <item x="288"/>
        <item x="83"/>
        <item x="186"/>
        <item x="243"/>
        <item x="40"/>
        <item x="180"/>
        <item x="108"/>
        <item x="92"/>
        <item x="242"/>
        <item x="228"/>
        <item x="95"/>
        <item x="211"/>
        <item x="240"/>
        <item x="277"/>
        <item x="99"/>
        <item x="80"/>
        <item x="24"/>
        <item x="9"/>
        <item x="22"/>
        <item x="11"/>
        <item x="319"/>
        <item x="172"/>
        <item x="88"/>
        <item x="52"/>
        <item x="3"/>
        <item x="23"/>
        <item x="111"/>
        <item x="206"/>
        <item x="0"/>
        <item x="226"/>
        <item x="35"/>
        <item x="214"/>
        <item x="15"/>
        <item x="298"/>
        <item x="192"/>
        <item x="162"/>
        <item x="41"/>
        <item x="32"/>
        <item x="289"/>
        <item x="96"/>
        <item x="313"/>
        <item x="166"/>
        <item x="98"/>
        <item x="102"/>
        <item x="57"/>
        <item x="63"/>
        <item x="201"/>
        <item x="293"/>
        <item x="17"/>
        <item x="182"/>
        <item x="194"/>
        <item x="161"/>
        <item x="33"/>
        <item x="73"/>
        <item x="249"/>
        <item x="70"/>
        <item x="12"/>
        <item x="60"/>
        <item x="314"/>
        <item x="320"/>
        <item x="89"/>
        <item x="56"/>
        <item x="18"/>
        <item x="110"/>
        <item x="301"/>
        <item x="198"/>
        <item x="81"/>
        <item x="27"/>
        <item x="269"/>
        <item x="7"/>
        <item x="155"/>
        <item x="302"/>
        <item x="223"/>
        <item x="2"/>
        <item x="230"/>
        <item x="296"/>
        <item x="265"/>
        <item x="246"/>
        <item x="5"/>
        <item x="77"/>
        <item x="191"/>
        <item x="317"/>
        <item x="127"/>
        <item x="36"/>
        <item x="38"/>
        <item x="71"/>
        <item x="126"/>
        <item x="310"/>
        <item x="94"/>
        <item x="323"/>
        <item x="292"/>
        <item x="190"/>
        <item x="232"/>
        <item x="252"/>
        <item x="28"/>
        <item x="300"/>
        <item x="20"/>
        <item x="199"/>
        <item x="311"/>
        <item x="54"/>
        <item x="270"/>
        <item x="280"/>
        <item x="255"/>
        <item x="29"/>
        <item x="101"/>
        <item x="267"/>
        <item x="291"/>
        <item x="305"/>
        <item x="169"/>
        <item x="50"/>
        <item x="168"/>
        <item x="34"/>
        <item x="119"/>
        <item x="44"/>
        <item x="259"/>
        <item x="287"/>
        <item x="59"/>
        <item x="195"/>
        <item x="137"/>
        <item x="150"/>
        <item x="116"/>
        <item x="207"/>
        <item x="290"/>
        <item x="47"/>
        <item x="263"/>
        <item x="85"/>
        <item x="176"/>
        <item x="257"/>
        <item x="266"/>
        <item x="204"/>
        <item x="82"/>
        <item x="318"/>
        <item x="51"/>
        <item x="181"/>
        <item x="286"/>
        <item x="72"/>
        <item x="229"/>
        <item x="218"/>
        <item x="134"/>
        <item x="65"/>
        <item x="189"/>
        <item x="167"/>
        <item x="279"/>
        <item x="165"/>
        <item x="16"/>
        <item x="282"/>
        <item x="262"/>
        <item x="213"/>
        <item x="8"/>
        <item x="253"/>
        <item x="231"/>
        <item x="160"/>
        <item x="268"/>
        <item x="144"/>
        <item x="188"/>
        <item x="297"/>
        <item x="271"/>
        <item x="164"/>
        <item x="76"/>
        <item x="156"/>
        <item x="203"/>
        <item x="196"/>
        <item x="173"/>
        <item x="113"/>
        <item x="209"/>
        <item x="64"/>
        <item x="217"/>
        <item x="43"/>
        <item x="62"/>
        <item x="250"/>
        <item x="306"/>
        <item x="107"/>
        <item x="145"/>
        <item x="66"/>
        <item x="205"/>
        <item x="106"/>
        <item x="258"/>
        <item x="212"/>
        <item x="220"/>
        <item x="261"/>
        <item x="324"/>
        <item x="69"/>
        <item x="14"/>
        <item x="112"/>
        <item x="170"/>
        <item x="90"/>
        <item x="58"/>
        <item x="254"/>
        <item x="97"/>
        <item x="13"/>
        <item x="284"/>
        <item x="19"/>
        <item x="109"/>
        <item x="247"/>
        <item x="238"/>
        <item x="151"/>
        <item x="146"/>
        <item x="210"/>
        <item x="86"/>
        <item x="42"/>
        <item x="6"/>
        <item x="219"/>
        <item x="264"/>
        <item x="74"/>
        <item x="294"/>
        <item x="10"/>
        <item x="129"/>
        <item x="130"/>
        <item x="171"/>
        <item x="245"/>
        <item x="276"/>
        <item x="103"/>
        <item x="124"/>
        <item x="104"/>
        <item x="115"/>
        <item x="55"/>
        <item x="117"/>
        <item x="237"/>
        <item x="87"/>
        <item x="132"/>
        <item x="121"/>
        <item x="30"/>
        <item x="233"/>
        <item x="153"/>
        <item x="200"/>
        <item x="148"/>
        <item x="222"/>
        <item x="278"/>
        <item x="140"/>
        <item x="239"/>
        <item x="68"/>
        <item x="312"/>
        <item x="46"/>
        <item x="21"/>
        <item x="251"/>
        <item x="227"/>
        <item x="125"/>
        <item x="174"/>
        <item x="143"/>
        <item x="154"/>
        <item x="118"/>
        <item x="157"/>
        <item x="274"/>
        <item x="322"/>
        <item x="260"/>
        <item x="179"/>
        <item x="37"/>
        <item x="75"/>
        <item x="221"/>
        <item x="138"/>
        <item x="248"/>
        <item x="149"/>
        <item x="1"/>
        <item x="308"/>
        <item x="147"/>
        <item x="123"/>
        <item x="45"/>
        <item x="128"/>
        <item x="309"/>
        <item x="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10">
        <item x="7"/>
        <item x="6"/>
        <item x="5"/>
        <item x="3"/>
        <item x="1"/>
        <item x="4"/>
        <item x="2"/>
        <item x="0"/>
        <item x="8"/>
        <item t="default"/>
      </items>
    </pivotField>
    <pivotField axis="axisPage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6">
        <item x="1"/>
        <item x="3"/>
        <item x="4"/>
        <item x="0"/>
        <item x="2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3" hier="0"/>
  </pageFields>
  <dataFields count="4">
    <dataField name="Cuenta de NIT" fld="0" subtotal="count" baseField="0" baseItem="1"/>
    <dataField name="Suma de EMPLEOS_DIRECTOS" fld="7" baseField="0" baseItem="1"/>
    <dataField name="Suma de ACTIVOS" fld="8" baseField="0" baseItem="2"/>
    <dataField name="Suma de PASIVOS" fld="9" baseField="0" baseItem="2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4" firstHeaderRow="1" firstDataRow="1" firstDataCol="1" rowPageCount="1" colPageCount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dataField="1"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13" item="0" hier="0"/>
  </pageFields>
  <dataFields count="1">
    <dataField name="Cuenta de ANNO_ACUERDO" fld="21" subtotal="count" baseField="12" baseItem="0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8:B29" firstHeaderRow="1" firstDataRow="1" firstDataCol="1" rowPageCount="1" colPageCount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dataField="1"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13" item="0" hier="0"/>
  </pageFields>
  <dataFields count="1">
    <dataField name="Cuenta de ANNO_ACUERDO" fld="21" subtotal="count" baseField="12" baseItem="0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5:B57" firstHeaderRow="1" firstDataRow="1" firstDataCol="1" rowPageCount="1" colPageCount="1"/>
  <pivotFields count="25">
    <pivotField showAll="0"/>
    <pivotField showAll="0"/>
    <pivotField axis="axisRow" showAll="0">
      <items count="31">
        <item x="29"/>
        <item x="0"/>
        <item x="6"/>
        <item x="1"/>
        <item x="7"/>
        <item x="10"/>
        <item x="3"/>
        <item x="22"/>
        <item x="27"/>
        <item x="4"/>
        <item x="24"/>
        <item x="21"/>
        <item x="8"/>
        <item x="13"/>
        <item x="28"/>
        <item x="23"/>
        <item x="18"/>
        <item x="9"/>
        <item x="17"/>
        <item x="15"/>
        <item x="5"/>
        <item x="20"/>
        <item x="26"/>
        <item x="12"/>
        <item x="25"/>
        <item x="16"/>
        <item x="14"/>
        <item x="11"/>
        <item x="2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1">
        <item x="2"/>
        <item x="3"/>
        <item x="0"/>
        <item x="5"/>
        <item x="4"/>
        <item x="7"/>
        <item x="6"/>
        <item x="1"/>
        <item x="9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dataField="1" showAll="0">
      <items count="15">
        <item x="0"/>
        <item x="2"/>
        <item x="6"/>
        <item x="5"/>
        <item x="7"/>
        <item x="3"/>
        <item x="4"/>
        <item x="1"/>
        <item x="9"/>
        <item x="8"/>
        <item x="11"/>
        <item x="10"/>
        <item x="13"/>
        <item x="12"/>
        <item t="default"/>
      </items>
    </pivotField>
    <pivotField showAll="0">
      <items count="18">
        <item x="5"/>
        <item x="2"/>
        <item x="10"/>
        <item x="14"/>
        <item x="7"/>
        <item x="12"/>
        <item x="6"/>
        <item x="4"/>
        <item x="11"/>
        <item x="0"/>
        <item x="8"/>
        <item x="3"/>
        <item x="13"/>
        <item x="15"/>
        <item x="9"/>
        <item x="16"/>
        <item x="1"/>
        <item t="default"/>
      </items>
    </pivotField>
    <pivotField showAll="0">
      <items count="16">
        <item x="6"/>
        <item x="0"/>
        <item x="3"/>
        <item x="5"/>
        <item x="7"/>
        <item x="8"/>
        <item x="4"/>
        <item x="9"/>
        <item x="1"/>
        <item x="10"/>
        <item x="11"/>
        <item x="12"/>
        <item x="14"/>
        <item x="13"/>
        <item x="2"/>
        <item t="default"/>
      </items>
    </pivotField>
    <pivotField showAll="0"/>
  </pivotFields>
  <rowFields count="1">
    <field x="2"/>
  </rowFields>
  <rowItems count="2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2"/>
    </i>
    <i>
      <x v="13"/>
    </i>
    <i>
      <x v="15"/>
    </i>
    <i>
      <x v="16"/>
    </i>
    <i>
      <x v="17"/>
    </i>
    <i>
      <x v="18"/>
    </i>
    <i>
      <x v="20"/>
    </i>
    <i>
      <x v="22"/>
    </i>
    <i>
      <x v="23"/>
    </i>
    <i>
      <x v="25"/>
    </i>
    <i>
      <x v="27"/>
    </i>
    <i>
      <x v="28"/>
    </i>
    <i t="grand">
      <x/>
    </i>
  </rowItems>
  <colItems count="1">
    <i/>
  </colItems>
  <pageFields count="1">
    <pageField fld="13" item="1" hier="0"/>
  </pageFields>
  <dataFields count="1">
    <dataField name="Cuenta de ANNO_ACUERDO" fld="21" subtotal="count" baseField="12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topLeftCell="A94" workbookViewId="0">
      <selection activeCell="B112" sqref="B112"/>
    </sheetView>
  </sheetViews>
  <sheetFormatPr baseColWidth="10" defaultRowHeight="15" x14ac:dyDescent="0.25"/>
  <cols>
    <col min="1" max="1" width="25.85546875" customWidth="1"/>
    <col min="2" max="2" width="9.85546875" customWidth="1"/>
    <col min="3" max="3" width="27.140625" customWidth="1"/>
    <col min="4" max="5" width="16.85546875" customWidth="1"/>
  </cols>
  <sheetData>
    <row r="1" spans="1:2" ht="75" x14ac:dyDescent="0.25">
      <c r="A1" s="42" t="s">
        <v>13</v>
      </c>
      <c r="B1" s="44" t="s">
        <v>31</v>
      </c>
    </row>
    <row r="3" spans="1:2" x14ac:dyDescent="0.25">
      <c r="A3" s="45" t="s">
        <v>1383</v>
      </c>
      <c r="B3" s="38"/>
    </row>
    <row r="4" spans="1:2" x14ac:dyDescent="0.25">
      <c r="A4" s="35" t="s">
        <v>21</v>
      </c>
      <c r="B4" s="38" t="s">
        <v>1415</v>
      </c>
    </row>
    <row r="5" spans="1:2" x14ac:dyDescent="0.25">
      <c r="A5" s="31">
        <v>1971</v>
      </c>
      <c r="B5" s="39">
        <v>1</v>
      </c>
    </row>
    <row r="6" spans="1:2" x14ac:dyDescent="0.25">
      <c r="A6" s="36">
        <v>1974</v>
      </c>
      <c r="B6" s="40">
        <v>1</v>
      </c>
    </row>
    <row r="7" spans="1:2" x14ac:dyDescent="0.25">
      <c r="A7" s="36">
        <v>1975</v>
      </c>
      <c r="B7" s="40">
        <v>1</v>
      </c>
    </row>
    <row r="8" spans="1:2" x14ac:dyDescent="0.25">
      <c r="A8" s="36">
        <v>1976</v>
      </c>
      <c r="B8" s="40">
        <v>3</v>
      </c>
    </row>
    <row r="9" spans="1:2" x14ac:dyDescent="0.25">
      <c r="A9" s="36">
        <v>1977</v>
      </c>
      <c r="B9" s="40">
        <v>1</v>
      </c>
    </row>
    <row r="10" spans="1:2" x14ac:dyDescent="0.25">
      <c r="A10" s="36">
        <v>1979</v>
      </c>
      <c r="B10" s="40">
        <v>4</v>
      </c>
    </row>
    <row r="11" spans="1:2" x14ac:dyDescent="0.25">
      <c r="A11" s="36">
        <v>1980</v>
      </c>
      <c r="B11" s="40">
        <v>2</v>
      </c>
    </row>
    <row r="12" spans="1:2" x14ac:dyDescent="0.25">
      <c r="A12" s="36">
        <v>1981</v>
      </c>
      <c r="B12" s="40">
        <v>5</v>
      </c>
    </row>
    <row r="13" spans="1:2" x14ac:dyDescent="0.25">
      <c r="A13" s="36">
        <v>1982</v>
      </c>
      <c r="B13" s="40">
        <v>5</v>
      </c>
    </row>
    <row r="14" spans="1:2" x14ac:dyDescent="0.25">
      <c r="A14" s="36">
        <v>1983</v>
      </c>
      <c r="B14" s="40">
        <v>13</v>
      </c>
    </row>
    <row r="15" spans="1:2" x14ac:dyDescent="0.25">
      <c r="A15" s="36">
        <v>1984</v>
      </c>
      <c r="B15" s="40">
        <v>7</v>
      </c>
    </row>
    <row r="16" spans="1:2" x14ac:dyDescent="0.25">
      <c r="A16" s="36">
        <v>1985</v>
      </c>
      <c r="B16" s="40">
        <v>9</v>
      </c>
    </row>
    <row r="17" spans="1:3" x14ac:dyDescent="0.25">
      <c r="A17" s="36">
        <v>1986</v>
      </c>
      <c r="B17" s="40">
        <v>4</v>
      </c>
    </row>
    <row r="18" spans="1:3" x14ac:dyDescent="0.25">
      <c r="A18" s="36">
        <v>1987</v>
      </c>
      <c r="B18" s="40">
        <v>5</v>
      </c>
    </row>
    <row r="19" spans="1:3" x14ac:dyDescent="0.25">
      <c r="A19" s="36">
        <v>1988</v>
      </c>
      <c r="B19" s="40">
        <v>7</v>
      </c>
    </row>
    <row r="20" spans="1:3" x14ac:dyDescent="0.25">
      <c r="A20" s="36">
        <v>1989</v>
      </c>
      <c r="B20" s="40">
        <v>5</v>
      </c>
    </row>
    <row r="21" spans="1:3" x14ac:dyDescent="0.25">
      <c r="A21" s="36">
        <v>1990</v>
      </c>
      <c r="B21" s="40">
        <v>5</v>
      </c>
    </row>
    <row r="22" spans="1:3" x14ac:dyDescent="0.25">
      <c r="A22" s="36">
        <v>1991</v>
      </c>
      <c r="B22" s="40">
        <v>3</v>
      </c>
    </row>
    <row r="23" spans="1:3" x14ac:dyDescent="0.25">
      <c r="A23" s="36">
        <v>1993</v>
      </c>
      <c r="B23" s="40">
        <v>3</v>
      </c>
    </row>
    <row r="24" spans="1:3" x14ac:dyDescent="0.25">
      <c r="A24" s="36">
        <v>1994</v>
      </c>
      <c r="B24" s="40">
        <v>14</v>
      </c>
    </row>
    <row r="25" spans="1:3" x14ac:dyDescent="0.25">
      <c r="A25" s="36">
        <v>1995</v>
      </c>
      <c r="B25" s="40">
        <v>19</v>
      </c>
      <c r="C25" t="s">
        <v>1416</v>
      </c>
    </row>
    <row r="26" spans="1:3" x14ac:dyDescent="0.25">
      <c r="A26" s="36">
        <v>1996</v>
      </c>
      <c r="B26" s="40">
        <v>64</v>
      </c>
      <c r="C26">
        <f>SUM(B5:B25)</f>
        <v>117</v>
      </c>
    </row>
    <row r="27" spans="1:3" x14ac:dyDescent="0.25">
      <c r="A27" s="36">
        <v>1997</v>
      </c>
      <c r="B27" s="40">
        <v>88</v>
      </c>
    </row>
    <row r="28" spans="1:3" x14ac:dyDescent="0.25">
      <c r="A28" s="36">
        <v>1998</v>
      </c>
      <c r="B28" s="40">
        <v>118</v>
      </c>
    </row>
    <row r="29" spans="1:3" x14ac:dyDescent="0.25">
      <c r="A29" s="36">
        <v>1999</v>
      </c>
      <c r="B29" s="40">
        <v>201</v>
      </c>
    </row>
    <row r="30" spans="1:3" x14ac:dyDescent="0.25">
      <c r="A30" s="36">
        <v>2000</v>
      </c>
      <c r="B30" s="40">
        <v>2</v>
      </c>
    </row>
    <row r="31" spans="1:3" x14ac:dyDescent="0.25">
      <c r="A31" s="36">
        <v>2001</v>
      </c>
      <c r="B31" s="40">
        <v>5</v>
      </c>
    </row>
    <row r="32" spans="1:3" x14ac:dyDescent="0.25">
      <c r="A32" s="36">
        <v>2002</v>
      </c>
      <c r="B32" s="40">
        <v>8</v>
      </c>
    </row>
    <row r="33" spans="1:2" x14ac:dyDescent="0.25">
      <c r="A33" s="36">
        <v>2003</v>
      </c>
      <c r="B33" s="40">
        <v>6</v>
      </c>
    </row>
    <row r="34" spans="1:2" x14ac:dyDescent="0.25">
      <c r="A34" s="36">
        <v>2004</v>
      </c>
      <c r="B34" s="40">
        <v>5</v>
      </c>
    </row>
    <row r="35" spans="1:2" x14ac:dyDescent="0.25">
      <c r="A35" s="36">
        <v>2005</v>
      </c>
      <c r="B35" s="40">
        <v>2</v>
      </c>
    </row>
    <row r="36" spans="1:2" x14ac:dyDescent="0.25">
      <c r="A36" s="36">
        <v>2006</v>
      </c>
      <c r="B36" s="40">
        <v>1</v>
      </c>
    </row>
    <row r="37" spans="1:2" x14ac:dyDescent="0.25">
      <c r="A37" s="36">
        <v>2007</v>
      </c>
      <c r="B37" s="40">
        <v>2</v>
      </c>
    </row>
    <row r="38" spans="1:2" x14ac:dyDescent="0.25">
      <c r="A38" s="36">
        <v>2008</v>
      </c>
      <c r="B38" s="40">
        <v>2</v>
      </c>
    </row>
    <row r="39" spans="1:2" x14ac:dyDescent="0.25">
      <c r="A39" s="36">
        <v>2009</v>
      </c>
      <c r="B39" s="40">
        <v>2</v>
      </c>
    </row>
    <row r="40" spans="1:2" x14ac:dyDescent="0.25">
      <c r="A40" s="36">
        <v>2011</v>
      </c>
      <c r="B40" s="40">
        <v>1</v>
      </c>
    </row>
    <row r="41" spans="1:2" x14ac:dyDescent="0.25">
      <c r="A41" s="37" t="s">
        <v>1385</v>
      </c>
      <c r="B41" s="41">
        <v>624</v>
      </c>
    </row>
    <row r="43" spans="1:2" ht="75" x14ac:dyDescent="0.25">
      <c r="A43" s="42" t="s">
        <v>13</v>
      </c>
      <c r="B43" s="44" t="s">
        <v>31</v>
      </c>
    </row>
    <row r="45" spans="1:2" x14ac:dyDescent="0.25">
      <c r="A45" s="45" t="s">
        <v>1418</v>
      </c>
      <c r="B45" s="38"/>
    </row>
    <row r="46" spans="1:2" x14ac:dyDescent="0.25">
      <c r="A46" s="35" t="s">
        <v>22</v>
      </c>
      <c r="B46" s="38" t="s">
        <v>1415</v>
      </c>
    </row>
    <row r="47" spans="1:2" x14ac:dyDescent="0.25">
      <c r="A47" s="31">
        <v>1997</v>
      </c>
      <c r="B47" s="39">
        <v>17</v>
      </c>
    </row>
    <row r="48" spans="1:2" x14ac:dyDescent="0.25">
      <c r="A48" s="36">
        <v>1998</v>
      </c>
      <c r="B48" s="40">
        <v>23</v>
      </c>
    </row>
    <row r="49" spans="1:2" x14ac:dyDescent="0.25">
      <c r="A49" s="36">
        <v>1999</v>
      </c>
      <c r="B49" s="40">
        <v>46</v>
      </c>
    </row>
    <row r="50" spans="1:2" x14ac:dyDescent="0.25">
      <c r="A50" s="36">
        <v>2000</v>
      </c>
      <c r="B50" s="40">
        <v>89</v>
      </c>
    </row>
    <row r="51" spans="1:2" x14ac:dyDescent="0.25">
      <c r="A51" s="36">
        <v>2001</v>
      </c>
      <c r="B51" s="40">
        <v>68</v>
      </c>
    </row>
    <row r="52" spans="1:2" x14ac:dyDescent="0.25">
      <c r="A52" s="36">
        <v>2002</v>
      </c>
      <c r="B52" s="40">
        <v>67</v>
      </c>
    </row>
    <row r="53" spans="1:2" x14ac:dyDescent="0.25">
      <c r="A53" s="36">
        <v>2003</v>
      </c>
      <c r="B53" s="40">
        <v>52</v>
      </c>
    </row>
    <row r="54" spans="1:2" x14ac:dyDescent="0.25">
      <c r="A54" s="36">
        <v>2004</v>
      </c>
      <c r="B54" s="40">
        <v>32</v>
      </c>
    </row>
    <row r="55" spans="1:2" x14ac:dyDescent="0.25">
      <c r="A55" s="36">
        <v>2005</v>
      </c>
      <c r="B55" s="40">
        <v>31</v>
      </c>
    </row>
    <row r="56" spans="1:2" x14ac:dyDescent="0.25">
      <c r="A56" s="36">
        <v>2006</v>
      </c>
      <c r="B56" s="40">
        <v>39</v>
      </c>
    </row>
    <row r="57" spans="1:2" x14ac:dyDescent="0.25">
      <c r="A57" s="36">
        <v>2007</v>
      </c>
      <c r="B57" s="40">
        <v>18</v>
      </c>
    </row>
    <row r="58" spans="1:2" x14ac:dyDescent="0.25">
      <c r="A58" s="36">
        <v>2008</v>
      </c>
      <c r="B58" s="40">
        <v>17</v>
      </c>
    </row>
    <row r="59" spans="1:2" x14ac:dyDescent="0.25">
      <c r="A59" s="36">
        <v>2009</v>
      </c>
      <c r="B59" s="40">
        <v>31</v>
      </c>
    </row>
    <row r="60" spans="1:2" x14ac:dyDescent="0.25">
      <c r="A60" s="36">
        <v>2010</v>
      </c>
      <c r="B60" s="40">
        <v>15</v>
      </c>
    </row>
    <row r="61" spans="1:2" x14ac:dyDescent="0.25">
      <c r="A61" s="36">
        <v>2011</v>
      </c>
      <c r="B61" s="40">
        <v>3</v>
      </c>
    </row>
    <row r="62" spans="1:2" x14ac:dyDescent="0.25">
      <c r="A62" s="36">
        <v>2012</v>
      </c>
      <c r="B62" s="40">
        <v>18</v>
      </c>
    </row>
    <row r="63" spans="1:2" x14ac:dyDescent="0.25">
      <c r="A63" s="36">
        <v>2013</v>
      </c>
      <c r="B63" s="40">
        <v>13</v>
      </c>
    </row>
    <row r="64" spans="1:2" x14ac:dyDescent="0.25">
      <c r="A64" s="36">
        <v>2014</v>
      </c>
      <c r="B64" s="40">
        <v>6</v>
      </c>
    </row>
    <row r="65" spans="1:2" x14ac:dyDescent="0.25">
      <c r="A65" s="36">
        <v>2015</v>
      </c>
      <c r="B65" s="40">
        <v>2</v>
      </c>
    </row>
    <row r="66" spans="1:2" x14ac:dyDescent="0.25">
      <c r="A66" s="36" t="s">
        <v>1417</v>
      </c>
      <c r="B66" s="40"/>
    </row>
    <row r="67" spans="1:2" x14ac:dyDescent="0.25">
      <c r="A67" s="37" t="s">
        <v>1385</v>
      </c>
      <c r="B67" s="41">
        <v>587</v>
      </c>
    </row>
    <row r="69" spans="1:2" x14ac:dyDescent="0.25">
      <c r="A69" s="46"/>
      <c r="B69" s="38"/>
    </row>
    <row r="70" spans="1:2" x14ac:dyDescent="0.25">
      <c r="A70" s="42" t="s">
        <v>13</v>
      </c>
      <c r="B70" s="43" t="s">
        <v>1393</v>
      </c>
    </row>
    <row r="72" spans="1:2" x14ac:dyDescent="0.25">
      <c r="A72" s="35" t="s">
        <v>1383</v>
      </c>
      <c r="B72" s="38"/>
    </row>
    <row r="73" spans="1:2" x14ac:dyDescent="0.25">
      <c r="A73" s="35" t="s">
        <v>12</v>
      </c>
      <c r="B73" s="38" t="s">
        <v>1415</v>
      </c>
    </row>
    <row r="74" spans="1:2" x14ac:dyDescent="0.25">
      <c r="A74" s="31" t="s">
        <v>235</v>
      </c>
      <c r="B74" s="39">
        <v>27</v>
      </c>
    </row>
    <row r="75" spans="1:2" x14ac:dyDescent="0.25">
      <c r="A75" s="36" t="s">
        <v>108</v>
      </c>
      <c r="B75" s="40">
        <v>66</v>
      </c>
    </row>
    <row r="76" spans="1:2" x14ac:dyDescent="0.25">
      <c r="A76" s="36" t="s">
        <v>68</v>
      </c>
      <c r="B76" s="40">
        <v>29</v>
      </c>
    </row>
    <row r="77" spans="1:2" x14ac:dyDescent="0.25">
      <c r="A77" s="36" t="s">
        <v>53</v>
      </c>
      <c r="B77" s="40">
        <v>99</v>
      </c>
    </row>
    <row r="78" spans="1:2" x14ac:dyDescent="0.25">
      <c r="A78" s="36" t="s">
        <v>43</v>
      </c>
      <c r="B78" s="40">
        <v>9</v>
      </c>
    </row>
    <row r="79" spans="1:2" x14ac:dyDescent="0.25">
      <c r="A79" s="36" t="s">
        <v>56</v>
      </c>
      <c r="B79" s="40">
        <v>293</v>
      </c>
    </row>
    <row r="80" spans="1:2" x14ac:dyDescent="0.25">
      <c r="A80" s="36" t="s">
        <v>48</v>
      </c>
      <c r="B80" s="40">
        <v>37</v>
      </c>
    </row>
    <row r="81" spans="1:2" x14ac:dyDescent="0.25">
      <c r="A81" s="36" t="s">
        <v>30</v>
      </c>
      <c r="B81" s="40">
        <v>63</v>
      </c>
    </row>
    <row r="82" spans="1:2" x14ac:dyDescent="0.25">
      <c r="A82" s="36" t="s">
        <v>656</v>
      </c>
      <c r="B82" s="40">
        <v>1</v>
      </c>
    </row>
    <row r="83" spans="1:2" x14ac:dyDescent="0.25">
      <c r="A83" s="37" t="s">
        <v>1385</v>
      </c>
      <c r="B83" s="41">
        <v>624</v>
      </c>
    </row>
    <row r="85" spans="1:2" x14ac:dyDescent="0.25">
      <c r="A85" t="s">
        <v>1420</v>
      </c>
      <c r="B85">
        <f>GETPIVOTDATA("ANNO_ACUERDO",$A$72,"SECTOR","N/A")+GETPIVOTDATA("ANNO_ACUERDO",$A$72,"SECTOR","SIN CIIU                                                    ")</f>
        <v>356</v>
      </c>
    </row>
    <row r="90" spans="1:2" x14ac:dyDescent="0.25">
      <c r="A90" s="46"/>
      <c r="B90" s="38"/>
    </row>
    <row r="91" spans="1:2" x14ac:dyDescent="0.25">
      <c r="A91" s="42" t="s">
        <v>13</v>
      </c>
      <c r="B91" s="43" t="s">
        <v>1393</v>
      </c>
    </row>
    <row r="93" spans="1:2" x14ac:dyDescent="0.25">
      <c r="A93" s="35" t="s">
        <v>1421</v>
      </c>
      <c r="B93" s="38"/>
    </row>
    <row r="94" spans="1:2" x14ac:dyDescent="0.25">
      <c r="A94" s="35" t="s">
        <v>12</v>
      </c>
      <c r="B94" s="38" t="s">
        <v>1415</v>
      </c>
    </row>
    <row r="95" spans="1:2" x14ac:dyDescent="0.25">
      <c r="A95" s="31" t="s">
        <v>235</v>
      </c>
      <c r="B95" s="39">
        <v>23</v>
      </c>
    </row>
    <row r="96" spans="1:2" x14ac:dyDescent="0.25">
      <c r="A96" s="36" t="s">
        <v>108</v>
      </c>
      <c r="B96" s="40">
        <v>61</v>
      </c>
    </row>
    <row r="97" spans="1:2" x14ac:dyDescent="0.25">
      <c r="A97" s="36" t="s">
        <v>68</v>
      </c>
      <c r="B97" s="40">
        <v>24</v>
      </c>
    </row>
    <row r="98" spans="1:2" x14ac:dyDescent="0.25">
      <c r="A98" s="36" t="s">
        <v>53</v>
      </c>
      <c r="B98" s="40">
        <v>91</v>
      </c>
    </row>
    <row r="99" spans="1:2" x14ac:dyDescent="0.25">
      <c r="A99" s="36" t="s">
        <v>43</v>
      </c>
      <c r="B99" s="40">
        <v>8</v>
      </c>
    </row>
    <row r="100" spans="1:2" x14ac:dyDescent="0.25">
      <c r="A100" s="36" t="s">
        <v>56</v>
      </c>
      <c r="B100" s="40">
        <v>292</v>
      </c>
    </row>
    <row r="101" spans="1:2" x14ac:dyDescent="0.25">
      <c r="A101" s="36" t="s">
        <v>48</v>
      </c>
      <c r="B101" s="40">
        <v>36</v>
      </c>
    </row>
    <row r="102" spans="1:2" x14ac:dyDescent="0.25">
      <c r="A102" s="36" t="s">
        <v>30</v>
      </c>
      <c r="B102" s="40">
        <v>51</v>
      </c>
    </row>
    <row r="103" spans="1:2" x14ac:dyDescent="0.25">
      <c r="A103" s="36" t="s">
        <v>656</v>
      </c>
      <c r="B103" s="40">
        <v>1</v>
      </c>
    </row>
    <row r="104" spans="1:2" x14ac:dyDescent="0.25">
      <c r="A104" s="37" t="s">
        <v>1385</v>
      </c>
      <c r="B104" s="41">
        <v>587</v>
      </c>
    </row>
    <row r="106" spans="1:2" x14ac:dyDescent="0.25">
      <c r="A106" t="s">
        <v>1420</v>
      </c>
      <c r="B106">
        <f>SUM(GETPIVOTDATA("ANNO_CIERRE",$A$93,"SECTOR","N/A")+GETPIVOTDATA("ANNO_CIERRE",$A$93,"SECTOR","SIN CIIU                                                    "))</f>
        <v>343</v>
      </c>
    </row>
    <row r="108" spans="1:2" x14ac:dyDescent="0.25">
      <c r="A108" s="42" t="s">
        <v>13</v>
      </c>
      <c r="B108" s="43" t="s">
        <v>1393</v>
      </c>
    </row>
    <row r="110" spans="1:2" x14ac:dyDescent="0.25">
      <c r="A110" s="35" t="s">
        <v>1383</v>
      </c>
      <c r="B110" s="38"/>
    </row>
    <row r="111" spans="1:2" x14ac:dyDescent="0.25">
      <c r="A111" s="35" t="s">
        <v>16</v>
      </c>
      <c r="B111" s="38" t="s">
        <v>1415</v>
      </c>
    </row>
    <row r="112" spans="1:2" x14ac:dyDescent="0.25">
      <c r="A112" s="31" t="s">
        <v>44</v>
      </c>
      <c r="B112" s="39">
        <v>111</v>
      </c>
    </row>
    <row r="113" spans="1:5" x14ac:dyDescent="0.25">
      <c r="A113" s="36" t="s">
        <v>77</v>
      </c>
      <c r="B113" s="40">
        <v>89</v>
      </c>
    </row>
    <row r="114" spans="1:5" x14ac:dyDescent="0.25">
      <c r="A114" s="36" t="s">
        <v>164</v>
      </c>
      <c r="B114" s="40">
        <v>28</v>
      </c>
    </row>
    <row r="115" spans="1:5" x14ac:dyDescent="0.25">
      <c r="A115" s="36" t="s">
        <v>34</v>
      </c>
      <c r="B115" s="40">
        <v>84</v>
      </c>
    </row>
    <row r="116" spans="1:5" x14ac:dyDescent="0.25">
      <c r="A116" s="36" t="s">
        <v>1417</v>
      </c>
      <c r="B116" s="40">
        <v>312</v>
      </c>
    </row>
    <row r="117" spans="1:5" x14ac:dyDescent="0.25">
      <c r="A117" s="37" t="s">
        <v>1385</v>
      </c>
      <c r="B117" s="41">
        <v>624</v>
      </c>
    </row>
    <row r="119" spans="1:5" x14ac:dyDescent="0.25">
      <c r="A119" s="42" t="s">
        <v>13</v>
      </c>
      <c r="B119" s="43" t="s">
        <v>1393</v>
      </c>
    </row>
    <row r="121" spans="1:5" x14ac:dyDescent="0.25">
      <c r="A121" s="31"/>
      <c r="B121" s="35" t="s">
        <v>1419</v>
      </c>
      <c r="C121" s="32"/>
      <c r="D121" s="32"/>
      <c r="E121" s="33"/>
    </row>
    <row r="122" spans="1:5" x14ac:dyDescent="0.25">
      <c r="A122" s="34"/>
      <c r="B122" s="31" t="s">
        <v>1402</v>
      </c>
      <c r="C122" s="50" t="s">
        <v>1403</v>
      </c>
      <c r="D122" s="50" t="s">
        <v>1404</v>
      </c>
      <c r="E122" s="47" t="s">
        <v>1405</v>
      </c>
    </row>
    <row r="123" spans="1:5" x14ac:dyDescent="0.25">
      <c r="A123" s="37" t="s">
        <v>1415</v>
      </c>
      <c r="B123" s="48">
        <v>624</v>
      </c>
      <c r="C123" s="51">
        <v>18370</v>
      </c>
      <c r="D123" s="51">
        <v>1797999953</v>
      </c>
      <c r="E123" s="49">
        <v>2789096656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workbookViewId="0">
      <selection activeCell="D26" sqref="D26"/>
    </sheetView>
  </sheetViews>
  <sheetFormatPr baseColWidth="10" defaultRowHeight="15" x14ac:dyDescent="0.25"/>
  <sheetData>
    <row r="1" spans="1:2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3" t="s">
        <v>24</v>
      </c>
    </row>
    <row r="2" spans="1:25" x14ac:dyDescent="0.25">
      <c r="A2" s="4">
        <v>800001567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>
        <v>999999</v>
      </c>
      <c r="H2" s="4">
        <v>3</v>
      </c>
      <c r="I2" s="4">
        <v>704421</v>
      </c>
      <c r="J2" s="4">
        <v>705269</v>
      </c>
      <c r="K2" s="5">
        <v>36830</v>
      </c>
      <c r="L2" s="4">
        <v>0</v>
      </c>
      <c r="M2" s="4" t="s">
        <v>30</v>
      </c>
      <c r="N2" s="4" t="s">
        <v>31</v>
      </c>
      <c r="O2" s="4" t="s">
        <v>32</v>
      </c>
      <c r="P2" s="4" t="s">
        <v>33</v>
      </c>
      <c r="Q2" s="4" t="s">
        <v>34</v>
      </c>
      <c r="R2" s="4" t="s">
        <v>35</v>
      </c>
      <c r="S2" s="5">
        <v>36294</v>
      </c>
      <c r="T2" s="5">
        <v>38369</v>
      </c>
      <c r="U2" s="5">
        <v>42216</v>
      </c>
      <c r="V2" s="4">
        <v>1999</v>
      </c>
      <c r="W2" s="4">
        <v>2005</v>
      </c>
      <c r="X2" s="4">
        <v>0</v>
      </c>
      <c r="Y2" s="4" t="s">
        <v>36</v>
      </c>
    </row>
    <row r="3" spans="1:25" x14ac:dyDescent="0.25">
      <c r="A3" s="4">
        <v>800002818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>
        <v>999999</v>
      </c>
      <c r="H3" s="4">
        <v>148</v>
      </c>
      <c r="I3" s="4">
        <v>52369497</v>
      </c>
      <c r="J3" s="4">
        <v>47344718</v>
      </c>
      <c r="K3" s="5">
        <v>36160</v>
      </c>
      <c r="L3" s="4" t="s">
        <v>42</v>
      </c>
      <c r="M3" s="4" t="s">
        <v>43</v>
      </c>
      <c r="N3" s="4" t="s">
        <v>31</v>
      </c>
      <c r="O3" s="4" t="s">
        <v>32</v>
      </c>
      <c r="P3" s="4" t="s">
        <v>33</v>
      </c>
      <c r="Q3" s="4" t="s">
        <v>44</v>
      </c>
      <c r="R3" s="4" t="s">
        <v>35</v>
      </c>
      <c r="S3" s="5">
        <v>36231</v>
      </c>
      <c r="T3" s="5">
        <v>38610</v>
      </c>
      <c r="U3" s="5">
        <v>42216</v>
      </c>
      <c r="V3" s="4">
        <v>1999</v>
      </c>
      <c r="W3" s="4">
        <v>2005</v>
      </c>
      <c r="X3" s="4">
        <v>0</v>
      </c>
      <c r="Y3" s="4" t="s">
        <v>36</v>
      </c>
    </row>
    <row r="4" spans="1:25" x14ac:dyDescent="0.25">
      <c r="A4" s="4">
        <v>800002819</v>
      </c>
      <c r="B4" s="4" t="s">
        <v>45</v>
      </c>
      <c r="C4" s="4" t="s">
        <v>26</v>
      </c>
      <c r="D4" s="4" t="s">
        <v>27</v>
      </c>
      <c r="E4" s="4" t="s">
        <v>28</v>
      </c>
      <c r="F4" s="4" t="s">
        <v>46</v>
      </c>
      <c r="G4" s="4">
        <v>999999</v>
      </c>
      <c r="H4" s="4">
        <v>0</v>
      </c>
      <c r="I4" s="4">
        <v>1246568</v>
      </c>
      <c r="J4" s="4">
        <v>1151599</v>
      </c>
      <c r="K4" s="5">
        <v>36891</v>
      </c>
      <c r="L4" s="4" t="s">
        <v>47</v>
      </c>
      <c r="M4" s="4" t="s">
        <v>48</v>
      </c>
      <c r="N4" s="4" t="s">
        <v>31</v>
      </c>
      <c r="O4" s="4"/>
      <c r="P4" s="4" t="s">
        <v>33</v>
      </c>
      <c r="Q4" s="4" t="s">
        <v>34</v>
      </c>
      <c r="R4" s="4" t="s">
        <v>35</v>
      </c>
      <c r="S4" s="5">
        <v>36333</v>
      </c>
      <c r="T4" s="5">
        <v>37260</v>
      </c>
      <c r="U4" s="5">
        <v>42216</v>
      </c>
      <c r="V4" s="4">
        <v>1999</v>
      </c>
      <c r="W4" s="4">
        <v>2002</v>
      </c>
      <c r="X4" s="4">
        <v>0</v>
      </c>
      <c r="Y4" s="4" t="s">
        <v>36</v>
      </c>
    </row>
    <row r="5" spans="1:25" x14ac:dyDescent="0.25">
      <c r="A5" s="4">
        <v>800002992</v>
      </c>
      <c r="B5" s="4" t="s">
        <v>49</v>
      </c>
      <c r="C5" s="4" t="s">
        <v>50</v>
      </c>
      <c r="D5" s="4" t="s">
        <v>51</v>
      </c>
      <c r="E5" s="4" t="s">
        <v>40</v>
      </c>
      <c r="F5" s="4"/>
      <c r="G5" s="4">
        <v>999999</v>
      </c>
      <c r="H5" s="4">
        <v>29</v>
      </c>
      <c r="I5" s="4">
        <v>663121</v>
      </c>
      <c r="J5" s="4">
        <v>559545</v>
      </c>
      <c r="K5" s="5">
        <v>35430</v>
      </c>
      <c r="L5" s="4" t="s">
        <v>52</v>
      </c>
      <c r="M5" s="4" t="s">
        <v>53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5">
        <v>35586</v>
      </c>
      <c r="T5" s="5">
        <v>41219</v>
      </c>
      <c r="U5" s="5">
        <v>42216</v>
      </c>
      <c r="V5" s="4">
        <v>1997</v>
      </c>
      <c r="W5" s="4">
        <v>2012</v>
      </c>
      <c r="X5" s="4">
        <v>0</v>
      </c>
      <c r="Y5" s="4" t="s">
        <v>36</v>
      </c>
    </row>
    <row r="6" spans="1:25" x14ac:dyDescent="0.25">
      <c r="A6" s="4">
        <v>800005017</v>
      </c>
      <c r="B6" s="4" t="s">
        <v>54</v>
      </c>
      <c r="C6" s="4" t="s">
        <v>50</v>
      </c>
      <c r="D6" s="4" t="s">
        <v>51</v>
      </c>
      <c r="E6" s="4" t="s">
        <v>40</v>
      </c>
      <c r="F6" s="4"/>
      <c r="G6" s="4" t="s">
        <v>55</v>
      </c>
      <c r="H6" s="4"/>
      <c r="I6" s="4"/>
      <c r="J6" s="4"/>
      <c r="K6" s="4"/>
      <c r="L6" s="4"/>
      <c r="M6" s="4" t="s">
        <v>56</v>
      </c>
      <c r="N6" s="4" t="s">
        <v>31</v>
      </c>
      <c r="O6" s="4"/>
      <c r="P6" s="4" t="s">
        <v>33</v>
      </c>
      <c r="Q6" s="4"/>
      <c r="R6" s="4" t="s">
        <v>35</v>
      </c>
      <c r="S6" s="5">
        <v>35739</v>
      </c>
      <c r="T6" s="5">
        <v>37749</v>
      </c>
      <c r="U6" s="5">
        <v>42216</v>
      </c>
      <c r="V6" s="4">
        <v>1997</v>
      </c>
      <c r="W6" s="4">
        <v>2003</v>
      </c>
      <c r="X6" s="4">
        <v>0</v>
      </c>
      <c r="Y6" s="4" t="s">
        <v>36</v>
      </c>
    </row>
    <row r="7" spans="1:25" x14ac:dyDescent="0.25">
      <c r="A7" s="4">
        <v>800005293</v>
      </c>
      <c r="B7" s="4" t="s">
        <v>57</v>
      </c>
      <c r="C7" s="4" t="s">
        <v>50</v>
      </c>
      <c r="D7" s="4" t="s">
        <v>51</v>
      </c>
      <c r="E7" s="4" t="s">
        <v>40</v>
      </c>
      <c r="F7" s="4"/>
      <c r="G7" s="4" t="s">
        <v>58</v>
      </c>
      <c r="H7" s="4"/>
      <c r="I7" s="4"/>
      <c r="J7" s="4"/>
      <c r="K7" s="4"/>
      <c r="L7" s="4"/>
      <c r="M7" s="4" t="s">
        <v>56</v>
      </c>
      <c r="N7" s="4" t="s">
        <v>31</v>
      </c>
      <c r="O7" s="4"/>
      <c r="P7" s="4" t="s">
        <v>33</v>
      </c>
      <c r="Q7" s="4"/>
      <c r="R7" s="4" t="s">
        <v>35</v>
      </c>
      <c r="S7" s="5">
        <v>35488</v>
      </c>
      <c r="T7" s="5">
        <v>37270</v>
      </c>
      <c r="U7" s="5">
        <v>42216</v>
      </c>
      <c r="V7" s="4">
        <v>1997</v>
      </c>
      <c r="W7" s="4">
        <v>2002</v>
      </c>
      <c r="X7" s="4">
        <v>0</v>
      </c>
      <c r="Y7" s="4" t="s">
        <v>36</v>
      </c>
    </row>
    <row r="8" spans="1:25" x14ac:dyDescent="0.25">
      <c r="A8" s="4">
        <v>800005352</v>
      </c>
      <c r="B8" s="4" t="s">
        <v>59</v>
      </c>
      <c r="C8" s="4" t="s">
        <v>26</v>
      </c>
      <c r="D8" s="4" t="s">
        <v>60</v>
      </c>
      <c r="E8" s="4" t="s">
        <v>40</v>
      </c>
      <c r="F8" s="4"/>
      <c r="G8" s="4" t="s">
        <v>61</v>
      </c>
      <c r="H8" s="4"/>
      <c r="I8" s="4"/>
      <c r="J8" s="4"/>
      <c r="K8" s="4"/>
      <c r="L8" s="4"/>
      <c r="M8" s="4" t="s">
        <v>56</v>
      </c>
      <c r="N8" s="4" t="s">
        <v>31</v>
      </c>
      <c r="O8" s="4"/>
      <c r="P8" s="4" t="s">
        <v>33</v>
      </c>
      <c r="Q8" s="4"/>
      <c r="R8" s="4" t="s">
        <v>35</v>
      </c>
      <c r="S8" s="5">
        <v>36012</v>
      </c>
      <c r="T8" s="5">
        <v>36321</v>
      </c>
      <c r="U8" s="5">
        <v>42216</v>
      </c>
      <c r="V8" s="4">
        <v>1998</v>
      </c>
      <c r="W8" s="4">
        <v>1999</v>
      </c>
      <c r="X8" s="4">
        <v>0</v>
      </c>
      <c r="Y8" s="4" t="s">
        <v>36</v>
      </c>
    </row>
    <row r="9" spans="1:25" x14ac:dyDescent="0.25">
      <c r="A9" s="4">
        <v>800005644</v>
      </c>
      <c r="B9" s="4" t="s">
        <v>62</v>
      </c>
      <c r="C9" s="4" t="s">
        <v>63</v>
      </c>
      <c r="D9" s="4" t="s">
        <v>64</v>
      </c>
      <c r="E9" s="4" t="s">
        <v>65</v>
      </c>
      <c r="F9" s="4"/>
      <c r="G9" s="4" t="s">
        <v>66</v>
      </c>
      <c r="H9" s="4">
        <v>1</v>
      </c>
      <c r="I9" s="4">
        <v>1360977</v>
      </c>
      <c r="J9" s="4">
        <v>943808</v>
      </c>
      <c r="K9" s="5">
        <v>38138</v>
      </c>
      <c r="L9" s="4" t="s">
        <v>67</v>
      </c>
      <c r="M9" s="4" t="s">
        <v>68</v>
      </c>
      <c r="N9" s="4" t="s">
        <v>31</v>
      </c>
      <c r="O9" s="4" t="s">
        <v>69</v>
      </c>
      <c r="P9" s="4" t="s">
        <v>33</v>
      </c>
      <c r="Q9" s="4" t="s">
        <v>34</v>
      </c>
      <c r="R9" s="4" t="s">
        <v>35</v>
      </c>
      <c r="S9" s="5">
        <v>38273</v>
      </c>
      <c r="T9" s="5">
        <v>41353</v>
      </c>
      <c r="U9" s="5">
        <v>42216</v>
      </c>
      <c r="V9" s="4">
        <v>2004</v>
      </c>
      <c r="W9" s="4">
        <v>2013</v>
      </c>
      <c r="X9" s="4">
        <v>0</v>
      </c>
      <c r="Y9" s="4" t="s">
        <v>36</v>
      </c>
    </row>
    <row r="10" spans="1:25" x14ac:dyDescent="0.25">
      <c r="A10" s="4">
        <v>800006295</v>
      </c>
      <c r="B10" s="4" t="s">
        <v>70</v>
      </c>
      <c r="C10" s="4" t="s">
        <v>26</v>
      </c>
      <c r="D10" s="4" t="s">
        <v>27</v>
      </c>
      <c r="E10" s="4" t="s">
        <v>28</v>
      </c>
      <c r="F10" s="4"/>
      <c r="G10" s="4">
        <v>999999</v>
      </c>
      <c r="H10" s="4">
        <v>0</v>
      </c>
      <c r="I10" s="4">
        <v>7429858</v>
      </c>
      <c r="J10" s="4">
        <v>2486889</v>
      </c>
      <c r="K10" s="5">
        <v>34850</v>
      </c>
      <c r="L10" s="4">
        <v>0</v>
      </c>
      <c r="M10" s="4" t="s">
        <v>30</v>
      </c>
      <c r="N10" s="4" t="s">
        <v>31</v>
      </c>
      <c r="O10" s="4" t="s">
        <v>32</v>
      </c>
      <c r="P10" s="4" t="s">
        <v>33</v>
      </c>
      <c r="Q10" s="4" t="s">
        <v>44</v>
      </c>
      <c r="R10" s="4" t="s">
        <v>35</v>
      </c>
      <c r="S10" s="5">
        <v>34891</v>
      </c>
      <c r="T10" s="5">
        <v>42143</v>
      </c>
      <c r="U10" s="5">
        <v>42216</v>
      </c>
      <c r="V10" s="4">
        <v>1995</v>
      </c>
      <c r="W10" s="4">
        <v>2015</v>
      </c>
      <c r="X10" s="4">
        <v>0</v>
      </c>
      <c r="Y10" s="4" t="s">
        <v>36</v>
      </c>
    </row>
    <row r="11" spans="1:25" x14ac:dyDescent="0.25">
      <c r="A11" s="4">
        <v>800008607</v>
      </c>
      <c r="B11" s="4" t="s">
        <v>71</v>
      </c>
      <c r="C11" s="4" t="s">
        <v>72</v>
      </c>
      <c r="D11" s="4" t="s">
        <v>73</v>
      </c>
      <c r="E11" s="4" t="s">
        <v>74</v>
      </c>
      <c r="F11" s="4" t="s">
        <v>75</v>
      </c>
      <c r="G11" s="4">
        <v>999999</v>
      </c>
      <c r="H11" s="4">
        <v>221</v>
      </c>
      <c r="I11" s="4">
        <v>1185416</v>
      </c>
      <c r="J11" s="4">
        <v>1871012</v>
      </c>
      <c r="K11" s="5">
        <v>36160</v>
      </c>
      <c r="L11" s="4" t="s">
        <v>76</v>
      </c>
      <c r="M11" s="4" t="s">
        <v>48</v>
      </c>
      <c r="N11" s="4" t="s">
        <v>31</v>
      </c>
      <c r="O11" s="4" t="s">
        <v>32</v>
      </c>
      <c r="P11" s="4" t="s">
        <v>33</v>
      </c>
      <c r="Q11" s="4" t="s">
        <v>77</v>
      </c>
      <c r="R11" s="4" t="s">
        <v>35</v>
      </c>
      <c r="S11" s="5">
        <v>36206</v>
      </c>
      <c r="T11" s="5">
        <v>39520</v>
      </c>
      <c r="U11" s="5">
        <v>42216</v>
      </c>
      <c r="V11" s="4">
        <v>1999</v>
      </c>
      <c r="W11" s="4">
        <v>2008</v>
      </c>
      <c r="X11" s="4">
        <v>0</v>
      </c>
      <c r="Y11" s="4" t="s">
        <v>36</v>
      </c>
    </row>
    <row r="12" spans="1:25" x14ac:dyDescent="0.25">
      <c r="A12" s="4">
        <v>800012783</v>
      </c>
      <c r="B12" s="4" t="s">
        <v>78</v>
      </c>
      <c r="C12" s="4" t="s">
        <v>72</v>
      </c>
      <c r="D12" s="4" t="s">
        <v>73</v>
      </c>
      <c r="E12" s="4" t="s">
        <v>74</v>
      </c>
      <c r="F12" s="4"/>
      <c r="G12" s="4">
        <v>999999</v>
      </c>
      <c r="H12" s="4">
        <v>8</v>
      </c>
      <c r="I12" s="4">
        <v>3189702</v>
      </c>
      <c r="J12" s="4">
        <v>3126082</v>
      </c>
      <c r="K12" s="5">
        <v>36160</v>
      </c>
      <c r="L12" s="4" t="s">
        <v>79</v>
      </c>
      <c r="M12" s="4" t="s">
        <v>68</v>
      </c>
      <c r="N12" s="4" t="s">
        <v>31</v>
      </c>
      <c r="O12" s="4" t="s">
        <v>32</v>
      </c>
      <c r="P12" s="4" t="s">
        <v>33</v>
      </c>
      <c r="Q12" s="4" t="s">
        <v>77</v>
      </c>
      <c r="R12" s="4" t="s">
        <v>35</v>
      </c>
      <c r="S12" s="5">
        <v>36514</v>
      </c>
      <c r="T12" s="5">
        <v>39677</v>
      </c>
      <c r="U12" s="5">
        <v>42216</v>
      </c>
      <c r="V12" s="4">
        <v>1999</v>
      </c>
      <c r="W12" s="4">
        <v>2008</v>
      </c>
      <c r="X12" s="4">
        <v>0</v>
      </c>
      <c r="Y12" s="4" t="s">
        <v>36</v>
      </c>
    </row>
    <row r="13" spans="1:25" x14ac:dyDescent="0.25">
      <c r="A13" s="4">
        <v>800013832</v>
      </c>
      <c r="B13" s="4" t="s">
        <v>80</v>
      </c>
      <c r="C13" s="4" t="s">
        <v>50</v>
      </c>
      <c r="D13" s="4" t="s">
        <v>51</v>
      </c>
      <c r="E13" s="4" t="s">
        <v>40</v>
      </c>
      <c r="F13" s="4" t="s">
        <v>81</v>
      </c>
      <c r="G13" s="4" t="s">
        <v>82</v>
      </c>
      <c r="H13" s="4">
        <v>29</v>
      </c>
      <c r="I13" s="4">
        <v>591373</v>
      </c>
      <c r="J13" s="4">
        <v>442578</v>
      </c>
      <c r="K13" s="5">
        <v>35703</v>
      </c>
      <c r="L13" s="4" t="s">
        <v>83</v>
      </c>
      <c r="M13" s="4" t="s">
        <v>53</v>
      </c>
      <c r="N13" s="4" t="s">
        <v>31</v>
      </c>
      <c r="O13" s="4" t="s">
        <v>32</v>
      </c>
      <c r="P13" s="4" t="s">
        <v>33</v>
      </c>
      <c r="Q13" s="4" t="s">
        <v>34</v>
      </c>
      <c r="R13" s="4" t="s">
        <v>35</v>
      </c>
      <c r="S13" s="5">
        <v>35809</v>
      </c>
      <c r="T13" s="5">
        <v>38497</v>
      </c>
      <c r="U13" s="5">
        <v>42216</v>
      </c>
      <c r="V13" s="4">
        <v>1998</v>
      </c>
      <c r="W13" s="4">
        <v>2005</v>
      </c>
      <c r="X13" s="4">
        <v>0</v>
      </c>
      <c r="Y13" s="4" t="s">
        <v>36</v>
      </c>
    </row>
    <row r="14" spans="1:25" x14ac:dyDescent="0.25">
      <c r="A14" s="4">
        <v>800014096</v>
      </c>
      <c r="B14" s="4" t="s">
        <v>84</v>
      </c>
      <c r="C14" s="4" t="s">
        <v>85</v>
      </c>
      <c r="D14" s="4" t="s">
        <v>86</v>
      </c>
      <c r="E14" s="4" t="s">
        <v>87</v>
      </c>
      <c r="F14" s="4"/>
      <c r="G14" s="4">
        <v>999999</v>
      </c>
      <c r="H14" s="4">
        <v>163</v>
      </c>
      <c r="I14" s="4">
        <v>8535446</v>
      </c>
      <c r="J14" s="4">
        <v>6568453</v>
      </c>
      <c r="K14" s="5">
        <v>35430</v>
      </c>
      <c r="L14" s="4" t="s">
        <v>88</v>
      </c>
      <c r="M14" s="4" t="s">
        <v>53</v>
      </c>
      <c r="N14" s="4" t="s">
        <v>31</v>
      </c>
      <c r="O14" s="4" t="s">
        <v>32</v>
      </c>
      <c r="P14" s="4" t="s">
        <v>33</v>
      </c>
      <c r="Q14" s="4" t="s">
        <v>44</v>
      </c>
      <c r="R14" s="4" t="s">
        <v>35</v>
      </c>
      <c r="S14" s="5">
        <v>35999</v>
      </c>
      <c r="T14" s="4"/>
      <c r="U14" s="5">
        <v>42216</v>
      </c>
      <c r="V14" s="4">
        <v>1998</v>
      </c>
      <c r="W14" s="4"/>
      <c r="X14" s="4">
        <v>0</v>
      </c>
      <c r="Y14" s="4" t="s">
        <v>89</v>
      </c>
    </row>
    <row r="15" spans="1:25" x14ac:dyDescent="0.25">
      <c r="A15" s="4">
        <v>800014218</v>
      </c>
      <c r="B15" s="4" t="s">
        <v>90</v>
      </c>
      <c r="C15" s="4" t="s">
        <v>91</v>
      </c>
      <c r="D15" s="4" t="s">
        <v>92</v>
      </c>
      <c r="E15" s="4" t="s">
        <v>40</v>
      </c>
      <c r="F15" s="4"/>
      <c r="G15" s="4" t="s">
        <v>93</v>
      </c>
      <c r="H15" s="4"/>
      <c r="I15" s="4"/>
      <c r="J15" s="4"/>
      <c r="K15" s="4"/>
      <c r="L15" s="4"/>
      <c r="M15" s="4" t="s">
        <v>56</v>
      </c>
      <c r="N15" s="4" t="s">
        <v>31</v>
      </c>
      <c r="O15" s="4"/>
      <c r="P15" s="4" t="s">
        <v>33</v>
      </c>
      <c r="Q15" s="4"/>
      <c r="R15" s="4" t="s">
        <v>35</v>
      </c>
      <c r="S15" s="5">
        <v>35697</v>
      </c>
      <c r="T15" s="5">
        <v>36087</v>
      </c>
      <c r="U15" s="5">
        <v>42216</v>
      </c>
      <c r="V15" s="4">
        <v>1997</v>
      </c>
      <c r="W15" s="4">
        <v>1998</v>
      </c>
      <c r="X15" s="4">
        <v>0</v>
      </c>
      <c r="Y15" s="4" t="s">
        <v>36</v>
      </c>
    </row>
    <row r="16" spans="1:25" x14ac:dyDescent="0.25">
      <c r="A16" s="4">
        <v>800016472</v>
      </c>
      <c r="B16" s="4" t="s">
        <v>94</v>
      </c>
      <c r="C16" s="4" t="s">
        <v>91</v>
      </c>
      <c r="D16" s="4" t="s">
        <v>95</v>
      </c>
      <c r="E16" s="4" t="s">
        <v>40</v>
      </c>
      <c r="F16" s="4"/>
      <c r="G16" s="4" t="s">
        <v>96</v>
      </c>
      <c r="H16" s="4"/>
      <c r="I16" s="4"/>
      <c r="J16" s="4"/>
      <c r="K16" s="4"/>
      <c r="L16" s="4"/>
      <c r="M16" s="4" t="s">
        <v>56</v>
      </c>
      <c r="N16" s="4" t="s">
        <v>31</v>
      </c>
      <c r="O16" s="4"/>
      <c r="P16" s="4" t="s">
        <v>33</v>
      </c>
      <c r="Q16" s="4"/>
      <c r="R16" s="4" t="s">
        <v>35</v>
      </c>
      <c r="S16" s="5">
        <v>35761</v>
      </c>
      <c r="T16" s="5">
        <v>36145</v>
      </c>
      <c r="U16" s="5">
        <v>42216</v>
      </c>
      <c r="V16" s="4">
        <v>1997</v>
      </c>
      <c r="W16" s="4">
        <v>1998</v>
      </c>
      <c r="X16" s="4">
        <v>0</v>
      </c>
      <c r="Y16" s="4" t="s">
        <v>36</v>
      </c>
    </row>
    <row r="17" spans="1:25" x14ac:dyDescent="0.25">
      <c r="A17" s="4">
        <v>800018182</v>
      </c>
      <c r="B17" s="4" t="s">
        <v>97</v>
      </c>
      <c r="C17" s="4" t="s">
        <v>50</v>
      </c>
      <c r="D17" s="4" t="s">
        <v>51</v>
      </c>
      <c r="E17" s="4" t="s">
        <v>40</v>
      </c>
      <c r="F17" s="4"/>
      <c r="G17" s="4" t="s">
        <v>98</v>
      </c>
      <c r="H17" s="4"/>
      <c r="I17" s="4"/>
      <c r="J17" s="4"/>
      <c r="K17" s="4"/>
      <c r="L17" s="4"/>
      <c r="M17" s="4" t="s">
        <v>56</v>
      </c>
      <c r="N17" s="4" t="s">
        <v>31</v>
      </c>
      <c r="O17" s="4"/>
      <c r="P17" s="4" t="s">
        <v>33</v>
      </c>
      <c r="Q17" s="4"/>
      <c r="R17" s="4" t="s">
        <v>35</v>
      </c>
      <c r="S17" s="5">
        <v>36192</v>
      </c>
      <c r="T17" s="5">
        <v>37173</v>
      </c>
      <c r="U17" s="5">
        <v>42216</v>
      </c>
      <c r="V17" s="4">
        <v>1999</v>
      </c>
      <c r="W17" s="4">
        <v>2001</v>
      </c>
      <c r="X17" s="4">
        <v>0</v>
      </c>
      <c r="Y17" s="4" t="s">
        <v>36</v>
      </c>
    </row>
    <row r="18" spans="1:25" x14ac:dyDescent="0.25">
      <c r="A18" s="4">
        <v>800021129</v>
      </c>
      <c r="B18" s="4" t="s">
        <v>99</v>
      </c>
      <c r="C18" s="4" t="s">
        <v>100</v>
      </c>
      <c r="D18" s="4" t="s">
        <v>101</v>
      </c>
      <c r="E18" s="4" t="s">
        <v>40</v>
      </c>
      <c r="F18" s="4"/>
      <c r="G18" s="4" t="s">
        <v>102</v>
      </c>
      <c r="H18" s="4"/>
      <c r="I18" s="4"/>
      <c r="J18" s="4"/>
      <c r="K18" s="4"/>
      <c r="L18" s="4"/>
      <c r="M18" s="4" t="s">
        <v>56</v>
      </c>
      <c r="N18" s="4" t="s">
        <v>31</v>
      </c>
      <c r="O18" s="4"/>
      <c r="P18" s="4" t="s">
        <v>33</v>
      </c>
      <c r="Q18" s="4"/>
      <c r="R18" s="4" t="s">
        <v>35</v>
      </c>
      <c r="S18" s="5">
        <v>36182</v>
      </c>
      <c r="T18" s="5">
        <v>36690</v>
      </c>
      <c r="U18" s="5">
        <v>42216</v>
      </c>
      <c r="V18" s="4">
        <v>1999</v>
      </c>
      <c r="W18" s="4">
        <v>2000</v>
      </c>
      <c r="X18" s="4">
        <v>0</v>
      </c>
      <c r="Y18" s="4" t="s">
        <v>36</v>
      </c>
    </row>
    <row r="19" spans="1:25" x14ac:dyDescent="0.25">
      <c r="A19" s="4">
        <v>800021130</v>
      </c>
      <c r="B19" s="4" t="s">
        <v>103</v>
      </c>
      <c r="C19" s="4" t="s">
        <v>100</v>
      </c>
      <c r="D19" s="4" t="s">
        <v>101</v>
      </c>
      <c r="E19" s="4" t="s">
        <v>74</v>
      </c>
      <c r="F19" s="4" t="s">
        <v>104</v>
      </c>
      <c r="G19" s="4">
        <v>999999</v>
      </c>
      <c r="H19" s="4">
        <v>8</v>
      </c>
      <c r="I19" s="4">
        <v>629542</v>
      </c>
      <c r="J19" s="4">
        <v>489550</v>
      </c>
      <c r="K19" s="5">
        <v>36160</v>
      </c>
      <c r="L19" s="4" t="s">
        <v>105</v>
      </c>
      <c r="M19" s="4" t="s">
        <v>68</v>
      </c>
      <c r="N19" s="4" t="s">
        <v>31</v>
      </c>
      <c r="O19" s="4" t="s">
        <v>32</v>
      </c>
      <c r="P19" s="4" t="s">
        <v>33</v>
      </c>
      <c r="Q19" s="4" t="s">
        <v>34</v>
      </c>
      <c r="R19" s="4" t="s">
        <v>35</v>
      </c>
      <c r="S19" s="5">
        <v>36360</v>
      </c>
      <c r="T19" s="5">
        <v>40996</v>
      </c>
      <c r="U19" s="5">
        <v>42216</v>
      </c>
      <c r="V19" s="4">
        <v>1999</v>
      </c>
      <c r="W19" s="4">
        <v>2012</v>
      </c>
      <c r="X19" s="4">
        <v>0</v>
      </c>
      <c r="Y19" s="4" t="s">
        <v>36</v>
      </c>
    </row>
    <row r="20" spans="1:25" x14ac:dyDescent="0.25">
      <c r="A20" s="4">
        <v>800021863</v>
      </c>
      <c r="B20" s="4" t="s">
        <v>106</v>
      </c>
      <c r="C20" s="4" t="s">
        <v>85</v>
      </c>
      <c r="D20" s="4" t="s">
        <v>86</v>
      </c>
      <c r="E20" s="4" t="s">
        <v>87</v>
      </c>
      <c r="F20" s="4"/>
      <c r="G20" s="4">
        <v>999999</v>
      </c>
      <c r="H20" s="4">
        <v>0</v>
      </c>
      <c r="I20" s="4">
        <v>1002456</v>
      </c>
      <c r="J20" s="4">
        <v>2591148</v>
      </c>
      <c r="K20" s="5">
        <v>36891</v>
      </c>
      <c r="L20" s="4" t="s">
        <v>107</v>
      </c>
      <c r="M20" s="4" t="s">
        <v>108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  <c r="S20" s="5">
        <v>34631</v>
      </c>
      <c r="T20" s="5">
        <v>38660</v>
      </c>
      <c r="U20" s="5">
        <v>42216</v>
      </c>
      <c r="V20" s="4">
        <v>1994</v>
      </c>
      <c r="W20" s="4">
        <v>2005</v>
      </c>
      <c r="X20" s="4">
        <v>0</v>
      </c>
      <c r="Y20" s="4" t="s">
        <v>36</v>
      </c>
    </row>
    <row r="21" spans="1:25" x14ac:dyDescent="0.25">
      <c r="A21" s="4">
        <v>800022005</v>
      </c>
      <c r="B21" s="4" t="s">
        <v>109</v>
      </c>
      <c r="C21" s="4" t="s">
        <v>110</v>
      </c>
      <c r="D21" s="4" t="s">
        <v>111</v>
      </c>
      <c r="E21" s="4" t="s">
        <v>40</v>
      </c>
      <c r="F21" s="4"/>
      <c r="G21" s="4" t="s">
        <v>112</v>
      </c>
      <c r="H21" s="4">
        <v>90</v>
      </c>
      <c r="I21" s="4">
        <v>5918554</v>
      </c>
      <c r="J21" s="4">
        <v>3524144</v>
      </c>
      <c r="K21" s="5">
        <v>37621</v>
      </c>
      <c r="L21" s="4" t="s">
        <v>113</v>
      </c>
      <c r="M21" s="4" t="s">
        <v>53</v>
      </c>
      <c r="N21" s="4" t="s">
        <v>31</v>
      </c>
      <c r="O21" s="4" t="s">
        <v>69</v>
      </c>
      <c r="P21" s="4" t="s">
        <v>33</v>
      </c>
      <c r="Q21" s="4" t="s">
        <v>77</v>
      </c>
      <c r="R21" s="4" t="s">
        <v>35</v>
      </c>
      <c r="S21" s="5">
        <v>37881</v>
      </c>
      <c r="T21" s="5">
        <v>38516</v>
      </c>
      <c r="U21" s="5">
        <v>42216</v>
      </c>
      <c r="V21" s="4">
        <v>2003</v>
      </c>
      <c r="W21" s="4">
        <v>2005</v>
      </c>
      <c r="X21" s="4">
        <v>0</v>
      </c>
      <c r="Y21" s="4" t="s">
        <v>36</v>
      </c>
    </row>
    <row r="22" spans="1:25" x14ac:dyDescent="0.25">
      <c r="A22" s="4">
        <v>800022005</v>
      </c>
      <c r="B22" s="4" t="s">
        <v>109</v>
      </c>
      <c r="C22" s="4" t="s">
        <v>110</v>
      </c>
      <c r="D22" s="4" t="s">
        <v>111</v>
      </c>
      <c r="E22" s="4" t="s">
        <v>40</v>
      </c>
      <c r="F22" s="4" t="s">
        <v>114</v>
      </c>
      <c r="G22" s="4">
        <v>999999</v>
      </c>
      <c r="H22" s="4">
        <v>167</v>
      </c>
      <c r="I22" s="4">
        <v>5353001</v>
      </c>
      <c r="J22" s="4">
        <v>3171753</v>
      </c>
      <c r="K22" s="5">
        <v>37256</v>
      </c>
      <c r="L22" s="4" t="s">
        <v>113</v>
      </c>
      <c r="M22" s="4" t="s">
        <v>53</v>
      </c>
      <c r="N22" s="4" t="s">
        <v>31</v>
      </c>
      <c r="O22" s="4"/>
      <c r="P22" s="4" t="s">
        <v>33</v>
      </c>
      <c r="Q22" s="4" t="s">
        <v>77</v>
      </c>
      <c r="R22" s="4" t="s">
        <v>35</v>
      </c>
      <c r="S22" s="5">
        <v>36356</v>
      </c>
      <c r="T22" s="5">
        <v>37342</v>
      </c>
      <c r="U22" s="5">
        <v>42216</v>
      </c>
      <c r="V22" s="4">
        <v>1999</v>
      </c>
      <c r="W22" s="4">
        <v>2002</v>
      </c>
      <c r="X22" s="4">
        <v>0</v>
      </c>
      <c r="Y22" s="4" t="s">
        <v>36</v>
      </c>
    </row>
    <row r="23" spans="1:25" x14ac:dyDescent="0.25">
      <c r="A23" s="4">
        <v>800023862</v>
      </c>
      <c r="B23" s="4" t="s">
        <v>115</v>
      </c>
      <c r="C23" s="4" t="s">
        <v>26</v>
      </c>
      <c r="D23" s="4" t="s">
        <v>27</v>
      </c>
      <c r="E23" s="4" t="s">
        <v>28</v>
      </c>
      <c r="F23" s="4" t="s">
        <v>116</v>
      </c>
      <c r="G23" s="4">
        <v>999999</v>
      </c>
      <c r="H23" s="4">
        <v>12</v>
      </c>
      <c r="I23" s="4">
        <v>756246</v>
      </c>
      <c r="J23" s="4">
        <v>554773</v>
      </c>
      <c r="K23" s="5">
        <v>36007</v>
      </c>
      <c r="L23" s="4" t="s">
        <v>88</v>
      </c>
      <c r="M23" s="4" t="s">
        <v>53</v>
      </c>
      <c r="N23" s="4" t="s">
        <v>31</v>
      </c>
      <c r="O23" s="4" t="s">
        <v>32</v>
      </c>
      <c r="P23" s="4" t="s">
        <v>33</v>
      </c>
      <c r="Q23" s="4" t="s">
        <v>34</v>
      </c>
      <c r="R23" s="4" t="s">
        <v>35</v>
      </c>
      <c r="S23" s="5">
        <v>36117</v>
      </c>
      <c r="T23" s="5">
        <v>41683</v>
      </c>
      <c r="U23" s="5">
        <v>42216</v>
      </c>
      <c r="V23" s="4">
        <v>1998</v>
      </c>
      <c r="W23" s="4">
        <v>2014</v>
      </c>
      <c r="X23" s="4">
        <v>0</v>
      </c>
      <c r="Y23" s="4" t="s">
        <v>36</v>
      </c>
    </row>
    <row r="24" spans="1:25" x14ac:dyDescent="0.25">
      <c r="A24" s="4">
        <v>800023910</v>
      </c>
      <c r="B24" s="4" t="s">
        <v>117</v>
      </c>
      <c r="C24" s="4" t="s">
        <v>50</v>
      </c>
      <c r="D24" s="4" t="s">
        <v>51</v>
      </c>
      <c r="E24" s="4" t="s">
        <v>40</v>
      </c>
      <c r="F24" s="4" t="s">
        <v>118</v>
      </c>
      <c r="G24" s="4">
        <v>999999</v>
      </c>
      <c r="H24" s="4"/>
      <c r="I24" s="4"/>
      <c r="J24" s="4"/>
      <c r="K24" s="4"/>
      <c r="L24" s="4"/>
      <c r="M24" s="4" t="s">
        <v>56</v>
      </c>
      <c r="N24" s="4" t="s">
        <v>31</v>
      </c>
      <c r="O24" s="4" t="s">
        <v>119</v>
      </c>
      <c r="P24" s="4" t="s">
        <v>33</v>
      </c>
      <c r="Q24" s="4"/>
      <c r="R24" s="4" t="s">
        <v>35</v>
      </c>
      <c r="S24" s="5">
        <v>32393</v>
      </c>
      <c r="T24" s="5">
        <v>40410</v>
      </c>
      <c r="U24" s="5">
        <v>42216</v>
      </c>
      <c r="V24" s="4">
        <v>1988</v>
      </c>
      <c r="W24" s="4">
        <v>2010</v>
      </c>
      <c r="X24" s="4">
        <v>0</v>
      </c>
      <c r="Y24" s="4" t="s">
        <v>36</v>
      </c>
    </row>
    <row r="25" spans="1:25" x14ac:dyDescent="0.25">
      <c r="A25" s="4">
        <v>800026901</v>
      </c>
      <c r="B25" s="4" t="s">
        <v>120</v>
      </c>
      <c r="C25" s="4" t="s">
        <v>121</v>
      </c>
      <c r="D25" s="4" t="s">
        <v>122</v>
      </c>
      <c r="E25" s="4" t="s">
        <v>28</v>
      </c>
      <c r="F25" s="4" t="s">
        <v>123</v>
      </c>
      <c r="G25" s="4">
        <v>999999</v>
      </c>
      <c r="H25" s="4">
        <v>26</v>
      </c>
      <c r="I25" s="4">
        <v>3112038</v>
      </c>
      <c r="J25" s="4">
        <v>1227085</v>
      </c>
      <c r="K25" s="5">
        <v>36129</v>
      </c>
      <c r="L25" s="4">
        <v>0</v>
      </c>
      <c r="M25" s="4" t="s">
        <v>30</v>
      </c>
      <c r="N25" s="4" t="s">
        <v>31</v>
      </c>
      <c r="O25" s="4" t="s">
        <v>32</v>
      </c>
      <c r="P25" s="4" t="s">
        <v>33</v>
      </c>
      <c r="Q25" s="4" t="s">
        <v>77</v>
      </c>
      <c r="R25" s="4" t="s">
        <v>35</v>
      </c>
      <c r="S25" s="5">
        <v>36196</v>
      </c>
      <c r="T25" s="5">
        <v>40429</v>
      </c>
      <c r="U25" s="5">
        <v>42216</v>
      </c>
      <c r="V25" s="4">
        <v>1999</v>
      </c>
      <c r="W25" s="4">
        <v>2010</v>
      </c>
      <c r="X25" s="4">
        <v>0</v>
      </c>
      <c r="Y25" s="4" t="s">
        <v>36</v>
      </c>
    </row>
    <row r="26" spans="1:25" x14ac:dyDescent="0.25">
      <c r="A26" s="4">
        <v>800027438</v>
      </c>
      <c r="B26" s="4" t="s">
        <v>124</v>
      </c>
      <c r="C26" s="4" t="s">
        <v>26</v>
      </c>
      <c r="D26" s="4" t="s">
        <v>27</v>
      </c>
      <c r="E26" s="4" t="s">
        <v>28</v>
      </c>
      <c r="F26" s="4" t="s">
        <v>125</v>
      </c>
      <c r="G26" s="4">
        <v>999999</v>
      </c>
      <c r="H26" s="4">
        <v>8</v>
      </c>
      <c r="I26" s="4">
        <v>911265</v>
      </c>
      <c r="J26" s="4">
        <v>653658</v>
      </c>
      <c r="K26" s="5">
        <v>36433</v>
      </c>
      <c r="L26" s="4">
        <v>0</v>
      </c>
      <c r="M26" s="4" t="s">
        <v>30</v>
      </c>
      <c r="N26" s="4" t="s">
        <v>31</v>
      </c>
      <c r="O26" s="4" t="s">
        <v>32</v>
      </c>
      <c r="P26" s="4" t="s">
        <v>33</v>
      </c>
      <c r="Q26" s="4" t="s">
        <v>34</v>
      </c>
      <c r="R26" s="4" t="s">
        <v>35</v>
      </c>
      <c r="S26" s="5">
        <v>36500</v>
      </c>
      <c r="T26" s="5">
        <v>37047</v>
      </c>
      <c r="U26" s="5">
        <v>42216</v>
      </c>
      <c r="V26" s="4">
        <v>1999</v>
      </c>
      <c r="W26" s="4">
        <v>2001</v>
      </c>
      <c r="X26" s="4">
        <v>0</v>
      </c>
      <c r="Y26" s="4" t="s">
        <v>36</v>
      </c>
    </row>
    <row r="27" spans="1:25" x14ac:dyDescent="0.25">
      <c r="A27" s="4">
        <v>800028220</v>
      </c>
      <c r="B27" s="4" t="s">
        <v>126</v>
      </c>
      <c r="C27" s="4" t="s">
        <v>50</v>
      </c>
      <c r="D27" s="4" t="s">
        <v>51</v>
      </c>
      <c r="E27" s="4" t="s">
        <v>40</v>
      </c>
      <c r="F27" s="4"/>
      <c r="G27" s="4">
        <v>999999</v>
      </c>
      <c r="H27" s="4"/>
      <c r="I27" s="4"/>
      <c r="J27" s="4"/>
      <c r="K27" s="4"/>
      <c r="L27" s="4"/>
      <c r="M27" s="4" t="s">
        <v>56</v>
      </c>
      <c r="N27" s="4" t="s">
        <v>31</v>
      </c>
      <c r="O27" s="4" t="s">
        <v>119</v>
      </c>
      <c r="P27" s="4" t="s">
        <v>33</v>
      </c>
      <c r="Q27" s="4"/>
      <c r="R27" s="4" t="s">
        <v>35</v>
      </c>
      <c r="S27" s="5">
        <v>32971</v>
      </c>
      <c r="T27" s="5">
        <v>40008</v>
      </c>
      <c r="U27" s="5">
        <v>42216</v>
      </c>
      <c r="V27" s="4">
        <v>1990</v>
      </c>
      <c r="W27" s="4">
        <v>2009</v>
      </c>
      <c r="X27" s="4">
        <v>0</v>
      </c>
      <c r="Y27" s="4" t="s">
        <v>36</v>
      </c>
    </row>
    <row r="28" spans="1:25" x14ac:dyDescent="0.25">
      <c r="A28" s="4">
        <v>800028358</v>
      </c>
      <c r="B28" s="4" t="s">
        <v>127</v>
      </c>
      <c r="C28" s="4" t="s">
        <v>50</v>
      </c>
      <c r="D28" s="4" t="s">
        <v>51</v>
      </c>
      <c r="E28" s="4" t="s">
        <v>128</v>
      </c>
      <c r="F28" s="4" t="s">
        <v>129</v>
      </c>
      <c r="G28" s="4">
        <v>999999</v>
      </c>
      <c r="H28" s="4">
        <v>15</v>
      </c>
      <c r="I28" s="4">
        <v>1137000</v>
      </c>
      <c r="J28" s="4">
        <v>728000</v>
      </c>
      <c r="K28" s="5">
        <v>36525</v>
      </c>
      <c r="L28" s="4" t="s">
        <v>130</v>
      </c>
      <c r="M28" s="4" t="s">
        <v>48</v>
      </c>
      <c r="N28" s="4" t="s">
        <v>31</v>
      </c>
      <c r="O28" s="4" t="s">
        <v>32</v>
      </c>
      <c r="P28" s="4" t="s">
        <v>33</v>
      </c>
      <c r="Q28" s="4" t="s">
        <v>34</v>
      </c>
      <c r="R28" s="4" t="s">
        <v>35</v>
      </c>
      <c r="S28" s="5">
        <v>36482</v>
      </c>
      <c r="T28" s="5">
        <v>41731</v>
      </c>
      <c r="U28" s="5">
        <v>42216</v>
      </c>
      <c r="V28" s="4">
        <v>1999</v>
      </c>
      <c r="W28" s="4">
        <v>2014</v>
      </c>
      <c r="X28" s="4">
        <v>0</v>
      </c>
      <c r="Y28" s="4" t="s">
        <v>36</v>
      </c>
    </row>
    <row r="29" spans="1:25" x14ac:dyDescent="0.25">
      <c r="A29" s="4">
        <v>800028668</v>
      </c>
      <c r="B29" s="4" t="s">
        <v>131</v>
      </c>
      <c r="C29" s="4" t="s">
        <v>50</v>
      </c>
      <c r="D29" s="4" t="s">
        <v>51</v>
      </c>
      <c r="E29" s="4" t="s">
        <v>40</v>
      </c>
      <c r="F29" s="4"/>
      <c r="G29" s="4" t="s">
        <v>132</v>
      </c>
      <c r="H29" s="4"/>
      <c r="I29" s="4"/>
      <c r="J29" s="4"/>
      <c r="K29" s="4"/>
      <c r="L29" s="4"/>
      <c r="M29" s="4" t="s">
        <v>56</v>
      </c>
      <c r="N29" s="4" t="s">
        <v>31</v>
      </c>
      <c r="O29" s="4"/>
      <c r="P29" s="4" t="s">
        <v>33</v>
      </c>
      <c r="Q29" s="4"/>
      <c r="R29" s="4" t="s">
        <v>35</v>
      </c>
      <c r="S29" s="5">
        <v>35697</v>
      </c>
      <c r="T29" s="5">
        <v>37753</v>
      </c>
      <c r="U29" s="5">
        <v>42216</v>
      </c>
      <c r="V29" s="4">
        <v>1997</v>
      </c>
      <c r="W29" s="4">
        <v>2003</v>
      </c>
      <c r="X29" s="4">
        <v>0</v>
      </c>
      <c r="Y29" s="4" t="s">
        <v>36</v>
      </c>
    </row>
    <row r="30" spans="1:25" x14ac:dyDescent="0.25">
      <c r="A30" s="4">
        <v>800028746</v>
      </c>
      <c r="B30" s="4" t="s">
        <v>133</v>
      </c>
      <c r="C30" s="4" t="s">
        <v>50</v>
      </c>
      <c r="D30" s="4" t="s">
        <v>51</v>
      </c>
      <c r="E30" s="4" t="s">
        <v>40</v>
      </c>
      <c r="F30" s="4" t="s">
        <v>134</v>
      </c>
      <c r="G30" s="4" t="s">
        <v>135</v>
      </c>
      <c r="H30" s="4">
        <v>54</v>
      </c>
      <c r="I30" s="4">
        <v>6260658</v>
      </c>
      <c r="J30" s="4">
        <v>2556873</v>
      </c>
      <c r="K30" s="5">
        <v>35976</v>
      </c>
      <c r="L30" s="4" t="s">
        <v>136</v>
      </c>
      <c r="M30" s="4" t="s">
        <v>108</v>
      </c>
      <c r="N30" s="4" t="s">
        <v>31</v>
      </c>
      <c r="O30" s="4" t="s">
        <v>32</v>
      </c>
      <c r="P30" s="4" t="s">
        <v>33</v>
      </c>
      <c r="Q30" s="4" t="s">
        <v>44</v>
      </c>
      <c r="R30" s="4" t="s">
        <v>35</v>
      </c>
      <c r="S30" s="5">
        <v>36119</v>
      </c>
      <c r="T30" s="5">
        <v>38897</v>
      </c>
      <c r="U30" s="5">
        <v>42216</v>
      </c>
      <c r="V30" s="4">
        <v>1998</v>
      </c>
      <c r="W30" s="4">
        <v>2006</v>
      </c>
      <c r="X30" s="4">
        <v>0</v>
      </c>
      <c r="Y30" s="4" t="s">
        <v>36</v>
      </c>
    </row>
    <row r="31" spans="1:25" x14ac:dyDescent="0.25">
      <c r="A31" s="4">
        <v>800029236</v>
      </c>
      <c r="B31" s="4" t="s">
        <v>137</v>
      </c>
      <c r="C31" s="4" t="s">
        <v>50</v>
      </c>
      <c r="D31" s="4" t="s">
        <v>51</v>
      </c>
      <c r="E31" s="4" t="s">
        <v>40</v>
      </c>
      <c r="F31" s="4" t="s">
        <v>138</v>
      </c>
      <c r="G31" s="4" t="s">
        <v>139</v>
      </c>
      <c r="H31" s="4">
        <v>40</v>
      </c>
      <c r="I31" s="4">
        <v>1633738</v>
      </c>
      <c r="J31" s="4">
        <v>1208288</v>
      </c>
      <c r="K31" s="5">
        <v>34880</v>
      </c>
      <c r="L31" s="4" t="s">
        <v>140</v>
      </c>
      <c r="M31" s="4" t="s">
        <v>53</v>
      </c>
      <c r="N31" s="4" t="s">
        <v>31</v>
      </c>
      <c r="O31" s="4" t="s">
        <v>32</v>
      </c>
      <c r="P31" s="4" t="s">
        <v>33</v>
      </c>
      <c r="Q31" s="4" t="s">
        <v>77</v>
      </c>
      <c r="R31" s="4" t="s">
        <v>35</v>
      </c>
      <c r="S31" s="5">
        <v>34927</v>
      </c>
      <c r="T31" s="5">
        <v>38282</v>
      </c>
      <c r="U31" s="5">
        <v>42216</v>
      </c>
      <c r="V31" s="4">
        <v>1995</v>
      </c>
      <c r="W31" s="4">
        <v>2004</v>
      </c>
      <c r="X31" s="4">
        <v>0</v>
      </c>
      <c r="Y31" s="4" t="s">
        <v>36</v>
      </c>
    </row>
    <row r="32" spans="1:25" x14ac:dyDescent="0.25">
      <c r="A32" s="4">
        <v>800029421</v>
      </c>
      <c r="B32" s="4" t="s">
        <v>141</v>
      </c>
      <c r="C32" s="4" t="s">
        <v>50</v>
      </c>
      <c r="D32" s="4" t="s">
        <v>51</v>
      </c>
      <c r="E32" s="4" t="s">
        <v>128</v>
      </c>
      <c r="F32" s="4" t="s">
        <v>142</v>
      </c>
      <c r="G32" s="4">
        <v>999999</v>
      </c>
      <c r="H32" s="4">
        <v>33</v>
      </c>
      <c r="I32" s="4">
        <v>14799171</v>
      </c>
      <c r="J32" s="4">
        <v>6195037</v>
      </c>
      <c r="K32" s="5">
        <v>36059</v>
      </c>
      <c r="L32" s="4" t="s">
        <v>143</v>
      </c>
      <c r="M32" s="4" t="s">
        <v>53</v>
      </c>
      <c r="N32" s="4" t="s">
        <v>31</v>
      </c>
      <c r="O32" s="4" t="s">
        <v>119</v>
      </c>
      <c r="P32" s="4" t="s">
        <v>33</v>
      </c>
      <c r="Q32" s="4" t="s">
        <v>44</v>
      </c>
      <c r="R32" s="4" t="s">
        <v>35</v>
      </c>
      <c r="S32" s="5">
        <v>36056</v>
      </c>
      <c r="T32" s="4"/>
      <c r="U32" s="5">
        <v>42216</v>
      </c>
      <c r="V32" s="4">
        <v>1998</v>
      </c>
      <c r="W32" s="4"/>
      <c r="X32" s="4">
        <v>0</v>
      </c>
      <c r="Y32" s="4" t="s">
        <v>89</v>
      </c>
    </row>
    <row r="33" spans="1:25" x14ac:dyDescent="0.25">
      <c r="A33" s="4">
        <v>800030545</v>
      </c>
      <c r="B33" s="4" t="s">
        <v>144</v>
      </c>
      <c r="C33" s="4" t="s">
        <v>50</v>
      </c>
      <c r="D33" s="4" t="s">
        <v>51</v>
      </c>
      <c r="E33" s="4" t="s">
        <v>40</v>
      </c>
      <c r="F33" s="4"/>
      <c r="G33" s="4" t="s">
        <v>145</v>
      </c>
      <c r="H33" s="4"/>
      <c r="I33" s="4"/>
      <c r="J33" s="4"/>
      <c r="K33" s="4"/>
      <c r="L33" s="4"/>
      <c r="M33" s="4" t="s">
        <v>56</v>
      </c>
      <c r="N33" s="4" t="s">
        <v>31</v>
      </c>
      <c r="O33" s="4"/>
      <c r="P33" s="4" t="s">
        <v>33</v>
      </c>
      <c r="Q33" s="4"/>
      <c r="R33" s="4" t="s">
        <v>35</v>
      </c>
      <c r="S33" s="5">
        <v>35209</v>
      </c>
      <c r="T33" s="5">
        <v>36700</v>
      </c>
      <c r="U33" s="5">
        <v>42216</v>
      </c>
      <c r="V33" s="4">
        <v>1996</v>
      </c>
      <c r="W33" s="4">
        <v>2000</v>
      </c>
      <c r="X33" s="4">
        <v>0</v>
      </c>
      <c r="Y33" s="4" t="s">
        <v>36</v>
      </c>
    </row>
    <row r="34" spans="1:25" x14ac:dyDescent="0.25">
      <c r="A34" s="4">
        <v>800031206</v>
      </c>
      <c r="B34" s="4" t="s">
        <v>146</v>
      </c>
      <c r="C34" s="4" t="s">
        <v>26</v>
      </c>
      <c r="D34" s="4" t="s">
        <v>27</v>
      </c>
      <c r="E34" s="4" t="s">
        <v>28</v>
      </c>
      <c r="F34" s="4" t="s">
        <v>147</v>
      </c>
      <c r="G34" s="4">
        <v>999999</v>
      </c>
      <c r="H34" s="4">
        <v>3</v>
      </c>
      <c r="I34" s="4">
        <v>613536</v>
      </c>
      <c r="J34" s="4">
        <v>474745</v>
      </c>
      <c r="K34" s="5">
        <v>36860</v>
      </c>
      <c r="L34" s="4" t="s">
        <v>148</v>
      </c>
      <c r="M34" s="4" t="s">
        <v>68</v>
      </c>
      <c r="N34" s="4" t="s">
        <v>31</v>
      </c>
      <c r="O34" s="4"/>
      <c r="P34" s="4" t="s">
        <v>33</v>
      </c>
      <c r="Q34" s="4" t="s">
        <v>34</v>
      </c>
      <c r="R34" s="4" t="s">
        <v>35</v>
      </c>
      <c r="S34" s="5">
        <v>36384</v>
      </c>
      <c r="T34" s="5">
        <v>37260</v>
      </c>
      <c r="U34" s="5">
        <v>42216</v>
      </c>
      <c r="V34" s="4">
        <v>1999</v>
      </c>
      <c r="W34" s="4">
        <v>2002</v>
      </c>
      <c r="X34" s="4">
        <v>0</v>
      </c>
      <c r="Y34" s="4" t="s">
        <v>36</v>
      </c>
    </row>
    <row r="35" spans="1:25" x14ac:dyDescent="0.25">
      <c r="A35" s="4">
        <v>800032482</v>
      </c>
      <c r="B35" s="4" t="s">
        <v>149</v>
      </c>
      <c r="C35" s="4" t="s">
        <v>85</v>
      </c>
      <c r="D35" s="4" t="s">
        <v>86</v>
      </c>
      <c r="E35" s="4" t="s">
        <v>87</v>
      </c>
      <c r="F35" s="4"/>
      <c r="G35" s="4" t="s">
        <v>150</v>
      </c>
      <c r="H35" s="4"/>
      <c r="I35" s="4"/>
      <c r="J35" s="4"/>
      <c r="K35" s="4"/>
      <c r="L35" s="4"/>
      <c r="M35" s="4" t="s">
        <v>56</v>
      </c>
      <c r="N35" s="4" t="s">
        <v>31</v>
      </c>
      <c r="O35" s="4"/>
      <c r="P35" s="4" t="s">
        <v>33</v>
      </c>
      <c r="Q35" s="4"/>
      <c r="R35" s="4" t="s">
        <v>35</v>
      </c>
      <c r="S35" s="5">
        <v>36371</v>
      </c>
      <c r="T35" s="5">
        <v>36371</v>
      </c>
      <c r="U35" s="5">
        <v>42216</v>
      </c>
      <c r="V35" s="4">
        <v>1999</v>
      </c>
      <c r="W35" s="4">
        <v>1999</v>
      </c>
      <c r="X35" s="4">
        <v>0</v>
      </c>
      <c r="Y35" s="4" t="s">
        <v>36</v>
      </c>
    </row>
    <row r="36" spans="1:25" x14ac:dyDescent="0.25">
      <c r="A36" s="4">
        <v>800032503</v>
      </c>
      <c r="B36" s="4" t="s">
        <v>151</v>
      </c>
      <c r="C36" s="4" t="s">
        <v>91</v>
      </c>
      <c r="D36" s="4" t="s">
        <v>95</v>
      </c>
      <c r="E36" s="4" t="s">
        <v>40</v>
      </c>
      <c r="F36" s="4"/>
      <c r="G36" s="4" t="s">
        <v>152</v>
      </c>
      <c r="H36" s="4"/>
      <c r="I36" s="4"/>
      <c r="J36" s="4"/>
      <c r="K36" s="4"/>
      <c r="L36" s="4"/>
      <c r="M36" s="4" t="s">
        <v>56</v>
      </c>
      <c r="N36" s="4" t="s">
        <v>31</v>
      </c>
      <c r="O36" s="4"/>
      <c r="P36" s="4" t="s">
        <v>33</v>
      </c>
      <c r="Q36" s="4"/>
      <c r="R36" s="4" t="s">
        <v>35</v>
      </c>
      <c r="S36" s="5">
        <v>36083</v>
      </c>
      <c r="T36" s="5">
        <v>36086</v>
      </c>
      <c r="U36" s="5">
        <v>42216</v>
      </c>
      <c r="V36" s="4">
        <v>1998</v>
      </c>
      <c r="W36" s="4">
        <v>1998</v>
      </c>
      <c r="X36" s="4">
        <v>0</v>
      </c>
      <c r="Y36" s="4" t="s">
        <v>36</v>
      </c>
    </row>
    <row r="37" spans="1:25" x14ac:dyDescent="0.25">
      <c r="A37" s="4">
        <v>800032606</v>
      </c>
      <c r="B37" s="4" t="s">
        <v>153</v>
      </c>
      <c r="C37" s="4" t="s">
        <v>72</v>
      </c>
      <c r="D37" s="4" t="s">
        <v>73</v>
      </c>
      <c r="E37" s="4" t="s">
        <v>74</v>
      </c>
      <c r="F37" s="4"/>
      <c r="G37" s="4">
        <v>999999</v>
      </c>
      <c r="H37" s="4">
        <v>10</v>
      </c>
      <c r="I37" s="4">
        <v>671326</v>
      </c>
      <c r="J37" s="4">
        <v>187167</v>
      </c>
      <c r="K37" s="5">
        <v>35430</v>
      </c>
      <c r="L37" s="4" t="s">
        <v>154</v>
      </c>
      <c r="M37" s="4" t="s">
        <v>43</v>
      </c>
      <c r="N37" s="4" t="s">
        <v>31</v>
      </c>
      <c r="O37" s="4" t="s">
        <v>32</v>
      </c>
      <c r="P37" s="4" t="s">
        <v>33</v>
      </c>
      <c r="Q37" s="4" t="s">
        <v>34</v>
      </c>
      <c r="R37" s="4" t="s">
        <v>35</v>
      </c>
      <c r="S37" s="5">
        <v>35529</v>
      </c>
      <c r="T37" s="5">
        <v>39975</v>
      </c>
      <c r="U37" s="5">
        <v>42216</v>
      </c>
      <c r="V37" s="4">
        <v>1997</v>
      </c>
      <c r="W37" s="4">
        <v>2009</v>
      </c>
      <c r="X37" s="4">
        <v>0</v>
      </c>
      <c r="Y37" s="4" t="s">
        <v>36</v>
      </c>
    </row>
    <row r="38" spans="1:25" x14ac:dyDescent="0.25">
      <c r="A38" s="4">
        <v>800033701</v>
      </c>
      <c r="B38" s="4" t="s">
        <v>155</v>
      </c>
      <c r="C38" s="4" t="s">
        <v>26</v>
      </c>
      <c r="D38" s="4" t="s">
        <v>27</v>
      </c>
      <c r="E38" s="4" t="s">
        <v>28</v>
      </c>
      <c r="F38" s="4"/>
      <c r="G38" s="4">
        <v>999999</v>
      </c>
      <c r="H38" s="4">
        <v>0</v>
      </c>
      <c r="I38" s="4">
        <v>553059</v>
      </c>
      <c r="J38" s="4">
        <v>444563</v>
      </c>
      <c r="K38" s="5">
        <v>36007</v>
      </c>
      <c r="L38" s="4">
        <v>0</v>
      </c>
      <c r="M38" s="4" t="s">
        <v>30</v>
      </c>
      <c r="N38" s="4" t="s">
        <v>31</v>
      </c>
      <c r="O38" s="4" t="s">
        <v>32</v>
      </c>
      <c r="P38" s="4" t="s">
        <v>33</v>
      </c>
      <c r="Q38" s="4" t="s">
        <v>34</v>
      </c>
      <c r="R38" s="4" t="s">
        <v>35</v>
      </c>
      <c r="S38" s="5">
        <v>36122</v>
      </c>
      <c r="T38" s="5">
        <v>40921</v>
      </c>
      <c r="U38" s="5">
        <v>42216</v>
      </c>
      <c r="V38" s="4">
        <v>1998</v>
      </c>
      <c r="W38" s="4">
        <v>2012</v>
      </c>
      <c r="X38" s="4">
        <v>0</v>
      </c>
      <c r="Y38" s="4" t="s">
        <v>36</v>
      </c>
    </row>
    <row r="39" spans="1:25" x14ac:dyDescent="0.25">
      <c r="A39" s="4">
        <v>800036193</v>
      </c>
      <c r="B39" s="4" t="s">
        <v>156</v>
      </c>
      <c r="C39" s="4" t="s">
        <v>50</v>
      </c>
      <c r="D39" s="4" t="s">
        <v>51</v>
      </c>
      <c r="E39" s="4" t="s">
        <v>40</v>
      </c>
      <c r="F39" s="4"/>
      <c r="G39" s="4" t="s">
        <v>157</v>
      </c>
      <c r="H39" s="4"/>
      <c r="I39" s="4"/>
      <c r="J39" s="4"/>
      <c r="K39" s="4"/>
      <c r="L39" s="4"/>
      <c r="M39" s="4" t="s">
        <v>56</v>
      </c>
      <c r="N39" s="4" t="s">
        <v>31</v>
      </c>
      <c r="O39" s="4"/>
      <c r="P39" s="4" t="s">
        <v>33</v>
      </c>
      <c r="Q39" s="4"/>
      <c r="R39" s="4" t="s">
        <v>35</v>
      </c>
      <c r="S39" s="5">
        <v>35879</v>
      </c>
      <c r="T39" s="5">
        <v>36341</v>
      </c>
      <c r="U39" s="5">
        <v>42216</v>
      </c>
      <c r="V39" s="4">
        <v>1998</v>
      </c>
      <c r="W39" s="4">
        <v>1999</v>
      </c>
      <c r="X39" s="4">
        <v>0</v>
      </c>
      <c r="Y39" s="4" t="s">
        <v>36</v>
      </c>
    </row>
    <row r="40" spans="1:25" x14ac:dyDescent="0.25">
      <c r="A40" s="4">
        <v>800036647</v>
      </c>
      <c r="B40" s="4" t="s">
        <v>158</v>
      </c>
      <c r="C40" s="4" t="s">
        <v>50</v>
      </c>
      <c r="D40" s="4" t="s">
        <v>51</v>
      </c>
      <c r="E40" s="4" t="s">
        <v>40</v>
      </c>
      <c r="F40" s="4"/>
      <c r="G40" s="4">
        <v>999999</v>
      </c>
      <c r="H40" s="4">
        <v>14</v>
      </c>
      <c r="I40" s="4">
        <v>198543</v>
      </c>
      <c r="J40" s="4">
        <v>106543</v>
      </c>
      <c r="K40" s="5">
        <v>33572</v>
      </c>
      <c r="L40" s="4" t="s">
        <v>159</v>
      </c>
      <c r="M40" s="4" t="s">
        <v>53</v>
      </c>
      <c r="N40" s="4" t="s">
        <v>31</v>
      </c>
      <c r="O40" s="4" t="s">
        <v>69</v>
      </c>
      <c r="P40" s="4" t="s">
        <v>33</v>
      </c>
      <c r="Q40" s="4" t="s">
        <v>34</v>
      </c>
      <c r="R40" s="4" t="s">
        <v>35</v>
      </c>
      <c r="S40" s="5">
        <v>37095</v>
      </c>
      <c r="T40" s="5">
        <v>37314</v>
      </c>
      <c r="U40" s="5">
        <v>42216</v>
      </c>
      <c r="V40" s="4">
        <v>2001</v>
      </c>
      <c r="W40" s="4">
        <v>2002</v>
      </c>
      <c r="X40" s="4">
        <v>0</v>
      </c>
      <c r="Y40" s="4" t="s">
        <v>36</v>
      </c>
    </row>
    <row r="41" spans="1:25" x14ac:dyDescent="0.25">
      <c r="A41" s="4">
        <v>800038649</v>
      </c>
      <c r="B41" s="4" t="s">
        <v>160</v>
      </c>
      <c r="C41" s="4" t="s">
        <v>85</v>
      </c>
      <c r="D41" s="4" t="s">
        <v>161</v>
      </c>
      <c r="E41" s="4" t="s">
        <v>87</v>
      </c>
      <c r="F41" s="4" t="s">
        <v>162</v>
      </c>
      <c r="G41" s="4">
        <v>999999</v>
      </c>
      <c r="H41" s="4">
        <v>0</v>
      </c>
      <c r="I41" s="4">
        <v>0</v>
      </c>
      <c r="J41" s="4">
        <v>0</v>
      </c>
      <c r="K41" s="5">
        <v>33572</v>
      </c>
      <c r="L41" s="4" t="s">
        <v>163</v>
      </c>
      <c r="M41" s="4" t="s">
        <v>53</v>
      </c>
      <c r="N41" s="4" t="s">
        <v>31</v>
      </c>
      <c r="O41" s="4" t="s">
        <v>32</v>
      </c>
      <c r="P41" s="4" t="s">
        <v>33</v>
      </c>
      <c r="Q41" s="4" t="s">
        <v>164</v>
      </c>
      <c r="R41" s="4" t="s">
        <v>35</v>
      </c>
      <c r="S41" s="5">
        <v>36185</v>
      </c>
      <c r="T41" s="5">
        <v>41491</v>
      </c>
      <c r="U41" s="5">
        <v>42216</v>
      </c>
      <c r="V41" s="4">
        <v>1999</v>
      </c>
      <c r="W41" s="4">
        <v>2013</v>
      </c>
      <c r="X41" s="4">
        <v>0</v>
      </c>
      <c r="Y41" s="4" t="s">
        <v>36</v>
      </c>
    </row>
    <row r="42" spans="1:25" x14ac:dyDescent="0.25">
      <c r="A42" s="4">
        <v>800039318</v>
      </c>
      <c r="B42" s="4" t="s">
        <v>165</v>
      </c>
      <c r="C42" s="4" t="s">
        <v>110</v>
      </c>
      <c r="D42" s="4" t="s">
        <v>111</v>
      </c>
      <c r="E42" s="4" t="s">
        <v>40</v>
      </c>
      <c r="F42" s="4"/>
      <c r="G42" s="4" t="s">
        <v>166</v>
      </c>
      <c r="H42" s="4">
        <v>0</v>
      </c>
      <c r="I42" s="4">
        <v>1166621</v>
      </c>
      <c r="J42" s="4">
        <v>744394</v>
      </c>
      <c r="K42" s="5">
        <v>37986</v>
      </c>
      <c r="L42" s="4" t="s">
        <v>105</v>
      </c>
      <c r="M42" s="4" t="s">
        <v>68</v>
      </c>
      <c r="N42" s="4" t="s">
        <v>31</v>
      </c>
      <c r="O42" s="4" t="s">
        <v>69</v>
      </c>
      <c r="P42" s="4" t="s">
        <v>33</v>
      </c>
      <c r="Q42" s="4" t="s">
        <v>34</v>
      </c>
      <c r="R42" s="4" t="s">
        <v>35</v>
      </c>
      <c r="S42" s="5">
        <v>38324</v>
      </c>
      <c r="T42" s="5">
        <v>38596</v>
      </c>
      <c r="U42" s="5">
        <v>42216</v>
      </c>
      <c r="V42" s="4">
        <v>2004</v>
      </c>
      <c r="W42" s="4">
        <v>2005</v>
      </c>
      <c r="X42" s="4">
        <v>0</v>
      </c>
      <c r="Y42" s="4" t="s">
        <v>36</v>
      </c>
    </row>
    <row r="43" spans="1:25" x14ac:dyDescent="0.25">
      <c r="A43" s="4">
        <v>800042438</v>
      </c>
      <c r="B43" s="4" t="s">
        <v>167</v>
      </c>
      <c r="C43" s="4" t="s">
        <v>91</v>
      </c>
      <c r="D43" s="4" t="s">
        <v>95</v>
      </c>
      <c r="E43" s="4" t="s">
        <v>40</v>
      </c>
      <c r="F43" s="4"/>
      <c r="G43" s="4" t="s">
        <v>168</v>
      </c>
      <c r="H43" s="4"/>
      <c r="I43" s="4"/>
      <c r="J43" s="4"/>
      <c r="K43" s="4"/>
      <c r="L43" s="4"/>
      <c r="M43" s="4" t="s">
        <v>56</v>
      </c>
      <c r="N43" s="4" t="s">
        <v>31</v>
      </c>
      <c r="O43" s="4"/>
      <c r="P43" s="4" t="s">
        <v>33</v>
      </c>
      <c r="Q43" s="4"/>
      <c r="R43" s="4" t="s">
        <v>35</v>
      </c>
      <c r="S43" s="5">
        <v>35999</v>
      </c>
      <c r="T43" s="5">
        <v>36747</v>
      </c>
      <c r="U43" s="5">
        <v>42216</v>
      </c>
      <c r="V43" s="4">
        <v>1998</v>
      </c>
      <c r="W43" s="4">
        <v>2000</v>
      </c>
      <c r="X43" s="4">
        <v>0</v>
      </c>
      <c r="Y43" s="4" t="s">
        <v>36</v>
      </c>
    </row>
    <row r="44" spans="1:25" x14ac:dyDescent="0.25">
      <c r="A44" s="4">
        <v>800043464</v>
      </c>
      <c r="B44" s="4" t="s">
        <v>169</v>
      </c>
      <c r="C44" s="4" t="s">
        <v>50</v>
      </c>
      <c r="D44" s="4" t="s">
        <v>51</v>
      </c>
      <c r="E44" s="4" t="s">
        <v>40</v>
      </c>
      <c r="F44" s="4"/>
      <c r="G44" s="4" t="s">
        <v>170</v>
      </c>
      <c r="H44" s="4"/>
      <c r="I44" s="4"/>
      <c r="J44" s="4"/>
      <c r="K44" s="4"/>
      <c r="L44" s="4"/>
      <c r="M44" s="4" t="s">
        <v>56</v>
      </c>
      <c r="N44" s="4" t="s">
        <v>31</v>
      </c>
      <c r="O44" s="4"/>
      <c r="P44" s="4" t="s">
        <v>33</v>
      </c>
      <c r="Q44" s="4"/>
      <c r="R44" s="4" t="s">
        <v>35</v>
      </c>
      <c r="S44" s="5">
        <v>35209</v>
      </c>
      <c r="T44" s="5">
        <v>37168</v>
      </c>
      <c r="U44" s="5">
        <v>42216</v>
      </c>
      <c r="V44" s="4">
        <v>1996</v>
      </c>
      <c r="W44" s="4">
        <v>2001</v>
      </c>
      <c r="X44" s="4">
        <v>0</v>
      </c>
      <c r="Y44" s="4" t="s">
        <v>36</v>
      </c>
    </row>
    <row r="45" spans="1:25" x14ac:dyDescent="0.25">
      <c r="A45" s="4">
        <v>800048518</v>
      </c>
      <c r="B45" s="4" t="s">
        <v>171</v>
      </c>
      <c r="C45" s="4" t="s">
        <v>172</v>
      </c>
      <c r="D45" s="4" t="s">
        <v>173</v>
      </c>
      <c r="E45" s="4" t="s">
        <v>65</v>
      </c>
      <c r="F45" s="4"/>
      <c r="G45" s="4">
        <v>999999</v>
      </c>
      <c r="H45" s="4">
        <v>32</v>
      </c>
      <c r="I45" s="4">
        <v>1611265</v>
      </c>
      <c r="J45" s="4">
        <v>1072158</v>
      </c>
      <c r="K45" s="5">
        <v>36146</v>
      </c>
      <c r="L45" s="4" t="s">
        <v>174</v>
      </c>
      <c r="M45" s="4" t="s">
        <v>108</v>
      </c>
      <c r="N45" s="4" t="s">
        <v>31</v>
      </c>
      <c r="O45" s="4" t="s">
        <v>32</v>
      </c>
      <c r="P45" s="4" t="s">
        <v>33</v>
      </c>
      <c r="Q45" s="4" t="s">
        <v>77</v>
      </c>
      <c r="R45" s="4" t="s">
        <v>35</v>
      </c>
      <c r="S45" s="5">
        <v>36146</v>
      </c>
      <c r="T45" s="5">
        <v>41239</v>
      </c>
      <c r="U45" s="5">
        <v>42216</v>
      </c>
      <c r="V45" s="4">
        <v>1998</v>
      </c>
      <c r="W45" s="4">
        <v>2012</v>
      </c>
      <c r="X45" s="4">
        <v>0</v>
      </c>
      <c r="Y45" s="4" t="s">
        <v>36</v>
      </c>
    </row>
    <row r="46" spans="1:25" x14ac:dyDescent="0.25">
      <c r="A46" s="4">
        <v>800051358</v>
      </c>
      <c r="B46" s="4" t="s">
        <v>175</v>
      </c>
      <c r="C46" s="4" t="s">
        <v>172</v>
      </c>
      <c r="D46" s="4" t="s">
        <v>173</v>
      </c>
      <c r="E46" s="4" t="s">
        <v>65</v>
      </c>
      <c r="F46" s="4" t="s">
        <v>176</v>
      </c>
      <c r="G46" s="4" t="s">
        <v>177</v>
      </c>
      <c r="H46" s="4"/>
      <c r="I46" s="4"/>
      <c r="J46" s="4"/>
      <c r="K46" s="4"/>
      <c r="L46" s="4"/>
      <c r="M46" s="4" t="s">
        <v>56</v>
      </c>
      <c r="N46" s="4" t="s">
        <v>31</v>
      </c>
      <c r="O46" s="4"/>
      <c r="P46" s="4" t="s">
        <v>33</v>
      </c>
      <c r="Q46" s="4"/>
      <c r="R46" s="4" t="s">
        <v>35</v>
      </c>
      <c r="S46" s="5">
        <v>36213</v>
      </c>
      <c r="T46" s="5">
        <v>36754</v>
      </c>
      <c r="U46" s="5">
        <v>42216</v>
      </c>
      <c r="V46" s="4">
        <v>1999</v>
      </c>
      <c r="W46" s="4">
        <v>2000</v>
      </c>
      <c r="X46" s="4">
        <v>0</v>
      </c>
      <c r="Y46" s="4" t="s">
        <v>36</v>
      </c>
    </row>
    <row r="47" spans="1:25" x14ac:dyDescent="0.25">
      <c r="A47" s="4">
        <v>800051765</v>
      </c>
      <c r="B47" s="4" t="s">
        <v>178</v>
      </c>
      <c r="C47" s="4" t="s">
        <v>63</v>
      </c>
      <c r="D47" s="4" t="s">
        <v>64</v>
      </c>
      <c r="E47" s="4" t="s">
        <v>65</v>
      </c>
      <c r="F47" s="4"/>
      <c r="G47" s="4" t="s">
        <v>179</v>
      </c>
      <c r="H47" s="4"/>
      <c r="I47" s="4"/>
      <c r="J47" s="4"/>
      <c r="K47" s="4"/>
      <c r="L47" s="4"/>
      <c r="M47" s="4" t="s">
        <v>56</v>
      </c>
      <c r="N47" s="4" t="s">
        <v>31</v>
      </c>
      <c r="O47" s="4"/>
      <c r="P47" s="4" t="s">
        <v>33</v>
      </c>
      <c r="Q47" s="4"/>
      <c r="R47" s="4" t="s">
        <v>35</v>
      </c>
      <c r="S47" s="5">
        <v>36466</v>
      </c>
      <c r="T47" s="5">
        <v>37141</v>
      </c>
      <c r="U47" s="5">
        <v>42216</v>
      </c>
      <c r="V47" s="4">
        <v>1999</v>
      </c>
      <c r="W47" s="4">
        <v>2001</v>
      </c>
      <c r="X47" s="4">
        <v>0</v>
      </c>
      <c r="Y47" s="4" t="s">
        <v>36</v>
      </c>
    </row>
    <row r="48" spans="1:25" x14ac:dyDescent="0.25">
      <c r="A48" s="4">
        <v>800051768</v>
      </c>
      <c r="B48" s="4" t="s">
        <v>180</v>
      </c>
      <c r="C48" s="4" t="s">
        <v>63</v>
      </c>
      <c r="D48" s="4" t="s">
        <v>64</v>
      </c>
      <c r="E48" s="4" t="s">
        <v>65</v>
      </c>
      <c r="F48" s="4"/>
      <c r="G48" s="4" t="s">
        <v>181</v>
      </c>
      <c r="H48" s="4"/>
      <c r="I48" s="4"/>
      <c r="J48" s="4"/>
      <c r="K48" s="4"/>
      <c r="L48" s="4"/>
      <c r="M48" s="4" t="s">
        <v>56</v>
      </c>
      <c r="N48" s="4" t="s">
        <v>31</v>
      </c>
      <c r="O48" s="4"/>
      <c r="P48" s="4" t="s">
        <v>33</v>
      </c>
      <c r="Q48" s="4"/>
      <c r="R48" s="4" t="s">
        <v>35</v>
      </c>
      <c r="S48" s="5">
        <v>36466</v>
      </c>
      <c r="T48" s="5">
        <v>37141</v>
      </c>
      <c r="U48" s="5">
        <v>42216</v>
      </c>
      <c r="V48" s="4">
        <v>1999</v>
      </c>
      <c r="W48" s="4">
        <v>2001</v>
      </c>
      <c r="X48" s="4">
        <v>0</v>
      </c>
      <c r="Y48" s="4" t="s">
        <v>36</v>
      </c>
    </row>
    <row r="49" spans="1:25" x14ac:dyDescent="0.25">
      <c r="A49" s="4">
        <v>800053873</v>
      </c>
      <c r="B49" s="4" t="s">
        <v>182</v>
      </c>
      <c r="C49" s="4" t="s">
        <v>26</v>
      </c>
      <c r="D49" s="4" t="s">
        <v>27</v>
      </c>
      <c r="E49" s="4" t="s">
        <v>28</v>
      </c>
      <c r="F49" s="4"/>
      <c r="G49" s="4">
        <v>999999</v>
      </c>
      <c r="H49" s="4">
        <v>35</v>
      </c>
      <c r="I49" s="4">
        <v>1786554</v>
      </c>
      <c r="J49" s="4">
        <v>1736944</v>
      </c>
      <c r="K49" s="5">
        <v>35734</v>
      </c>
      <c r="L49" s="4">
        <v>0</v>
      </c>
      <c r="M49" s="4" t="s">
        <v>30</v>
      </c>
      <c r="N49" s="4" t="s">
        <v>31</v>
      </c>
      <c r="O49" s="4" t="s">
        <v>32</v>
      </c>
      <c r="P49" s="4" t="s">
        <v>33</v>
      </c>
      <c r="Q49" s="4" t="s">
        <v>77</v>
      </c>
      <c r="R49" s="4" t="s">
        <v>35</v>
      </c>
      <c r="S49" s="5">
        <v>35818</v>
      </c>
      <c r="T49" s="5">
        <v>39990</v>
      </c>
      <c r="U49" s="5">
        <v>42216</v>
      </c>
      <c r="V49" s="4">
        <v>1998</v>
      </c>
      <c r="W49" s="4">
        <v>2009</v>
      </c>
      <c r="X49" s="4">
        <v>0</v>
      </c>
      <c r="Y49" s="4" t="s">
        <v>36</v>
      </c>
    </row>
    <row r="50" spans="1:25" x14ac:dyDescent="0.25">
      <c r="A50" s="4">
        <v>800054852</v>
      </c>
      <c r="B50" s="4" t="s">
        <v>183</v>
      </c>
      <c r="C50" s="4" t="s">
        <v>85</v>
      </c>
      <c r="D50" s="4" t="s">
        <v>86</v>
      </c>
      <c r="E50" s="4" t="s">
        <v>87</v>
      </c>
      <c r="F50" s="4"/>
      <c r="G50" s="4" t="s">
        <v>184</v>
      </c>
      <c r="H50" s="4"/>
      <c r="I50" s="4"/>
      <c r="J50" s="4"/>
      <c r="K50" s="4"/>
      <c r="L50" s="4"/>
      <c r="M50" s="4" t="s">
        <v>56</v>
      </c>
      <c r="N50" s="4" t="s">
        <v>31</v>
      </c>
      <c r="O50" s="4"/>
      <c r="P50" s="4" t="s">
        <v>33</v>
      </c>
      <c r="Q50" s="4"/>
      <c r="R50" s="4" t="s">
        <v>35</v>
      </c>
      <c r="S50" s="5">
        <v>36031</v>
      </c>
      <c r="T50" s="5">
        <v>37011</v>
      </c>
      <c r="U50" s="5">
        <v>42216</v>
      </c>
      <c r="V50" s="4">
        <v>1998</v>
      </c>
      <c r="W50" s="4">
        <v>2001</v>
      </c>
      <c r="X50" s="4">
        <v>0</v>
      </c>
      <c r="Y50" s="4" t="s">
        <v>36</v>
      </c>
    </row>
    <row r="51" spans="1:25" x14ac:dyDescent="0.25">
      <c r="A51" s="4">
        <v>800055063</v>
      </c>
      <c r="B51" s="4" t="s">
        <v>185</v>
      </c>
      <c r="C51" s="4" t="s">
        <v>91</v>
      </c>
      <c r="D51" s="4" t="s">
        <v>95</v>
      </c>
      <c r="E51" s="4" t="s">
        <v>128</v>
      </c>
      <c r="F51" s="4"/>
      <c r="G51" s="4" t="s">
        <v>186</v>
      </c>
      <c r="H51" s="4">
        <v>202</v>
      </c>
      <c r="I51" s="4">
        <v>11429810</v>
      </c>
      <c r="J51" s="4">
        <v>5282796</v>
      </c>
      <c r="K51" s="5">
        <v>40574</v>
      </c>
      <c r="L51" s="4" t="s">
        <v>163</v>
      </c>
      <c r="M51" s="4" t="s">
        <v>53</v>
      </c>
      <c r="N51" s="4" t="s">
        <v>31</v>
      </c>
      <c r="O51" s="4" t="s">
        <v>69</v>
      </c>
      <c r="P51" s="4" t="s">
        <v>33</v>
      </c>
      <c r="Q51" s="4" t="s">
        <v>77</v>
      </c>
      <c r="R51" s="4" t="s">
        <v>35</v>
      </c>
      <c r="S51" s="5">
        <v>40580</v>
      </c>
      <c r="T51" s="4"/>
      <c r="U51" s="5">
        <v>42216</v>
      </c>
      <c r="V51" s="4">
        <v>2011</v>
      </c>
      <c r="W51" s="4"/>
      <c r="X51" s="4">
        <v>0</v>
      </c>
      <c r="Y51" s="4" t="s">
        <v>89</v>
      </c>
    </row>
    <row r="52" spans="1:25" x14ac:dyDescent="0.25">
      <c r="A52" s="4">
        <v>800055282</v>
      </c>
      <c r="B52" s="4" t="s">
        <v>187</v>
      </c>
      <c r="C52" s="4" t="s">
        <v>50</v>
      </c>
      <c r="D52" s="4" t="s">
        <v>51</v>
      </c>
      <c r="E52" s="4" t="s">
        <v>40</v>
      </c>
      <c r="F52" s="4" t="s">
        <v>188</v>
      </c>
      <c r="G52" s="4" t="s">
        <v>189</v>
      </c>
      <c r="H52" s="4">
        <v>9</v>
      </c>
      <c r="I52" s="4">
        <v>456</v>
      </c>
      <c r="J52" s="4">
        <v>413</v>
      </c>
      <c r="K52" s="5">
        <v>36341</v>
      </c>
      <c r="L52" s="4" t="s">
        <v>190</v>
      </c>
      <c r="M52" s="4" t="s">
        <v>108</v>
      </c>
      <c r="N52" s="4" t="s">
        <v>31</v>
      </c>
      <c r="O52" s="4" t="s">
        <v>32</v>
      </c>
      <c r="P52" s="4" t="s">
        <v>33</v>
      </c>
      <c r="Q52" s="4" t="s">
        <v>164</v>
      </c>
      <c r="R52" s="4" t="s">
        <v>35</v>
      </c>
      <c r="S52" s="5">
        <v>36439</v>
      </c>
      <c r="T52" s="5">
        <v>37789</v>
      </c>
      <c r="U52" s="5">
        <v>42216</v>
      </c>
      <c r="V52" s="4">
        <v>1999</v>
      </c>
      <c r="W52" s="4">
        <v>2003</v>
      </c>
      <c r="X52" s="4">
        <v>0</v>
      </c>
      <c r="Y52" s="4" t="s">
        <v>36</v>
      </c>
    </row>
    <row r="53" spans="1:25" x14ac:dyDescent="0.25">
      <c r="A53" s="4">
        <v>800055899</v>
      </c>
      <c r="B53" s="4" t="s">
        <v>191</v>
      </c>
      <c r="C53" s="4" t="s">
        <v>121</v>
      </c>
      <c r="D53" s="4" t="s">
        <v>192</v>
      </c>
      <c r="E53" s="4" t="s">
        <v>28</v>
      </c>
      <c r="F53" s="4"/>
      <c r="G53" s="4" t="s">
        <v>193</v>
      </c>
      <c r="H53" s="4"/>
      <c r="I53" s="4"/>
      <c r="J53" s="4"/>
      <c r="K53" s="4"/>
      <c r="L53" s="4"/>
      <c r="M53" s="4" t="s">
        <v>56</v>
      </c>
      <c r="N53" s="4" t="s">
        <v>31</v>
      </c>
      <c r="O53" s="4"/>
      <c r="P53" s="4" t="s">
        <v>33</v>
      </c>
      <c r="Q53" s="4"/>
      <c r="R53" s="4" t="s">
        <v>35</v>
      </c>
      <c r="S53" s="5">
        <v>35921</v>
      </c>
      <c r="T53" s="5">
        <v>37230</v>
      </c>
      <c r="U53" s="5">
        <v>42216</v>
      </c>
      <c r="V53" s="4">
        <v>1998</v>
      </c>
      <c r="W53" s="4">
        <v>2001</v>
      </c>
      <c r="X53" s="4">
        <v>0</v>
      </c>
      <c r="Y53" s="4" t="s">
        <v>36</v>
      </c>
    </row>
    <row r="54" spans="1:25" x14ac:dyDescent="0.25">
      <c r="A54" s="4">
        <v>800059318</v>
      </c>
      <c r="B54" s="4" t="s">
        <v>194</v>
      </c>
      <c r="C54" s="4" t="s">
        <v>26</v>
      </c>
      <c r="D54" s="4" t="s">
        <v>195</v>
      </c>
      <c r="E54" s="4" t="s">
        <v>40</v>
      </c>
      <c r="F54" s="4"/>
      <c r="G54" s="4" t="s">
        <v>196</v>
      </c>
      <c r="H54" s="4"/>
      <c r="I54" s="4"/>
      <c r="J54" s="4"/>
      <c r="K54" s="4"/>
      <c r="L54" s="4"/>
      <c r="M54" s="4" t="s">
        <v>56</v>
      </c>
      <c r="N54" s="4" t="s">
        <v>31</v>
      </c>
      <c r="O54" s="4"/>
      <c r="P54" s="4" t="s">
        <v>33</v>
      </c>
      <c r="Q54" s="4"/>
      <c r="R54" s="4" t="s">
        <v>35</v>
      </c>
      <c r="S54" s="5">
        <v>36063</v>
      </c>
      <c r="T54" s="5">
        <v>36570</v>
      </c>
      <c r="U54" s="5">
        <v>42216</v>
      </c>
      <c r="V54" s="4">
        <v>1998</v>
      </c>
      <c r="W54" s="4">
        <v>2000</v>
      </c>
      <c r="X54" s="4">
        <v>0</v>
      </c>
      <c r="Y54" s="4" t="s">
        <v>36</v>
      </c>
    </row>
    <row r="55" spans="1:25" x14ac:dyDescent="0.25">
      <c r="A55" s="4">
        <v>800059325</v>
      </c>
      <c r="B55" s="4" t="s">
        <v>197</v>
      </c>
      <c r="C55" s="4" t="s">
        <v>85</v>
      </c>
      <c r="D55" s="4" t="s">
        <v>161</v>
      </c>
      <c r="E55" s="4" t="s">
        <v>87</v>
      </c>
      <c r="F55" s="4"/>
      <c r="G55" s="4">
        <v>999999</v>
      </c>
      <c r="H55" s="4">
        <v>0</v>
      </c>
      <c r="I55" s="4">
        <v>812095</v>
      </c>
      <c r="J55" s="4">
        <v>1218162</v>
      </c>
      <c r="K55" s="5">
        <v>35795</v>
      </c>
      <c r="L55" s="4" t="s">
        <v>198</v>
      </c>
      <c r="M55" s="4" t="s">
        <v>108</v>
      </c>
      <c r="N55" s="4" t="s">
        <v>31</v>
      </c>
      <c r="O55" s="4" t="s">
        <v>32</v>
      </c>
      <c r="P55" s="4" t="s">
        <v>33</v>
      </c>
      <c r="Q55" s="4" t="s">
        <v>34</v>
      </c>
      <c r="R55" s="4" t="s">
        <v>35</v>
      </c>
      <c r="S55" s="5">
        <v>34828</v>
      </c>
      <c r="T55" s="5">
        <v>40015</v>
      </c>
      <c r="U55" s="5">
        <v>42216</v>
      </c>
      <c r="V55" s="4">
        <v>1995</v>
      </c>
      <c r="W55" s="4">
        <v>2009</v>
      </c>
      <c r="X55" s="4">
        <v>0</v>
      </c>
      <c r="Y55" s="4" t="s">
        <v>36</v>
      </c>
    </row>
    <row r="56" spans="1:25" x14ac:dyDescent="0.25">
      <c r="A56" s="4">
        <v>800060114</v>
      </c>
      <c r="B56" s="4" t="s">
        <v>199</v>
      </c>
      <c r="C56" s="4" t="s">
        <v>72</v>
      </c>
      <c r="D56" s="4" t="s">
        <v>73</v>
      </c>
      <c r="E56" s="4" t="s">
        <v>74</v>
      </c>
      <c r="F56" s="4"/>
      <c r="G56" s="4">
        <v>999999</v>
      </c>
      <c r="H56" s="4"/>
      <c r="I56" s="4">
        <v>967158</v>
      </c>
      <c r="J56" s="4">
        <v>2504283</v>
      </c>
      <c r="K56" s="5">
        <v>35426</v>
      </c>
      <c r="L56" s="4">
        <v>0</v>
      </c>
      <c r="M56" s="4" t="s">
        <v>30</v>
      </c>
      <c r="N56" s="4" t="s">
        <v>31</v>
      </c>
      <c r="O56" s="4"/>
      <c r="P56" s="4" t="s">
        <v>33</v>
      </c>
      <c r="Q56" s="4" t="s">
        <v>77</v>
      </c>
      <c r="R56" s="4" t="s">
        <v>35</v>
      </c>
      <c r="S56" s="5">
        <v>34683</v>
      </c>
      <c r="T56" s="5">
        <v>37256</v>
      </c>
      <c r="U56" s="5">
        <v>42216</v>
      </c>
      <c r="V56" s="4">
        <v>1994</v>
      </c>
      <c r="W56" s="4">
        <v>2001</v>
      </c>
      <c r="X56" s="4">
        <v>0</v>
      </c>
      <c r="Y56" s="4" t="s">
        <v>36</v>
      </c>
    </row>
    <row r="57" spans="1:25" x14ac:dyDescent="0.25">
      <c r="A57" s="4">
        <v>800064102</v>
      </c>
      <c r="B57" s="4" t="s">
        <v>200</v>
      </c>
      <c r="C57" s="4" t="s">
        <v>50</v>
      </c>
      <c r="D57" s="4" t="s">
        <v>51</v>
      </c>
      <c r="E57" s="4" t="s">
        <v>40</v>
      </c>
      <c r="F57" s="4"/>
      <c r="G57" s="4" t="s">
        <v>201</v>
      </c>
      <c r="H57" s="4">
        <v>0</v>
      </c>
      <c r="I57" s="4">
        <v>2103000</v>
      </c>
      <c r="J57" s="4">
        <v>1909000</v>
      </c>
      <c r="K57" s="5">
        <v>35064</v>
      </c>
      <c r="L57" s="4" t="s">
        <v>202</v>
      </c>
      <c r="M57" s="4" t="s">
        <v>108</v>
      </c>
      <c r="N57" s="4" t="s">
        <v>31</v>
      </c>
      <c r="O57" s="4" t="s">
        <v>69</v>
      </c>
      <c r="P57" s="4" t="s">
        <v>33</v>
      </c>
      <c r="Q57" s="4" t="s">
        <v>77</v>
      </c>
      <c r="R57" s="4" t="s">
        <v>35</v>
      </c>
      <c r="S57" s="5">
        <v>37537</v>
      </c>
      <c r="T57" s="5">
        <v>38307</v>
      </c>
      <c r="U57" s="5">
        <v>42216</v>
      </c>
      <c r="V57" s="4">
        <v>2002</v>
      </c>
      <c r="W57" s="4">
        <v>2004</v>
      </c>
      <c r="X57" s="4">
        <v>0</v>
      </c>
      <c r="Y57" s="4" t="s">
        <v>36</v>
      </c>
    </row>
    <row r="58" spans="1:25" x14ac:dyDescent="0.25">
      <c r="A58" s="4">
        <v>800064202</v>
      </c>
      <c r="B58" s="4" t="s">
        <v>203</v>
      </c>
      <c r="C58" s="4" t="s">
        <v>50</v>
      </c>
      <c r="D58" s="4" t="s">
        <v>51</v>
      </c>
      <c r="E58" s="4" t="s">
        <v>40</v>
      </c>
      <c r="F58" s="4"/>
      <c r="G58" s="4" t="s">
        <v>204</v>
      </c>
      <c r="H58" s="4"/>
      <c r="I58" s="4"/>
      <c r="J58" s="4"/>
      <c r="K58" s="4"/>
      <c r="L58" s="4"/>
      <c r="M58" s="4" t="s">
        <v>56</v>
      </c>
      <c r="N58" s="4" t="s">
        <v>31</v>
      </c>
      <c r="O58" s="4"/>
      <c r="P58" s="4" t="s">
        <v>33</v>
      </c>
      <c r="Q58" s="4"/>
      <c r="R58" s="4" t="s">
        <v>35</v>
      </c>
      <c r="S58" s="5">
        <v>36466</v>
      </c>
      <c r="T58" s="5">
        <v>36812</v>
      </c>
      <c r="U58" s="5">
        <v>42216</v>
      </c>
      <c r="V58" s="4">
        <v>1999</v>
      </c>
      <c r="W58" s="4">
        <v>2000</v>
      </c>
      <c r="X58" s="4">
        <v>0</v>
      </c>
      <c r="Y58" s="4" t="s">
        <v>36</v>
      </c>
    </row>
    <row r="59" spans="1:25" x14ac:dyDescent="0.25">
      <c r="A59" s="4">
        <v>800067611</v>
      </c>
      <c r="B59" s="4" t="s">
        <v>205</v>
      </c>
      <c r="C59" s="4" t="s">
        <v>50</v>
      </c>
      <c r="D59" s="4" t="s">
        <v>51</v>
      </c>
      <c r="E59" s="4" t="s">
        <v>40</v>
      </c>
      <c r="F59" s="4"/>
      <c r="G59" s="4" t="s">
        <v>206</v>
      </c>
      <c r="H59" s="4"/>
      <c r="I59" s="4"/>
      <c r="J59" s="4"/>
      <c r="K59" s="4"/>
      <c r="L59" s="4"/>
      <c r="M59" s="4" t="s">
        <v>56</v>
      </c>
      <c r="N59" s="4" t="s">
        <v>31</v>
      </c>
      <c r="O59" s="4"/>
      <c r="P59" s="4" t="s">
        <v>33</v>
      </c>
      <c r="Q59" s="4"/>
      <c r="R59" s="4" t="s">
        <v>35</v>
      </c>
      <c r="S59" s="5">
        <v>35641</v>
      </c>
      <c r="T59" s="5">
        <v>37176</v>
      </c>
      <c r="U59" s="5">
        <v>42216</v>
      </c>
      <c r="V59" s="4">
        <v>1997</v>
      </c>
      <c r="W59" s="4">
        <v>2001</v>
      </c>
      <c r="X59" s="4">
        <v>0</v>
      </c>
      <c r="Y59" s="4" t="s">
        <v>36</v>
      </c>
    </row>
    <row r="60" spans="1:25" x14ac:dyDescent="0.25">
      <c r="A60" s="4">
        <v>800067786</v>
      </c>
      <c r="B60" s="4" t="s">
        <v>207</v>
      </c>
      <c r="C60" s="4" t="s">
        <v>50</v>
      </c>
      <c r="D60" s="4" t="s">
        <v>51</v>
      </c>
      <c r="E60" s="4" t="s">
        <v>40</v>
      </c>
      <c r="F60" s="4"/>
      <c r="G60" s="4" t="s">
        <v>208</v>
      </c>
      <c r="H60" s="4"/>
      <c r="I60" s="4"/>
      <c r="J60" s="4"/>
      <c r="K60" s="4"/>
      <c r="L60" s="4"/>
      <c r="M60" s="4" t="s">
        <v>56</v>
      </c>
      <c r="N60" s="4" t="s">
        <v>31</v>
      </c>
      <c r="O60" s="4"/>
      <c r="P60" s="4" t="s">
        <v>33</v>
      </c>
      <c r="Q60" s="4"/>
      <c r="R60" s="4" t="s">
        <v>35</v>
      </c>
      <c r="S60" s="5">
        <v>35411</v>
      </c>
      <c r="T60" s="5">
        <v>36742</v>
      </c>
      <c r="U60" s="5">
        <v>42216</v>
      </c>
      <c r="V60" s="4">
        <v>1996</v>
      </c>
      <c r="W60" s="4">
        <v>2000</v>
      </c>
      <c r="X60" s="4">
        <v>0</v>
      </c>
      <c r="Y60" s="4" t="s">
        <v>36</v>
      </c>
    </row>
    <row r="61" spans="1:25" x14ac:dyDescent="0.25">
      <c r="A61" s="4">
        <v>800068276</v>
      </c>
      <c r="B61" s="4" t="s">
        <v>209</v>
      </c>
      <c r="C61" s="4" t="s">
        <v>210</v>
      </c>
      <c r="D61" s="4" t="s">
        <v>211</v>
      </c>
      <c r="E61" s="4" t="s">
        <v>212</v>
      </c>
      <c r="F61" s="4"/>
      <c r="G61" s="4">
        <v>999999</v>
      </c>
      <c r="H61" s="4">
        <v>12</v>
      </c>
      <c r="I61" s="4">
        <v>727476</v>
      </c>
      <c r="J61" s="4">
        <v>1004743</v>
      </c>
      <c r="K61" s="5">
        <v>35976</v>
      </c>
      <c r="L61" s="4" t="s">
        <v>213</v>
      </c>
      <c r="M61" s="4" t="s">
        <v>53</v>
      </c>
      <c r="N61" s="4" t="s">
        <v>31</v>
      </c>
      <c r="O61" s="4" t="s">
        <v>32</v>
      </c>
      <c r="P61" s="4" t="s">
        <v>33</v>
      </c>
      <c r="Q61" s="4" t="s">
        <v>34</v>
      </c>
      <c r="R61" s="4" t="s">
        <v>35</v>
      </c>
      <c r="S61" s="5">
        <v>36098</v>
      </c>
      <c r="T61" s="5">
        <v>37506</v>
      </c>
      <c r="U61" s="5">
        <v>42216</v>
      </c>
      <c r="V61" s="4">
        <v>1998</v>
      </c>
      <c r="W61" s="4">
        <v>2002</v>
      </c>
      <c r="X61" s="4">
        <v>0</v>
      </c>
      <c r="Y61" s="4" t="s">
        <v>36</v>
      </c>
    </row>
    <row r="62" spans="1:25" x14ac:dyDescent="0.25">
      <c r="A62" s="4">
        <v>800068315</v>
      </c>
      <c r="B62" s="4" t="s">
        <v>214</v>
      </c>
      <c r="C62" s="4" t="s">
        <v>85</v>
      </c>
      <c r="D62" s="4" t="s">
        <v>86</v>
      </c>
      <c r="E62" s="4" t="s">
        <v>87</v>
      </c>
      <c r="F62" s="4" t="s">
        <v>215</v>
      </c>
      <c r="G62" s="4">
        <v>999999</v>
      </c>
      <c r="H62" s="4">
        <v>0</v>
      </c>
      <c r="I62" s="4">
        <v>1440975</v>
      </c>
      <c r="J62" s="4">
        <v>1434084</v>
      </c>
      <c r="K62" s="5">
        <v>35426</v>
      </c>
      <c r="L62" s="4" t="s">
        <v>216</v>
      </c>
      <c r="M62" s="4" t="s">
        <v>48</v>
      </c>
      <c r="N62" s="4" t="s">
        <v>31</v>
      </c>
      <c r="O62" s="4" t="s">
        <v>32</v>
      </c>
      <c r="P62" s="4" t="s">
        <v>33</v>
      </c>
      <c r="Q62" s="4" t="s">
        <v>77</v>
      </c>
      <c r="R62" s="4" t="s">
        <v>35</v>
      </c>
      <c r="S62" s="5">
        <v>36259</v>
      </c>
      <c r="T62" s="5">
        <v>39842</v>
      </c>
      <c r="U62" s="5">
        <v>42216</v>
      </c>
      <c r="V62" s="4">
        <v>1999</v>
      </c>
      <c r="W62" s="4">
        <v>2009</v>
      </c>
      <c r="X62" s="4">
        <v>0</v>
      </c>
      <c r="Y62" s="4" t="s">
        <v>36</v>
      </c>
    </row>
    <row r="63" spans="1:25" x14ac:dyDescent="0.25">
      <c r="A63" s="4">
        <v>800069562</v>
      </c>
      <c r="B63" s="4" t="s">
        <v>217</v>
      </c>
      <c r="C63" s="4" t="s">
        <v>26</v>
      </c>
      <c r="D63" s="4" t="s">
        <v>27</v>
      </c>
      <c r="E63" s="4" t="s">
        <v>40</v>
      </c>
      <c r="F63" s="4"/>
      <c r="G63" s="4" t="s">
        <v>218</v>
      </c>
      <c r="H63" s="4"/>
      <c r="I63" s="4"/>
      <c r="J63" s="4"/>
      <c r="K63" s="4"/>
      <c r="L63" s="4"/>
      <c r="M63" s="4" t="s">
        <v>56</v>
      </c>
      <c r="N63" s="4" t="s">
        <v>31</v>
      </c>
      <c r="O63" s="4"/>
      <c r="P63" s="4" t="s">
        <v>33</v>
      </c>
      <c r="Q63" s="4"/>
      <c r="R63" s="4" t="s">
        <v>35</v>
      </c>
      <c r="S63" s="5">
        <v>36217</v>
      </c>
      <c r="T63" s="5">
        <v>36705</v>
      </c>
      <c r="U63" s="5">
        <v>42216</v>
      </c>
      <c r="V63" s="4">
        <v>1999</v>
      </c>
      <c r="W63" s="4">
        <v>2000</v>
      </c>
      <c r="X63" s="4">
        <v>0</v>
      </c>
      <c r="Y63" s="4" t="s">
        <v>36</v>
      </c>
    </row>
    <row r="64" spans="1:25" x14ac:dyDescent="0.25">
      <c r="A64" s="4">
        <v>800070113</v>
      </c>
      <c r="B64" s="4" t="s">
        <v>219</v>
      </c>
      <c r="C64" s="4" t="s">
        <v>85</v>
      </c>
      <c r="D64" s="4" t="s">
        <v>220</v>
      </c>
      <c r="E64" s="4" t="s">
        <v>87</v>
      </c>
      <c r="F64" s="4"/>
      <c r="G64" s="4">
        <v>999999</v>
      </c>
      <c r="H64" s="4"/>
      <c r="I64" s="4"/>
      <c r="J64" s="4"/>
      <c r="K64" s="4"/>
      <c r="L64" s="4"/>
      <c r="M64" s="4" t="s">
        <v>56</v>
      </c>
      <c r="N64" s="4" t="s">
        <v>31</v>
      </c>
      <c r="O64" s="4"/>
      <c r="P64" s="4" t="s">
        <v>33</v>
      </c>
      <c r="Q64" s="4"/>
      <c r="R64" s="4" t="s">
        <v>35</v>
      </c>
      <c r="S64" s="5">
        <v>34625</v>
      </c>
      <c r="T64" s="5">
        <v>37406</v>
      </c>
      <c r="U64" s="5">
        <v>42216</v>
      </c>
      <c r="V64" s="4">
        <v>1994</v>
      </c>
      <c r="W64" s="4">
        <v>2002</v>
      </c>
      <c r="X64" s="4">
        <v>0</v>
      </c>
      <c r="Y64" s="4" t="s">
        <v>36</v>
      </c>
    </row>
    <row r="65" spans="1:25" x14ac:dyDescent="0.25">
      <c r="A65" s="4">
        <v>800071627</v>
      </c>
      <c r="B65" s="4" t="s">
        <v>221</v>
      </c>
      <c r="C65" s="4" t="s">
        <v>26</v>
      </c>
      <c r="D65" s="4" t="s">
        <v>27</v>
      </c>
      <c r="E65" s="4" t="s">
        <v>28</v>
      </c>
      <c r="F65" s="4"/>
      <c r="G65" s="4" t="s">
        <v>222</v>
      </c>
      <c r="H65" s="4">
        <v>0</v>
      </c>
      <c r="I65" s="4">
        <v>24675373</v>
      </c>
      <c r="J65" s="4">
        <v>2695005</v>
      </c>
      <c r="K65" s="5">
        <v>36707</v>
      </c>
      <c r="L65" s="4">
        <v>0</v>
      </c>
      <c r="M65" s="4" t="s">
        <v>30</v>
      </c>
      <c r="N65" s="4" t="s">
        <v>31</v>
      </c>
      <c r="O65" s="4" t="s">
        <v>69</v>
      </c>
      <c r="P65" s="4" t="s">
        <v>33</v>
      </c>
      <c r="Q65" s="4" t="s">
        <v>44</v>
      </c>
      <c r="R65" s="4" t="s">
        <v>35</v>
      </c>
      <c r="S65" s="5">
        <v>36770</v>
      </c>
      <c r="T65" s="5">
        <v>40312</v>
      </c>
      <c r="U65" s="5">
        <v>42216</v>
      </c>
      <c r="V65" s="4">
        <v>2000</v>
      </c>
      <c r="W65" s="4">
        <v>2010</v>
      </c>
      <c r="X65" s="4">
        <v>0</v>
      </c>
      <c r="Y65" s="4" t="s">
        <v>36</v>
      </c>
    </row>
    <row r="66" spans="1:25" x14ac:dyDescent="0.25">
      <c r="A66" s="4">
        <v>800072137</v>
      </c>
      <c r="B66" s="4" t="s">
        <v>223</v>
      </c>
      <c r="C66" s="4" t="s">
        <v>50</v>
      </c>
      <c r="D66" s="4" t="s">
        <v>51</v>
      </c>
      <c r="E66" s="4" t="s">
        <v>40</v>
      </c>
      <c r="F66" s="4" t="s">
        <v>138</v>
      </c>
      <c r="G66" s="4" t="s">
        <v>224</v>
      </c>
      <c r="H66" s="4">
        <v>48</v>
      </c>
      <c r="I66" s="4">
        <v>1454049</v>
      </c>
      <c r="J66" s="4">
        <v>2239362</v>
      </c>
      <c r="K66" s="5">
        <v>35216</v>
      </c>
      <c r="L66" s="4" t="s">
        <v>225</v>
      </c>
      <c r="M66" s="4" t="s">
        <v>53</v>
      </c>
      <c r="N66" s="4" t="s">
        <v>31</v>
      </c>
      <c r="O66" s="4" t="s">
        <v>32</v>
      </c>
      <c r="P66" s="4" t="s">
        <v>33</v>
      </c>
      <c r="Q66" s="4" t="s">
        <v>77</v>
      </c>
      <c r="R66" s="4" t="s">
        <v>35</v>
      </c>
      <c r="S66" s="5">
        <v>35272</v>
      </c>
      <c r="T66" s="5">
        <v>38475</v>
      </c>
      <c r="U66" s="5">
        <v>42216</v>
      </c>
      <c r="V66" s="4">
        <v>1996</v>
      </c>
      <c r="W66" s="4">
        <v>2005</v>
      </c>
      <c r="X66" s="4">
        <v>0</v>
      </c>
      <c r="Y66" s="4" t="s">
        <v>36</v>
      </c>
    </row>
    <row r="67" spans="1:25" x14ac:dyDescent="0.25">
      <c r="A67" s="4">
        <v>800072298</v>
      </c>
      <c r="B67" s="4" t="s">
        <v>226</v>
      </c>
      <c r="C67" s="4" t="s">
        <v>50</v>
      </c>
      <c r="D67" s="4" t="s">
        <v>51</v>
      </c>
      <c r="E67" s="4" t="s">
        <v>40</v>
      </c>
      <c r="F67" s="4"/>
      <c r="G67" s="4">
        <v>999999</v>
      </c>
      <c r="H67" s="4">
        <v>9</v>
      </c>
      <c r="I67" s="4">
        <v>75010</v>
      </c>
      <c r="J67" s="4">
        <v>531033</v>
      </c>
      <c r="K67" s="5">
        <v>36891</v>
      </c>
      <c r="L67" s="4" t="s">
        <v>227</v>
      </c>
      <c r="M67" s="4" t="s">
        <v>53</v>
      </c>
      <c r="N67" s="4" t="s">
        <v>31</v>
      </c>
      <c r="O67" s="4" t="s">
        <v>69</v>
      </c>
      <c r="P67" s="4" t="s">
        <v>33</v>
      </c>
      <c r="Q67" s="4" t="s">
        <v>164</v>
      </c>
      <c r="R67" s="4" t="s">
        <v>35</v>
      </c>
      <c r="S67" s="5">
        <v>37103</v>
      </c>
      <c r="T67" s="5">
        <v>38323</v>
      </c>
      <c r="U67" s="5">
        <v>42216</v>
      </c>
      <c r="V67" s="4">
        <v>2001</v>
      </c>
      <c r="W67" s="4">
        <v>2004</v>
      </c>
      <c r="X67" s="4">
        <v>0</v>
      </c>
      <c r="Y67" s="4" t="s">
        <v>36</v>
      </c>
    </row>
    <row r="68" spans="1:25" x14ac:dyDescent="0.25">
      <c r="A68" s="4">
        <v>800072560</v>
      </c>
      <c r="B68" s="4" t="s">
        <v>228</v>
      </c>
      <c r="C68" s="4" t="s">
        <v>26</v>
      </c>
      <c r="D68" s="4" t="s">
        <v>27</v>
      </c>
      <c r="E68" s="4" t="s">
        <v>28</v>
      </c>
      <c r="F68" s="4"/>
      <c r="G68" s="4">
        <v>999999</v>
      </c>
      <c r="H68" s="4">
        <v>13</v>
      </c>
      <c r="I68" s="4">
        <v>411837</v>
      </c>
      <c r="J68" s="4">
        <v>285662</v>
      </c>
      <c r="K68" s="5">
        <v>35734</v>
      </c>
      <c r="L68" s="4" t="s">
        <v>229</v>
      </c>
      <c r="M68" s="4" t="s">
        <v>48</v>
      </c>
      <c r="N68" s="4" t="s">
        <v>31</v>
      </c>
      <c r="O68" s="4" t="s">
        <v>32</v>
      </c>
      <c r="P68" s="4" t="s">
        <v>33</v>
      </c>
      <c r="Q68" s="4" t="s">
        <v>34</v>
      </c>
      <c r="R68" s="4" t="s">
        <v>35</v>
      </c>
      <c r="S68" s="5">
        <v>35857</v>
      </c>
      <c r="T68" s="5">
        <v>38814</v>
      </c>
      <c r="U68" s="5">
        <v>42216</v>
      </c>
      <c r="V68" s="4">
        <v>1998</v>
      </c>
      <c r="W68" s="4">
        <v>2006</v>
      </c>
      <c r="X68" s="4">
        <v>0</v>
      </c>
      <c r="Y68" s="4" t="s">
        <v>36</v>
      </c>
    </row>
    <row r="69" spans="1:25" x14ac:dyDescent="0.25">
      <c r="A69" s="4">
        <v>800073563</v>
      </c>
      <c r="B69" s="4" t="s">
        <v>230</v>
      </c>
      <c r="C69" s="4" t="s">
        <v>85</v>
      </c>
      <c r="D69" s="4" t="s">
        <v>220</v>
      </c>
      <c r="E69" s="4" t="s">
        <v>87</v>
      </c>
      <c r="F69" s="4"/>
      <c r="G69" s="4">
        <v>999999</v>
      </c>
      <c r="H69" s="4"/>
      <c r="I69" s="4"/>
      <c r="J69" s="4"/>
      <c r="K69" s="4"/>
      <c r="L69" s="4"/>
      <c r="M69" s="4" t="s">
        <v>56</v>
      </c>
      <c r="N69" s="4" t="s">
        <v>31</v>
      </c>
      <c r="O69" s="4"/>
      <c r="P69" s="4" t="s">
        <v>33</v>
      </c>
      <c r="Q69" s="4"/>
      <c r="R69" s="4" t="s">
        <v>35</v>
      </c>
      <c r="S69" s="5">
        <v>34625</v>
      </c>
      <c r="T69" s="5">
        <v>37368</v>
      </c>
      <c r="U69" s="5">
        <v>42216</v>
      </c>
      <c r="V69" s="4">
        <v>1994</v>
      </c>
      <c r="W69" s="4">
        <v>2002</v>
      </c>
      <c r="X69" s="4">
        <v>0</v>
      </c>
      <c r="Y69" s="4" t="s">
        <v>36</v>
      </c>
    </row>
    <row r="70" spans="1:25" x14ac:dyDescent="0.25">
      <c r="A70" s="4">
        <v>800073566</v>
      </c>
      <c r="B70" s="4" t="s">
        <v>231</v>
      </c>
      <c r="C70" s="4" t="s">
        <v>85</v>
      </c>
      <c r="D70" s="4" t="s">
        <v>220</v>
      </c>
      <c r="E70" s="4" t="s">
        <v>87</v>
      </c>
      <c r="F70" s="4"/>
      <c r="G70" s="4">
        <v>999999</v>
      </c>
      <c r="H70" s="4"/>
      <c r="I70" s="4"/>
      <c r="J70" s="4"/>
      <c r="K70" s="4"/>
      <c r="L70" s="4"/>
      <c r="M70" s="4" t="s">
        <v>56</v>
      </c>
      <c r="N70" s="4" t="s">
        <v>31</v>
      </c>
      <c r="O70" s="4"/>
      <c r="P70" s="4" t="s">
        <v>33</v>
      </c>
      <c r="Q70" s="4"/>
      <c r="R70" s="4" t="s">
        <v>35</v>
      </c>
      <c r="S70" s="5">
        <v>34625</v>
      </c>
      <c r="T70" s="5">
        <v>37368</v>
      </c>
      <c r="U70" s="5">
        <v>42216</v>
      </c>
      <c r="V70" s="4">
        <v>1994</v>
      </c>
      <c r="W70" s="4">
        <v>2002</v>
      </c>
      <c r="X70" s="4">
        <v>0</v>
      </c>
      <c r="Y70" s="4" t="s">
        <v>36</v>
      </c>
    </row>
    <row r="71" spans="1:25" x14ac:dyDescent="0.25">
      <c r="A71" s="4">
        <v>800073573</v>
      </c>
      <c r="B71" s="4" t="s">
        <v>232</v>
      </c>
      <c r="C71" s="4" t="s">
        <v>85</v>
      </c>
      <c r="D71" s="4" t="s">
        <v>220</v>
      </c>
      <c r="E71" s="4" t="s">
        <v>87</v>
      </c>
      <c r="F71" s="4"/>
      <c r="G71" s="4">
        <v>999999</v>
      </c>
      <c r="H71" s="4"/>
      <c r="I71" s="4">
        <v>779185</v>
      </c>
      <c r="J71" s="4">
        <v>3814996</v>
      </c>
      <c r="K71" s="5">
        <v>36433</v>
      </c>
      <c r="L71" s="4">
        <v>0</v>
      </c>
      <c r="M71" s="4" t="s">
        <v>30</v>
      </c>
      <c r="N71" s="4" t="s">
        <v>31</v>
      </c>
      <c r="O71" s="4"/>
      <c r="P71" s="4" t="s">
        <v>33</v>
      </c>
      <c r="Q71" s="4" t="s">
        <v>34</v>
      </c>
      <c r="R71" s="4" t="s">
        <v>35</v>
      </c>
      <c r="S71" s="5">
        <v>34625</v>
      </c>
      <c r="T71" s="5">
        <v>37368</v>
      </c>
      <c r="U71" s="5">
        <v>42216</v>
      </c>
      <c r="V71" s="4">
        <v>1994</v>
      </c>
      <c r="W71" s="4">
        <v>2002</v>
      </c>
      <c r="X71" s="4">
        <v>0</v>
      </c>
      <c r="Y71" s="4" t="s">
        <v>36</v>
      </c>
    </row>
    <row r="72" spans="1:25" x14ac:dyDescent="0.25">
      <c r="A72" s="4">
        <v>800075182</v>
      </c>
      <c r="B72" s="4" t="s">
        <v>233</v>
      </c>
      <c r="C72" s="4" t="s">
        <v>85</v>
      </c>
      <c r="D72" s="4" t="s">
        <v>220</v>
      </c>
      <c r="E72" s="4" t="s">
        <v>87</v>
      </c>
      <c r="F72" s="4"/>
      <c r="G72" s="4">
        <v>999999</v>
      </c>
      <c r="H72" s="4">
        <v>0</v>
      </c>
      <c r="I72" s="4">
        <v>7300685</v>
      </c>
      <c r="J72" s="4">
        <v>1658537</v>
      </c>
      <c r="K72" s="5">
        <v>36891</v>
      </c>
      <c r="L72" s="4" t="s">
        <v>234</v>
      </c>
      <c r="M72" s="4" t="s">
        <v>235</v>
      </c>
      <c r="N72" s="4" t="s">
        <v>31</v>
      </c>
      <c r="O72" s="4" t="s">
        <v>32</v>
      </c>
      <c r="P72" s="4" t="s">
        <v>33</v>
      </c>
      <c r="Q72" s="4" t="s">
        <v>44</v>
      </c>
      <c r="R72" s="4" t="s">
        <v>35</v>
      </c>
      <c r="S72" s="5">
        <v>34625</v>
      </c>
      <c r="T72" s="5">
        <v>37368</v>
      </c>
      <c r="U72" s="5">
        <v>42216</v>
      </c>
      <c r="V72" s="4">
        <v>1994</v>
      </c>
      <c r="W72" s="4">
        <v>2002</v>
      </c>
      <c r="X72" s="4">
        <v>0</v>
      </c>
      <c r="Y72" s="4" t="s">
        <v>36</v>
      </c>
    </row>
    <row r="73" spans="1:25" x14ac:dyDescent="0.25">
      <c r="A73" s="4">
        <v>800075194</v>
      </c>
      <c r="B73" s="4" t="s">
        <v>236</v>
      </c>
      <c r="C73" s="4" t="s">
        <v>85</v>
      </c>
      <c r="D73" s="4" t="s">
        <v>220</v>
      </c>
      <c r="E73" s="4" t="s">
        <v>87</v>
      </c>
      <c r="F73" s="4"/>
      <c r="G73" s="4">
        <v>999999</v>
      </c>
      <c r="H73" s="4"/>
      <c r="I73" s="4">
        <v>4323819</v>
      </c>
      <c r="J73" s="4">
        <v>3518689</v>
      </c>
      <c r="K73" s="5">
        <v>36891</v>
      </c>
      <c r="L73" s="4" t="s">
        <v>234</v>
      </c>
      <c r="M73" s="4" t="s">
        <v>235</v>
      </c>
      <c r="N73" s="4" t="s">
        <v>31</v>
      </c>
      <c r="O73" s="4" t="s">
        <v>32</v>
      </c>
      <c r="P73" s="4" t="s">
        <v>33</v>
      </c>
      <c r="Q73" s="4" t="s">
        <v>77</v>
      </c>
      <c r="R73" s="4" t="s">
        <v>35</v>
      </c>
      <c r="S73" s="5">
        <v>34625</v>
      </c>
      <c r="T73" s="5">
        <v>37368</v>
      </c>
      <c r="U73" s="5">
        <v>42216</v>
      </c>
      <c r="V73" s="4">
        <v>1994</v>
      </c>
      <c r="W73" s="4">
        <v>2002</v>
      </c>
      <c r="X73" s="4">
        <v>0</v>
      </c>
      <c r="Y73" s="4" t="s">
        <v>36</v>
      </c>
    </row>
    <row r="74" spans="1:25" x14ac:dyDescent="0.25">
      <c r="A74" s="4">
        <v>800077183</v>
      </c>
      <c r="B74" s="4" t="s">
        <v>237</v>
      </c>
      <c r="C74" s="4" t="s">
        <v>50</v>
      </c>
      <c r="D74" s="4" t="s">
        <v>51</v>
      </c>
      <c r="E74" s="4" t="s">
        <v>40</v>
      </c>
      <c r="F74" s="4"/>
      <c r="G74" s="4" t="s">
        <v>238</v>
      </c>
      <c r="H74" s="4"/>
      <c r="I74" s="4"/>
      <c r="J74" s="4"/>
      <c r="K74" s="4"/>
      <c r="L74" s="4"/>
      <c r="M74" s="4" t="s">
        <v>56</v>
      </c>
      <c r="N74" s="4" t="s">
        <v>31</v>
      </c>
      <c r="O74" s="4"/>
      <c r="P74" s="4" t="s">
        <v>33</v>
      </c>
      <c r="Q74" s="4"/>
      <c r="R74" s="4" t="s">
        <v>35</v>
      </c>
      <c r="S74" s="5">
        <v>35954</v>
      </c>
      <c r="T74" s="5">
        <v>36376</v>
      </c>
      <c r="U74" s="5">
        <v>42216</v>
      </c>
      <c r="V74" s="4">
        <v>1998</v>
      </c>
      <c r="W74" s="4">
        <v>1999</v>
      </c>
      <c r="X74" s="4">
        <v>0</v>
      </c>
      <c r="Y74" s="4" t="s">
        <v>36</v>
      </c>
    </row>
    <row r="75" spans="1:25" x14ac:dyDescent="0.25">
      <c r="A75" s="4">
        <v>800080272</v>
      </c>
      <c r="B75" s="4" t="s">
        <v>239</v>
      </c>
      <c r="C75" s="4" t="s">
        <v>210</v>
      </c>
      <c r="D75" s="4" t="s">
        <v>211</v>
      </c>
      <c r="E75" s="4" t="s">
        <v>212</v>
      </c>
      <c r="F75" s="4"/>
      <c r="G75" s="4" t="s">
        <v>240</v>
      </c>
      <c r="H75" s="4"/>
      <c r="I75" s="4"/>
      <c r="J75" s="4"/>
      <c r="K75" s="4"/>
      <c r="L75" s="4"/>
      <c r="M75" s="4" t="s">
        <v>56</v>
      </c>
      <c r="N75" s="4" t="s">
        <v>31</v>
      </c>
      <c r="O75" s="4"/>
      <c r="P75" s="4" t="s">
        <v>33</v>
      </c>
      <c r="Q75" s="4"/>
      <c r="R75" s="4" t="s">
        <v>35</v>
      </c>
      <c r="S75" s="5">
        <v>35470</v>
      </c>
      <c r="T75" s="5">
        <v>35675</v>
      </c>
      <c r="U75" s="5">
        <v>42216</v>
      </c>
      <c r="V75" s="4">
        <v>1997</v>
      </c>
      <c r="W75" s="4">
        <v>1997</v>
      </c>
      <c r="X75" s="4">
        <v>0</v>
      </c>
      <c r="Y75" s="4" t="s">
        <v>36</v>
      </c>
    </row>
    <row r="76" spans="1:25" x14ac:dyDescent="0.25">
      <c r="A76" s="4">
        <v>800081285</v>
      </c>
      <c r="B76" s="4" t="s">
        <v>241</v>
      </c>
      <c r="C76" s="4" t="s">
        <v>85</v>
      </c>
      <c r="D76" s="4" t="s">
        <v>220</v>
      </c>
      <c r="E76" s="4" t="s">
        <v>87</v>
      </c>
      <c r="F76" s="4" t="s">
        <v>242</v>
      </c>
      <c r="G76" s="4">
        <v>999999</v>
      </c>
      <c r="H76" s="4">
        <v>23</v>
      </c>
      <c r="I76" s="4">
        <v>2107863</v>
      </c>
      <c r="J76" s="4">
        <v>1852366</v>
      </c>
      <c r="K76" s="5">
        <v>36160</v>
      </c>
      <c r="L76" s="4" t="s">
        <v>67</v>
      </c>
      <c r="M76" s="4" t="s">
        <v>68</v>
      </c>
      <c r="N76" s="4" t="s">
        <v>31</v>
      </c>
      <c r="O76" s="4" t="s">
        <v>32</v>
      </c>
      <c r="P76" s="4" t="s">
        <v>33</v>
      </c>
      <c r="Q76" s="4" t="s">
        <v>77</v>
      </c>
      <c r="R76" s="4" t="s">
        <v>35</v>
      </c>
      <c r="S76" s="5">
        <v>36462</v>
      </c>
      <c r="T76" s="5">
        <v>39892</v>
      </c>
      <c r="U76" s="5">
        <v>42216</v>
      </c>
      <c r="V76" s="4">
        <v>1999</v>
      </c>
      <c r="W76" s="4">
        <v>2009</v>
      </c>
      <c r="X76" s="4">
        <v>0</v>
      </c>
      <c r="Y76" s="4" t="s">
        <v>36</v>
      </c>
    </row>
    <row r="77" spans="1:25" x14ac:dyDescent="0.25">
      <c r="A77" s="4">
        <v>800083589</v>
      </c>
      <c r="B77" s="4" t="s">
        <v>243</v>
      </c>
      <c r="C77" s="4" t="s">
        <v>26</v>
      </c>
      <c r="D77" s="4" t="s">
        <v>27</v>
      </c>
      <c r="E77" s="4" t="s">
        <v>28</v>
      </c>
      <c r="F77" s="4"/>
      <c r="G77" s="4" t="s">
        <v>244</v>
      </c>
      <c r="H77" s="4"/>
      <c r="I77" s="4"/>
      <c r="J77" s="4"/>
      <c r="K77" s="4"/>
      <c r="L77" s="4"/>
      <c r="M77" s="4" t="s">
        <v>56</v>
      </c>
      <c r="N77" s="4" t="s">
        <v>31</v>
      </c>
      <c r="O77" s="4"/>
      <c r="P77" s="4" t="s">
        <v>33</v>
      </c>
      <c r="Q77" s="4"/>
      <c r="R77" s="4" t="s">
        <v>35</v>
      </c>
      <c r="S77" s="5">
        <v>35697</v>
      </c>
      <c r="T77" s="5">
        <v>36928</v>
      </c>
      <c r="U77" s="5">
        <v>42216</v>
      </c>
      <c r="V77" s="4">
        <v>1997</v>
      </c>
      <c r="W77" s="4">
        <v>2001</v>
      </c>
      <c r="X77" s="4">
        <v>0</v>
      </c>
      <c r="Y77" s="4" t="s">
        <v>36</v>
      </c>
    </row>
    <row r="78" spans="1:25" x14ac:dyDescent="0.25">
      <c r="A78" s="4">
        <v>800083914</v>
      </c>
      <c r="B78" s="4" t="s">
        <v>245</v>
      </c>
      <c r="C78" s="4" t="s">
        <v>50</v>
      </c>
      <c r="D78" s="4" t="s">
        <v>51</v>
      </c>
      <c r="E78" s="4" t="s">
        <v>40</v>
      </c>
      <c r="F78" s="4"/>
      <c r="G78" s="4" t="s">
        <v>246</v>
      </c>
      <c r="H78" s="4">
        <v>5</v>
      </c>
      <c r="I78" s="4">
        <v>62877127</v>
      </c>
      <c r="J78" s="4">
        <v>43690548</v>
      </c>
      <c r="K78" s="5">
        <v>36433</v>
      </c>
      <c r="L78" s="4" t="s">
        <v>247</v>
      </c>
      <c r="M78" s="4" t="s">
        <v>43</v>
      </c>
      <c r="N78" s="4" t="s">
        <v>31</v>
      </c>
      <c r="O78" s="4" t="s">
        <v>69</v>
      </c>
      <c r="P78" s="4" t="s">
        <v>33</v>
      </c>
      <c r="Q78" s="4" t="s">
        <v>44</v>
      </c>
      <c r="R78" s="4" t="s">
        <v>35</v>
      </c>
      <c r="S78" s="5">
        <v>37392</v>
      </c>
      <c r="T78" s="5">
        <v>39492</v>
      </c>
      <c r="U78" s="5">
        <v>42216</v>
      </c>
      <c r="V78" s="4">
        <v>2002</v>
      </c>
      <c r="W78" s="4">
        <v>2008</v>
      </c>
      <c r="X78" s="4">
        <v>0</v>
      </c>
      <c r="Y78" s="4" t="s">
        <v>36</v>
      </c>
    </row>
    <row r="79" spans="1:25" x14ac:dyDescent="0.25">
      <c r="A79" s="4">
        <v>800086339</v>
      </c>
      <c r="B79" s="4" t="s">
        <v>248</v>
      </c>
      <c r="C79" s="4" t="s">
        <v>50</v>
      </c>
      <c r="D79" s="4" t="s">
        <v>51</v>
      </c>
      <c r="E79" s="4" t="s">
        <v>40</v>
      </c>
      <c r="F79" s="4" t="s">
        <v>249</v>
      </c>
      <c r="G79" s="4">
        <v>999999</v>
      </c>
      <c r="H79" s="4">
        <v>7</v>
      </c>
      <c r="I79" s="4">
        <v>14543265</v>
      </c>
      <c r="J79" s="4">
        <v>4071953</v>
      </c>
      <c r="K79" s="5">
        <v>36494</v>
      </c>
      <c r="L79" s="4" t="s">
        <v>105</v>
      </c>
      <c r="M79" s="4" t="s">
        <v>68</v>
      </c>
      <c r="N79" s="4" t="s">
        <v>31</v>
      </c>
      <c r="O79" s="4"/>
      <c r="P79" s="4" t="s">
        <v>33</v>
      </c>
      <c r="Q79" s="4" t="s">
        <v>44</v>
      </c>
      <c r="R79" s="4" t="s">
        <v>35</v>
      </c>
      <c r="S79" s="5">
        <v>36516</v>
      </c>
      <c r="T79" s="5">
        <v>37711</v>
      </c>
      <c r="U79" s="5">
        <v>42216</v>
      </c>
      <c r="V79" s="4">
        <v>1999</v>
      </c>
      <c r="W79" s="4">
        <v>2003</v>
      </c>
      <c r="X79" s="4">
        <v>0</v>
      </c>
      <c r="Y79" s="4" t="s">
        <v>36</v>
      </c>
    </row>
    <row r="80" spans="1:25" x14ac:dyDescent="0.25">
      <c r="A80" s="4">
        <v>800089107</v>
      </c>
      <c r="B80" s="4" t="s">
        <v>250</v>
      </c>
      <c r="C80" s="4" t="s">
        <v>50</v>
      </c>
      <c r="D80" s="4" t="s">
        <v>51</v>
      </c>
      <c r="E80" s="4" t="s">
        <v>40</v>
      </c>
      <c r="F80" s="4" t="s">
        <v>251</v>
      </c>
      <c r="G80" s="4">
        <v>999999</v>
      </c>
      <c r="H80" s="4">
        <v>15</v>
      </c>
      <c r="I80" s="4">
        <v>2322009</v>
      </c>
      <c r="J80" s="4">
        <v>2014176</v>
      </c>
      <c r="K80" s="5">
        <v>35946</v>
      </c>
      <c r="L80" s="4" t="s">
        <v>213</v>
      </c>
      <c r="M80" s="4" t="s">
        <v>53</v>
      </c>
      <c r="N80" s="4" t="s">
        <v>31</v>
      </c>
      <c r="O80" s="4" t="s">
        <v>32</v>
      </c>
      <c r="P80" s="4" t="s">
        <v>33</v>
      </c>
      <c r="Q80" s="4" t="s">
        <v>77</v>
      </c>
      <c r="R80" s="4" t="s">
        <v>35</v>
      </c>
      <c r="S80" s="5">
        <v>36006</v>
      </c>
      <c r="T80" s="5">
        <v>37608</v>
      </c>
      <c r="U80" s="5">
        <v>42216</v>
      </c>
      <c r="V80" s="4">
        <v>1998</v>
      </c>
      <c r="W80" s="4">
        <v>2002</v>
      </c>
      <c r="X80" s="4">
        <v>0</v>
      </c>
      <c r="Y80" s="4" t="s">
        <v>36</v>
      </c>
    </row>
    <row r="81" spans="1:25" x14ac:dyDescent="0.25">
      <c r="A81" s="4">
        <v>800089213</v>
      </c>
      <c r="B81" s="4" t="s">
        <v>252</v>
      </c>
      <c r="C81" s="4" t="s">
        <v>63</v>
      </c>
      <c r="D81" s="4" t="s">
        <v>64</v>
      </c>
      <c r="E81" s="4" t="s">
        <v>65</v>
      </c>
      <c r="F81" s="4"/>
      <c r="G81" s="4">
        <v>999999</v>
      </c>
      <c r="H81" s="4">
        <v>4</v>
      </c>
      <c r="I81" s="4">
        <v>262285</v>
      </c>
      <c r="J81" s="4">
        <v>270741</v>
      </c>
      <c r="K81" s="5">
        <v>35277</v>
      </c>
      <c r="L81" s="4" t="s">
        <v>83</v>
      </c>
      <c r="M81" s="4" t="s">
        <v>53</v>
      </c>
      <c r="N81" s="4" t="s">
        <v>31</v>
      </c>
      <c r="O81" s="4" t="s">
        <v>32</v>
      </c>
      <c r="P81" s="4" t="s">
        <v>33</v>
      </c>
      <c r="Q81" s="4" t="s">
        <v>34</v>
      </c>
      <c r="R81" s="4" t="s">
        <v>35</v>
      </c>
      <c r="S81" s="5">
        <v>35134</v>
      </c>
      <c r="T81" s="5">
        <v>37924</v>
      </c>
      <c r="U81" s="5">
        <v>42216</v>
      </c>
      <c r="V81" s="4">
        <v>1996</v>
      </c>
      <c r="W81" s="4">
        <v>2003</v>
      </c>
      <c r="X81" s="4">
        <v>0</v>
      </c>
      <c r="Y81" s="4" t="s">
        <v>36</v>
      </c>
    </row>
    <row r="82" spans="1:25" x14ac:dyDescent="0.25">
      <c r="A82" s="4">
        <v>800090857</v>
      </c>
      <c r="B82" s="4" t="s">
        <v>253</v>
      </c>
      <c r="C82" s="4" t="s">
        <v>63</v>
      </c>
      <c r="D82" s="4" t="s">
        <v>64</v>
      </c>
      <c r="E82" s="4" t="s">
        <v>65</v>
      </c>
      <c r="F82" s="4" t="s">
        <v>254</v>
      </c>
      <c r="G82" s="4">
        <v>999999</v>
      </c>
      <c r="H82" s="4">
        <v>6</v>
      </c>
      <c r="I82" s="4">
        <v>195522</v>
      </c>
      <c r="J82" s="4">
        <v>154129</v>
      </c>
      <c r="K82" s="5">
        <v>36433</v>
      </c>
      <c r="L82" s="4" t="s">
        <v>255</v>
      </c>
      <c r="M82" s="4" t="s">
        <v>108</v>
      </c>
      <c r="N82" s="4" t="s">
        <v>31</v>
      </c>
      <c r="O82" s="4" t="s">
        <v>32</v>
      </c>
      <c r="P82" s="4" t="s">
        <v>33</v>
      </c>
      <c r="Q82" s="4" t="s">
        <v>34</v>
      </c>
      <c r="R82" s="4" t="s">
        <v>35</v>
      </c>
      <c r="S82" s="5">
        <v>36509</v>
      </c>
      <c r="T82" s="5">
        <v>37790</v>
      </c>
      <c r="U82" s="5">
        <v>42216</v>
      </c>
      <c r="V82" s="4">
        <v>1999</v>
      </c>
      <c r="W82" s="4">
        <v>2003</v>
      </c>
      <c r="X82" s="4">
        <v>0</v>
      </c>
      <c r="Y82" s="4" t="s">
        <v>36</v>
      </c>
    </row>
    <row r="83" spans="1:25" x14ac:dyDescent="0.25">
      <c r="A83" s="4">
        <v>800093078</v>
      </c>
      <c r="B83" s="4" t="s">
        <v>256</v>
      </c>
      <c r="C83" s="4" t="s">
        <v>50</v>
      </c>
      <c r="D83" s="4" t="s">
        <v>51</v>
      </c>
      <c r="E83" s="4" t="s">
        <v>40</v>
      </c>
      <c r="F83" s="4" t="s">
        <v>257</v>
      </c>
      <c r="G83" s="4" t="s">
        <v>258</v>
      </c>
      <c r="H83" s="4">
        <v>7</v>
      </c>
      <c r="I83" s="4">
        <v>2057961</v>
      </c>
      <c r="J83" s="4">
        <v>1947483</v>
      </c>
      <c r="K83" s="5">
        <v>36433</v>
      </c>
      <c r="L83" s="4" t="s">
        <v>259</v>
      </c>
      <c r="M83" s="4" t="s">
        <v>108</v>
      </c>
      <c r="N83" s="4" t="s">
        <v>31</v>
      </c>
      <c r="O83" s="4" t="s">
        <v>32</v>
      </c>
      <c r="P83" s="4" t="s">
        <v>33</v>
      </c>
      <c r="Q83" s="4" t="s">
        <v>77</v>
      </c>
      <c r="R83" s="4" t="s">
        <v>35</v>
      </c>
      <c r="S83" s="5">
        <v>36516</v>
      </c>
      <c r="T83" s="5">
        <v>37397</v>
      </c>
      <c r="U83" s="5">
        <v>42216</v>
      </c>
      <c r="V83" s="4">
        <v>1999</v>
      </c>
      <c r="W83" s="4">
        <v>2002</v>
      </c>
      <c r="X83" s="4">
        <v>0</v>
      </c>
      <c r="Y83" s="4" t="s">
        <v>36</v>
      </c>
    </row>
    <row r="84" spans="1:25" x14ac:dyDescent="0.25">
      <c r="A84" s="4">
        <v>800095106</v>
      </c>
      <c r="B84" s="4" t="s">
        <v>260</v>
      </c>
      <c r="C84" s="4" t="s">
        <v>50</v>
      </c>
      <c r="D84" s="4" t="s">
        <v>51</v>
      </c>
      <c r="E84" s="4" t="s">
        <v>40</v>
      </c>
      <c r="F84" s="4" t="s">
        <v>261</v>
      </c>
      <c r="G84" s="4" t="s">
        <v>262</v>
      </c>
      <c r="H84" s="4"/>
      <c r="I84" s="4"/>
      <c r="J84" s="4"/>
      <c r="K84" s="4"/>
      <c r="L84" s="4"/>
      <c r="M84" s="4" t="s">
        <v>56</v>
      </c>
      <c r="N84" s="4" t="s">
        <v>31</v>
      </c>
      <c r="O84" s="4"/>
      <c r="P84" s="4" t="s">
        <v>33</v>
      </c>
      <c r="Q84" s="4"/>
      <c r="R84" s="4" t="s">
        <v>35</v>
      </c>
      <c r="S84" s="5">
        <v>35915</v>
      </c>
      <c r="T84" s="5">
        <v>36395</v>
      </c>
      <c r="U84" s="5">
        <v>42216</v>
      </c>
      <c r="V84" s="4">
        <v>1998</v>
      </c>
      <c r="W84" s="4">
        <v>1999</v>
      </c>
      <c r="X84" s="4">
        <v>0</v>
      </c>
      <c r="Y84" s="4" t="s">
        <v>36</v>
      </c>
    </row>
    <row r="85" spans="1:25" x14ac:dyDescent="0.25">
      <c r="A85" s="4">
        <v>800095202</v>
      </c>
      <c r="B85" s="4" t="s">
        <v>263</v>
      </c>
      <c r="C85" s="4" t="s">
        <v>172</v>
      </c>
      <c r="D85" s="4" t="s">
        <v>264</v>
      </c>
      <c r="E85" s="4" t="s">
        <v>65</v>
      </c>
      <c r="F85" s="4" t="s">
        <v>265</v>
      </c>
      <c r="G85" s="4" t="s">
        <v>266</v>
      </c>
      <c r="H85" s="4"/>
      <c r="I85" s="4"/>
      <c r="J85" s="4"/>
      <c r="K85" s="4"/>
      <c r="L85" s="4"/>
      <c r="M85" s="4" t="s">
        <v>56</v>
      </c>
      <c r="N85" s="4" t="s">
        <v>31</v>
      </c>
      <c r="O85" s="4"/>
      <c r="P85" s="4" t="s">
        <v>33</v>
      </c>
      <c r="Q85" s="4"/>
      <c r="R85" s="4" t="s">
        <v>35</v>
      </c>
      <c r="S85" s="5">
        <v>35544</v>
      </c>
      <c r="T85" s="5">
        <v>35739</v>
      </c>
      <c r="U85" s="5">
        <v>42216</v>
      </c>
      <c r="V85" s="4">
        <v>1997</v>
      </c>
      <c r="W85" s="4">
        <v>1997</v>
      </c>
      <c r="X85" s="4">
        <v>0</v>
      </c>
      <c r="Y85" s="4" t="s">
        <v>36</v>
      </c>
    </row>
    <row r="86" spans="1:25" x14ac:dyDescent="0.25">
      <c r="A86" s="4">
        <v>800098306</v>
      </c>
      <c r="B86" s="4" t="s">
        <v>267</v>
      </c>
      <c r="C86" s="4" t="s">
        <v>268</v>
      </c>
      <c r="D86" s="4" t="s">
        <v>269</v>
      </c>
      <c r="E86" s="4" t="s">
        <v>28</v>
      </c>
      <c r="F86" s="4" t="s">
        <v>270</v>
      </c>
      <c r="G86" s="4" t="s">
        <v>271</v>
      </c>
      <c r="H86" s="4">
        <v>3</v>
      </c>
      <c r="I86" s="4">
        <v>2614621</v>
      </c>
      <c r="J86" s="4">
        <v>1757234</v>
      </c>
      <c r="K86" s="5">
        <v>37986</v>
      </c>
      <c r="L86" s="4" t="s">
        <v>272</v>
      </c>
      <c r="M86" s="4" t="s">
        <v>235</v>
      </c>
      <c r="N86" s="4" t="s">
        <v>31</v>
      </c>
      <c r="O86" s="4" t="s">
        <v>69</v>
      </c>
      <c r="P86" s="4" t="s">
        <v>33</v>
      </c>
      <c r="Q86" s="4" t="s">
        <v>77</v>
      </c>
      <c r="R86" s="4" t="s">
        <v>35</v>
      </c>
      <c r="S86" s="5">
        <v>38713</v>
      </c>
      <c r="T86" s="5">
        <v>39850</v>
      </c>
      <c r="U86" s="5">
        <v>42216</v>
      </c>
      <c r="V86" s="4">
        <v>2005</v>
      </c>
      <c r="W86" s="4">
        <v>2009</v>
      </c>
      <c r="X86" s="4">
        <v>0</v>
      </c>
      <c r="Y86" s="4" t="s">
        <v>36</v>
      </c>
    </row>
    <row r="87" spans="1:25" x14ac:dyDescent="0.25">
      <c r="A87" s="4">
        <v>800100364</v>
      </c>
      <c r="B87" s="4" t="s">
        <v>273</v>
      </c>
      <c r="C87" s="4" t="s">
        <v>50</v>
      </c>
      <c r="D87" s="4" t="s">
        <v>51</v>
      </c>
      <c r="E87" s="4" t="s">
        <v>40</v>
      </c>
      <c r="F87" s="4"/>
      <c r="G87" s="4" t="s">
        <v>274</v>
      </c>
      <c r="H87" s="4"/>
      <c r="I87" s="4"/>
      <c r="J87" s="4"/>
      <c r="K87" s="4"/>
      <c r="L87" s="4"/>
      <c r="M87" s="4" t="s">
        <v>56</v>
      </c>
      <c r="N87" s="4" t="s">
        <v>31</v>
      </c>
      <c r="O87" s="4"/>
      <c r="P87" s="4" t="s">
        <v>33</v>
      </c>
      <c r="Q87" s="4"/>
      <c r="R87" s="4" t="s">
        <v>35</v>
      </c>
      <c r="S87" s="5">
        <v>36286</v>
      </c>
      <c r="T87" s="5">
        <v>37173</v>
      </c>
      <c r="U87" s="5">
        <v>42216</v>
      </c>
      <c r="V87" s="4">
        <v>1999</v>
      </c>
      <c r="W87" s="4">
        <v>2001</v>
      </c>
      <c r="X87" s="4">
        <v>0</v>
      </c>
      <c r="Y87" s="4" t="s">
        <v>36</v>
      </c>
    </row>
    <row r="88" spans="1:25" x14ac:dyDescent="0.25">
      <c r="A88" s="4">
        <v>800101800</v>
      </c>
      <c r="B88" s="4" t="s">
        <v>275</v>
      </c>
      <c r="C88" s="4" t="s">
        <v>276</v>
      </c>
      <c r="D88" s="4" t="s">
        <v>277</v>
      </c>
      <c r="E88" s="4" t="s">
        <v>40</v>
      </c>
      <c r="F88" s="4"/>
      <c r="G88" s="4" t="s">
        <v>278</v>
      </c>
      <c r="H88" s="4">
        <v>2</v>
      </c>
      <c r="I88" s="4">
        <v>661271</v>
      </c>
      <c r="J88" s="4">
        <v>350262</v>
      </c>
      <c r="K88" s="5">
        <v>35734</v>
      </c>
      <c r="L88" s="4" t="s">
        <v>159</v>
      </c>
      <c r="M88" s="4" t="s">
        <v>53</v>
      </c>
      <c r="N88" s="4" t="s">
        <v>31</v>
      </c>
      <c r="O88" s="4" t="s">
        <v>69</v>
      </c>
      <c r="P88" s="4" t="s">
        <v>33</v>
      </c>
      <c r="Q88" s="4" t="s">
        <v>34</v>
      </c>
      <c r="R88" s="4" t="s">
        <v>35</v>
      </c>
      <c r="S88" s="5">
        <v>37882</v>
      </c>
      <c r="T88" s="5">
        <v>39419</v>
      </c>
      <c r="U88" s="5">
        <v>42216</v>
      </c>
      <c r="V88" s="4">
        <v>2003</v>
      </c>
      <c r="W88" s="4">
        <v>2007</v>
      </c>
      <c r="X88" s="4">
        <v>0</v>
      </c>
      <c r="Y88" s="4" t="s">
        <v>36</v>
      </c>
    </row>
    <row r="89" spans="1:25" x14ac:dyDescent="0.25">
      <c r="A89" s="4">
        <v>800102758</v>
      </c>
      <c r="B89" s="4" t="s">
        <v>279</v>
      </c>
      <c r="C89" s="4" t="s">
        <v>210</v>
      </c>
      <c r="D89" s="4" t="s">
        <v>211</v>
      </c>
      <c r="E89" s="4" t="s">
        <v>212</v>
      </c>
      <c r="F89" s="4" t="s">
        <v>280</v>
      </c>
      <c r="G89" s="4">
        <v>999999</v>
      </c>
      <c r="H89" s="4">
        <v>6</v>
      </c>
      <c r="I89" s="4">
        <v>347127</v>
      </c>
      <c r="J89" s="4">
        <v>287419</v>
      </c>
      <c r="K89" s="5">
        <v>36311</v>
      </c>
      <c r="L89" s="4" t="s">
        <v>281</v>
      </c>
      <c r="M89" s="4" t="s">
        <v>48</v>
      </c>
      <c r="N89" s="4" t="s">
        <v>31</v>
      </c>
      <c r="O89" s="4"/>
      <c r="P89" s="4" t="s">
        <v>33</v>
      </c>
      <c r="Q89" s="4" t="s">
        <v>34</v>
      </c>
      <c r="R89" s="4" t="s">
        <v>35</v>
      </c>
      <c r="S89" s="5">
        <v>36305</v>
      </c>
      <c r="T89" s="5">
        <v>37949</v>
      </c>
      <c r="U89" s="5">
        <v>42216</v>
      </c>
      <c r="V89" s="4">
        <v>1999</v>
      </c>
      <c r="W89" s="4">
        <v>2003</v>
      </c>
      <c r="X89" s="4">
        <v>0</v>
      </c>
      <c r="Y89" s="4" t="s">
        <v>36</v>
      </c>
    </row>
    <row r="90" spans="1:25" x14ac:dyDescent="0.25">
      <c r="A90" s="4">
        <v>800102956</v>
      </c>
      <c r="B90" s="4" t="s">
        <v>282</v>
      </c>
      <c r="C90" s="4" t="s">
        <v>85</v>
      </c>
      <c r="D90" s="4" t="s">
        <v>86</v>
      </c>
      <c r="E90" s="4" t="s">
        <v>87</v>
      </c>
      <c r="F90" s="4"/>
      <c r="G90" s="4" t="s">
        <v>283</v>
      </c>
      <c r="H90" s="4"/>
      <c r="I90" s="4"/>
      <c r="J90" s="4"/>
      <c r="K90" s="4"/>
      <c r="L90" s="4"/>
      <c r="M90" s="4" t="s">
        <v>56</v>
      </c>
      <c r="N90" s="4" t="s">
        <v>31</v>
      </c>
      <c r="O90" s="4"/>
      <c r="P90" s="4" t="s">
        <v>33</v>
      </c>
      <c r="Q90" s="4"/>
      <c r="R90" s="4" t="s">
        <v>35</v>
      </c>
      <c r="S90" s="5">
        <v>35527</v>
      </c>
      <c r="T90" s="5">
        <v>36410</v>
      </c>
      <c r="U90" s="5">
        <v>42216</v>
      </c>
      <c r="V90" s="4">
        <v>1997</v>
      </c>
      <c r="W90" s="4">
        <v>1999</v>
      </c>
      <c r="X90" s="4">
        <v>0</v>
      </c>
      <c r="Y90" s="4" t="s">
        <v>36</v>
      </c>
    </row>
    <row r="91" spans="1:25" x14ac:dyDescent="0.25">
      <c r="A91" s="4">
        <v>800105346</v>
      </c>
      <c r="B91" s="4" t="s">
        <v>284</v>
      </c>
      <c r="C91" s="4" t="s">
        <v>100</v>
      </c>
      <c r="D91" s="4" t="s">
        <v>101</v>
      </c>
      <c r="E91" s="4" t="s">
        <v>74</v>
      </c>
      <c r="F91" s="4"/>
      <c r="G91" s="4">
        <v>999999</v>
      </c>
      <c r="H91" s="4">
        <v>0</v>
      </c>
      <c r="I91" s="4">
        <v>1670695</v>
      </c>
      <c r="J91" s="4">
        <v>1065005</v>
      </c>
      <c r="K91" s="5">
        <v>34334</v>
      </c>
      <c r="L91" s="4" t="s">
        <v>285</v>
      </c>
      <c r="M91" s="4" t="s">
        <v>235</v>
      </c>
      <c r="N91" s="4" t="s">
        <v>31</v>
      </c>
      <c r="O91" s="4" t="s">
        <v>32</v>
      </c>
      <c r="P91" s="4" t="s">
        <v>33</v>
      </c>
      <c r="Q91" s="4" t="s">
        <v>44</v>
      </c>
      <c r="R91" s="4" t="s">
        <v>35</v>
      </c>
      <c r="S91" s="5">
        <v>33366</v>
      </c>
      <c r="T91" s="4"/>
      <c r="U91" s="5">
        <v>42216</v>
      </c>
      <c r="V91" s="4">
        <v>1991</v>
      </c>
      <c r="W91" s="4"/>
      <c r="X91" s="4">
        <v>0</v>
      </c>
      <c r="Y91" s="4" t="s">
        <v>89</v>
      </c>
    </row>
    <row r="92" spans="1:25" x14ac:dyDescent="0.25">
      <c r="A92" s="4">
        <v>800107711</v>
      </c>
      <c r="B92" s="4" t="s">
        <v>286</v>
      </c>
      <c r="C92" s="4" t="s">
        <v>50</v>
      </c>
      <c r="D92" s="4" t="s">
        <v>51</v>
      </c>
      <c r="E92" s="4" t="s">
        <v>40</v>
      </c>
      <c r="F92" s="4" t="s">
        <v>287</v>
      </c>
      <c r="G92" s="4">
        <v>999999</v>
      </c>
      <c r="H92" s="4">
        <v>0</v>
      </c>
      <c r="I92" s="4">
        <v>10141324</v>
      </c>
      <c r="J92" s="4">
        <v>5741241</v>
      </c>
      <c r="K92" s="5">
        <v>36219</v>
      </c>
      <c r="L92" s="4" t="s">
        <v>288</v>
      </c>
      <c r="M92" s="4" t="s">
        <v>48</v>
      </c>
      <c r="N92" s="4" t="s">
        <v>31</v>
      </c>
      <c r="O92" s="4"/>
      <c r="P92" s="4" t="s">
        <v>33</v>
      </c>
      <c r="Q92" s="4" t="s">
        <v>44</v>
      </c>
      <c r="R92" s="4" t="s">
        <v>35</v>
      </c>
      <c r="S92" s="5">
        <v>36312</v>
      </c>
      <c r="T92" s="5">
        <v>37809</v>
      </c>
      <c r="U92" s="5">
        <v>42216</v>
      </c>
      <c r="V92" s="4">
        <v>1999</v>
      </c>
      <c r="W92" s="4">
        <v>2003</v>
      </c>
      <c r="X92" s="4">
        <v>0</v>
      </c>
      <c r="Y92" s="4" t="s">
        <v>36</v>
      </c>
    </row>
    <row r="93" spans="1:25" x14ac:dyDescent="0.25">
      <c r="A93" s="4">
        <v>800108567</v>
      </c>
      <c r="B93" s="4" t="s">
        <v>289</v>
      </c>
      <c r="C93" s="4" t="s">
        <v>91</v>
      </c>
      <c r="D93" s="4" t="s">
        <v>95</v>
      </c>
      <c r="E93" s="4" t="s">
        <v>40</v>
      </c>
      <c r="F93" s="4"/>
      <c r="G93" s="4" t="s">
        <v>290</v>
      </c>
      <c r="H93" s="4"/>
      <c r="I93" s="4"/>
      <c r="J93" s="4"/>
      <c r="K93" s="4"/>
      <c r="L93" s="4"/>
      <c r="M93" s="4" t="s">
        <v>56</v>
      </c>
      <c r="N93" s="4" t="s">
        <v>31</v>
      </c>
      <c r="O93" s="4"/>
      <c r="P93" s="4" t="s">
        <v>33</v>
      </c>
      <c r="Q93" s="4"/>
      <c r="R93" s="4" t="s">
        <v>35</v>
      </c>
      <c r="S93" s="5">
        <v>36153</v>
      </c>
      <c r="T93" s="5">
        <v>37508</v>
      </c>
      <c r="U93" s="5">
        <v>42216</v>
      </c>
      <c r="V93" s="4">
        <v>1998</v>
      </c>
      <c r="W93" s="4">
        <v>2002</v>
      </c>
      <c r="X93" s="4">
        <v>0</v>
      </c>
      <c r="Y93" s="4" t="s">
        <v>36</v>
      </c>
    </row>
    <row r="94" spans="1:25" x14ac:dyDescent="0.25">
      <c r="A94" s="4">
        <v>800109324</v>
      </c>
      <c r="B94" s="4" t="s">
        <v>291</v>
      </c>
      <c r="C94" s="4" t="s">
        <v>85</v>
      </c>
      <c r="D94" s="4" t="s">
        <v>86</v>
      </c>
      <c r="E94" s="4" t="s">
        <v>87</v>
      </c>
      <c r="F94" s="4"/>
      <c r="G94" s="4">
        <v>999999</v>
      </c>
      <c r="H94" s="4"/>
      <c r="I94" s="4">
        <v>1086572</v>
      </c>
      <c r="J94" s="4">
        <v>1011019</v>
      </c>
      <c r="K94" s="5">
        <v>34699</v>
      </c>
      <c r="L94" s="4" t="s">
        <v>292</v>
      </c>
      <c r="M94" s="4" t="s">
        <v>53</v>
      </c>
      <c r="N94" s="4" t="s">
        <v>31</v>
      </c>
      <c r="O94" s="4" t="s">
        <v>32</v>
      </c>
      <c r="P94" s="4" t="s">
        <v>33</v>
      </c>
      <c r="Q94" s="4" t="s">
        <v>77</v>
      </c>
      <c r="R94" s="4" t="s">
        <v>35</v>
      </c>
      <c r="S94" s="5">
        <v>35613</v>
      </c>
      <c r="T94" s="5">
        <v>41646</v>
      </c>
      <c r="U94" s="5">
        <v>42216</v>
      </c>
      <c r="V94" s="4">
        <v>1997</v>
      </c>
      <c r="W94" s="4">
        <v>2014</v>
      </c>
      <c r="X94" s="4">
        <v>0</v>
      </c>
      <c r="Y94" s="4" t="s">
        <v>36</v>
      </c>
    </row>
    <row r="95" spans="1:25" x14ac:dyDescent="0.25">
      <c r="A95" s="4">
        <v>800109554</v>
      </c>
      <c r="B95" s="4" t="s">
        <v>293</v>
      </c>
      <c r="C95" s="4" t="s">
        <v>91</v>
      </c>
      <c r="D95" s="4" t="s">
        <v>95</v>
      </c>
      <c r="E95" s="4" t="s">
        <v>40</v>
      </c>
      <c r="F95" s="4"/>
      <c r="G95" s="4" t="s">
        <v>294</v>
      </c>
      <c r="H95" s="4"/>
      <c r="I95" s="4"/>
      <c r="J95" s="4"/>
      <c r="K95" s="4"/>
      <c r="L95" s="4"/>
      <c r="M95" s="4" t="s">
        <v>56</v>
      </c>
      <c r="N95" s="4" t="s">
        <v>31</v>
      </c>
      <c r="O95" s="4"/>
      <c r="P95" s="4" t="s">
        <v>33</v>
      </c>
      <c r="Q95" s="4"/>
      <c r="R95" s="4" t="s">
        <v>35</v>
      </c>
      <c r="S95" s="5">
        <v>35453</v>
      </c>
      <c r="T95" s="5">
        <v>35948</v>
      </c>
      <c r="U95" s="5">
        <v>42216</v>
      </c>
      <c r="V95" s="4">
        <v>1997</v>
      </c>
      <c r="W95" s="4">
        <v>1998</v>
      </c>
      <c r="X95" s="4">
        <v>0</v>
      </c>
      <c r="Y95" s="4" t="s">
        <v>36</v>
      </c>
    </row>
    <row r="96" spans="1:25" x14ac:dyDescent="0.25">
      <c r="A96" s="4">
        <v>800111089</v>
      </c>
      <c r="B96" s="4" t="s">
        <v>295</v>
      </c>
      <c r="C96" s="4" t="s">
        <v>50</v>
      </c>
      <c r="D96" s="4" t="s">
        <v>51</v>
      </c>
      <c r="E96" s="4" t="s">
        <v>40</v>
      </c>
      <c r="F96" s="4"/>
      <c r="G96" s="4" t="s">
        <v>296</v>
      </c>
      <c r="H96" s="4"/>
      <c r="I96" s="4"/>
      <c r="J96" s="4"/>
      <c r="K96" s="4"/>
      <c r="L96" s="4"/>
      <c r="M96" s="4" t="s">
        <v>56</v>
      </c>
      <c r="N96" s="4" t="s">
        <v>31</v>
      </c>
      <c r="O96" s="4"/>
      <c r="P96" s="4" t="s">
        <v>33</v>
      </c>
      <c r="Q96" s="4"/>
      <c r="R96" s="4" t="s">
        <v>35</v>
      </c>
      <c r="S96" s="5">
        <v>35382</v>
      </c>
      <c r="T96" s="5">
        <v>35852</v>
      </c>
      <c r="U96" s="5">
        <v>42216</v>
      </c>
      <c r="V96" s="4">
        <v>1996</v>
      </c>
      <c r="W96" s="4">
        <v>1998</v>
      </c>
      <c r="X96" s="4">
        <v>0</v>
      </c>
      <c r="Y96" s="4" t="s">
        <v>36</v>
      </c>
    </row>
    <row r="97" spans="1:25" x14ac:dyDescent="0.25">
      <c r="A97" s="4">
        <v>800111952</v>
      </c>
      <c r="B97" s="4" t="s">
        <v>297</v>
      </c>
      <c r="C97" s="4" t="s">
        <v>50</v>
      </c>
      <c r="D97" s="4" t="s">
        <v>51</v>
      </c>
      <c r="E97" s="4" t="s">
        <v>40</v>
      </c>
      <c r="F97" s="4"/>
      <c r="G97" s="4" t="s">
        <v>298</v>
      </c>
      <c r="H97" s="4"/>
      <c r="I97" s="4"/>
      <c r="J97" s="4"/>
      <c r="K97" s="4"/>
      <c r="L97" s="4"/>
      <c r="M97" s="4" t="s">
        <v>56</v>
      </c>
      <c r="N97" s="4" t="s">
        <v>31</v>
      </c>
      <c r="O97" s="4"/>
      <c r="P97" s="4" t="s">
        <v>33</v>
      </c>
      <c r="Q97" s="4"/>
      <c r="R97" s="4" t="s">
        <v>35</v>
      </c>
      <c r="S97" s="5">
        <v>36073</v>
      </c>
      <c r="T97" s="5">
        <v>36472</v>
      </c>
      <c r="U97" s="5">
        <v>42216</v>
      </c>
      <c r="V97" s="4">
        <v>1998</v>
      </c>
      <c r="W97" s="4">
        <v>1999</v>
      </c>
      <c r="X97" s="4">
        <v>0</v>
      </c>
      <c r="Y97" s="4" t="s">
        <v>36</v>
      </c>
    </row>
    <row r="98" spans="1:25" x14ac:dyDescent="0.25">
      <c r="A98" s="4">
        <v>800112306</v>
      </c>
      <c r="B98" s="4" t="s">
        <v>299</v>
      </c>
      <c r="C98" s="4" t="s">
        <v>91</v>
      </c>
      <c r="D98" s="4" t="s">
        <v>95</v>
      </c>
      <c r="E98" s="4" t="s">
        <v>40</v>
      </c>
      <c r="F98" s="4"/>
      <c r="G98" s="4" t="s">
        <v>300</v>
      </c>
      <c r="H98" s="4"/>
      <c r="I98" s="4"/>
      <c r="J98" s="4"/>
      <c r="K98" s="4"/>
      <c r="L98" s="4"/>
      <c r="M98" s="4" t="s">
        <v>56</v>
      </c>
      <c r="N98" s="4" t="s">
        <v>31</v>
      </c>
      <c r="O98" s="4"/>
      <c r="P98" s="4" t="s">
        <v>33</v>
      </c>
      <c r="Q98" s="4"/>
      <c r="R98" s="4" t="s">
        <v>35</v>
      </c>
      <c r="S98" s="5">
        <v>36018</v>
      </c>
      <c r="T98" s="5">
        <v>37347</v>
      </c>
      <c r="U98" s="5">
        <v>42216</v>
      </c>
      <c r="V98" s="4">
        <v>1998</v>
      </c>
      <c r="W98" s="4">
        <v>2002</v>
      </c>
      <c r="X98" s="4">
        <v>0</v>
      </c>
      <c r="Y98" s="4" t="s">
        <v>36</v>
      </c>
    </row>
    <row r="99" spans="1:25" x14ac:dyDescent="0.25">
      <c r="A99" s="4">
        <v>800113014</v>
      </c>
      <c r="B99" s="4" t="s">
        <v>301</v>
      </c>
      <c r="C99" s="4" t="s">
        <v>26</v>
      </c>
      <c r="D99" s="4" t="s">
        <v>27</v>
      </c>
      <c r="E99" s="4" t="s">
        <v>28</v>
      </c>
      <c r="F99" s="4"/>
      <c r="G99" s="4" t="s">
        <v>302</v>
      </c>
      <c r="H99" s="4"/>
      <c r="I99" s="4"/>
      <c r="J99" s="4"/>
      <c r="K99" s="4"/>
      <c r="L99" s="4"/>
      <c r="M99" s="4" t="s">
        <v>56</v>
      </c>
      <c r="N99" s="4" t="s">
        <v>31</v>
      </c>
      <c r="O99" s="4"/>
      <c r="P99" s="4" t="s">
        <v>33</v>
      </c>
      <c r="Q99" s="4"/>
      <c r="R99" s="4" t="s">
        <v>35</v>
      </c>
      <c r="S99" s="5">
        <v>36257</v>
      </c>
      <c r="T99" s="5">
        <v>36762</v>
      </c>
      <c r="U99" s="5">
        <v>42216</v>
      </c>
      <c r="V99" s="4">
        <v>1999</v>
      </c>
      <c r="W99" s="4">
        <v>2000</v>
      </c>
      <c r="X99" s="4">
        <v>0</v>
      </c>
      <c r="Y99" s="4" t="s">
        <v>36</v>
      </c>
    </row>
    <row r="100" spans="1:25" x14ac:dyDescent="0.25">
      <c r="A100" s="4">
        <v>800113906</v>
      </c>
      <c r="B100" s="4" t="s">
        <v>303</v>
      </c>
      <c r="C100" s="4" t="s">
        <v>72</v>
      </c>
      <c r="D100" s="4" t="s">
        <v>73</v>
      </c>
      <c r="E100" s="4" t="s">
        <v>74</v>
      </c>
      <c r="F100" s="4" t="s">
        <v>304</v>
      </c>
      <c r="G100" s="4">
        <v>999999</v>
      </c>
      <c r="H100" s="4">
        <v>25</v>
      </c>
      <c r="I100" s="4">
        <v>869170</v>
      </c>
      <c r="J100" s="4">
        <v>521777</v>
      </c>
      <c r="K100" s="5">
        <v>36160</v>
      </c>
      <c r="L100" s="4" t="s">
        <v>305</v>
      </c>
      <c r="M100" s="4" t="s">
        <v>108</v>
      </c>
      <c r="N100" s="4" t="s">
        <v>31</v>
      </c>
      <c r="O100" s="4"/>
      <c r="P100" s="4" t="s">
        <v>33</v>
      </c>
      <c r="Q100" s="4" t="s">
        <v>34</v>
      </c>
      <c r="R100" s="4" t="s">
        <v>35</v>
      </c>
      <c r="S100" s="5">
        <v>36509</v>
      </c>
      <c r="T100" s="5">
        <v>38184</v>
      </c>
      <c r="U100" s="5">
        <v>42216</v>
      </c>
      <c r="V100" s="4">
        <v>1999</v>
      </c>
      <c r="W100" s="4">
        <v>2004</v>
      </c>
      <c r="X100" s="4">
        <v>0</v>
      </c>
      <c r="Y100" s="4" t="s">
        <v>36</v>
      </c>
    </row>
    <row r="101" spans="1:25" x14ac:dyDescent="0.25">
      <c r="A101" s="4">
        <v>800116871</v>
      </c>
      <c r="B101" s="4" t="s">
        <v>306</v>
      </c>
      <c r="C101" s="4" t="s">
        <v>50</v>
      </c>
      <c r="D101" s="4" t="s">
        <v>51</v>
      </c>
      <c r="E101" s="4" t="s">
        <v>40</v>
      </c>
      <c r="F101" s="4"/>
      <c r="G101" s="4" t="s">
        <v>307</v>
      </c>
      <c r="H101" s="4"/>
      <c r="I101" s="4"/>
      <c r="J101" s="4"/>
      <c r="K101" s="4"/>
      <c r="L101" s="4"/>
      <c r="M101" s="4" t="s">
        <v>56</v>
      </c>
      <c r="N101" s="4" t="s">
        <v>31</v>
      </c>
      <c r="O101" s="4"/>
      <c r="P101" s="4" t="s">
        <v>33</v>
      </c>
      <c r="Q101" s="4"/>
      <c r="R101" s="4" t="s">
        <v>35</v>
      </c>
      <c r="S101" s="5">
        <v>36224</v>
      </c>
      <c r="T101" s="5">
        <v>36224</v>
      </c>
      <c r="U101" s="5">
        <v>42216</v>
      </c>
      <c r="V101" s="4">
        <v>1999</v>
      </c>
      <c r="W101" s="4">
        <v>1999</v>
      </c>
      <c r="X101" s="4">
        <v>0</v>
      </c>
      <c r="Y101" s="4" t="s">
        <v>36</v>
      </c>
    </row>
    <row r="102" spans="1:25" x14ac:dyDescent="0.25">
      <c r="A102" s="4">
        <v>800117318</v>
      </c>
      <c r="B102" s="4" t="s">
        <v>308</v>
      </c>
      <c r="C102" s="4" t="s">
        <v>50</v>
      </c>
      <c r="D102" s="4" t="s">
        <v>51</v>
      </c>
      <c r="E102" s="4" t="s">
        <v>40</v>
      </c>
      <c r="F102" s="4" t="s">
        <v>309</v>
      </c>
      <c r="G102" s="4" t="s">
        <v>310</v>
      </c>
      <c r="H102" s="4">
        <v>90</v>
      </c>
      <c r="I102" s="4">
        <v>5837323</v>
      </c>
      <c r="J102" s="4">
        <v>5167074</v>
      </c>
      <c r="K102" s="5">
        <v>35673</v>
      </c>
      <c r="L102" s="4" t="s">
        <v>311</v>
      </c>
      <c r="M102" s="4" t="s">
        <v>53</v>
      </c>
      <c r="N102" s="4" t="s">
        <v>31</v>
      </c>
      <c r="O102" s="4" t="s">
        <v>119</v>
      </c>
      <c r="P102" s="4" t="s">
        <v>33</v>
      </c>
      <c r="Q102" s="4" t="s">
        <v>44</v>
      </c>
      <c r="R102" s="4" t="s">
        <v>35</v>
      </c>
      <c r="S102" s="5">
        <v>35738</v>
      </c>
      <c r="T102" s="5">
        <v>37740</v>
      </c>
      <c r="U102" s="5">
        <v>42216</v>
      </c>
      <c r="V102" s="4">
        <v>1997</v>
      </c>
      <c r="W102" s="4">
        <v>2003</v>
      </c>
      <c r="X102" s="4">
        <v>0</v>
      </c>
      <c r="Y102" s="4" t="s">
        <v>36</v>
      </c>
    </row>
    <row r="103" spans="1:25" x14ac:dyDescent="0.25">
      <c r="A103" s="4">
        <v>800118415</v>
      </c>
      <c r="B103" s="4" t="s">
        <v>312</v>
      </c>
      <c r="C103" s="4" t="s">
        <v>26</v>
      </c>
      <c r="D103" s="4" t="s">
        <v>27</v>
      </c>
      <c r="E103" s="4" t="s">
        <v>28</v>
      </c>
      <c r="F103" s="4"/>
      <c r="G103" s="4">
        <v>999999</v>
      </c>
      <c r="H103" s="4">
        <v>0</v>
      </c>
      <c r="I103" s="4">
        <v>2194326</v>
      </c>
      <c r="J103" s="4">
        <v>1067294</v>
      </c>
      <c r="K103" s="5">
        <v>36311</v>
      </c>
      <c r="L103" s="4">
        <v>0</v>
      </c>
      <c r="M103" s="4" t="s">
        <v>30</v>
      </c>
      <c r="N103" s="4" t="s">
        <v>31</v>
      </c>
      <c r="O103" s="4" t="s">
        <v>32</v>
      </c>
      <c r="P103" s="4" t="s">
        <v>33</v>
      </c>
      <c r="Q103" s="4" t="s">
        <v>77</v>
      </c>
      <c r="R103" s="4" t="s">
        <v>35</v>
      </c>
      <c r="S103" s="5">
        <v>36370</v>
      </c>
      <c r="T103" s="5">
        <v>40707</v>
      </c>
      <c r="U103" s="5">
        <v>42216</v>
      </c>
      <c r="V103" s="4">
        <v>1999</v>
      </c>
      <c r="W103" s="4">
        <v>2011</v>
      </c>
      <c r="X103" s="4">
        <v>0</v>
      </c>
      <c r="Y103" s="4" t="s">
        <v>36</v>
      </c>
    </row>
    <row r="104" spans="1:25" x14ac:dyDescent="0.25">
      <c r="A104" s="4">
        <v>800121294</v>
      </c>
      <c r="B104" s="4" t="s">
        <v>313</v>
      </c>
      <c r="C104" s="4" t="s">
        <v>26</v>
      </c>
      <c r="D104" s="4" t="s">
        <v>27</v>
      </c>
      <c r="E104" s="4" t="s">
        <v>28</v>
      </c>
      <c r="F104" s="4"/>
      <c r="G104" s="4">
        <v>999999</v>
      </c>
      <c r="H104" s="4">
        <v>56</v>
      </c>
      <c r="I104" s="4">
        <v>1016839</v>
      </c>
      <c r="J104" s="4">
        <v>0</v>
      </c>
      <c r="K104" s="5">
        <v>34911</v>
      </c>
      <c r="L104" s="4">
        <v>0</v>
      </c>
      <c r="M104" s="4" t="s">
        <v>30</v>
      </c>
      <c r="N104" s="4" t="s">
        <v>31</v>
      </c>
      <c r="O104" s="4" t="s">
        <v>32</v>
      </c>
      <c r="P104" s="4" t="s">
        <v>33</v>
      </c>
      <c r="Q104" s="4" t="s">
        <v>77</v>
      </c>
      <c r="R104" s="4" t="s">
        <v>35</v>
      </c>
      <c r="S104" s="5">
        <v>35117</v>
      </c>
      <c r="T104" s="5">
        <v>41015</v>
      </c>
      <c r="U104" s="5">
        <v>42216</v>
      </c>
      <c r="V104" s="4">
        <v>1996</v>
      </c>
      <c r="W104" s="4">
        <v>2012</v>
      </c>
      <c r="X104" s="4">
        <v>0</v>
      </c>
      <c r="Y104" s="4" t="s">
        <v>36</v>
      </c>
    </row>
    <row r="105" spans="1:25" x14ac:dyDescent="0.25">
      <c r="A105" s="4">
        <v>800121804</v>
      </c>
      <c r="B105" s="4" t="s">
        <v>314</v>
      </c>
      <c r="C105" s="4" t="s">
        <v>50</v>
      </c>
      <c r="D105" s="4" t="s">
        <v>51</v>
      </c>
      <c r="E105" s="4" t="s">
        <v>40</v>
      </c>
      <c r="F105" s="4"/>
      <c r="G105" s="4" t="s">
        <v>315</v>
      </c>
      <c r="H105" s="4"/>
      <c r="I105" s="4"/>
      <c r="J105" s="4"/>
      <c r="K105" s="4"/>
      <c r="L105" s="4"/>
      <c r="M105" s="4" t="s">
        <v>56</v>
      </c>
      <c r="N105" s="4" t="s">
        <v>31</v>
      </c>
      <c r="O105" s="4"/>
      <c r="P105" s="4" t="s">
        <v>33</v>
      </c>
      <c r="Q105" s="4"/>
      <c r="R105" s="4" t="s">
        <v>35</v>
      </c>
      <c r="S105" s="5">
        <v>36073</v>
      </c>
      <c r="T105" s="5">
        <v>36313</v>
      </c>
      <c r="U105" s="5">
        <v>42216</v>
      </c>
      <c r="V105" s="4">
        <v>1998</v>
      </c>
      <c r="W105" s="4">
        <v>1999</v>
      </c>
      <c r="X105" s="4">
        <v>0</v>
      </c>
      <c r="Y105" s="4" t="s">
        <v>36</v>
      </c>
    </row>
    <row r="106" spans="1:25" x14ac:dyDescent="0.25">
      <c r="A106" s="4">
        <v>800123050</v>
      </c>
      <c r="B106" s="4" t="s">
        <v>316</v>
      </c>
      <c r="C106" s="4" t="s">
        <v>50</v>
      </c>
      <c r="D106" s="4" t="s">
        <v>51</v>
      </c>
      <c r="E106" s="4" t="s">
        <v>40</v>
      </c>
      <c r="F106" s="4"/>
      <c r="G106" s="4" t="s">
        <v>317</v>
      </c>
      <c r="H106" s="4"/>
      <c r="I106" s="4"/>
      <c r="J106" s="4"/>
      <c r="K106" s="4"/>
      <c r="L106" s="4"/>
      <c r="M106" s="4" t="s">
        <v>56</v>
      </c>
      <c r="N106" s="4" t="s">
        <v>31</v>
      </c>
      <c r="O106" s="4"/>
      <c r="P106" s="4" t="s">
        <v>33</v>
      </c>
      <c r="Q106" s="4"/>
      <c r="R106" s="4" t="s">
        <v>35</v>
      </c>
      <c r="S106" s="5">
        <v>35209</v>
      </c>
      <c r="T106" s="5">
        <v>36063</v>
      </c>
      <c r="U106" s="5">
        <v>42216</v>
      </c>
      <c r="V106" s="4">
        <v>1996</v>
      </c>
      <c r="W106" s="4">
        <v>1998</v>
      </c>
      <c r="X106" s="4">
        <v>0</v>
      </c>
      <c r="Y106" s="4" t="s">
        <v>36</v>
      </c>
    </row>
    <row r="107" spans="1:25" x14ac:dyDescent="0.25">
      <c r="A107" s="4">
        <v>800126499</v>
      </c>
      <c r="B107" s="4" t="s">
        <v>318</v>
      </c>
      <c r="C107" s="4" t="s">
        <v>26</v>
      </c>
      <c r="D107" s="4" t="s">
        <v>27</v>
      </c>
      <c r="E107" s="4" t="s">
        <v>28</v>
      </c>
      <c r="F107" s="4"/>
      <c r="G107" s="4">
        <v>999999</v>
      </c>
      <c r="H107" s="4">
        <v>1</v>
      </c>
      <c r="I107" s="4">
        <v>165071</v>
      </c>
      <c r="J107" s="4">
        <v>159227</v>
      </c>
      <c r="K107" s="5">
        <v>37590</v>
      </c>
      <c r="L107" s="4" t="s">
        <v>319</v>
      </c>
      <c r="M107" s="4" t="s">
        <v>108</v>
      </c>
      <c r="N107" s="4" t="s">
        <v>31</v>
      </c>
      <c r="O107" s="4" t="s">
        <v>32</v>
      </c>
      <c r="P107" s="4" t="s">
        <v>33</v>
      </c>
      <c r="Q107" s="4" t="s">
        <v>34</v>
      </c>
      <c r="R107" s="4" t="s">
        <v>35</v>
      </c>
      <c r="S107" s="5">
        <v>35341</v>
      </c>
      <c r="T107" s="5">
        <v>37670</v>
      </c>
      <c r="U107" s="5">
        <v>42216</v>
      </c>
      <c r="V107" s="4">
        <v>1996</v>
      </c>
      <c r="W107" s="4">
        <v>2003</v>
      </c>
      <c r="X107" s="4">
        <v>0</v>
      </c>
      <c r="Y107" s="4" t="s">
        <v>36</v>
      </c>
    </row>
    <row r="108" spans="1:25" x14ac:dyDescent="0.25">
      <c r="A108" s="4">
        <v>800132298</v>
      </c>
      <c r="B108" s="4" t="s">
        <v>320</v>
      </c>
      <c r="C108" s="4" t="s">
        <v>172</v>
      </c>
      <c r="D108" s="4" t="s">
        <v>173</v>
      </c>
      <c r="E108" s="4" t="s">
        <v>40</v>
      </c>
      <c r="F108" s="4" t="s">
        <v>321</v>
      </c>
      <c r="G108" s="4" t="s">
        <v>322</v>
      </c>
      <c r="H108" s="4"/>
      <c r="I108" s="4"/>
      <c r="J108" s="4"/>
      <c r="K108" s="4"/>
      <c r="L108" s="4"/>
      <c r="M108" s="4" t="s">
        <v>56</v>
      </c>
      <c r="N108" s="4" t="s">
        <v>31</v>
      </c>
      <c r="O108" s="4"/>
      <c r="P108" s="4" t="s">
        <v>33</v>
      </c>
      <c r="Q108" s="4"/>
      <c r="R108" s="4" t="s">
        <v>35</v>
      </c>
      <c r="S108" s="5">
        <v>35235</v>
      </c>
      <c r="T108" s="5">
        <v>36321</v>
      </c>
      <c r="U108" s="5">
        <v>42216</v>
      </c>
      <c r="V108" s="4">
        <v>1996</v>
      </c>
      <c r="W108" s="4">
        <v>1999</v>
      </c>
      <c r="X108" s="4">
        <v>0</v>
      </c>
      <c r="Y108" s="4" t="s">
        <v>36</v>
      </c>
    </row>
    <row r="109" spans="1:25" x14ac:dyDescent="0.25">
      <c r="A109" s="4">
        <v>800134691</v>
      </c>
      <c r="B109" s="4" t="s">
        <v>323</v>
      </c>
      <c r="C109" s="4" t="s">
        <v>26</v>
      </c>
      <c r="D109" s="4" t="s">
        <v>27</v>
      </c>
      <c r="E109" s="4" t="s">
        <v>28</v>
      </c>
      <c r="F109" s="4"/>
      <c r="G109" s="4" t="s">
        <v>324</v>
      </c>
      <c r="H109" s="4"/>
      <c r="I109" s="4"/>
      <c r="J109" s="4"/>
      <c r="K109" s="4"/>
      <c r="L109" s="4"/>
      <c r="M109" s="4" t="s">
        <v>56</v>
      </c>
      <c r="N109" s="4" t="s">
        <v>31</v>
      </c>
      <c r="O109" s="4"/>
      <c r="P109" s="4" t="s">
        <v>33</v>
      </c>
      <c r="Q109" s="4"/>
      <c r="R109" s="4" t="s">
        <v>35</v>
      </c>
      <c r="S109" s="5">
        <v>36005</v>
      </c>
      <c r="T109" s="5">
        <v>36376</v>
      </c>
      <c r="U109" s="5">
        <v>42216</v>
      </c>
      <c r="V109" s="4">
        <v>1998</v>
      </c>
      <c r="W109" s="4">
        <v>1999</v>
      </c>
      <c r="X109" s="4">
        <v>0</v>
      </c>
      <c r="Y109" s="4" t="s">
        <v>36</v>
      </c>
    </row>
    <row r="110" spans="1:25" x14ac:dyDescent="0.25">
      <c r="A110" s="4">
        <v>800135347</v>
      </c>
      <c r="B110" s="4" t="s">
        <v>325</v>
      </c>
      <c r="C110" s="4" t="s">
        <v>50</v>
      </c>
      <c r="D110" s="4" t="s">
        <v>51</v>
      </c>
      <c r="E110" s="4" t="s">
        <v>40</v>
      </c>
      <c r="F110" s="4"/>
      <c r="G110" s="4" t="s">
        <v>326</v>
      </c>
      <c r="H110" s="4"/>
      <c r="I110" s="4"/>
      <c r="J110" s="4"/>
      <c r="K110" s="4"/>
      <c r="L110" s="4"/>
      <c r="M110" s="4" t="s">
        <v>56</v>
      </c>
      <c r="N110" s="4" t="s">
        <v>31</v>
      </c>
      <c r="O110" s="4"/>
      <c r="P110" s="4" t="s">
        <v>33</v>
      </c>
      <c r="Q110" s="4"/>
      <c r="R110" s="4" t="s">
        <v>35</v>
      </c>
      <c r="S110" s="5">
        <v>35641</v>
      </c>
      <c r="T110" s="5">
        <v>37746</v>
      </c>
      <c r="U110" s="5">
        <v>42216</v>
      </c>
      <c r="V110" s="4">
        <v>1997</v>
      </c>
      <c r="W110" s="4">
        <v>2003</v>
      </c>
      <c r="X110" s="4">
        <v>0</v>
      </c>
      <c r="Y110" s="4" t="s">
        <v>36</v>
      </c>
    </row>
    <row r="111" spans="1:25" x14ac:dyDescent="0.25">
      <c r="A111" s="4">
        <v>800137261</v>
      </c>
      <c r="B111" s="4" t="s">
        <v>327</v>
      </c>
      <c r="C111" s="4" t="s">
        <v>328</v>
      </c>
      <c r="D111" s="4" t="s">
        <v>329</v>
      </c>
      <c r="E111" s="4" t="s">
        <v>65</v>
      </c>
      <c r="F111" s="4" t="s">
        <v>330</v>
      </c>
      <c r="G111" s="4">
        <v>999999</v>
      </c>
      <c r="H111" s="4">
        <v>1</v>
      </c>
      <c r="I111" s="4">
        <v>4396034</v>
      </c>
      <c r="J111" s="4">
        <v>3486022</v>
      </c>
      <c r="K111" s="5">
        <v>35976</v>
      </c>
      <c r="L111" s="4" t="s">
        <v>105</v>
      </c>
      <c r="M111" s="4" t="s">
        <v>68</v>
      </c>
      <c r="N111" s="4" t="s">
        <v>31</v>
      </c>
      <c r="O111" s="4" t="s">
        <v>32</v>
      </c>
      <c r="P111" s="4" t="s">
        <v>33</v>
      </c>
      <c r="Q111" s="4" t="s">
        <v>44</v>
      </c>
      <c r="R111" s="4" t="s">
        <v>35</v>
      </c>
      <c r="S111" s="5">
        <v>36054</v>
      </c>
      <c r="T111" s="5">
        <v>39189</v>
      </c>
      <c r="U111" s="5">
        <v>42216</v>
      </c>
      <c r="V111" s="4">
        <v>1998</v>
      </c>
      <c r="W111" s="4">
        <v>2007</v>
      </c>
      <c r="X111" s="4">
        <v>0</v>
      </c>
      <c r="Y111" s="4" t="s">
        <v>36</v>
      </c>
    </row>
    <row r="112" spans="1:25" x14ac:dyDescent="0.25">
      <c r="A112" s="4">
        <v>800139559</v>
      </c>
      <c r="B112" s="4" t="s">
        <v>331</v>
      </c>
      <c r="C112" s="4" t="s">
        <v>100</v>
      </c>
      <c r="D112" s="4" t="s">
        <v>101</v>
      </c>
      <c r="E112" s="4" t="s">
        <v>74</v>
      </c>
      <c r="F112" s="4"/>
      <c r="G112" s="4" t="s">
        <v>332</v>
      </c>
      <c r="H112" s="4"/>
      <c r="I112" s="4"/>
      <c r="J112" s="4"/>
      <c r="K112" s="4"/>
      <c r="L112" s="4"/>
      <c r="M112" s="4" t="s">
        <v>56</v>
      </c>
      <c r="N112" s="4" t="s">
        <v>31</v>
      </c>
      <c r="O112" s="4"/>
      <c r="P112" s="4" t="s">
        <v>33</v>
      </c>
      <c r="Q112" s="4"/>
      <c r="R112" s="4" t="s">
        <v>35</v>
      </c>
      <c r="S112" s="5">
        <v>35389</v>
      </c>
      <c r="T112" s="5">
        <v>35485</v>
      </c>
      <c r="U112" s="5">
        <v>42216</v>
      </c>
      <c r="V112" s="4">
        <v>1996</v>
      </c>
      <c r="W112" s="4">
        <v>1997</v>
      </c>
      <c r="X112" s="4">
        <v>0</v>
      </c>
      <c r="Y112" s="4" t="s">
        <v>36</v>
      </c>
    </row>
    <row r="113" spans="1:25" x14ac:dyDescent="0.25">
      <c r="A113" s="4">
        <v>800139818</v>
      </c>
      <c r="B113" s="4" t="s">
        <v>333</v>
      </c>
      <c r="C113" s="4" t="s">
        <v>85</v>
      </c>
      <c r="D113" s="4" t="s">
        <v>161</v>
      </c>
      <c r="E113" s="4" t="s">
        <v>87</v>
      </c>
      <c r="F113" s="4"/>
      <c r="G113" s="4">
        <v>999999</v>
      </c>
      <c r="H113" s="4">
        <v>0</v>
      </c>
      <c r="I113" s="4">
        <v>888963</v>
      </c>
      <c r="J113" s="4">
        <v>746153</v>
      </c>
      <c r="K113" s="5">
        <v>38807</v>
      </c>
      <c r="L113" s="4" t="s">
        <v>334</v>
      </c>
      <c r="M113" s="4" t="s">
        <v>48</v>
      </c>
      <c r="N113" s="4" t="s">
        <v>31</v>
      </c>
      <c r="O113" s="4" t="s">
        <v>32</v>
      </c>
      <c r="P113" s="4" t="s">
        <v>33</v>
      </c>
      <c r="Q113" s="4" t="s">
        <v>34</v>
      </c>
      <c r="R113" s="4" t="s">
        <v>35</v>
      </c>
      <c r="S113" s="5">
        <v>35304</v>
      </c>
      <c r="T113" s="5">
        <v>38792</v>
      </c>
      <c r="U113" s="5">
        <v>42216</v>
      </c>
      <c r="V113" s="4">
        <v>1996</v>
      </c>
      <c r="W113" s="4">
        <v>2006</v>
      </c>
      <c r="X113" s="4">
        <v>0</v>
      </c>
      <c r="Y113" s="4" t="s">
        <v>36</v>
      </c>
    </row>
    <row r="114" spans="1:25" x14ac:dyDescent="0.25">
      <c r="A114" s="4">
        <v>800140152</v>
      </c>
      <c r="B114" s="4" t="s">
        <v>335</v>
      </c>
      <c r="C114" s="4" t="s">
        <v>50</v>
      </c>
      <c r="D114" s="4" t="s">
        <v>51</v>
      </c>
      <c r="E114" s="4" t="s">
        <v>40</v>
      </c>
      <c r="F114" s="4"/>
      <c r="G114" s="4" t="s">
        <v>336</v>
      </c>
      <c r="H114" s="4"/>
      <c r="I114" s="4"/>
      <c r="J114" s="4"/>
      <c r="K114" s="4"/>
      <c r="L114" s="4"/>
      <c r="M114" s="4" t="s">
        <v>56</v>
      </c>
      <c r="N114" s="4" t="s">
        <v>31</v>
      </c>
      <c r="O114" s="4"/>
      <c r="P114" s="4" t="s">
        <v>33</v>
      </c>
      <c r="Q114" s="4"/>
      <c r="R114" s="4" t="s">
        <v>35</v>
      </c>
      <c r="S114" s="5">
        <v>36196</v>
      </c>
      <c r="T114" s="5">
        <v>37085</v>
      </c>
      <c r="U114" s="5">
        <v>42216</v>
      </c>
      <c r="V114" s="4">
        <v>1999</v>
      </c>
      <c r="W114" s="4">
        <v>2001</v>
      </c>
      <c r="X114" s="4">
        <v>0</v>
      </c>
      <c r="Y114" s="4" t="s">
        <v>36</v>
      </c>
    </row>
    <row r="115" spans="1:25" x14ac:dyDescent="0.25">
      <c r="A115" s="4">
        <v>800143430</v>
      </c>
      <c r="B115" s="4" t="s">
        <v>337</v>
      </c>
      <c r="C115" s="4" t="s">
        <v>72</v>
      </c>
      <c r="D115" s="4" t="s">
        <v>73</v>
      </c>
      <c r="E115" s="4" t="s">
        <v>74</v>
      </c>
      <c r="F115" s="4"/>
      <c r="G115" s="4">
        <v>999999</v>
      </c>
      <c r="H115" s="4">
        <v>78</v>
      </c>
      <c r="I115" s="4">
        <v>4239500</v>
      </c>
      <c r="J115" s="4">
        <v>4921900</v>
      </c>
      <c r="K115" s="5">
        <v>34638</v>
      </c>
      <c r="L115" s="4">
        <v>0</v>
      </c>
      <c r="M115" s="4" t="s">
        <v>30</v>
      </c>
      <c r="N115" s="4" t="s">
        <v>31</v>
      </c>
      <c r="O115" s="4" t="s">
        <v>32</v>
      </c>
      <c r="P115" s="4" t="s">
        <v>33</v>
      </c>
      <c r="Q115" s="4" t="s">
        <v>44</v>
      </c>
      <c r="R115" s="4" t="s">
        <v>35</v>
      </c>
      <c r="S115" s="5">
        <v>34677</v>
      </c>
      <c r="T115" s="4"/>
      <c r="U115" s="5">
        <v>42216</v>
      </c>
      <c r="V115" s="4">
        <v>1994</v>
      </c>
      <c r="W115" s="4"/>
      <c r="X115" s="4">
        <v>0</v>
      </c>
      <c r="Y115" s="4" t="s">
        <v>89</v>
      </c>
    </row>
    <row r="116" spans="1:25" x14ac:dyDescent="0.25">
      <c r="A116" s="4">
        <v>800143884</v>
      </c>
      <c r="B116" s="4" t="s">
        <v>338</v>
      </c>
      <c r="C116" s="4" t="s">
        <v>26</v>
      </c>
      <c r="D116" s="4" t="s">
        <v>339</v>
      </c>
      <c r="E116" s="4" t="s">
        <v>28</v>
      </c>
      <c r="F116" s="4"/>
      <c r="G116" s="4">
        <v>999999</v>
      </c>
      <c r="H116" s="4">
        <v>176</v>
      </c>
      <c r="I116" s="4">
        <v>2927187</v>
      </c>
      <c r="J116" s="4">
        <v>1750511</v>
      </c>
      <c r="K116" s="5">
        <v>35826</v>
      </c>
      <c r="L116" s="4">
        <v>0</v>
      </c>
      <c r="M116" s="4" t="s">
        <v>30</v>
      </c>
      <c r="N116" s="4" t="s">
        <v>31</v>
      </c>
      <c r="O116" s="4" t="s">
        <v>32</v>
      </c>
      <c r="P116" s="4" t="s">
        <v>33</v>
      </c>
      <c r="Q116" s="4" t="s">
        <v>77</v>
      </c>
      <c r="R116" s="4" t="s">
        <v>35</v>
      </c>
      <c r="S116" s="5">
        <v>35908</v>
      </c>
      <c r="T116" s="5">
        <v>41249</v>
      </c>
      <c r="U116" s="5">
        <v>42216</v>
      </c>
      <c r="V116" s="4">
        <v>1998</v>
      </c>
      <c r="W116" s="4">
        <v>2012</v>
      </c>
      <c r="X116" s="4">
        <v>0</v>
      </c>
      <c r="Y116" s="4" t="s">
        <v>36</v>
      </c>
    </row>
    <row r="117" spans="1:25" x14ac:dyDescent="0.25">
      <c r="A117" s="4">
        <v>800148033</v>
      </c>
      <c r="B117" s="4" t="s">
        <v>340</v>
      </c>
      <c r="C117" s="4" t="s">
        <v>85</v>
      </c>
      <c r="D117" s="4" t="s">
        <v>341</v>
      </c>
      <c r="E117" s="4" t="s">
        <v>87</v>
      </c>
      <c r="F117" s="4" t="s">
        <v>342</v>
      </c>
      <c r="G117" s="4">
        <v>999999</v>
      </c>
      <c r="H117" s="4">
        <v>1</v>
      </c>
      <c r="I117" s="4">
        <v>4709228</v>
      </c>
      <c r="J117" s="4">
        <v>2373633</v>
      </c>
      <c r="K117" s="5">
        <v>38625</v>
      </c>
      <c r="L117" s="4" t="s">
        <v>343</v>
      </c>
      <c r="M117" s="4" t="s">
        <v>108</v>
      </c>
      <c r="N117" s="4" t="s">
        <v>31</v>
      </c>
      <c r="O117" s="4" t="s">
        <v>32</v>
      </c>
      <c r="P117" s="4" t="s">
        <v>33</v>
      </c>
      <c r="Q117" s="4" t="s">
        <v>77</v>
      </c>
      <c r="R117" s="4" t="s">
        <v>35</v>
      </c>
      <c r="S117" s="5">
        <v>36412</v>
      </c>
      <c r="T117" s="5">
        <v>38686</v>
      </c>
      <c r="U117" s="5">
        <v>42216</v>
      </c>
      <c r="V117" s="4">
        <v>1999</v>
      </c>
      <c r="W117" s="4">
        <v>2005</v>
      </c>
      <c r="X117" s="4">
        <v>0</v>
      </c>
      <c r="Y117" s="4" t="s">
        <v>36</v>
      </c>
    </row>
    <row r="118" spans="1:25" x14ac:dyDescent="0.25">
      <c r="A118" s="4">
        <v>800149321</v>
      </c>
      <c r="B118" s="4" t="s">
        <v>344</v>
      </c>
      <c r="C118" s="4" t="s">
        <v>72</v>
      </c>
      <c r="D118" s="4" t="s">
        <v>73</v>
      </c>
      <c r="E118" s="4" t="s">
        <v>74</v>
      </c>
      <c r="F118" s="4"/>
      <c r="G118" s="4">
        <v>999999</v>
      </c>
      <c r="H118" s="4">
        <v>25</v>
      </c>
      <c r="I118" s="4">
        <v>223342</v>
      </c>
      <c r="J118" s="4">
        <v>71516</v>
      </c>
      <c r="K118" s="5">
        <v>36160</v>
      </c>
      <c r="L118" s="4">
        <v>0</v>
      </c>
      <c r="M118" s="4" t="s">
        <v>30</v>
      </c>
      <c r="N118" s="4" t="s">
        <v>31</v>
      </c>
      <c r="O118" s="4"/>
      <c r="P118" s="4" t="s">
        <v>33</v>
      </c>
      <c r="Q118" s="4" t="s">
        <v>34</v>
      </c>
      <c r="R118" s="4" t="s">
        <v>35</v>
      </c>
      <c r="S118" s="5">
        <v>36521</v>
      </c>
      <c r="T118" s="5">
        <v>38233</v>
      </c>
      <c r="U118" s="5">
        <v>42216</v>
      </c>
      <c r="V118" s="4">
        <v>1999</v>
      </c>
      <c r="W118" s="4">
        <v>2004</v>
      </c>
      <c r="X118" s="4">
        <v>0</v>
      </c>
      <c r="Y118" s="4" t="s">
        <v>36</v>
      </c>
    </row>
    <row r="119" spans="1:25" x14ac:dyDescent="0.25">
      <c r="A119" s="4">
        <v>800149912</v>
      </c>
      <c r="B119" s="4" t="s">
        <v>345</v>
      </c>
      <c r="C119" s="4" t="s">
        <v>26</v>
      </c>
      <c r="D119" s="4" t="s">
        <v>27</v>
      </c>
      <c r="E119" s="4" t="s">
        <v>28</v>
      </c>
      <c r="F119" s="4" t="s">
        <v>346</v>
      </c>
      <c r="G119" s="4">
        <v>999999</v>
      </c>
      <c r="H119" s="4">
        <v>0</v>
      </c>
      <c r="I119" s="4">
        <v>13623940</v>
      </c>
      <c r="J119" s="4">
        <v>1554781183</v>
      </c>
      <c r="K119" s="5">
        <v>36403</v>
      </c>
      <c r="L119" s="4">
        <v>0</v>
      </c>
      <c r="M119" s="4" t="s">
        <v>30</v>
      </c>
      <c r="N119" s="4" t="s">
        <v>31</v>
      </c>
      <c r="O119" s="4" t="s">
        <v>32</v>
      </c>
      <c r="P119" s="4" t="s">
        <v>33</v>
      </c>
      <c r="Q119" s="4" t="s">
        <v>44</v>
      </c>
      <c r="R119" s="4" t="s">
        <v>35</v>
      </c>
      <c r="S119" s="5">
        <v>36483</v>
      </c>
      <c r="T119" s="4"/>
      <c r="U119" s="5">
        <v>42216</v>
      </c>
      <c r="V119" s="4">
        <v>1999</v>
      </c>
      <c r="W119" s="4"/>
      <c r="X119" s="4">
        <v>0</v>
      </c>
      <c r="Y119" s="4" t="s">
        <v>89</v>
      </c>
    </row>
    <row r="120" spans="1:25" x14ac:dyDescent="0.25">
      <c r="A120" s="4">
        <v>800150006</v>
      </c>
      <c r="B120" s="4" t="s">
        <v>347</v>
      </c>
      <c r="C120" s="4" t="s">
        <v>72</v>
      </c>
      <c r="D120" s="4" t="s">
        <v>73</v>
      </c>
      <c r="E120" s="4" t="s">
        <v>74</v>
      </c>
      <c r="F120" s="4" t="s">
        <v>348</v>
      </c>
      <c r="G120" s="4">
        <v>999999</v>
      </c>
      <c r="H120" s="4">
        <v>86</v>
      </c>
      <c r="I120" s="4">
        <v>5280870</v>
      </c>
      <c r="J120" s="4">
        <v>4595450</v>
      </c>
      <c r="K120" s="5">
        <v>36262</v>
      </c>
      <c r="L120" s="4" t="s">
        <v>349</v>
      </c>
      <c r="M120" s="4" t="s">
        <v>53</v>
      </c>
      <c r="N120" s="4" t="s">
        <v>31</v>
      </c>
      <c r="O120" s="4"/>
      <c r="P120" s="4" t="s">
        <v>33</v>
      </c>
      <c r="Q120" s="4" t="s">
        <v>44</v>
      </c>
      <c r="R120" s="4" t="s">
        <v>35</v>
      </c>
      <c r="S120" s="5">
        <v>36262</v>
      </c>
      <c r="T120" s="5">
        <v>37690</v>
      </c>
      <c r="U120" s="5">
        <v>42216</v>
      </c>
      <c r="V120" s="4">
        <v>1999</v>
      </c>
      <c r="W120" s="4">
        <v>2003</v>
      </c>
      <c r="X120" s="4">
        <v>0</v>
      </c>
      <c r="Y120" s="4" t="s">
        <v>36</v>
      </c>
    </row>
    <row r="121" spans="1:25" x14ac:dyDescent="0.25">
      <c r="A121" s="4">
        <v>800150181</v>
      </c>
      <c r="B121" s="4" t="s">
        <v>350</v>
      </c>
      <c r="C121" s="4" t="s">
        <v>38</v>
      </c>
      <c r="D121" s="4" t="s">
        <v>39</v>
      </c>
      <c r="E121" s="4" t="s">
        <v>74</v>
      </c>
      <c r="F121" s="4" t="s">
        <v>41</v>
      </c>
      <c r="G121" s="4">
        <v>999999</v>
      </c>
      <c r="H121" s="4">
        <v>11</v>
      </c>
      <c r="I121" s="4">
        <v>995958</v>
      </c>
      <c r="J121" s="4">
        <v>999396</v>
      </c>
      <c r="K121" s="5">
        <v>36160</v>
      </c>
      <c r="L121" s="4">
        <v>0</v>
      </c>
      <c r="M121" s="4" t="s">
        <v>30</v>
      </c>
      <c r="N121" s="4" t="s">
        <v>31</v>
      </c>
      <c r="O121" s="4" t="s">
        <v>32</v>
      </c>
      <c r="P121" s="4" t="s">
        <v>33</v>
      </c>
      <c r="Q121" s="4" t="s">
        <v>34</v>
      </c>
      <c r="R121" s="4" t="s">
        <v>35</v>
      </c>
      <c r="S121" s="5">
        <v>36371</v>
      </c>
      <c r="T121" s="4"/>
      <c r="U121" s="5">
        <v>42216</v>
      </c>
      <c r="V121" s="4">
        <v>1999</v>
      </c>
      <c r="W121" s="4"/>
      <c r="X121" s="4">
        <v>0</v>
      </c>
      <c r="Y121" s="4" t="s">
        <v>89</v>
      </c>
    </row>
    <row r="122" spans="1:25" x14ac:dyDescent="0.25">
      <c r="A122" s="4">
        <v>800151314</v>
      </c>
      <c r="B122" s="4" t="s">
        <v>351</v>
      </c>
      <c r="C122" s="4" t="s">
        <v>50</v>
      </c>
      <c r="D122" s="4" t="s">
        <v>51</v>
      </c>
      <c r="E122" s="4" t="s">
        <v>40</v>
      </c>
      <c r="F122" s="4"/>
      <c r="G122" s="4" t="s">
        <v>352</v>
      </c>
      <c r="H122" s="4"/>
      <c r="I122" s="4"/>
      <c r="J122" s="4"/>
      <c r="K122" s="4"/>
      <c r="L122" s="4"/>
      <c r="M122" s="4" t="s">
        <v>56</v>
      </c>
      <c r="N122" s="4" t="s">
        <v>31</v>
      </c>
      <c r="O122" s="4"/>
      <c r="P122" s="4" t="s">
        <v>33</v>
      </c>
      <c r="Q122" s="4"/>
      <c r="R122" s="4" t="s">
        <v>35</v>
      </c>
      <c r="S122" s="5">
        <v>35697</v>
      </c>
      <c r="T122" s="5">
        <v>36620</v>
      </c>
      <c r="U122" s="5">
        <v>42216</v>
      </c>
      <c r="V122" s="4">
        <v>1997</v>
      </c>
      <c r="W122" s="4">
        <v>2000</v>
      </c>
      <c r="X122" s="4">
        <v>0</v>
      </c>
      <c r="Y122" s="4" t="s">
        <v>36</v>
      </c>
    </row>
    <row r="123" spans="1:25" x14ac:dyDescent="0.25">
      <c r="A123" s="4">
        <v>800151726</v>
      </c>
      <c r="B123" s="4" t="s">
        <v>353</v>
      </c>
      <c r="C123" s="4" t="s">
        <v>50</v>
      </c>
      <c r="D123" s="4" t="s">
        <v>51</v>
      </c>
      <c r="E123" s="4" t="s">
        <v>40</v>
      </c>
      <c r="F123" s="4"/>
      <c r="G123" s="4" t="s">
        <v>354</v>
      </c>
      <c r="H123" s="4"/>
      <c r="I123" s="4"/>
      <c r="J123" s="4"/>
      <c r="K123" s="4"/>
      <c r="L123" s="4"/>
      <c r="M123" s="4" t="s">
        <v>56</v>
      </c>
      <c r="N123" s="4" t="s">
        <v>31</v>
      </c>
      <c r="O123" s="4"/>
      <c r="P123" s="4" t="s">
        <v>33</v>
      </c>
      <c r="Q123" s="4"/>
      <c r="R123" s="4" t="s">
        <v>35</v>
      </c>
      <c r="S123" s="5">
        <v>35697</v>
      </c>
      <c r="T123" s="5">
        <v>35970</v>
      </c>
      <c r="U123" s="5">
        <v>42216</v>
      </c>
      <c r="V123" s="4">
        <v>1997</v>
      </c>
      <c r="W123" s="4">
        <v>1998</v>
      </c>
      <c r="X123" s="4">
        <v>0</v>
      </c>
      <c r="Y123" s="4" t="s">
        <v>36</v>
      </c>
    </row>
    <row r="124" spans="1:25" x14ac:dyDescent="0.25">
      <c r="A124" s="4">
        <v>800154687</v>
      </c>
      <c r="B124" s="4" t="s">
        <v>355</v>
      </c>
      <c r="C124" s="4" t="s">
        <v>72</v>
      </c>
      <c r="D124" s="4" t="s">
        <v>73</v>
      </c>
      <c r="E124" s="4" t="s">
        <v>74</v>
      </c>
      <c r="F124" s="4"/>
      <c r="G124" s="4" t="s">
        <v>356</v>
      </c>
      <c r="H124" s="4">
        <v>0</v>
      </c>
      <c r="I124" s="4">
        <v>0</v>
      </c>
      <c r="J124" s="4"/>
      <c r="K124" s="5">
        <v>34699</v>
      </c>
      <c r="L124" s="4" t="s">
        <v>234</v>
      </c>
      <c r="M124" s="4" t="s">
        <v>235</v>
      </c>
      <c r="N124" s="4" t="s">
        <v>31</v>
      </c>
      <c r="O124" s="4" t="s">
        <v>69</v>
      </c>
      <c r="P124" s="4" t="s">
        <v>33</v>
      </c>
      <c r="Q124" s="4" t="s">
        <v>164</v>
      </c>
      <c r="R124" s="4" t="s">
        <v>35</v>
      </c>
      <c r="S124" s="5">
        <v>37272</v>
      </c>
      <c r="T124" s="5">
        <v>41577</v>
      </c>
      <c r="U124" s="5">
        <v>42216</v>
      </c>
      <c r="V124" s="4">
        <v>2002</v>
      </c>
      <c r="W124" s="4">
        <v>2013</v>
      </c>
      <c r="X124" s="4">
        <v>0</v>
      </c>
      <c r="Y124" s="4" t="s">
        <v>36</v>
      </c>
    </row>
    <row r="125" spans="1:25" x14ac:dyDescent="0.25">
      <c r="A125" s="4">
        <v>800158432</v>
      </c>
      <c r="B125" s="4" t="s">
        <v>357</v>
      </c>
      <c r="C125" s="4" t="s">
        <v>50</v>
      </c>
      <c r="D125" s="4" t="s">
        <v>51</v>
      </c>
      <c r="E125" s="4" t="s">
        <v>40</v>
      </c>
      <c r="F125" s="4" t="s">
        <v>358</v>
      </c>
      <c r="G125" s="4">
        <v>999999</v>
      </c>
      <c r="H125" s="4">
        <v>25</v>
      </c>
      <c r="I125" s="4">
        <v>1455000</v>
      </c>
      <c r="J125" s="4">
        <v>992000</v>
      </c>
      <c r="K125" s="5">
        <v>36981</v>
      </c>
      <c r="L125" s="4" t="s">
        <v>359</v>
      </c>
      <c r="M125" s="4" t="s">
        <v>108</v>
      </c>
      <c r="N125" s="4" t="s">
        <v>31</v>
      </c>
      <c r="O125" s="4" t="s">
        <v>32</v>
      </c>
      <c r="P125" s="4" t="s">
        <v>33</v>
      </c>
      <c r="Q125" s="4" t="s">
        <v>77</v>
      </c>
      <c r="R125" s="4" t="s">
        <v>35</v>
      </c>
      <c r="S125" s="5">
        <v>36516</v>
      </c>
      <c r="T125" s="5">
        <v>37253</v>
      </c>
      <c r="U125" s="5">
        <v>42216</v>
      </c>
      <c r="V125" s="4">
        <v>1999</v>
      </c>
      <c r="W125" s="4">
        <v>2001</v>
      </c>
      <c r="X125" s="4">
        <v>0</v>
      </c>
      <c r="Y125" s="4" t="s">
        <v>36</v>
      </c>
    </row>
    <row r="126" spans="1:25" x14ac:dyDescent="0.25">
      <c r="A126" s="4">
        <v>800158534</v>
      </c>
      <c r="B126" s="4" t="s">
        <v>360</v>
      </c>
      <c r="C126" s="4" t="s">
        <v>210</v>
      </c>
      <c r="D126" s="4" t="s">
        <v>211</v>
      </c>
      <c r="E126" s="4" t="s">
        <v>212</v>
      </c>
      <c r="F126" s="4"/>
      <c r="G126" s="4" t="s">
        <v>361</v>
      </c>
      <c r="H126" s="4"/>
      <c r="I126" s="4"/>
      <c r="J126" s="4"/>
      <c r="K126" s="4"/>
      <c r="L126" s="4"/>
      <c r="M126" s="4" t="s">
        <v>56</v>
      </c>
      <c r="N126" s="4" t="s">
        <v>31</v>
      </c>
      <c r="O126" s="4"/>
      <c r="P126" s="4" t="s">
        <v>33</v>
      </c>
      <c r="Q126" s="4"/>
      <c r="R126" s="4" t="s">
        <v>35</v>
      </c>
      <c r="S126" s="5">
        <v>35106</v>
      </c>
      <c r="T126" s="5">
        <v>36648</v>
      </c>
      <c r="U126" s="5">
        <v>42216</v>
      </c>
      <c r="V126" s="4">
        <v>1996</v>
      </c>
      <c r="W126" s="4">
        <v>2000</v>
      </c>
      <c r="X126" s="4">
        <v>0</v>
      </c>
      <c r="Y126" s="4" t="s">
        <v>36</v>
      </c>
    </row>
    <row r="127" spans="1:25" x14ac:dyDescent="0.25">
      <c r="A127" s="4">
        <v>800161997</v>
      </c>
      <c r="B127" s="4" t="s">
        <v>362</v>
      </c>
      <c r="C127" s="4" t="s">
        <v>26</v>
      </c>
      <c r="D127" s="4" t="s">
        <v>363</v>
      </c>
      <c r="E127" s="4" t="s">
        <v>28</v>
      </c>
      <c r="F127" s="4"/>
      <c r="G127" s="4">
        <v>999999</v>
      </c>
      <c r="H127" s="4">
        <v>25</v>
      </c>
      <c r="I127" s="4">
        <v>2777269</v>
      </c>
      <c r="J127" s="4">
        <v>1500207</v>
      </c>
      <c r="K127" s="5">
        <v>35064</v>
      </c>
      <c r="L127" s="4" t="s">
        <v>364</v>
      </c>
      <c r="M127" s="4" t="s">
        <v>108</v>
      </c>
      <c r="N127" s="4" t="s">
        <v>31</v>
      </c>
      <c r="O127" s="4" t="s">
        <v>32</v>
      </c>
      <c r="P127" s="4" t="s">
        <v>33</v>
      </c>
      <c r="Q127" s="4" t="s">
        <v>44</v>
      </c>
      <c r="R127" s="4" t="s">
        <v>35</v>
      </c>
      <c r="S127" s="5">
        <v>35432</v>
      </c>
      <c r="T127" s="5">
        <v>38814</v>
      </c>
      <c r="U127" s="5">
        <v>42216</v>
      </c>
      <c r="V127" s="4">
        <v>1997</v>
      </c>
      <c r="W127" s="4">
        <v>2006</v>
      </c>
      <c r="X127" s="4">
        <v>0</v>
      </c>
      <c r="Y127" s="4" t="s">
        <v>36</v>
      </c>
    </row>
    <row r="128" spans="1:25" x14ac:dyDescent="0.25">
      <c r="A128" s="4">
        <v>800162737</v>
      </c>
      <c r="B128" s="4" t="s">
        <v>365</v>
      </c>
      <c r="C128" s="4" t="s">
        <v>72</v>
      </c>
      <c r="D128" s="4" t="s">
        <v>73</v>
      </c>
      <c r="E128" s="4" t="s">
        <v>74</v>
      </c>
      <c r="F128" s="4" t="s">
        <v>366</v>
      </c>
      <c r="G128" s="4">
        <v>999999</v>
      </c>
      <c r="H128" s="4">
        <v>22</v>
      </c>
      <c r="I128" s="4">
        <v>979451</v>
      </c>
      <c r="J128" s="4">
        <v>589584</v>
      </c>
      <c r="K128" s="5">
        <v>35430</v>
      </c>
      <c r="L128" s="4" t="s">
        <v>285</v>
      </c>
      <c r="M128" s="4" t="s">
        <v>235</v>
      </c>
      <c r="N128" s="4" t="s">
        <v>31</v>
      </c>
      <c r="O128" s="4" t="s">
        <v>32</v>
      </c>
      <c r="P128" s="4" t="s">
        <v>33</v>
      </c>
      <c r="Q128" s="4" t="s">
        <v>77</v>
      </c>
      <c r="R128" s="4" t="s">
        <v>35</v>
      </c>
      <c r="S128" s="5">
        <v>36374</v>
      </c>
      <c r="T128" s="5">
        <v>38854</v>
      </c>
      <c r="U128" s="5">
        <v>42216</v>
      </c>
      <c r="V128" s="4">
        <v>1999</v>
      </c>
      <c r="W128" s="4">
        <v>2006</v>
      </c>
      <c r="X128" s="4">
        <v>0</v>
      </c>
      <c r="Y128" s="4" t="s">
        <v>36</v>
      </c>
    </row>
    <row r="129" spans="1:25" x14ac:dyDescent="0.25">
      <c r="A129" s="4">
        <v>800162991</v>
      </c>
      <c r="B129" s="4" t="s">
        <v>367</v>
      </c>
      <c r="C129" s="4" t="s">
        <v>50</v>
      </c>
      <c r="D129" s="4" t="s">
        <v>51</v>
      </c>
      <c r="E129" s="4" t="s">
        <v>40</v>
      </c>
      <c r="F129" s="4" t="s">
        <v>368</v>
      </c>
      <c r="G129" s="4">
        <v>999999</v>
      </c>
      <c r="H129" s="4">
        <v>175</v>
      </c>
      <c r="I129" s="4">
        <v>8304057</v>
      </c>
      <c r="J129" s="4">
        <v>6694127</v>
      </c>
      <c r="K129" s="5">
        <v>36160</v>
      </c>
      <c r="L129" s="4" t="s">
        <v>369</v>
      </c>
      <c r="M129" s="4" t="s">
        <v>235</v>
      </c>
      <c r="N129" s="4" t="s">
        <v>31</v>
      </c>
      <c r="O129" s="4" t="s">
        <v>32</v>
      </c>
      <c r="P129" s="4" t="s">
        <v>33</v>
      </c>
      <c r="Q129" s="4" t="s">
        <v>44</v>
      </c>
      <c r="R129" s="4" t="s">
        <v>35</v>
      </c>
      <c r="S129" s="5">
        <v>36431</v>
      </c>
      <c r="T129" s="5">
        <v>38369</v>
      </c>
      <c r="U129" s="5">
        <v>42216</v>
      </c>
      <c r="V129" s="4">
        <v>1999</v>
      </c>
      <c r="W129" s="4">
        <v>2005</v>
      </c>
      <c r="X129" s="4">
        <v>0</v>
      </c>
      <c r="Y129" s="4" t="s">
        <v>36</v>
      </c>
    </row>
    <row r="130" spans="1:25" x14ac:dyDescent="0.25">
      <c r="A130" s="4">
        <v>800165115</v>
      </c>
      <c r="B130" s="4" t="s">
        <v>370</v>
      </c>
      <c r="C130" s="4" t="s">
        <v>26</v>
      </c>
      <c r="D130" s="4" t="s">
        <v>27</v>
      </c>
      <c r="E130" s="4" t="s">
        <v>28</v>
      </c>
      <c r="F130" s="4"/>
      <c r="G130" s="4">
        <v>999999</v>
      </c>
      <c r="H130" s="4"/>
      <c r="I130" s="4"/>
      <c r="J130" s="4"/>
      <c r="K130" s="4"/>
      <c r="L130" s="4"/>
      <c r="M130" s="4" t="s">
        <v>56</v>
      </c>
      <c r="N130" s="4" t="s">
        <v>31</v>
      </c>
      <c r="O130" s="4"/>
      <c r="P130" s="4" t="s">
        <v>33</v>
      </c>
      <c r="Q130" s="4"/>
      <c r="R130" s="4" t="s">
        <v>35</v>
      </c>
      <c r="S130" s="5">
        <v>36047</v>
      </c>
      <c r="T130" s="5">
        <v>37658</v>
      </c>
      <c r="U130" s="5">
        <v>42216</v>
      </c>
      <c r="V130" s="4">
        <v>1998</v>
      </c>
      <c r="W130" s="4">
        <v>2003</v>
      </c>
      <c r="X130" s="4">
        <v>0</v>
      </c>
      <c r="Y130" s="4" t="s">
        <v>36</v>
      </c>
    </row>
    <row r="131" spans="1:25" x14ac:dyDescent="0.25">
      <c r="A131" s="4">
        <v>800165324</v>
      </c>
      <c r="B131" s="4" t="s">
        <v>371</v>
      </c>
      <c r="C131" s="4" t="s">
        <v>85</v>
      </c>
      <c r="D131" s="4" t="s">
        <v>161</v>
      </c>
      <c r="E131" s="4" t="s">
        <v>87</v>
      </c>
      <c r="F131" s="4"/>
      <c r="G131" s="4" t="s">
        <v>372</v>
      </c>
      <c r="H131" s="4"/>
      <c r="I131" s="4"/>
      <c r="J131" s="4"/>
      <c r="K131" s="4"/>
      <c r="L131" s="4"/>
      <c r="M131" s="4" t="s">
        <v>56</v>
      </c>
      <c r="N131" s="4" t="s">
        <v>31</v>
      </c>
      <c r="O131" s="4"/>
      <c r="P131" s="4" t="s">
        <v>33</v>
      </c>
      <c r="Q131" s="4"/>
      <c r="R131" s="4" t="s">
        <v>35</v>
      </c>
      <c r="S131" s="5">
        <v>36255</v>
      </c>
      <c r="T131" s="5">
        <v>36685</v>
      </c>
      <c r="U131" s="5">
        <v>42216</v>
      </c>
      <c r="V131" s="4">
        <v>1999</v>
      </c>
      <c r="W131" s="4">
        <v>2000</v>
      </c>
      <c r="X131" s="4">
        <v>0</v>
      </c>
      <c r="Y131" s="4" t="s">
        <v>36</v>
      </c>
    </row>
    <row r="132" spans="1:25" x14ac:dyDescent="0.25">
      <c r="A132" s="4">
        <v>800166430</v>
      </c>
      <c r="B132" s="4" t="s">
        <v>373</v>
      </c>
      <c r="C132" s="4" t="s">
        <v>50</v>
      </c>
      <c r="D132" s="4" t="s">
        <v>51</v>
      </c>
      <c r="E132" s="4" t="s">
        <v>40</v>
      </c>
      <c r="F132" s="4"/>
      <c r="G132" s="4" t="s">
        <v>374</v>
      </c>
      <c r="H132" s="4"/>
      <c r="I132" s="4"/>
      <c r="J132" s="4"/>
      <c r="K132" s="4"/>
      <c r="L132" s="4"/>
      <c r="M132" s="4" t="s">
        <v>56</v>
      </c>
      <c r="N132" s="4" t="s">
        <v>31</v>
      </c>
      <c r="O132" s="4"/>
      <c r="P132" s="4" t="s">
        <v>33</v>
      </c>
      <c r="Q132" s="4"/>
      <c r="R132" s="4" t="s">
        <v>35</v>
      </c>
      <c r="S132" s="5">
        <v>35334</v>
      </c>
      <c r="T132" s="5">
        <v>37606</v>
      </c>
      <c r="U132" s="5">
        <v>42216</v>
      </c>
      <c r="V132" s="4">
        <v>1996</v>
      </c>
      <c r="W132" s="4">
        <v>2002</v>
      </c>
      <c r="X132" s="4">
        <v>0</v>
      </c>
      <c r="Y132" s="4" t="s">
        <v>36</v>
      </c>
    </row>
    <row r="133" spans="1:25" x14ac:dyDescent="0.25">
      <c r="A133" s="4">
        <v>800168443</v>
      </c>
      <c r="B133" s="4" t="s">
        <v>375</v>
      </c>
      <c r="C133" s="4" t="s">
        <v>50</v>
      </c>
      <c r="D133" s="4" t="s">
        <v>51</v>
      </c>
      <c r="E133" s="4" t="s">
        <v>40</v>
      </c>
      <c r="F133" s="4"/>
      <c r="G133" s="4" t="s">
        <v>376</v>
      </c>
      <c r="H133" s="4"/>
      <c r="I133" s="4"/>
      <c r="J133" s="4"/>
      <c r="K133" s="4"/>
      <c r="L133" s="4"/>
      <c r="M133" s="4" t="s">
        <v>56</v>
      </c>
      <c r="N133" s="4" t="s">
        <v>31</v>
      </c>
      <c r="O133" s="4"/>
      <c r="P133" s="4" t="s">
        <v>33</v>
      </c>
      <c r="Q133" s="4"/>
      <c r="R133" s="4" t="s">
        <v>35</v>
      </c>
      <c r="S133" s="5">
        <v>35341</v>
      </c>
      <c r="T133" s="5">
        <v>36280</v>
      </c>
      <c r="U133" s="5">
        <v>42216</v>
      </c>
      <c r="V133" s="4">
        <v>1996</v>
      </c>
      <c r="W133" s="4">
        <v>1999</v>
      </c>
      <c r="X133" s="4">
        <v>0</v>
      </c>
      <c r="Y133" s="4" t="s">
        <v>36</v>
      </c>
    </row>
    <row r="134" spans="1:25" x14ac:dyDescent="0.25">
      <c r="A134" s="4">
        <v>800171041</v>
      </c>
      <c r="B134" s="4" t="s">
        <v>377</v>
      </c>
      <c r="C134" s="4" t="s">
        <v>63</v>
      </c>
      <c r="D134" s="4" t="s">
        <v>64</v>
      </c>
      <c r="E134" s="4" t="s">
        <v>65</v>
      </c>
      <c r="F134" s="4"/>
      <c r="G134" s="4" t="s">
        <v>378</v>
      </c>
      <c r="H134" s="4"/>
      <c r="I134" s="4"/>
      <c r="J134" s="4"/>
      <c r="K134" s="4"/>
      <c r="L134" s="4"/>
      <c r="M134" s="4" t="s">
        <v>56</v>
      </c>
      <c r="N134" s="4" t="s">
        <v>31</v>
      </c>
      <c r="O134" s="4"/>
      <c r="P134" s="4" t="s">
        <v>33</v>
      </c>
      <c r="Q134" s="4"/>
      <c r="R134" s="4" t="s">
        <v>35</v>
      </c>
      <c r="S134" s="5">
        <v>36175</v>
      </c>
      <c r="T134" s="5">
        <v>36721</v>
      </c>
      <c r="U134" s="5">
        <v>42216</v>
      </c>
      <c r="V134" s="4">
        <v>1999</v>
      </c>
      <c r="W134" s="4">
        <v>2000</v>
      </c>
      <c r="X134" s="4">
        <v>0</v>
      </c>
      <c r="Y134" s="4" t="s">
        <v>36</v>
      </c>
    </row>
    <row r="135" spans="1:25" x14ac:dyDescent="0.25">
      <c r="A135" s="4">
        <v>800172276</v>
      </c>
      <c r="B135" s="4" t="s">
        <v>379</v>
      </c>
      <c r="C135" s="4" t="s">
        <v>85</v>
      </c>
      <c r="D135" s="4" t="s">
        <v>86</v>
      </c>
      <c r="E135" s="4" t="s">
        <v>87</v>
      </c>
      <c r="F135" s="4"/>
      <c r="G135" s="4" t="s">
        <v>380</v>
      </c>
      <c r="H135" s="4"/>
      <c r="I135" s="4"/>
      <c r="J135" s="4"/>
      <c r="K135" s="4"/>
      <c r="L135" s="4"/>
      <c r="M135" s="4" t="s">
        <v>56</v>
      </c>
      <c r="N135" s="4" t="s">
        <v>31</v>
      </c>
      <c r="O135" s="4"/>
      <c r="P135" s="4" t="s">
        <v>33</v>
      </c>
      <c r="Q135" s="4"/>
      <c r="R135" s="4" t="s">
        <v>35</v>
      </c>
      <c r="S135" s="5">
        <v>36164</v>
      </c>
      <c r="T135" s="5">
        <v>36584</v>
      </c>
      <c r="U135" s="5">
        <v>42216</v>
      </c>
      <c r="V135" s="4">
        <v>1999</v>
      </c>
      <c r="W135" s="4">
        <v>2000</v>
      </c>
      <c r="X135" s="4">
        <v>0</v>
      </c>
      <c r="Y135" s="4" t="s">
        <v>36</v>
      </c>
    </row>
    <row r="136" spans="1:25" x14ac:dyDescent="0.25">
      <c r="A136" s="4">
        <v>800173587</v>
      </c>
      <c r="B136" s="4" t="s">
        <v>381</v>
      </c>
      <c r="C136" s="4" t="s">
        <v>50</v>
      </c>
      <c r="D136" s="4" t="s">
        <v>51</v>
      </c>
      <c r="E136" s="4" t="s">
        <v>40</v>
      </c>
      <c r="F136" s="4"/>
      <c r="G136" s="4" t="s">
        <v>382</v>
      </c>
      <c r="H136" s="4"/>
      <c r="I136" s="4"/>
      <c r="J136" s="4"/>
      <c r="K136" s="4"/>
      <c r="L136" s="4"/>
      <c r="M136" s="4" t="s">
        <v>56</v>
      </c>
      <c r="N136" s="4" t="s">
        <v>31</v>
      </c>
      <c r="O136" s="4"/>
      <c r="P136" s="4" t="s">
        <v>33</v>
      </c>
      <c r="Q136" s="4"/>
      <c r="R136" s="4" t="s">
        <v>35</v>
      </c>
      <c r="S136" s="5">
        <v>36152</v>
      </c>
      <c r="T136" s="5">
        <v>36516</v>
      </c>
      <c r="U136" s="5">
        <v>42216</v>
      </c>
      <c r="V136" s="4">
        <v>1998</v>
      </c>
      <c r="W136" s="4">
        <v>1999</v>
      </c>
      <c r="X136" s="4">
        <v>0</v>
      </c>
      <c r="Y136" s="4" t="s">
        <v>36</v>
      </c>
    </row>
    <row r="137" spans="1:25" x14ac:dyDescent="0.25">
      <c r="A137" s="4">
        <v>800173833</v>
      </c>
      <c r="B137" s="4" t="s">
        <v>383</v>
      </c>
      <c r="C137" s="4" t="s">
        <v>91</v>
      </c>
      <c r="D137" s="4" t="s">
        <v>384</v>
      </c>
      <c r="E137" s="4" t="s">
        <v>40</v>
      </c>
      <c r="F137" s="4"/>
      <c r="G137" s="4" t="s">
        <v>385</v>
      </c>
      <c r="H137" s="4"/>
      <c r="I137" s="4"/>
      <c r="J137" s="4"/>
      <c r="K137" s="4"/>
      <c r="L137" s="4"/>
      <c r="M137" s="4" t="s">
        <v>56</v>
      </c>
      <c r="N137" s="4" t="s">
        <v>31</v>
      </c>
      <c r="O137" s="4"/>
      <c r="P137" s="4" t="s">
        <v>33</v>
      </c>
      <c r="Q137" s="4"/>
      <c r="R137" s="4" t="s">
        <v>35</v>
      </c>
      <c r="S137" s="5">
        <v>35344</v>
      </c>
      <c r="T137" s="5">
        <v>35759</v>
      </c>
      <c r="U137" s="5">
        <v>42216</v>
      </c>
      <c r="V137" s="4">
        <v>1996</v>
      </c>
      <c r="W137" s="4">
        <v>1997</v>
      </c>
      <c r="X137" s="4">
        <v>0</v>
      </c>
      <c r="Y137" s="4" t="s">
        <v>36</v>
      </c>
    </row>
    <row r="138" spans="1:25" x14ac:dyDescent="0.25">
      <c r="A138" s="4">
        <v>800174508</v>
      </c>
      <c r="B138" s="4" t="s">
        <v>386</v>
      </c>
      <c r="C138" s="4" t="s">
        <v>50</v>
      </c>
      <c r="D138" s="4" t="s">
        <v>51</v>
      </c>
      <c r="E138" s="4" t="s">
        <v>40</v>
      </c>
      <c r="F138" s="4"/>
      <c r="G138" s="4" t="s">
        <v>387</v>
      </c>
      <c r="H138" s="4"/>
      <c r="I138" s="4"/>
      <c r="J138" s="4"/>
      <c r="K138" s="4"/>
      <c r="L138" s="4"/>
      <c r="M138" s="4" t="s">
        <v>56</v>
      </c>
      <c r="N138" s="4" t="s">
        <v>31</v>
      </c>
      <c r="O138" s="4"/>
      <c r="P138" s="4" t="s">
        <v>33</v>
      </c>
      <c r="Q138" s="4"/>
      <c r="R138" s="4" t="s">
        <v>35</v>
      </c>
      <c r="S138" s="5">
        <v>35622</v>
      </c>
      <c r="T138" s="5">
        <v>36753</v>
      </c>
      <c r="U138" s="5">
        <v>42216</v>
      </c>
      <c r="V138" s="4">
        <v>1997</v>
      </c>
      <c r="W138" s="4">
        <v>2000</v>
      </c>
      <c r="X138" s="4">
        <v>0</v>
      </c>
      <c r="Y138" s="4" t="s">
        <v>36</v>
      </c>
    </row>
    <row r="139" spans="1:25" x14ac:dyDescent="0.25">
      <c r="A139" s="4">
        <v>800179357</v>
      </c>
      <c r="B139" s="4" t="s">
        <v>388</v>
      </c>
      <c r="C139" s="4" t="s">
        <v>50</v>
      </c>
      <c r="D139" s="4" t="s">
        <v>51</v>
      </c>
      <c r="E139" s="4" t="s">
        <v>40</v>
      </c>
      <c r="F139" s="4"/>
      <c r="G139" s="4" t="s">
        <v>389</v>
      </c>
      <c r="H139" s="4"/>
      <c r="I139" s="4"/>
      <c r="J139" s="4"/>
      <c r="K139" s="4"/>
      <c r="L139" s="4"/>
      <c r="M139" s="4" t="s">
        <v>56</v>
      </c>
      <c r="N139" s="4" t="s">
        <v>31</v>
      </c>
      <c r="O139" s="4" t="s">
        <v>69</v>
      </c>
      <c r="P139" s="4" t="s">
        <v>33</v>
      </c>
      <c r="Q139" s="4"/>
      <c r="R139" s="4" t="s">
        <v>35</v>
      </c>
      <c r="S139" s="5">
        <v>37412</v>
      </c>
      <c r="T139" s="5">
        <v>38286</v>
      </c>
      <c r="U139" s="5">
        <v>42216</v>
      </c>
      <c r="V139" s="4">
        <v>2002</v>
      </c>
      <c r="W139" s="4">
        <v>2004</v>
      </c>
      <c r="X139" s="4">
        <v>0</v>
      </c>
      <c r="Y139" s="4" t="s">
        <v>36</v>
      </c>
    </row>
    <row r="140" spans="1:25" x14ac:dyDescent="0.25">
      <c r="A140" s="4">
        <v>800179449</v>
      </c>
      <c r="B140" s="4" t="s">
        <v>390</v>
      </c>
      <c r="C140" s="4" t="s">
        <v>63</v>
      </c>
      <c r="D140" s="4" t="s">
        <v>64</v>
      </c>
      <c r="E140" s="4" t="s">
        <v>65</v>
      </c>
      <c r="F140" s="4"/>
      <c r="G140" s="4" t="s">
        <v>391</v>
      </c>
      <c r="H140" s="4"/>
      <c r="I140" s="4"/>
      <c r="J140" s="4"/>
      <c r="K140" s="4"/>
      <c r="L140" s="4"/>
      <c r="M140" s="4" t="s">
        <v>56</v>
      </c>
      <c r="N140" s="4" t="s">
        <v>31</v>
      </c>
      <c r="O140" s="4"/>
      <c r="P140" s="4" t="s">
        <v>33</v>
      </c>
      <c r="Q140" s="4"/>
      <c r="R140" s="4" t="s">
        <v>35</v>
      </c>
      <c r="S140" s="5">
        <v>36088</v>
      </c>
      <c r="T140" s="5">
        <v>36728</v>
      </c>
      <c r="U140" s="5">
        <v>42216</v>
      </c>
      <c r="V140" s="4">
        <v>1998</v>
      </c>
      <c r="W140" s="4">
        <v>2000</v>
      </c>
      <c r="X140" s="4">
        <v>0</v>
      </c>
      <c r="Y140" s="4" t="s">
        <v>36</v>
      </c>
    </row>
    <row r="141" spans="1:25" x14ac:dyDescent="0.25">
      <c r="A141" s="4">
        <v>800180356</v>
      </c>
      <c r="B141" s="4" t="s">
        <v>392</v>
      </c>
      <c r="C141" s="4" t="s">
        <v>50</v>
      </c>
      <c r="D141" s="4" t="s">
        <v>51</v>
      </c>
      <c r="E141" s="4" t="s">
        <v>40</v>
      </c>
      <c r="F141" s="4"/>
      <c r="G141" s="4" t="s">
        <v>393</v>
      </c>
      <c r="H141" s="4"/>
      <c r="I141" s="4"/>
      <c r="J141" s="4"/>
      <c r="K141" s="4"/>
      <c r="L141" s="4"/>
      <c r="M141" s="4" t="s">
        <v>56</v>
      </c>
      <c r="N141" s="4" t="s">
        <v>31</v>
      </c>
      <c r="O141" s="4"/>
      <c r="P141" s="4" t="s">
        <v>33</v>
      </c>
      <c r="Q141" s="4"/>
      <c r="R141" s="4" t="s">
        <v>35</v>
      </c>
      <c r="S141" s="5">
        <v>35697</v>
      </c>
      <c r="T141" s="5">
        <v>37138</v>
      </c>
      <c r="U141" s="5">
        <v>42216</v>
      </c>
      <c r="V141" s="4">
        <v>1997</v>
      </c>
      <c r="W141" s="4">
        <v>2001</v>
      </c>
      <c r="X141" s="4">
        <v>0</v>
      </c>
      <c r="Y141" s="4" t="s">
        <v>36</v>
      </c>
    </row>
    <row r="142" spans="1:25" x14ac:dyDescent="0.25">
      <c r="A142" s="4">
        <v>800180595</v>
      </c>
      <c r="B142" s="4" t="s">
        <v>394</v>
      </c>
      <c r="C142" s="4" t="s">
        <v>395</v>
      </c>
      <c r="D142" s="4" t="s">
        <v>396</v>
      </c>
      <c r="E142" s="4" t="s">
        <v>40</v>
      </c>
      <c r="F142" s="4"/>
      <c r="G142" s="4" t="s">
        <v>397</v>
      </c>
      <c r="H142" s="4"/>
      <c r="I142" s="4"/>
      <c r="J142" s="4"/>
      <c r="K142" s="4"/>
      <c r="L142" s="4"/>
      <c r="M142" s="4" t="s">
        <v>56</v>
      </c>
      <c r="N142" s="4" t="s">
        <v>31</v>
      </c>
      <c r="O142" s="4"/>
      <c r="P142" s="4" t="s">
        <v>33</v>
      </c>
      <c r="Q142" s="4"/>
      <c r="R142" s="4" t="s">
        <v>35</v>
      </c>
      <c r="S142" s="5">
        <v>36196</v>
      </c>
      <c r="T142" s="5">
        <v>36789</v>
      </c>
      <c r="U142" s="5">
        <v>42216</v>
      </c>
      <c r="V142" s="4">
        <v>1999</v>
      </c>
      <c r="W142" s="4">
        <v>2000</v>
      </c>
      <c r="X142" s="4">
        <v>0</v>
      </c>
      <c r="Y142" s="4" t="s">
        <v>36</v>
      </c>
    </row>
    <row r="143" spans="1:25" x14ac:dyDescent="0.25">
      <c r="A143" s="4">
        <v>800182062</v>
      </c>
      <c r="B143" s="4" t="s">
        <v>398</v>
      </c>
      <c r="C143" s="4" t="s">
        <v>50</v>
      </c>
      <c r="D143" s="4" t="s">
        <v>51</v>
      </c>
      <c r="E143" s="4" t="s">
        <v>40</v>
      </c>
      <c r="F143" s="4" t="s">
        <v>399</v>
      </c>
      <c r="G143" s="4">
        <v>999999</v>
      </c>
      <c r="H143" s="4">
        <v>307</v>
      </c>
      <c r="I143" s="4">
        <v>25974281</v>
      </c>
      <c r="J143" s="4">
        <v>16237636</v>
      </c>
      <c r="K143" s="5">
        <v>35550</v>
      </c>
      <c r="L143" s="4" t="s">
        <v>400</v>
      </c>
      <c r="M143" s="4" t="s">
        <v>48</v>
      </c>
      <c r="N143" s="4" t="s">
        <v>31</v>
      </c>
      <c r="O143" s="4" t="s">
        <v>32</v>
      </c>
      <c r="P143" s="4" t="s">
        <v>33</v>
      </c>
      <c r="Q143" s="4" t="s">
        <v>44</v>
      </c>
      <c r="R143" s="4" t="s">
        <v>35</v>
      </c>
      <c r="S143" s="5">
        <v>35597</v>
      </c>
      <c r="T143" s="5">
        <v>38461</v>
      </c>
      <c r="U143" s="5">
        <v>42216</v>
      </c>
      <c r="V143" s="4">
        <v>1997</v>
      </c>
      <c r="W143" s="4">
        <v>2005</v>
      </c>
      <c r="X143" s="4">
        <v>0</v>
      </c>
      <c r="Y143" s="4" t="s">
        <v>36</v>
      </c>
    </row>
    <row r="144" spans="1:25" x14ac:dyDescent="0.25">
      <c r="A144" s="4">
        <v>800188665</v>
      </c>
      <c r="B144" s="4" t="s">
        <v>401</v>
      </c>
      <c r="C144" s="4" t="s">
        <v>26</v>
      </c>
      <c r="D144" s="4" t="s">
        <v>195</v>
      </c>
      <c r="E144" s="4" t="s">
        <v>28</v>
      </c>
      <c r="F144" s="4" t="s">
        <v>402</v>
      </c>
      <c r="G144" s="4" t="s">
        <v>403</v>
      </c>
      <c r="H144" s="4">
        <v>37</v>
      </c>
      <c r="I144" s="4">
        <v>3909302</v>
      </c>
      <c r="J144" s="4">
        <v>3619000</v>
      </c>
      <c r="K144" s="5">
        <v>36433</v>
      </c>
      <c r="L144" s="4" t="s">
        <v>404</v>
      </c>
      <c r="M144" s="4" t="s">
        <v>56</v>
      </c>
      <c r="N144" s="4" t="s">
        <v>31</v>
      </c>
      <c r="O144" s="4" t="s">
        <v>32</v>
      </c>
      <c r="P144" s="4" t="s">
        <v>33</v>
      </c>
      <c r="Q144" s="4" t="s">
        <v>77</v>
      </c>
      <c r="R144" s="4" t="s">
        <v>35</v>
      </c>
      <c r="S144" s="5">
        <v>36517</v>
      </c>
      <c r="T144" s="5">
        <v>41165</v>
      </c>
      <c r="U144" s="5">
        <v>42216</v>
      </c>
      <c r="V144" s="4">
        <v>1999</v>
      </c>
      <c r="W144" s="4">
        <v>2012</v>
      </c>
      <c r="X144" s="4">
        <v>0</v>
      </c>
      <c r="Y144" s="4" t="s">
        <v>36</v>
      </c>
    </row>
    <row r="145" spans="1:25" x14ac:dyDescent="0.25">
      <c r="A145" s="4">
        <v>800189795</v>
      </c>
      <c r="B145" s="4" t="s">
        <v>405</v>
      </c>
      <c r="C145" s="4" t="s">
        <v>50</v>
      </c>
      <c r="D145" s="4" t="s">
        <v>51</v>
      </c>
      <c r="E145" s="4" t="s">
        <v>40</v>
      </c>
      <c r="F145" s="4"/>
      <c r="G145" s="4" t="s">
        <v>406</v>
      </c>
      <c r="H145" s="4"/>
      <c r="I145" s="4"/>
      <c r="J145" s="4"/>
      <c r="K145" s="4"/>
      <c r="L145" s="4"/>
      <c r="M145" s="4" t="s">
        <v>56</v>
      </c>
      <c r="N145" s="4" t="s">
        <v>31</v>
      </c>
      <c r="O145" s="4"/>
      <c r="P145" s="4" t="s">
        <v>33</v>
      </c>
      <c r="Q145" s="4"/>
      <c r="R145" s="4" t="s">
        <v>35</v>
      </c>
      <c r="S145" s="5">
        <v>35411</v>
      </c>
      <c r="T145" s="5">
        <v>35849</v>
      </c>
      <c r="U145" s="5">
        <v>42216</v>
      </c>
      <c r="V145" s="4">
        <v>1996</v>
      </c>
      <c r="W145" s="4">
        <v>1998</v>
      </c>
      <c r="X145" s="4">
        <v>0</v>
      </c>
      <c r="Y145" s="4" t="s">
        <v>36</v>
      </c>
    </row>
    <row r="146" spans="1:25" x14ac:dyDescent="0.25">
      <c r="A146" s="4">
        <v>800191257</v>
      </c>
      <c r="B146" s="4" t="s">
        <v>407</v>
      </c>
      <c r="C146" s="4" t="s">
        <v>26</v>
      </c>
      <c r="D146" s="4" t="s">
        <v>363</v>
      </c>
      <c r="E146" s="4" t="s">
        <v>40</v>
      </c>
      <c r="F146" s="4" t="s">
        <v>408</v>
      </c>
      <c r="G146" s="4" t="s">
        <v>409</v>
      </c>
      <c r="H146" s="4"/>
      <c r="I146" s="4"/>
      <c r="J146" s="4"/>
      <c r="K146" s="4"/>
      <c r="L146" s="4"/>
      <c r="M146" s="4" t="s">
        <v>56</v>
      </c>
      <c r="N146" s="4" t="s">
        <v>31</v>
      </c>
      <c r="O146" s="4"/>
      <c r="P146" s="4" t="s">
        <v>33</v>
      </c>
      <c r="Q146" s="4"/>
      <c r="R146" s="4" t="s">
        <v>35</v>
      </c>
      <c r="S146" s="5">
        <v>36515</v>
      </c>
      <c r="T146" s="5">
        <v>37064</v>
      </c>
      <c r="U146" s="5">
        <v>42216</v>
      </c>
      <c r="V146" s="4">
        <v>1999</v>
      </c>
      <c r="W146" s="4">
        <v>2001</v>
      </c>
      <c r="X146" s="4">
        <v>0</v>
      </c>
      <c r="Y146" s="4" t="s">
        <v>36</v>
      </c>
    </row>
    <row r="147" spans="1:25" x14ac:dyDescent="0.25">
      <c r="A147" s="4">
        <v>800192550</v>
      </c>
      <c r="B147" s="4" t="s">
        <v>410</v>
      </c>
      <c r="C147" s="4" t="s">
        <v>50</v>
      </c>
      <c r="D147" s="4" t="s">
        <v>51</v>
      </c>
      <c r="E147" s="4" t="s">
        <v>40</v>
      </c>
      <c r="F147" s="4"/>
      <c r="G147" s="4" t="s">
        <v>411</v>
      </c>
      <c r="H147" s="4"/>
      <c r="I147" s="4"/>
      <c r="J147" s="4"/>
      <c r="K147" s="4"/>
      <c r="L147" s="4"/>
      <c r="M147" s="4" t="s">
        <v>56</v>
      </c>
      <c r="N147" s="4" t="s">
        <v>31</v>
      </c>
      <c r="O147" s="4"/>
      <c r="P147" s="4" t="s">
        <v>33</v>
      </c>
      <c r="Q147" s="4"/>
      <c r="R147" s="4" t="s">
        <v>35</v>
      </c>
      <c r="S147" s="5">
        <v>35494</v>
      </c>
      <c r="T147" s="5">
        <v>36874</v>
      </c>
      <c r="U147" s="5">
        <v>42216</v>
      </c>
      <c r="V147" s="4">
        <v>1997</v>
      </c>
      <c r="W147" s="4">
        <v>2000</v>
      </c>
      <c r="X147" s="4">
        <v>0</v>
      </c>
      <c r="Y147" s="4" t="s">
        <v>36</v>
      </c>
    </row>
    <row r="148" spans="1:25" x14ac:dyDescent="0.25">
      <c r="A148" s="4">
        <v>800192817</v>
      </c>
      <c r="B148" s="4" t="s">
        <v>412</v>
      </c>
      <c r="C148" s="4" t="s">
        <v>100</v>
      </c>
      <c r="D148" s="4" t="s">
        <v>101</v>
      </c>
      <c r="E148" s="4" t="s">
        <v>74</v>
      </c>
      <c r="F148" s="4"/>
      <c r="G148" s="4">
        <v>999999</v>
      </c>
      <c r="H148" s="4">
        <v>0</v>
      </c>
      <c r="I148" s="4">
        <v>0</v>
      </c>
      <c r="J148" s="4">
        <v>0</v>
      </c>
      <c r="K148" s="5">
        <v>37621</v>
      </c>
      <c r="L148" s="4" t="s">
        <v>413</v>
      </c>
      <c r="M148" s="4" t="s">
        <v>48</v>
      </c>
      <c r="N148" s="4" t="s">
        <v>31</v>
      </c>
      <c r="O148" s="4" t="s">
        <v>414</v>
      </c>
      <c r="P148" s="4" t="s">
        <v>33</v>
      </c>
      <c r="Q148" s="4" t="s">
        <v>164</v>
      </c>
      <c r="R148" s="4" t="s">
        <v>35</v>
      </c>
      <c r="S148" s="5">
        <v>35594</v>
      </c>
      <c r="T148" s="5">
        <v>37951</v>
      </c>
      <c r="U148" s="5">
        <v>42216</v>
      </c>
      <c r="V148" s="4">
        <v>1997</v>
      </c>
      <c r="W148" s="4">
        <v>2003</v>
      </c>
      <c r="X148" s="4">
        <v>0</v>
      </c>
      <c r="Y148" s="4" t="s">
        <v>36</v>
      </c>
    </row>
    <row r="149" spans="1:25" x14ac:dyDescent="0.25">
      <c r="A149" s="4">
        <v>800194382</v>
      </c>
      <c r="B149" s="4" t="s">
        <v>415</v>
      </c>
      <c r="C149" s="4" t="s">
        <v>26</v>
      </c>
      <c r="D149" s="4" t="s">
        <v>27</v>
      </c>
      <c r="E149" s="4" t="s">
        <v>28</v>
      </c>
      <c r="F149" s="4" t="s">
        <v>416</v>
      </c>
      <c r="G149" s="4">
        <v>999999</v>
      </c>
      <c r="H149" s="4">
        <v>2</v>
      </c>
      <c r="I149" s="4">
        <v>1363746</v>
      </c>
      <c r="J149" s="4">
        <v>1178965</v>
      </c>
      <c r="K149" s="5">
        <v>36007</v>
      </c>
      <c r="L149" s="4" t="s">
        <v>281</v>
      </c>
      <c r="M149" s="4" t="s">
        <v>48</v>
      </c>
      <c r="N149" s="4" t="s">
        <v>31</v>
      </c>
      <c r="O149" s="4" t="s">
        <v>32</v>
      </c>
      <c r="P149" s="4" t="s">
        <v>33</v>
      </c>
      <c r="Q149" s="4" t="s">
        <v>77</v>
      </c>
      <c r="R149" s="4" t="s">
        <v>35</v>
      </c>
      <c r="S149" s="5">
        <v>36112</v>
      </c>
      <c r="T149" s="4"/>
      <c r="U149" s="5">
        <v>42216</v>
      </c>
      <c r="V149" s="4">
        <v>1998</v>
      </c>
      <c r="W149" s="4"/>
      <c r="X149" s="4">
        <v>0</v>
      </c>
      <c r="Y149" s="4" t="s">
        <v>89</v>
      </c>
    </row>
    <row r="150" spans="1:25" x14ac:dyDescent="0.25">
      <c r="A150" s="4">
        <v>800194578</v>
      </c>
      <c r="B150" s="4" t="s">
        <v>417</v>
      </c>
      <c r="C150" s="4" t="s">
        <v>50</v>
      </c>
      <c r="D150" s="4" t="s">
        <v>51</v>
      </c>
      <c r="E150" s="4" t="s">
        <v>40</v>
      </c>
      <c r="F150" s="4"/>
      <c r="G150" s="4">
        <v>999999</v>
      </c>
      <c r="H150" s="4">
        <v>15</v>
      </c>
      <c r="I150" s="4">
        <v>255474</v>
      </c>
      <c r="J150" s="4">
        <v>202545</v>
      </c>
      <c r="K150" s="5">
        <v>35611</v>
      </c>
      <c r="L150" s="4" t="s">
        <v>334</v>
      </c>
      <c r="M150" s="4" t="s">
        <v>48</v>
      </c>
      <c r="N150" s="4" t="s">
        <v>31</v>
      </c>
      <c r="O150" s="4"/>
      <c r="P150" s="4" t="s">
        <v>33</v>
      </c>
      <c r="Q150" s="4" t="s">
        <v>34</v>
      </c>
      <c r="R150" s="4" t="s">
        <v>35</v>
      </c>
      <c r="S150" s="5">
        <v>35761</v>
      </c>
      <c r="T150" s="5">
        <v>37398</v>
      </c>
      <c r="U150" s="5">
        <v>42216</v>
      </c>
      <c r="V150" s="4">
        <v>1997</v>
      </c>
      <c r="W150" s="4">
        <v>2002</v>
      </c>
      <c r="X150" s="4">
        <v>0</v>
      </c>
      <c r="Y150" s="4" t="s">
        <v>36</v>
      </c>
    </row>
    <row r="151" spans="1:25" x14ac:dyDescent="0.25">
      <c r="A151" s="4">
        <v>800194761</v>
      </c>
      <c r="B151" s="4" t="s">
        <v>418</v>
      </c>
      <c r="C151" s="4" t="s">
        <v>210</v>
      </c>
      <c r="D151" s="4" t="s">
        <v>419</v>
      </c>
      <c r="E151" s="4" t="s">
        <v>212</v>
      </c>
      <c r="F151" s="4"/>
      <c r="G151" s="4">
        <v>999999</v>
      </c>
      <c r="H151" s="4">
        <v>0</v>
      </c>
      <c r="I151" s="4">
        <v>18978</v>
      </c>
      <c r="J151" s="4">
        <v>6210</v>
      </c>
      <c r="K151" s="5">
        <v>36129</v>
      </c>
      <c r="L151" s="4" t="s">
        <v>288</v>
      </c>
      <c r="M151" s="4" t="s">
        <v>48</v>
      </c>
      <c r="N151" s="4" t="s">
        <v>31</v>
      </c>
      <c r="O151" s="4" t="s">
        <v>119</v>
      </c>
      <c r="P151" s="4" t="s">
        <v>33</v>
      </c>
      <c r="Q151" s="4" t="s">
        <v>164</v>
      </c>
      <c r="R151" s="4" t="s">
        <v>35</v>
      </c>
      <c r="S151" s="5">
        <v>36787</v>
      </c>
      <c r="T151" s="5">
        <v>37435</v>
      </c>
      <c r="U151" s="5">
        <v>42216</v>
      </c>
      <c r="V151" s="4">
        <v>2000</v>
      </c>
      <c r="W151" s="4">
        <v>2002</v>
      </c>
      <c r="X151" s="4">
        <v>0</v>
      </c>
      <c r="Y151" s="4" t="s">
        <v>36</v>
      </c>
    </row>
    <row r="152" spans="1:25" x14ac:dyDescent="0.25">
      <c r="A152" s="4">
        <v>800195630</v>
      </c>
      <c r="B152" s="4" t="s">
        <v>420</v>
      </c>
      <c r="C152" s="4" t="s">
        <v>50</v>
      </c>
      <c r="D152" s="4" t="s">
        <v>51</v>
      </c>
      <c r="E152" s="4" t="s">
        <v>40</v>
      </c>
      <c r="F152" s="4" t="s">
        <v>421</v>
      </c>
      <c r="G152" s="4">
        <v>999999</v>
      </c>
      <c r="H152" s="4">
        <v>23</v>
      </c>
      <c r="I152" s="4">
        <v>545941</v>
      </c>
      <c r="J152" s="4">
        <v>459574</v>
      </c>
      <c r="K152" s="5">
        <v>36099</v>
      </c>
      <c r="L152" s="4" t="s">
        <v>422</v>
      </c>
      <c r="M152" s="4" t="s">
        <v>108</v>
      </c>
      <c r="N152" s="4" t="s">
        <v>31</v>
      </c>
      <c r="O152" s="4" t="s">
        <v>32</v>
      </c>
      <c r="P152" s="4" t="s">
        <v>33</v>
      </c>
      <c r="Q152" s="4" t="s">
        <v>34</v>
      </c>
      <c r="R152" s="4" t="s">
        <v>35</v>
      </c>
      <c r="S152" s="5">
        <v>36153</v>
      </c>
      <c r="T152" s="5">
        <v>38334</v>
      </c>
      <c r="U152" s="5">
        <v>42216</v>
      </c>
      <c r="V152" s="4">
        <v>1998</v>
      </c>
      <c r="W152" s="4">
        <v>2004</v>
      </c>
      <c r="X152" s="4">
        <v>0</v>
      </c>
      <c r="Y152" s="4" t="s">
        <v>36</v>
      </c>
    </row>
    <row r="153" spans="1:25" x14ac:dyDescent="0.25">
      <c r="A153" s="4">
        <v>800200804</v>
      </c>
      <c r="B153" s="4" t="s">
        <v>423</v>
      </c>
      <c r="C153" s="4" t="s">
        <v>50</v>
      </c>
      <c r="D153" s="4" t="s">
        <v>51</v>
      </c>
      <c r="E153" s="4" t="s">
        <v>40</v>
      </c>
      <c r="F153" s="4" t="s">
        <v>424</v>
      </c>
      <c r="G153" s="4" t="s">
        <v>425</v>
      </c>
      <c r="H153" s="4">
        <v>14</v>
      </c>
      <c r="I153" s="4">
        <v>1150688</v>
      </c>
      <c r="J153" s="4">
        <v>887102</v>
      </c>
      <c r="K153" s="5">
        <v>35185</v>
      </c>
      <c r="L153" s="4" t="s">
        <v>426</v>
      </c>
      <c r="M153" s="4" t="s">
        <v>43</v>
      </c>
      <c r="N153" s="4" t="s">
        <v>31</v>
      </c>
      <c r="O153" s="4" t="s">
        <v>32</v>
      </c>
      <c r="P153" s="4" t="s">
        <v>33</v>
      </c>
      <c r="Q153" s="4" t="s">
        <v>77</v>
      </c>
      <c r="R153" s="4" t="s">
        <v>35</v>
      </c>
      <c r="S153" s="5">
        <v>35223</v>
      </c>
      <c r="T153" s="5">
        <v>37463</v>
      </c>
      <c r="U153" s="5">
        <v>42216</v>
      </c>
      <c r="V153" s="4">
        <v>1996</v>
      </c>
      <c r="W153" s="4">
        <v>2002</v>
      </c>
      <c r="X153" s="4">
        <v>0</v>
      </c>
      <c r="Y153" s="4" t="s">
        <v>36</v>
      </c>
    </row>
    <row r="154" spans="1:25" x14ac:dyDescent="0.25">
      <c r="A154" s="4">
        <v>800201624</v>
      </c>
      <c r="B154" s="4" t="s">
        <v>427</v>
      </c>
      <c r="C154" s="4" t="s">
        <v>50</v>
      </c>
      <c r="D154" s="4" t="s">
        <v>51</v>
      </c>
      <c r="E154" s="4" t="s">
        <v>40</v>
      </c>
      <c r="F154" s="4"/>
      <c r="G154" s="4" t="s">
        <v>428</v>
      </c>
      <c r="H154" s="4"/>
      <c r="I154" s="4"/>
      <c r="J154" s="4"/>
      <c r="K154" s="4"/>
      <c r="L154" s="4"/>
      <c r="M154" s="4" t="s">
        <v>56</v>
      </c>
      <c r="N154" s="4" t="s">
        <v>31</v>
      </c>
      <c r="O154" s="4"/>
      <c r="P154" s="4" t="s">
        <v>33</v>
      </c>
      <c r="Q154" s="4"/>
      <c r="R154" s="4" t="s">
        <v>35</v>
      </c>
      <c r="S154" s="5">
        <v>35209</v>
      </c>
      <c r="T154" s="5">
        <v>36746</v>
      </c>
      <c r="U154" s="5">
        <v>42216</v>
      </c>
      <c r="V154" s="4">
        <v>1996</v>
      </c>
      <c r="W154" s="4">
        <v>2000</v>
      </c>
      <c r="X154" s="4">
        <v>0</v>
      </c>
      <c r="Y154" s="4" t="s">
        <v>36</v>
      </c>
    </row>
    <row r="155" spans="1:25" x14ac:dyDescent="0.25">
      <c r="A155" s="4">
        <v>800201948</v>
      </c>
      <c r="B155" s="4" t="s">
        <v>429</v>
      </c>
      <c r="C155" s="4" t="s">
        <v>50</v>
      </c>
      <c r="D155" s="4" t="s">
        <v>51</v>
      </c>
      <c r="E155" s="4" t="s">
        <v>40</v>
      </c>
      <c r="F155" s="4"/>
      <c r="G155" s="4" t="s">
        <v>430</v>
      </c>
      <c r="H155" s="4"/>
      <c r="I155" s="4"/>
      <c r="J155" s="4"/>
      <c r="K155" s="4"/>
      <c r="L155" s="4"/>
      <c r="M155" s="4" t="s">
        <v>56</v>
      </c>
      <c r="N155" s="4" t="s">
        <v>31</v>
      </c>
      <c r="O155" s="4"/>
      <c r="P155" s="4" t="s">
        <v>33</v>
      </c>
      <c r="Q155" s="4"/>
      <c r="R155" s="4" t="s">
        <v>35</v>
      </c>
      <c r="S155" s="5">
        <v>35341</v>
      </c>
      <c r="T155" s="5">
        <v>36916</v>
      </c>
      <c r="U155" s="5">
        <v>42216</v>
      </c>
      <c r="V155" s="4">
        <v>1996</v>
      </c>
      <c r="W155" s="4">
        <v>2001</v>
      </c>
      <c r="X155" s="4">
        <v>0</v>
      </c>
      <c r="Y155" s="4" t="s">
        <v>36</v>
      </c>
    </row>
    <row r="156" spans="1:25" x14ac:dyDescent="0.25">
      <c r="A156" s="4">
        <v>800201984</v>
      </c>
      <c r="B156" s="4" t="s">
        <v>431</v>
      </c>
      <c r="C156" s="4" t="s">
        <v>50</v>
      </c>
      <c r="D156" s="4" t="s">
        <v>51</v>
      </c>
      <c r="E156" s="4" t="s">
        <v>40</v>
      </c>
      <c r="F156" s="4"/>
      <c r="G156" s="4" t="s">
        <v>432</v>
      </c>
      <c r="H156" s="4"/>
      <c r="I156" s="4"/>
      <c r="J156" s="4"/>
      <c r="K156" s="4"/>
      <c r="L156" s="4"/>
      <c r="M156" s="4" t="s">
        <v>56</v>
      </c>
      <c r="N156" s="4" t="s">
        <v>31</v>
      </c>
      <c r="O156" s="4"/>
      <c r="P156" s="4" t="s">
        <v>33</v>
      </c>
      <c r="Q156" s="4"/>
      <c r="R156" s="4" t="s">
        <v>35</v>
      </c>
      <c r="S156" s="5">
        <v>35367</v>
      </c>
      <c r="T156" s="5">
        <v>37614</v>
      </c>
      <c r="U156" s="5">
        <v>42216</v>
      </c>
      <c r="V156" s="4">
        <v>1996</v>
      </c>
      <c r="W156" s="4">
        <v>2002</v>
      </c>
      <c r="X156" s="4">
        <v>0</v>
      </c>
      <c r="Y156" s="4" t="s">
        <v>36</v>
      </c>
    </row>
    <row r="157" spans="1:25" x14ac:dyDescent="0.25">
      <c r="A157" s="4">
        <v>800202530</v>
      </c>
      <c r="B157" s="4" t="s">
        <v>433</v>
      </c>
      <c r="C157" s="4" t="s">
        <v>434</v>
      </c>
      <c r="D157" s="4" t="s">
        <v>435</v>
      </c>
      <c r="E157" s="4" t="s">
        <v>436</v>
      </c>
      <c r="F157" s="4" t="s">
        <v>437</v>
      </c>
      <c r="G157" s="4" t="s">
        <v>438</v>
      </c>
      <c r="H157" s="4"/>
      <c r="I157" s="4"/>
      <c r="J157" s="4"/>
      <c r="K157" s="4"/>
      <c r="L157" s="4"/>
      <c r="M157" s="4" t="s">
        <v>56</v>
      </c>
      <c r="N157" s="4" t="s">
        <v>31</v>
      </c>
      <c r="O157" s="4"/>
      <c r="P157" s="4" t="s">
        <v>33</v>
      </c>
      <c r="Q157" s="4"/>
      <c r="R157" s="4" t="s">
        <v>35</v>
      </c>
      <c r="S157" s="5">
        <v>36066</v>
      </c>
      <c r="T157" s="5">
        <v>36266</v>
      </c>
      <c r="U157" s="5">
        <v>42216</v>
      </c>
      <c r="V157" s="4">
        <v>1998</v>
      </c>
      <c r="W157" s="4">
        <v>1999</v>
      </c>
      <c r="X157" s="4">
        <v>0</v>
      </c>
      <c r="Y157" s="4" t="s">
        <v>36</v>
      </c>
    </row>
    <row r="158" spans="1:25" x14ac:dyDescent="0.25">
      <c r="A158" s="4">
        <v>800203129</v>
      </c>
      <c r="B158" s="4" t="s">
        <v>439</v>
      </c>
      <c r="C158" s="4" t="s">
        <v>26</v>
      </c>
      <c r="D158" s="4" t="s">
        <v>27</v>
      </c>
      <c r="E158" s="4" t="s">
        <v>40</v>
      </c>
      <c r="F158" s="4"/>
      <c r="G158" s="4" t="s">
        <v>440</v>
      </c>
      <c r="H158" s="4"/>
      <c r="I158" s="4"/>
      <c r="J158" s="4"/>
      <c r="K158" s="4"/>
      <c r="L158" s="4"/>
      <c r="M158" s="4" t="s">
        <v>56</v>
      </c>
      <c r="N158" s="4" t="s">
        <v>31</v>
      </c>
      <c r="O158" s="4"/>
      <c r="P158" s="4" t="s">
        <v>33</v>
      </c>
      <c r="Q158" s="4"/>
      <c r="R158" s="4" t="s">
        <v>35</v>
      </c>
      <c r="S158" s="5">
        <v>36277</v>
      </c>
      <c r="T158" s="5">
        <v>36678</v>
      </c>
      <c r="U158" s="5">
        <v>42216</v>
      </c>
      <c r="V158" s="4">
        <v>1999</v>
      </c>
      <c r="W158" s="4">
        <v>2000</v>
      </c>
      <c r="X158" s="4">
        <v>0</v>
      </c>
      <c r="Y158" s="4" t="s">
        <v>36</v>
      </c>
    </row>
    <row r="159" spans="1:25" x14ac:dyDescent="0.25">
      <c r="A159" s="4">
        <v>800205069</v>
      </c>
      <c r="B159" s="4" t="s">
        <v>441</v>
      </c>
      <c r="C159" s="4" t="s">
        <v>50</v>
      </c>
      <c r="D159" s="4" t="s">
        <v>51</v>
      </c>
      <c r="E159" s="4" t="s">
        <v>40</v>
      </c>
      <c r="F159" s="4" t="s">
        <v>442</v>
      </c>
      <c r="G159" s="4">
        <v>999999</v>
      </c>
      <c r="H159" s="4">
        <v>46</v>
      </c>
      <c r="I159" s="4">
        <v>2471484</v>
      </c>
      <c r="J159" s="4">
        <v>2274378</v>
      </c>
      <c r="K159" s="5">
        <v>35095</v>
      </c>
      <c r="L159" s="4" t="s">
        <v>443</v>
      </c>
      <c r="M159" s="4" t="s">
        <v>108</v>
      </c>
      <c r="N159" s="4" t="s">
        <v>31</v>
      </c>
      <c r="O159" s="4" t="s">
        <v>32</v>
      </c>
      <c r="P159" s="4" t="s">
        <v>33</v>
      </c>
      <c r="Q159" s="4" t="s">
        <v>77</v>
      </c>
      <c r="R159" s="4" t="s">
        <v>35</v>
      </c>
      <c r="S159" s="5">
        <v>35152</v>
      </c>
      <c r="T159" s="5">
        <v>37546</v>
      </c>
      <c r="U159" s="5">
        <v>42216</v>
      </c>
      <c r="V159" s="4">
        <v>1996</v>
      </c>
      <c r="W159" s="4">
        <v>2002</v>
      </c>
      <c r="X159" s="4">
        <v>0</v>
      </c>
      <c r="Y159" s="4" t="s">
        <v>36</v>
      </c>
    </row>
    <row r="160" spans="1:25" x14ac:dyDescent="0.25">
      <c r="A160" s="4">
        <v>800206450</v>
      </c>
      <c r="B160" s="4" t="s">
        <v>444</v>
      </c>
      <c r="C160" s="4" t="s">
        <v>26</v>
      </c>
      <c r="D160" s="4" t="s">
        <v>195</v>
      </c>
      <c r="E160" s="4" t="s">
        <v>28</v>
      </c>
      <c r="F160" s="4" t="s">
        <v>445</v>
      </c>
      <c r="G160" s="4">
        <v>999999</v>
      </c>
      <c r="H160" s="4">
        <v>0</v>
      </c>
      <c r="I160" s="4">
        <v>403646</v>
      </c>
      <c r="J160" s="4">
        <v>321536</v>
      </c>
      <c r="K160" s="5">
        <v>36433</v>
      </c>
      <c r="L160" s="4">
        <v>0</v>
      </c>
      <c r="M160" s="4" t="s">
        <v>30</v>
      </c>
      <c r="N160" s="4" t="s">
        <v>31</v>
      </c>
      <c r="O160" s="4" t="s">
        <v>32</v>
      </c>
      <c r="P160" s="4" t="s">
        <v>33</v>
      </c>
      <c r="Q160" s="4" t="s">
        <v>34</v>
      </c>
      <c r="R160" s="4" t="s">
        <v>35</v>
      </c>
      <c r="S160" s="5">
        <v>36481</v>
      </c>
      <c r="T160" s="5">
        <v>39337</v>
      </c>
      <c r="U160" s="5">
        <v>42216</v>
      </c>
      <c r="V160" s="4">
        <v>1999</v>
      </c>
      <c r="W160" s="4">
        <v>2007</v>
      </c>
      <c r="X160" s="4">
        <v>0</v>
      </c>
      <c r="Y160" s="4" t="s">
        <v>36</v>
      </c>
    </row>
    <row r="161" spans="1:25" x14ac:dyDescent="0.25">
      <c r="A161" s="4">
        <v>800207159</v>
      </c>
      <c r="B161" s="4" t="s">
        <v>446</v>
      </c>
      <c r="C161" s="4" t="s">
        <v>50</v>
      </c>
      <c r="D161" s="4" t="s">
        <v>51</v>
      </c>
      <c r="E161" s="4" t="s">
        <v>40</v>
      </c>
      <c r="F161" s="4"/>
      <c r="G161" s="4" t="s">
        <v>447</v>
      </c>
      <c r="H161" s="4"/>
      <c r="I161" s="4"/>
      <c r="J161" s="4"/>
      <c r="K161" s="4"/>
      <c r="L161" s="4"/>
      <c r="M161" s="4" t="s">
        <v>56</v>
      </c>
      <c r="N161" s="4" t="s">
        <v>31</v>
      </c>
      <c r="O161" s="4"/>
      <c r="P161" s="4" t="s">
        <v>33</v>
      </c>
      <c r="Q161" s="4"/>
      <c r="R161" s="4" t="s">
        <v>35</v>
      </c>
      <c r="S161" s="5">
        <v>35957</v>
      </c>
      <c r="T161" s="5">
        <v>36755</v>
      </c>
      <c r="U161" s="5">
        <v>42216</v>
      </c>
      <c r="V161" s="4">
        <v>1998</v>
      </c>
      <c r="W161" s="4">
        <v>2000</v>
      </c>
      <c r="X161" s="4">
        <v>0</v>
      </c>
      <c r="Y161" s="4" t="s">
        <v>36</v>
      </c>
    </row>
    <row r="162" spans="1:25" x14ac:dyDescent="0.25">
      <c r="A162" s="4">
        <v>800208793</v>
      </c>
      <c r="B162" s="4" t="s">
        <v>448</v>
      </c>
      <c r="C162" s="4" t="s">
        <v>72</v>
      </c>
      <c r="D162" s="4" t="s">
        <v>73</v>
      </c>
      <c r="E162" s="4" t="s">
        <v>74</v>
      </c>
      <c r="F162" s="4"/>
      <c r="G162" s="4" t="s">
        <v>449</v>
      </c>
      <c r="H162" s="4">
        <v>0</v>
      </c>
      <c r="I162" s="4">
        <v>0</v>
      </c>
      <c r="J162" s="4">
        <v>0</v>
      </c>
      <c r="K162" s="5">
        <v>35430</v>
      </c>
      <c r="L162" s="4" t="s">
        <v>450</v>
      </c>
      <c r="M162" s="4" t="s">
        <v>108</v>
      </c>
      <c r="N162" s="4" t="s">
        <v>31</v>
      </c>
      <c r="O162" s="4" t="s">
        <v>69</v>
      </c>
      <c r="P162" s="4" t="s">
        <v>33</v>
      </c>
      <c r="Q162" s="4" t="s">
        <v>164</v>
      </c>
      <c r="R162" s="4" t="s">
        <v>35</v>
      </c>
      <c r="S162" s="5">
        <v>37559</v>
      </c>
      <c r="T162" s="5">
        <v>38434</v>
      </c>
      <c r="U162" s="5">
        <v>42216</v>
      </c>
      <c r="V162" s="4">
        <v>2002</v>
      </c>
      <c r="W162" s="4">
        <v>2005</v>
      </c>
      <c r="X162" s="4">
        <v>0</v>
      </c>
      <c r="Y162" s="4" t="s">
        <v>36</v>
      </c>
    </row>
    <row r="163" spans="1:25" x14ac:dyDescent="0.25">
      <c r="A163" s="4">
        <v>800210535</v>
      </c>
      <c r="B163" s="4" t="s">
        <v>451</v>
      </c>
      <c r="C163" s="4" t="s">
        <v>452</v>
      </c>
      <c r="D163" s="4" t="s">
        <v>453</v>
      </c>
      <c r="E163" s="4" t="s">
        <v>40</v>
      </c>
      <c r="F163" s="4"/>
      <c r="G163" s="4" t="s">
        <v>454</v>
      </c>
      <c r="H163" s="4"/>
      <c r="I163" s="4"/>
      <c r="J163" s="4"/>
      <c r="K163" s="4"/>
      <c r="L163" s="4"/>
      <c r="M163" s="4" t="s">
        <v>56</v>
      </c>
      <c r="N163" s="4" t="s">
        <v>31</v>
      </c>
      <c r="O163" s="4"/>
      <c r="P163" s="4" t="s">
        <v>33</v>
      </c>
      <c r="Q163" s="4"/>
      <c r="R163" s="4" t="s">
        <v>35</v>
      </c>
      <c r="S163" s="5">
        <v>36010</v>
      </c>
      <c r="T163" s="5">
        <v>36873</v>
      </c>
      <c r="U163" s="5">
        <v>42216</v>
      </c>
      <c r="V163" s="4">
        <v>1998</v>
      </c>
      <c r="W163" s="4">
        <v>2000</v>
      </c>
      <c r="X163" s="4">
        <v>0</v>
      </c>
      <c r="Y163" s="4" t="s">
        <v>36</v>
      </c>
    </row>
    <row r="164" spans="1:25" x14ac:dyDescent="0.25">
      <c r="A164" s="4">
        <v>800212786</v>
      </c>
      <c r="B164" s="4" t="s">
        <v>455</v>
      </c>
      <c r="C164" s="4" t="s">
        <v>26</v>
      </c>
      <c r="D164" s="4" t="s">
        <v>27</v>
      </c>
      <c r="E164" s="4" t="s">
        <v>28</v>
      </c>
      <c r="F164" s="4"/>
      <c r="G164" s="4" t="s">
        <v>456</v>
      </c>
      <c r="H164" s="4"/>
      <c r="I164" s="4"/>
      <c r="J164" s="4"/>
      <c r="K164" s="4"/>
      <c r="L164" s="4"/>
      <c r="M164" s="4" t="s">
        <v>56</v>
      </c>
      <c r="N164" s="4" t="s">
        <v>31</v>
      </c>
      <c r="O164" s="4"/>
      <c r="P164" s="4" t="s">
        <v>33</v>
      </c>
      <c r="Q164" s="4"/>
      <c r="R164" s="4" t="s">
        <v>35</v>
      </c>
      <c r="S164" s="5">
        <v>36139</v>
      </c>
      <c r="T164" s="5">
        <v>36738</v>
      </c>
      <c r="U164" s="5">
        <v>42216</v>
      </c>
      <c r="V164" s="4">
        <v>1998</v>
      </c>
      <c r="W164" s="4">
        <v>2000</v>
      </c>
      <c r="X164" s="4">
        <v>0</v>
      </c>
      <c r="Y164" s="4" t="s">
        <v>36</v>
      </c>
    </row>
    <row r="165" spans="1:25" x14ac:dyDescent="0.25">
      <c r="A165" s="4">
        <v>800215663</v>
      </c>
      <c r="B165" s="4" t="s">
        <v>457</v>
      </c>
      <c r="C165" s="4" t="s">
        <v>50</v>
      </c>
      <c r="D165" s="4" t="s">
        <v>51</v>
      </c>
      <c r="E165" s="4" t="s">
        <v>40</v>
      </c>
      <c r="F165" s="4"/>
      <c r="G165" s="4" t="s">
        <v>458</v>
      </c>
      <c r="H165" s="4"/>
      <c r="I165" s="4"/>
      <c r="J165" s="4"/>
      <c r="K165" s="4"/>
      <c r="L165" s="4"/>
      <c r="M165" s="4" t="s">
        <v>56</v>
      </c>
      <c r="N165" s="4" t="s">
        <v>31</v>
      </c>
      <c r="O165" s="4"/>
      <c r="P165" s="4" t="s">
        <v>33</v>
      </c>
      <c r="Q165" s="4"/>
      <c r="R165" s="4" t="s">
        <v>35</v>
      </c>
      <c r="S165" s="5">
        <v>35464</v>
      </c>
      <c r="T165" s="5">
        <v>37606</v>
      </c>
      <c r="U165" s="5">
        <v>42216</v>
      </c>
      <c r="V165" s="4">
        <v>1997</v>
      </c>
      <c r="W165" s="4">
        <v>2002</v>
      </c>
      <c r="X165" s="4">
        <v>0</v>
      </c>
      <c r="Y165" s="4" t="s">
        <v>36</v>
      </c>
    </row>
    <row r="166" spans="1:25" x14ac:dyDescent="0.25">
      <c r="A166" s="4">
        <v>800216707</v>
      </c>
      <c r="B166" s="4" t="s">
        <v>459</v>
      </c>
      <c r="C166" s="4" t="s">
        <v>72</v>
      </c>
      <c r="D166" s="4" t="s">
        <v>73</v>
      </c>
      <c r="E166" s="4" t="s">
        <v>40</v>
      </c>
      <c r="F166" s="4"/>
      <c r="G166" s="4" t="s">
        <v>460</v>
      </c>
      <c r="H166" s="4"/>
      <c r="I166" s="4"/>
      <c r="J166" s="4"/>
      <c r="K166" s="4"/>
      <c r="L166" s="4"/>
      <c r="M166" s="4" t="s">
        <v>56</v>
      </c>
      <c r="N166" s="4" t="s">
        <v>31</v>
      </c>
      <c r="O166" s="4"/>
      <c r="P166" s="4" t="s">
        <v>33</v>
      </c>
      <c r="Q166" s="4"/>
      <c r="R166" s="4" t="s">
        <v>35</v>
      </c>
      <c r="S166" s="5">
        <v>36406</v>
      </c>
      <c r="T166" s="5">
        <v>37232</v>
      </c>
      <c r="U166" s="5">
        <v>42216</v>
      </c>
      <c r="V166" s="4">
        <v>1999</v>
      </c>
      <c r="W166" s="4">
        <v>2001</v>
      </c>
      <c r="X166" s="4">
        <v>0</v>
      </c>
      <c r="Y166" s="4" t="s">
        <v>36</v>
      </c>
    </row>
    <row r="167" spans="1:25" x14ac:dyDescent="0.25">
      <c r="A167" s="4">
        <v>800219829</v>
      </c>
      <c r="B167" s="4" t="s">
        <v>461</v>
      </c>
      <c r="C167" s="4" t="s">
        <v>26</v>
      </c>
      <c r="D167" s="4" t="s">
        <v>27</v>
      </c>
      <c r="E167" s="4" t="s">
        <v>40</v>
      </c>
      <c r="F167" s="4"/>
      <c r="G167" s="4" t="s">
        <v>462</v>
      </c>
      <c r="H167" s="4"/>
      <c r="I167" s="4"/>
      <c r="J167" s="4"/>
      <c r="K167" s="4"/>
      <c r="L167" s="4"/>
      <c r="M167" s="4" t="s">
        <v>56</v>
      </c>
      <c r="N167" s="4" t="s">
        <v>31</v>
      </c>
      <c r="O167" s="4"/>
      <c r="P167" s="4" t="s">
        <v>33</v>
      </c>
      <c r="Q167" s="4"/>
      <c r="R167" s="4" t="s">
        <v>35</v>
      </c>
      <c r="S167" s="5">
        <v>36509</v>
      </c>
      <c r="T167" s="5">
        <v>37040</v>
      </c>
      <c r="U167" s="5">
        <v>42216</v>
      </c>
      <c r="V167" s="4">
        <v>1999</v>
      </c>
      <c r="W167" s="4">
        <v>2001</v>
      </c>
      <c r="X167" s="4">
        <v>0</v>
      </c>
      <c r="Y167" s="4" t="s">
        <v>36</v>
      </c>
    </row>
    <row r="168" spans="1:25" x14ac:dyDescent="0.25">
      <c r="A168" s="4">
        <v>800222062</v>
      </c>
      <c r="B168" s="4" t="s">
        <v>463</v>
      </c>
      <c r="C168" s="4" t="s">
        <v>50</v>
      </c>
      <c r="D168" s="4" t="s">
        <v>51</v>
      </c>
      <c r="E168" s="4" t="s">
        <v>40</v>
      </c>
      <c r="F168" s="4" t="s">
        <v>464</v>
      </c>
      <c r="G168" s="4">
        <v>999999</v>
      </c>
      <c r="H168" s="4">
        <v>0</v>
      </c>
      <c r="I168" s="4">
        <v>1618</v>
      </c>
      <c r="J168" s="4">
        <v>1115</v>
      </c>
      <c r="K168" s="5">
        <v>35338</v>
      </c>
      <c r="L168" s="4">
        <v>0</v>
      </c>
      <c r="M168" s="4" t="s">
        <v>56</v>
      </c>
      <c r="N168" s="4" t="s">
        <v>31</v>
      </c>
      <c r="O168" s="4"/>
      <c r="P168" s="4" t="s">
        <v>33</v>
      </c>
      <c r="Q168" s="4" t="s">
        <v>164</v>
      </c>
      <c r="R168" s="4" t="s">
        <v>35</v>
      </c>
      <c r="S168" s="5">
        <v>35376</v>
      </c>
      <c r="T168" s="5">
        <v>37617</v>
      </c>
      <c r="U168" s="5">
        <v>42216</v>
      </c>
      <c r="V168" s="4">
        <v>1996</v>
      </c>
      <c r="W168" s="4">
        <v>2002</v>
      </c>
      <c r="X168" s="4">
        <v>0</v>
      </c>
      <c r="Y168" s="4" t="s">
        <v>36</v>
      </c>
    </row>
    <row r="169" spans="1:25" x14ac:dyDescent="0.25">
      <c r="A169" s="4">
        <v>800223068</v>
      </c>
      <c r="B169" s="4" t="s">
        <v>465</v>
      </c>
      <c r="C169" s="4" t="s">
        <v>50</v>
      </c>
      <c r="D169" s="4" t="s">
        <v>51</v>
      </c>
      <c r="E169" s="4" t="s">
        <v>40</v>
      </c>
      <c r="F169" s="4"/>
      <c r="G169" s="4" t="s">
        <v>466</v>
      </c>
      <c r="H169" s="4"/>
      <c r="I169" s="4"/>
      <c r="J169" s="4"/>
      <c r="K169" s="4"/>
      <c r="L169" s="4"/>
      <c r="M169" s="4" t="s">
        <v>56</v>
      </c>
      <c r="N169" s="4" t="s">
        <v>31</v>
      </c>
      <c r="O169" s="4"/>
      <c r="P169" s="4" t="s">
        <v>33</v>
      </c>
      <c r="Q169" s="4"/>
      <c r="R169" s="4" t="s">
        <v>35</v>
      </c>
      <c r="S169" s="5">
        <v>35972</v>
      </c>
      <c r="T169" s="5">
        <v>36381</v>
      </c>
      <c r="U169" s="5">
        <v>42216</v>
      </c>
      <c r="V169" s="4">
        <v>1998</v>
      </c>
      <c r="W169" s="4">
        <v>1999</v>
      </c>
      <c r="X169" s="4">
        <v>0</v>
      </c>
      <c r="Y169" s="4" t="s">
        <v>36</v>
      </c>
    </row>
    <row r="170" spans="1:25" x14ac:dyDescent="0.25">
      <c r="A170" s="4">
        <v>800224139</v>
      </c>
      <c r="B170" s="4" t="s">
        <v>467</v>
      </c>
      <c r="C170" s="4" t="s">
        <v>26</v>
      </c>
      <c r="D170" s="4" t="s">
        <v>27</v>
      </c>
      <c r="E170" s="4" t="s">
        <v>28</v>
      </c>
      <c r="F170" s="4"/>
      <c r="G170" s="4">
        <v>999999</v>
      </c>
      <c r="H170" s="4">
        <v>107</v>
      </c>
      <c r="I170" s="4">
        <v>2382660</v>
      </c>
      <c r="J170" s="4">
        <v>2084913</v>
      </c>
      <c r="K170" s="5">
        <v>36098</v>
      </c>
      <c r="L170" s="4" t="s">
        <v>468</v>
      </c>
      <c r="M170" s="4" t="s">
        <v>108</v>
      </c>
      <c r="N170" s="4" t="s">
        <v>31</v>
      </c>
      <c r="O170" s="4" t="s">
        <v>32</v>
      </c>
      <c r="P170" s="4" t="s">
        <v>33</v>
      </c>
      <c r="Q170" s="4" t="s">
        <v>77</v>
      </c>
      <c r="R170" s="4" t="s">
        <v>35</v>
      </c>
      <c r="S170" s="5">
        <v>36153</v>
      </c>
      <c r="T170" s="5">
        <v>37658</v>
      </c>
      <c r="U170" s="5">
        <v>42216</v>
      </c>
      <c r="V170" s="4">
        <v>1998</v>
      </c>
      <c r="W170" s="4">
        <v>2003</v>
      </c>
      <c r="X170" s="4">
        <v>0</v>
      </c>
      <c r="Y170" s="4" t="s">
        <v>36</v>
      </c>
    </row>
    <row r="171" spans="1:25" x14ac:dyDescent="0.25">
      <c r="A171" s="4">
        <v>800224738</v>
      </c>
      <c r="B171" s="4" t="s">
        <v>469</v>
      </c>
      <c r="C171" s="4" t="s">
        <v>50</v>
      </c>
      <c r="D171" s="4" t="s">
        <v>51</v>
      </c>
      <c r="E171" s="4" t="s">
        <v>40</v>
      </c>
      <c r="F171" s="4"/>
      <c r="G171" s="4">
        <v>999999</v>
      </c>
      <c r="H171" s="4">
        <v>0</v>
      </c>
      <c r="I171" s="4">
        <v>0</v>
      </c>
      <c r="J171" s="4">
        <v>0</v>
      </c>
      <c r="K171" s="5">
        <v>36160</v>
      </c>
      <c r="L171" s="4" t="s">
        <v>470</v>
      </c>
      <c r="M171" s="4" t="s">
        <v>48</v>
      </c>
      <c r="N171" s="4" t="s">
        <v>31</v>
      </c>
      <c r="O171" s="4" t="s">
        <v>32</v>
      </c>
      <c r="P171" s="4" t="s">
        <v>33</v>
      </c>
      <c r="Q171" s="4" t="s">
        <v>164</v>
      </c>
      <c r="R171" s="4" t="s">
        <v>35</v>
      </c>
      <c r="S171" s="5">
        <v>36278</v>
      </c>
      <c r="T171" s="5">
        <v>38547</v>
      </c>
      <c r="U171" s="5">
        <v>42216</v>
      </c>
      <c r="V171" s="4">
        <v>1999</v>
      </c>
      <c r="W171" s="4">
        <v>2005</v>
      </c>
      <c r="X171" s="4">
        <v>0</v>
      </c>
      <c r="Y171" s="4" t="s">
        <v>36</v>
      </c>
    </row>
    <row r="172" spans="1:25" x14ac:dyDescent="0.25">
      <c r="A172" s="4">
        <v>800226327</v>
      </c>
      <c r="B172" s="4" t="s">
        <v>471</v>
      </c>
      <c r="C172" s="4" t="s">
        <v>50</v>
      </c>
      <c r="D172" s="4" t="s">
        <v>51</v>
      </c>
      <c r="E172" s="4" t="s">
        <v>40</v>
      </c>
      <c r="F172" s="4"/>
      <c r="G172" s="4" t="s">
        <v>472</v>
      </c>
      <c r="H172" s="4"/>
      <c r="I172" s="4"/>
      <c r="J172" s="4"/>
      <c r="K172" s="4"/>
      <c r="L172" s="4"/>
      <c r="M172" s="4" t="s">
        <v>56</v>
      </c>
      <c r="N172" s="4" t="s">
        <v>31</v>
      </c>
      <c r="O172" s="4"/>
      <c r="P172" s="4" t="s">
        <v>33</v>
      </c>
      <c r="Q172" s="4"/>
      <c r="R172" s="4" t="s">
        <v>35</v>
      </c>
      <c r="S172" s="5">
        <v>35432</v>
      </c>
      <c r="T172" s="5">
        <v>37174</v>
      </c>
      <c r="U172" s="5">
        <v>42216</v>
      </c>
      <c r="V172" s="4">
        <v>1997</v>
      </c>
      <c r="W172" s="4">
        <v>2001</v>
      </c>
      <c r="X172" s="4">
        <v>0</v>
      </c>
      <c r="Y172" s="4" t="s">
        <v>36</v>
      </c>
    </row>
    <row r="173" spans="1:25" x14ac:dyDescent="0.25">
      <c r="A173" s="4">
        <v>800227692</v>
      </c>
      <c r="B173" s="4" t="s">
        <v>473</v>
      </c>
      <c r="C173" s="4" t="s">
        <v>276</v>
      </c>
      <c r="D173" s="4" t="s">
        <v>474</v>
      </c>
      <c r="E173" s="4" t="s">
        <v>40</v>
      </c>
      <c r="F173" s="4"/>
      <c r="G173" s="4" t="s">
        <v>475</v>
      </c>
      <c r="H173" s="4"/>
      <c r="I173" s="4"/>
      <c r="J173" s="4"/>
      <c r="K173" s="4"/>
      <c r="L173" s="4"/>
      <c r="M173" s="4" t="s">
        <v>56</v>
      </c>
      <c r="N173" s="4" t="s">
        <v>31</v>
      </c>
      <c r="O173" s="4"/>
      <c r="P173" s="4" t="s">
        <v>33</v>
      </c>
      <c r="Q173" s="4"/>
      <c r="R173" s="4" t="s">
        <v>35</v>
      </c>
      <c r="S173" s="5">
        <v>35579</v>
      </c>
      <c r="T173" s="5">
        <v>35997</v>
      </c>
      <c r="U173" s="5">
        <v>42216</v>
      </c>
      <c r="V173" s="4">
        <v>1997</v>
      </c>
      <c r="W173" s="4">
        <v>1998</v>
      </c>
      <c r="X173" s="4">
        <v>0</v>
      </c>
      <c r="Y173" s="4" t="s">
        <v>36</v>
      </c>
    </row>
    <row r="174" spans="1:25" x14ac:dyDescent="0.25">
      <c r="A174" s="4">
        <v>800228324</v>
      </c>
      <c r="B174" s="4" t="s">
        <v>476</v>
      </c>
      <c r="C174" s="4" t="s">
        <v>85</v>
      </c>
      <c r="D174" s="4" t="s">
        <v>86</v>
      </c>
      <c r="E174" s="4" t="s">
        <v>87</v>
      </c>
      <c r="F174" s="4"/>
      <c r="G174" s="4" t="s">
        <v>477</v>
      </c>
      <c r="H174" s="4"/>
      <c r="I174" s="4"/>
      <c r="J174" s="4"/>
      <c r="K174" s="4"/>
      <c r="L174" s="4"/>
      <c r="M174" s="4" t="s">
        <v>56</v>
      </c>
      <c r="N174" s="4" t="s">
        <v>31</v>
      </c>
      <c r="O174" s="4"/>
      <c r="P174" s="4" t="s">
        <v>33</v>
      </c>
      <c r="Q174" s="4"/>
      <c r="R174" s="4" t="s">
        <v>35</v>
      </c>
      <c r="S174" s="5">
        <v>36216</v>
      </c>
      <c r="T174" s="5">
        <v>36559</v>
      </c>
      <c r="U174" s="5">
        <v>42216</v>
      </c>
      <c r="V174" s="4">
        <v>1999</v>
      </c>
      <c r="W174" s="4">
        <v>2000</v>
      </c>
      <c r="X174" s="4">
        <v>0</v>
      </c>
      <c r="Y174" s="4" t="s">
        <v>36</v>
      </c>
    </row>
    <row r="175" spans="1:25" x14ac:dyDescent="0.25">
      <c r="A175" s="4">
        <v>800228470</v>
      </c>
      <c r="B175" s="4" t="s">
        <v>478</v>
      </c>
      <c r="C175" s="4" t="s">
        <v>452</v>
      </c>
      <c r="D175" s="4" t="s">
        <v>479</v>
      </c>
      <c r="E175" s="4" t="s">
        <v>128</v>
      </c>
      <c r="F175" s="4" t="s">
        <v>480</v>
      </c>
      <c r="G175" s="4" t="s">
        <v>481</v>
      </c>
      <c r="H175" s="4">
        <v>5</v>
      </c>
      <c r="I175" s="4">
        <v>7183144</v>
      </c>
      <c r="J175" s="4">
        <v>5129460</v>
      </c>
      <c r="K175" s="5">
        <v>36433</v>
      </c>
      <c r="L175" s="4" t="s">
        <v>482</v>
      </c>
      <c r="M175" s="4" t="s">
        <v>43</v>
      </c>
      <c r="N175" s="4" t="s">
        <v>31</v>
      </c>
      <c r="O175" s="4" t="s">
        <v>32</v>
      </c>
      <c r="P175" s="4" t="s">
        <v>33</v>
      </c>
      <c r="Q175" s="4" t="s">
        <v>44</v>
      </c>
      <c r="R175" s="4" t="s">
        <v>35</v>
      </c>
      <c r="S175" s="5">
        <v>36517</v>
      </c>
      <c r="T175" s="4"/>
      <c r="U175" s="5">
        <v>42216</v>
      </c>
      <c r="V175" s="4">
        <v>1999</v>
      </c>
      <c r="W175" s="4"/>
      <c r="X175" s="4">
        <v>0</v>
      </c>
      <c r="Y175" s="4" t="s">
        <v>89</v>
      </c>
    </row>
    <row r="176" spans="1:25" x14ac:dyDescent="0.25">
      <c r="A176" s="4">
        <v>800229726</v>
      </c>
      <c r="B176" s="4" t="s">
        <v>483</v>
      </c>
      <c r="C176" s="4" t="s">
        <v>50</v>
      </c>
      <c r="D176" s="4" t="s">
        <v>51</v>
      </c>
      <c r="E176" s="4" t="s">
        <v>40</v>
      </c>
      <c r="F176" s="4" t="s">
        <v>484</v>
      </c>
      <c r="G176" s="4">
        <v>999999</v>
      </c>
      <c r="H176" s="4">
        <v>3</v>
      </c>
      <c r="I176" s="4">
        <v>11128332</v>
      </c>
      <c r="J176" s="4">
        <v>11231591</v>
      </c>
      <c r="K176" s="5">
        <v>36068</v>
      </c>
      <c r="L176" s="4" t="s">
        <v>67</v>
      </c>
      <c r="M176" s="4" t="s">
        <v>68</v>
      </c>
      <c r="N176" s="4" t="s">
        <v>31</v>
      </c>
      <c r="O176" s="4" t="s">
        <v>119</v>
      </c>
      <c r="P176" s="4" t="s">
        <v>33</v>
      </c>
      <c r="Q176" s="4" t="s">
        <v>44</v>
      </c>
      <c r="R176" s="4" t="s">
        <v>35</v>
      </c>
      <c r="S176" s="5">
        <v>36063</v>
      </c>
      <c r="T176" s="5">
        <v>39112</v>
      </c>
      <c r="U176" s="5">
        <v>42216</v>
      </c>
      <c r="V176" s="4">
        <v>1998</v>
      </c>
      <c r="W176" s="4">
        <v>2007</v>
      </c>
      <c r="X176" s="4">
        <v>0</v>
      </c>
      <c r="Y176" s="4" t="s">
        <v>36</v>
      </c>
    </row>
    <row r="177" spans="1:25" x14ac:dyDescent="0.25">
      <c r="A177" s="4">
        <v>800231387</v>
      </c>
      <c r="B177" s="4" t="s">
        <v>485</v>
      </c>
      <c r="C177" s="4" t="s">
        <v>50</v>
      </c>
      <c r="D177" s="4" t="s">
        <v>51</v>
      </c>
      <c r="E177" s="4" t="s">
        <v>40</v>
      </c>
      <c r="F177" s="4"/>
      <c r="G177" s="4" t="s">
        <v>486</v>
      </c>
      <c r="H177" s="4"/>
      <c r="I177" s="4"/>
      <c r="J177" s="4"/>
      <c r="K177" s="4"/>
      <c r="L177" s="4"/>
      <c r="M177" s="4" t="s">
        <v>56</v>
      </c>
      <c r="N177" s="4" t="s">
        <v>31</v>
      </c>
      <c r="O177" s="4"/>
      <c r="P177" s="4" t="s">
        <v>33</v>
      </c>
      <c r="Q177" s="4"/>
      <c r="R177" s="4" t="s">
        <v>35</v>
      </c>
      <c r="S177" s="5">
        <v>35809</v>
      </c>
      <c r="T177" s="5">
        <v>36878</v>
      </c>
      <c r="U177" s="5">
        <v>42216</v>
      </c>
      <c r="V177" s="4">
        <v>1998</v>
      </c>
      <c r="W177" s="4">
        <v>2000</v>
      </c>
      <c r="X177" s="4">
        <v>0</v>
      </c>
      <c r="Y177" s="4" t="s">
        <v>36</v>
      </c>
    </row>
    <row r="178" spans="1:25" x14ac:dyDescent="0.25">
      <c r="A178" s="4">
        <v>800231824</v>
      </c>
      <c r="B178" s="4" t="s">
        <v>487</v>
      </c>
      <c r="C178" s="4" t="s">
        <v>85</v>
      </c>
      <c r="D178" s="4" t="s">
        <v>86</v>
      </c>
      <c r="E178" s="4" t="s">
        <v>87</v>
      </c>
      <c r="F178" s="4"/>
      <c r="G178" s="4" t="s">
        <v>488</v>
      </c>
      <c r="H178" s="4"/>
      <c r="I178" s="4"/>
      <c r="J178" s="4"/>
      <c r="K178" s="4"/>
      <c r="L178" s="4"/>
      <c r="M178" s="4" t="s">
        <v>56</v>
      </c>
      <c r="N178" s="4" t="s">
        <v>31</v>
      </c>
      <c r="O178" s="4"/>
      <c r="P178" s="4" t="s">
        <v>33</v>
      </c>
      <c r="Q178" s="4"/>
      <c r="R178" s="4" t="s">
        <v>35</v>
      </c>
      <c r="S178" s="5">
        <v>36424</v>
      </c>
      <c r="T178" s="5">
        <v>36784</v>
      </c>
      <c r="U178" s="5">
        <v>42216</v>
      </c>
      <c r="V178" s="4">
        <v>1999</v>
      </c>
      <c r="W178" s="4">
        <v>2000</v>
      </c>
      <c r="X178" s="4">
        <v>0</v>
      </c>
      <c r="Y178" s="4" t="s">
        <v>36</v>
      </c>
    </row>
    <row r="179" spans="1:25" x14ac:dyDescent="0.25">
      <c r="A179" s="4">
        <v>800232445</v>
      </c>
      <c r="B179" s="4" t="s">
        <v>489</v>
      </c>
      <c r="C179" s="4" t="s">
        <v>85</v>
      </c>
      <c r="D179" s="4" t="s">
        <v>86</v>
      </c>
      <c r="E179" s="4" t="s">
        <v>87</v>
      </c>
      <c r="F179" s="4" t="s">
        <v>490</v>
      </c>
      <c r="G179" s="4">
        <v>999999</v>
      </c>
      <c r="H179" s="4">
        <v>0</v>
      </c>
      <c r="I179" s="4">
        <v>0</v>
      </c>
      <c r="J179" s="4">
        <v>0</v>
      </c>
      <c r="K179" s="5">
        <v>36160</v>
      </c>
      <c r="L179" s="4" t="s">
        <v>105</v>
      </c>
      <c r="M179" s="4" t="s">
        <v>68</v>
      </c>
      <c r="N179" s="4" t="s">
        <v>31</v>
      </c>
      <c r="O179" s="4" t="s">
        <v>32</v>
      </c>
      <c r="P179" s="4" t="s">
        <v>33</v>
      </c>
      <c r="Q179" s="4" t="s">
        <v>164</v>
      </c>
      <c r="R179" s="4" t="s">
        <v>35</v>
      </c>
      <c r="S179" s="5">
        <v>36250</v>
      </c>
      <c r="T179" s="5">
        <v>38231</v>
      </c>
      <c r="U179" s="5">
        <v>42216</v>
      </c>
      <c r="V179" s="4">
        <v>1999</v>
      </c>
      <c r="W179" s="4">
        <v>2004</v>
      </c>
      <c r="X179" s="4">
        <v>0</v>
      </c>
      <c r="Y179" s="4" t="s">
        <v>36</v>
      </c>
    </row>
    <row r="180" spans="1:25" x14ac:dyDescent="0.25">
      <c r="A180" s="4">
        <v>800234921</v>
      </c>
      <c r="B180" s="4" t="s">
        <v>491</v>
      </c>
      <c r="C180" s="4" t="s">
        <v>85</v>
      </c>
      <c r="D180" s="4" t="s">
        <v>86</v>
      </c>
      <c r="E180" s="4" t="s">
        <v>87</v>
      </c>
      <c r="F180" s="4"/>
      <c r="G180" s="4" t="s">
        <v>492</v>
      </c>
      <c r="H180" s="4">
        <v>0</v>
      </c>
      <c r="I180" s="4">
        <v>638817</v>
      </c>
      <c r="J180" s="4">
        <v>1042306</v>
      </c>
      <c r="K180" s="5">
        <v>38138</v>
      </c>
      <c r="L180" s="4" t="s">
        <v>493</v>
      </c>
      <c r="M180" s="4" t="s">
        <v>48</v>
      </c>
      <c r="N180" s="4" t="s">
        <v>31</v>
      </c>
      <c r="O180" s="4" t="s">
        <v>69</v>
      </c>
      <c r="P180" s="4" t="s">
        <v>33</v>
      </c>
      <c r="Q180" s="4" t="s">
        <v>34</v>
      </c>
      <c r="R180" s="4" t="s">
        <v>35</v>
      </c>
      <c r="S180" s="5">
        <v>38155</v>
      </c>
      <c r="T180" s="5">
        <v>38681</v>
      </c>
      <c r="U180" s="5">
        <v>42216</v>
      </c>
      <c r="V180" s="4">
        <v>2004</v>
      </c>
      <c r="W180" s="4">
        <v>2005</v>
      </c>
      <c r="X180" s="4">
        <v>0</v>
      </c>
      <c r="Y180" s="4" t="s">
        <v>36</v>
      </c>
    </row>
    <row r="181" spans="1:25" x14ac:dyDescent="0.25">
      <c r="A181" s="4">
        <v>800236528</v>
      </c>
      <c r="B181" s="4" t="s">
        <v>494</v>
      </c>
      <c r="C181" s="4" t="s">
        <v>210</v>
      </c>
      <c r="D181" s="4" t="s">
        <v>211</v>
      </c>
      <c r="E181" s="4" t="s">
        <v>212</v>
      </c>
      <c r="F181" s="4" t="s">
        <v>495</v>
      </c>
      <c r="G181" s="4">
        <v>999999</v>
      </c>
      <c r="H181" s="4">
        <v>0</v>
      </c>
      <c r="I181" s="4">
        <v>1054256</v>
      </c>
      <c r="J181" s="4">
        <v>1158989</v>
      </c>
      <c r="K181" s="5">
        <v>36525</v>
      </c>
      <c r="L181" s="4" t="s">
        <v>496</v>
      </c>
      <c r="M181" s="4" t="s">
        <v>56</v>
      </c>
      <c r="N181" s="4" t="s">
        <v>31</v>
      </c>
      <c r="O181" s="4" t="s">
        <v>32</v>
      </c>
      <c r="P181" s="4" t="s">
        <v>33</v>
      </c>
      <c r="Q181" s="4" t="s">
        <v>34</v>
      </c>
      <c r="R181" s="4" t="s">
        <v>35</v>
      </c>
      <c r="S181" s="5">
        <v>36265</v>
      </c>
      <c r="T181" s="5">
        <v>38190</v>
      </c>
      <c r="U181" s="5">
        <v>42216</v>
      </c>
      <c r="V181" s="4">
        <v>1999</v>
      </c>
      <c r="W181" s="4">
        <v>2004</v>
      </c>
      <c r="X181" s="4">
        <v>0</v>
      </c>
      <c r="Y181" s="4" t="s">
        <v>36</v>
      </c>
    </row>
    <row r="182" spans="1:25" x14ac:dyDescent="0.25">
      <c r="A182" s="4">
        <v>800236939</v>
      </c>
      <c r="B182" s="4" t="s">
        <v>497</v>
      </c>
      <c r="C182" s="4" t="s">
        <v>50</v>
      </c>
      <c r="D182" s="4" t="s">
        <v>51</v>
      </c>
      <c r="E182" s="4" t="s">
        <v>40</v>
      </c>
      <c r="F182" s="4"/>
      <c r="G182" s="4" t="s">
        <v>498</v>
      </c>
      <c r="H182" s="4"/>
      <c r="I182" s="4"/>
      <c r="J182" s="4"/>
      <c r="K182" s="4"/>
      <c r="L182" s="4"/>
      <c r="M182" s="4" t="s">
        <v>56</v>
      </c>
      <c r="N182" s="4" t="s">
        <v>31</v>
      </c>
      <c r="O182" s="4"/>
      <c r="P182" s="4" t="s">
        <v>33</v>
      </c>
      <c r="Q182" s="4"/>
      <c r="R182" s="4" t="s">
        <v>35</v>
      </c>
      <c r="S182" s="5">
        <v>36482</v>
      </c>
      <c r="T182" s="5">
        <v>36683</v>
      </c>
      <c r="U182" s="5">
        <v>42216</v>
      </c>
      <c r="V182" s="4">
        <v>1999</v>
      </c>
      <c r="W182" s="4">
        <v>2000</v>
      </c>
      <c r="X182" s="4">
        <v>0</v>
      </c>
      <c r="Y182" s="4" t="s">
        <v>36</v>
      </c>
    </row>
    <row r="183" spans="1:25" x14ac:dyDescent="0.25">
      <c r="A183" s="4">
        <v>800237430</v>
      </c>
      <c r="B183" s="4" t="s">
        <v>499</v>
      </c>
      <c r="C183" s="4" t="s">
        <v>50</v>
      </c>
      <c r="D183" s="4" t="s">
        <v>51</v>
      </c>
      <c r="E183" s="4" t="s">
        <v>40</v>
      </c>
      <c r="F183" s="4" t="s">
        <v>500</v>
      </c>
      <c r="G183" s="4">
        <v>999999</v>
      </c>
      <c r="H183" s="4">
        <v>5</v>
      </c>
      <c r="I183" s="4">
        <v>5685476</v>
      </c>
      <c r="J183" s="4">
        <v>5051920</v>
      </c>
      <c r="K183" s="5">
        <v>36280</v>
      </c>
      <c r="L183" s="4" t="s">
        <v>67</v>
      </c>
      <c r="M183" s="4" t="s">
        <v>68</v>
      </c>
      <c r="N183" s="4" t="s">
        <v>31</v>
      </c>
      <c r="O183" s="4" t="s">
        <v>32</v>
      </c>
      <c r="P183" s="4" t="s">
        <v>33</v>
      </c>
      <c r="Q183" s="4" t="s">
        <v>44</v>
      </c>
      <c r="R183" s="4" t="s">
        <v>35</v>
      </c>
      <c r="S183" s="5">
        <v>36397</v>
      </c>
      <c r="T183" s="5">
        <v>37270</v>
      </c>
      <c r="U183" s="5">
        <v>42216</v>
      </c>
      <c r="V183" s="4">
        <v>1999</v>
      </c>
      <c r="W183" s="4">
        <v>2002</v>
      </c>
      <c r="X183" s="4">
        <v>0</v>
      </c>
      <c r="Y183" s="4" t="s">
        <v>36</v>
      </c>
    </row>
    <row r="184" spans="1:25" x14ac:dyDescent="0.25">
      <c r="A184" s="4">
        <v>800238070</v>
      </c>
      <c r="B184" s="4" t="s">
        <v>501</v>
      </c>
      <c r="C184" s="4" t="s">
        <v>110</v>
      </c>
      <c r="D184" s="4" t="s">
        <v>502</v>
      </c>
      <c r="E184" s="4" t="s">
        <v>40</v>
      </c>
      <c r="F184" s="4"/>
      <c r="G184" s="4" t="s">
        <v>503</v>
      </c>
      <c r="H184" s="4"/>
      <c r="I184" s="4"/>
      <c r="J184" s="4"/>
      <c r="K184" s="4"/>
      <c r="L184" s="4"/>
      <c r="M184" s="4" t="s">
        <v>56</v>
      </c>
      <c r="N184" s="4" t="s">
        <v>31</v>
      </c>
      <c r="O184" s="4"/>
      <c r="P184" s="4" t="s">
        <v>33</v>
      </c>
      <c r="Q184" s="4"/>
      <c r="R184" s="4" t="s">
        <v>35</v>
      </c>
      <c r="S184" s="5">
        <v>35411</v>
      </c>
      <c r="T184" s="5">
        <v>37770</v>
      </c>
      <c r="U184" s="5">
        <v>42216</v>
      </c>
      <c r="V184" s="4">
        <v>1996</v>
      </c>
      <c r="W184" s="4">
        <v>2003</v>
      </c>
      <c r="X184" s="4">
        <v>0</v>
      </c>
      <c r="Y184" s="4" t="s">
        <v>36</v>
      </c>
    </row>
    <row r="185" spans="1:25" x14ac:dyDescent="0.25">
      <c r="A185" s="4">
        <v>800238388</v>
      </c>
      <c r="B185" s="4" t="s">
        <v>504</v>
      </c>
      <c r="C185" s="4" t="s">
        <v>91</v>
      </c>
      <c r="D185" s="4" t="s">
        <v>95</v>
      </c>
      <c r="E185" s="4" t="s">
        <v>40</v>
      </c>
      <c r="F185" s="4"/>
      <c r="G185" s="4" t="s">
        <v>505</v>
      </c>
      <c r="H185" s="4"/>
      <c r="I185" s="4"/>
      <c r="J185" s="4"/>
      <c r="K185" s="4"/>
      <c r="L185" s="4"/>
      <c r="M185" s="4" t="s">
        <v>56</v>
      </c>
      <c r="N185" s="4" t="s">
        <v>31</v>
      </c>
      <c r="O185" s="4"/>
      <c r="P185" s="4" t="s">
        <v>33</v>
      </c>
      <c r="Q185" s="4"/>
      <c r="R185" s="4" t="s">
        <v>35</v>
      </c>
      <c r="S185" s="5">
        <v>36153</v>
      </c>
      <c r="T185" s="5">
        <v>36619</v>
      </c>
      <c r="U185" s="5">
        <v>42216</v>
      </c>
      <c r="V185" s="4">
        <v>1998</v>
      </c>
      <c r="W185" s="4">
        <v>2000</v>
      </c>
      <c r="X185" s="4">
        <v>0</v>
      </c>
      <c r="Y185" s="4" t="s">
        <v>36</v>
      </c>
    </row>
    <row r="186" spans="1:25" x14ac:dyDescent="0.25">
      <c r="A186" s="4">
        <v>800241440</v>
      </c>
      <c r="B186" s="4" t="s">
        <v>506</v>
      </c>
      <c r="C186" s="4" t="s">
        <v>26</v>
      </c>
      <c r="D186" s="4" t="s">
        <v>27</v>
      </c>
      <c r="E186" s="4" t="s">
        <v>28</v>
      </c>
      <c r="F186" s="4" t="s">
        <v>507</v>
      </c>
      <c r="G186" s="4">
        <v>999999</v>
      </c>
      <c r="H186" s="4">
        <v>30</v>
      </c>
      <c r="I186" s="4">
        <v>57728</v>
      </c>
      <c r="J186" s="4">
        <v>50773</v>
      </c>
      <c r="K186" s="5">
        <v>36372</v>
      </c>
      <c r="L186" s="4">
        <v>0</v>
      </c>
      <c r="M186" s="4" t="s">
        <v>30</v>
      </c>
      <c r="N186" s="4" t="s">
        <v>31</v>
      </c>
      <c r="O186" s="4" t="s">
        <v>32</v>
      </c>
      <c r="P186" s="4" t="s">
        <v>33</v>
      </c>
      <c r="Q186" s="4" t="s">
        <v>164</v>
      </c>
      <c r="R186" s="4" t="s">
        <v>35</v>
      </c>
      <c r="S186" s="5">
        <v>36459</v>
      </c>
      <c r="T186" s="5">
        <v>40961</v>
      </c>
      <c r="U186" s="5">
        <v>42216</v>
      </c>
      <c r="V186" s="4">
        <v>1999</v>
      </c>
      <c r="W186" s="4">
        <v>2012</v>
      </c>
      <c r="X186" s="4">
        <v>0</v>
      </c>
      <c r="Y186" s="4" t="s">
        <v>36</v>
      </c>
    </row>
    <row r="187" spans="1:25" x14ac:dyDescent="0.25">
      <c r="A187" s="4">
        <v>800241863</v>
      </c>
      <c r="B187" s="4" t="s">
        <v>508</v>
      </c>
      <c r="C187" s="4" t="s">
        <v>328</v>
      </c>
      <c r="D187" s="4" t="s">
        <v>329</v>
      </c>
      <c r="E187" s="4" t="s">
        <v>65</v>
      </c>
      <c r="F187" s="4" t="s">
        <v>134</v>
      </c>
      <c r="G187" s="4">
        <v>999999</v>
      </c>
      <c r="H187" s="4">
        <v>0</v>
      </c>
      <c r="I187" s="4">
        <v>456987</v>
      </c>
      <c r="J187" s="4">
        <v>598874</v>
      </c>
      <c r="K187" s="5">
        <v>36251</v>
      </c>
      <c r="L187" s="4">
        <v>0</v>
      </c>
      <c r="M187" s="4" t="s">
        <v>30</v>
      </c>
      <c r="N187" s="4" t="s">
        <v>31</v>
      </c>
      <c r="O187" s="4" t="s">
        <v>32</v>
      </c>
      <c r="P187" s="4" t="s">
        <v>33</v>
      </c>
      <c r="Q187" s="4" t="s">
        <v>34</v>
      </c>
      <c r="R187" s="4" t="s">
        <v>35</v>
      </c>
      <c r="S187" s="5">
        <v>35354</v>
      </c>
      <c r="T187" s="5">
        <v>37554</v>
      </c>
      <c r="U187" s="5">
        <v>42216</v>
      </c>
      <c r="V187" s="4">
        <v>1996</v>
      </c>
      <c r="W187" s="4">
        <v>2002</v>
      </c>
      <c r="X187" s="4">
        <v>0</v>
      </c>
      <c r="Y187" s="4" t="s">
        <v>36</v>
      </c>
    </row>
    <row r="188" spans="1:25" x14ac:dyDescent="0.25">
      <c r="A188" s="4">
        <v>800242436</v>
      </c>
      <c r="B188" s="4" t="s">
        <v>509</v>
      </c>
      <c r="C188" s="4" t="s">
        <v>26</v>
      </c>
      <c r="D188" s="4" t="s">
        <v>27</v>
      </c>
      <c r="E188" s="4" t="s">
        <v>28</v>
      </c>
      <c r="F188" s="4"/>
      <c r="G188" s="4">
        <v>999999</v>
      </c>
      <c r="H188" s="4">
        <v>0</v>
      </c>
      <c r="I188" s="4">
        <v>189597</v>
      </c>
      <c r="J188" s="4">
        <v>161250</v>
      </c>
      <c r="K188" s="5">
        <v>38107</v>
      </c>
      <c r="L188" s="4" t="s">
        <v>349</v>
      </c>
      <c r="M188" s="4" t="s">
        <v>53</v>
      </c>
      <c r="N188" s="4" t="s">
        <v>31</v>
      </c>
      <c r="O188" s="4" t="s">
        <v>32</v>
      </c>
      <c r="P188" s="4" t="s">
        <v>33</v>
      </c>
      <c r="Q188" s="4" t="s">
        <v>34</v>
      </c>
      <c r="R188" s="4" t="s">
        <v>35</v>
      </c>
      <c r="S188" s="5">
        <v>36431</v>
      </c>
      <c r="T188" s="5">
        <v>38180</v>
      </c>
      <c r="U188" s="5">
        <v>42216</v>
      </c>
      <c r="V188" s="4">
        <v>1999</v>
      </c>
      <c r="W188" s="4">
        <v>2004</v>
      </c>
      <c r="X188" s="4">
        <v>0</v>
      </c>
      <c r="Y188" s="4" t="s">
        <v>36</v>
      </c>
    </row>
    <row r="189" spans="1:25" x14ac:dyDescent="0.25">
      <c r="A189" s="4">
        <v>800245496</v>
      </c>
      <c r="B189" s="4" t="s">
        <v>510</v>
      </c>
      <c r="C189" s="4" t="s">
        <v>434</v>
      </c>
      <c r="D189" s="4" t="s">
        <v>435</v>
      </c>
      <c r="E189" s="4" t="s">
        <v>436</v>
      </c>
      <c r="F189" s="4"/>
      <c r="G189" s="4" t="s">
        <v>102</v>
      </c>
      <c r="H189" s="4"/>
      <c r="I189" s="4"/>
      <c r="J189" s="4"/>
      <c r="K189" s="4"/>
      <c r="L189" s="4"/>
      <c r="M189" s="4" t="s">
        <v>56</v>
      </c>
      <c r="N189" s="4" t="s">
        <v>31</v>
      </c>
      <c r="O189" s="4"/>
      <c r="P189" s="4" t="s">
        <v>33</v>
      </c>
      <c r="Q189" s="4"/>
      <c r="R189" s="4" t="s">
        <v>35</v>
      </c>
      <c r="S189" s="5">
        <v>36269</v>
      </c>
      <c r="T189" s="5">
        <v>36269</v>
      </c>
      <c r="U189" s="5">
        <v>42216</v>
      </c>
      <c r="V189" s="4">
        <v>1999</v>
      </c>
      <c r="W189" s="4">
        <v>1999</v>
      </c>
      <c r="X189" s="4">
        <v>0</v>
      </c>
      <c r="Y189" s="4" t="s">
        <v>36</v>
      </c>
    </row>
    <row r="190" spans="1:25" x14ac:dyDescent="0.25">
      <c r="A190" s="4">
        <v>800245929</v>
      </c>
      <c r="B190" s="4" t="s">
        <v>511</v>
      </c>
      <c r="C190" s="4" t="s">
        <v>50</v>
      </c>
      <c r="D190" s="4" t="s">
        <v>51</v>
      </c>
      <c r="E190" s="4" t="s">
        <v>40</v>
      </c>
      <c r="F190" s="4"/>
      <c r="G190" s="4" t="s">
        <v>512</v>
      </c>
      <c r="H190" s="4"/>
      <c r="I190" s="4"/>
      <c r="J190" s="4"/>
      <c r="K190" s="4"/>
      <c r="L190" s="4"/>
      <c r="M190" s="4" t="s">
        <v>56</v>
      </c>
      <c r="N190" s="4" t="s">
        <v>31</v>
      </c>
      <c r="O190" s="4"/>
      <c r="P190" s="4" t="s">
        <v>33</v>
      </c>
      <c r="Q190" s="4"/>
      <c r="R190" s="4" t="s">
        <v>35</v>
      </c>
      <c r="S190" s="5">
        <v>35366</v>
      </c>
      <c r="T190" s="5">
        <v>37651</v>
      </c>
      <c r="U190" s="5">
        <v>42216</v>
      </c>
      <c r="V190" s="4">
        <v>1996</v>
      </c>
      <c r="W190" s="4">
        <v>2003</v>
      </c>
      <c r="X190" s="4">
        <v>0</v>
      </c>
      <c r="Y190" s="4" t="s">
        <v>36</v>
      </c>
    </row>
    <row r="191" spans="1:25" x14ac:dyDescent="0.25">
      <c r="A191" s="4">
        <v>800247657</v>
      </c>
      <c r="B191" s="4" t="s">
        <v>513</v>
      </c>
      <c r="C191" s="4" t="s">
        <v>26</v>
      </c>
      <c r="D191" s="4" t="s">
        <v>195</v>
      </c>
      <c r="E191" s="4" t="s">
        <v>28</v>
      </c>
      <c r="F191" s="4"/>
      <c r="G191" s="4" t="s">
        <v>514</v>
      </c>
      <c r="H191" s="4">
        <v>1</v>
      </c>
      <c r="I191" s="4">
        <v>1496314</v>
      </c>
      <c r="J191" s="4">
        <v>1454552</v>
      </c>
      <c r="K191" s="5">
        <v>36891</v>
      </c>
      <c r="L191" s="4" t="s">
        <v>364</v>
      </c>
      <c r="M191" s="4" t="s">
        <v>108</v>
      </c>
      <c r="N191" s="4" t="s">
        <v>31</v>
      </c>
      <c r="O191" s="4" t="s">
        <v>515</v>
      </c>
      <c r="P191" s="4" t="s">
        <v>33</v>
      </c>
      <c r="Q191" s="4" t="s">
        <v>77</v>
      </c>
      <c r="R191" s="4" t="s">
        <v>35</v>
      </c>
      <c r="S191" s="5">
        <v>37243</v>
      </c>
      <c r="T191" s="5">
        <v>38161</v>
      </c>
      <c r="U191" s="5">
        <v>42216</v>
      </c>
      <c r="V191" s="4">
        <v>2001</v>
      </c>
      <c r="W191" s="4">
        <v>2004</v>
      </c>
      <c r="X191" s="4">
        <v>0</v>
      </c>
      <c r="Y191" s="4" t="s">
        <v>36</v>
      </c>
    </row>
    <row r="192" spans="1:25" x14ac:dyDescent="0.25">
      <c r="A192" s="4">
        <v>800248973</v>
      </c>
      <c r="B192" s="4" t="s">
        <v>516</v>
      </c>
      <c r="C192" s="4" t="s">
        <v>85</v>
      </c>
      <c r="D192" s="4" t="s">
        <v>86</v>
      </c>
      <c r="E192" s="4" t="s">
        <v>87</v>
      </c>
      <c r="F192" s="4" t="s">
        <v>517</v>
      </c>
      <c r="G192" s="4">
        <v>999999</v>
      </c>
      <c r="H192" s="4">
        <v>14</v>
      </c>
      <c r="I192" s="4">
        <v>480125</v>
      </c>
      <c r="J192" s="4">
        <v>428183</v>
      </c>
      <c r="K192" s="5">
        <v>36219</v>
      </c>
      <c r="L192" s="4" t="s">
        <v>518</v>
      </c>
      <c r="M192" s="4" t="s">
        <v>53</v>
      </c>
      <c r="N192" s="4" t="s">
        <v>31</v>
      </c>
      <c r="O192" s="4"/>
      <c r="P192" s="4" t="s">
        <v>33</v>
      </c>
      <c r="Q192" s="4" t="s">
        <v>34</v>
      </c>
      <c r="R192" s="4" t="s">
        <v>35</v>
      </c>
      <c r="S192" s="5">
        <v>36290</v>
      </c>
      <c r="T192" s="5">
        <v>37372</v>
      </c>
      <c r="U192" s="5">
        <v>42216</v>
      </c>
      <c r="V192" s="4">
        <v>1999</v>
      </c>
      <c r="W192" s="4">
        <v>2002</v>
      </c>
      <c r="X192" s="4">
        <v>0</v>
      </c>
      <c r="Y192" s="4" t="s">
        <v>36</v>
      </c>
    </row>
    <row r="193" spans="1:25" x14ac:dyDescent="0.25">
      <c r="A193" s="4">
        <v>800249932</v>
      </c>
      <c r="B193" s="4" t="s">
        <v>519</v>
      </c>
      <c r="C193" s="4" t="s">
        <v>50</v>
      </c>
      <c r="D193" s="4" t="s">
        <v>51</v>
      </c>
      <c r="E193" s="4" t="s">
        <v>40</v>
      </c>
      <c r="F193" s="4"/>
      <c r="G193" s="4" t="s">
        <v>520</v>
      </c>
      <c r="H193" s="4"/>
      <c r="I193" s="4"/>
      <c r="J193" s="4"/>
      <c r="K193" s="4"/>
      <c r="L193" s="4"/>
      <c r="M193" s="4" t="s">
        <v>56</v>
      </c>
      <c r="N193" s="4" t="s">
        <v>31</v>
      </c>
      <c r="O193" s="4"/>
      <c r="P193" s="4" t="s">
        <v>33</v>
      </c>
      <c r="Q193" s="4"/>
      <c r="R193" s="4" t="s">
        <v>35</v>
      </c>
      <c r="S193" s="5">
        <v>36350</v>
      </c>
      <c r="T193" s="5">
        <v>36654</v>
      </c>
      <c r="U193" s="5">
        <v>42216</v>
      </c>
      <c r="V193" s="4">
        <v>1999</v>
      </c>
      <c r="W193" s="4">
        <v>2000</v>
      </c>
      <c r="X193" s="4">
        <v>0</v>
      </c>
      <c r="Y193" s="4" t="s">
        <v>36</v>
      </c>
    </row>
    <row r="194" spans="1:25" x14ac:dyDescent="0.25">
      <c r="A194" s="4">
        <v>800252440</v>
      </c>
      <c r="B194" s="4" t="s">
        <v>521</v>
      </c>
      <c r="C194" s="4" t="s">
        <v>100</v>
      </c>
      <c r="D194" s="4" t="s">
        <v>101</v>
      </c>
      <c r="E194" s="4" t="s">
        <v>74</v>
      </c>
      <c r="F194" s="4"/>
      <c r="G194" s="4">
        <v>999999</v>
      </c>
      <c r="H194" s="4">
        <v>0</v>
      </c>
      <c r="I194" s="4">
        <v>840511</v>
      </c>
      <c r="J194" s="4">
        <v>203944</v>
      </c>
      <c r="K194" s="5">
        <v>36068</v>
      </c>
      <c r="L194" s="4">
        <v>0</v>
      </c>
      <c r="M194" s="4" t="s">
        <v>30</v>
      </c>
      <c r="N194" s="4" t="s">
        <v>31</v>
      </c>
      <c r="O194" s="4" t="s">
        <v>32</v>
      </c>
      <c r="P194" s="4" t="s">
        <v>33</v>
      </c>
      <c r="Q194" s="4" t="s">
        <v>34</v>
      </c>
      <c r="R194" s="4" t="s">
        <v>35</v>
      </c>
      <c r="S194" s="5">
        <v>36116</v>
      </c>
      <c r="T194" s="5">
        <v>36980</v>
      </c>
      <c r="U194" s="5">
        <v>42216</v>
      </c>
      <c r="V194" s="4">
        <v>1998</v>
      </c>
      <c r="W194" s="4">
        <v>2001</v>
      </c>
      <c r="X194" s="4">
        <v>0</v>
      </c>
      <c r="Y194" s="4" t="s">
        <v>36</v>
      </c>
    </row>
    <row r="195" spans="1:25" x14ac:dyDescent="0.25">
      <c r="A195" s="4">
        <v>804000111</v>
      </c>
      <c r="B195" s="4" t="s">
        <v>522</v>
      </c>
      <c r="C195" s="4" t="s">
        <v>210</v>
      </c>
      <c r="D195" s="4" t="s">
        <v>211</v>
      </c>
      <c r="E195" s="4" t="s">
        <v>212</v>
      </c>
      <c r="F195" s="4"/>
      <c r="G195" s="4" t="s">
        <v>523</v>
      </c>
      <c r="H195" s="4"/>
      <c r="I195" s="4"/>
      <c r="J195" s="4"/>
      <c r="K195" s="4"/>
      <c r="L195" s="4"/>
      <c r="M195" s="4" t="s">
        <v>56</v>
      </c>
      <c r="N195" s="4" t="s">
        <v>31</v>
      </c>
      <c r="O195" s="4"/>
      <c r="P195" s="4" t="s">
        <v>33</v>
      </c>
      <c r="Q195" s="4"/>
      <c r="R195" s="4" t="s">
        <v>35</v>
      </c>
      <c r="S195" s="5">
        <v>36201</v>
      </c>
      <c r="T195" s="5">
        <v>36640</v>
      </c>
      <c r="U195" s="5">
        <v>42216</v>
      </c>
      <c r="V195" s="4">
        <v>1999</v>
      </c>
      <c r="W195" s="4">
        <v>2000</v>
      </c>
      <c r="X195" s="4">
        <v>0</v>
      </c>
      <c r="Y195" s="4" t="s">
        <v>36</v>
      </c>
    </row>
    <row r="196" spans="1:25" x14ac:dyDescent="0.25">
      <c r="A196" s="4">
        <v>805000022</v>
      </c>
      <c r="B196" s="4" t="s">
        <v>524</v>
      </c>
      <c r="C196" s="4" t="s">
        <v>26</v>
      </c>
      <c r="D196" s="4" t="s">
        <v>27</v>
      </c>
      <c r="E196" s="4" t="s">
        <v>28</v>
      </c>
      <c r="F196" s="4"/>
      <c r="G196" s="4" t="s">
        <v>525</v>
      </c>
      <c r="H196" s="4"/>
      <c r="I196" s="4"/>
      <c r="J196" s="4"/>
      <c r="K196" s="4"/>
      <c r="L196" s="4"/>
      <c r="M196" s="4" t="s">
        <v>56</v>
      </c>
      <c r="N196" s="4" t="s">
        <v>31</v>
      </c>
      <c r="O196" s="4"/>
      <c r="P196" s="4" t="s">
        <v>33</v>
      </c>
      <c r="Q196" s="4"/>
      <c r="R196" s="4" t="s">
        <v>35</v>
      </c>
      <c r="S196" s="5">
        <v>36257</v>
      </c>
      <c r="T196" s="5">
        <v>36754</v>
      </c>
      <c r="U196" s="5">
        <v>42216</v>
      </c>
      <c r="V196" s="4">
        <v>1999</v>
      </c>
      <c r="W196" s="4">
        <v>2000</v>
      </c>
      <c r="X196" s="4">
        <v>0</v>
      </c>
      <c r="Y196" s="4" t="s">
        <v>36</v>
      </c>
    </row>
    <row r="197" spans="1:25" x14ac:dyDescent="0.25">
      <c r="A197" s="4">
        <v>805000073</v>
      </c>
      <c r="B197" s="4" t="s">
        <v>526</v>
      </c>
      <c r="C197" s="4" t="s">
        <v>26</v>
      </c>
      <c r="D197" s="4" t="s">
        <v>27</v>
      </c>
      <c r="E197" s="4" t="s">
        <v>40</v>
      </c>
      <c r="F197" s="4"/>
      <c r="G197" s="4" t="s">
        <v>527</v>
      </c>
      <c r="H197" s="4"/>
      <c r="I197" s="4"/>
      <c r="J197" s="4"/>
      <c r="K197" s="4"/>
      <c r="L197" s="4"/>
      <c r="M197" s="4" t="s">
        <v>56</v>
      </c>
      <c r="N197" s="4" t="s">
        <v>31</v>
      </c>
      <c r="O197" s="4"/>
      <c r="P197" s="4" t="s">
        <v>33</v>
      </c>
      <c r="Q197" s="4"/>
      <c r="R197" s="4" t="s">
        <v>35</v>
      </c>
      <c r="S197" s="5">
        <v>36354</v>
      </c>
      <c r="T197" s="5">
        <v>36948</v>
      </c>
      <c r="U197" s="5">
        <v>42216</v>
      </c>
      <c r="V197" s="4">
        <v>1999</v>
      </c>
      <c r="W197" s="4">
        <v>2001</v>
      </c>
      <c r="X197" s="4">
        <v>0</v>
      </c>
      <c r="Y197" s="4" t="s">
        <v>36</v>
      </c>
    </row>
    <row r="198" spans="1:25" x14ac:dyDescent="0.25">
      <c r="A198" s="4">
        <v>805001769</v>
      </c>
      <c r="B198" s="4" t="s">
        <v>528</v>
      </c>
      <c r="C198" s="4" t="s">
        <v>26</v>
      </c>
      <c r="D198" s="4" t="s">
        <v>27</v>
      </c>
      <c r="E198" s="4" t="s">
        <v>28</v>
      </c>
      <c r="F198" s="4"/>
      <c r="G198" s="4">
        <v>999999</v>
      </c>
      <c r="H198" s="4">
        <v>173</v>
      </c>
      <c r="I198" s="4">
        <v>5871811</v>
      </c>
      <c r="J198" s="4">
        <v>4041355</v>
      </c>
      <c r="K198" s="5">
        <v>35399</v>
      </c>
      <c r="L198" s="4">
        <v>0</v>
      </c>
      <c r="M198" s="4" t="s">
        <v>30</v>
      </c>
      <c r="N198" s="4" t="s">
        <v>31</v>
      </c>
      <c r="O198" s="4" t="s">
        <v>32</v>
      </c>
      <c r="P198" s="4" t="s">
        <v>33</v>
      </c>
      <c r="Q198" s="4" t="s">
        <v>44</v>
      </c>
      <c r="R198" s="4" t="s">
        <v>35</v>
      </c>
      <c r="S198" s="5">
        <v>35433</v>
      </c>
      <c r="T198" s="5">
        <v>41052</v>
      </c>
      <c r="U198" s="5">
        <v>42216</v>
      </c>
      <c r="V198" s="4">
        <v>1997</v>
      </c>
      <c r="W198" s="4">
        <v>2012</v>
      </c>
      <c r="X198" s="4">
        <v>0</v>
      </c>
      <c r="Y198" s="4" t="s">
        <v>36</v>
      </c>
    </row>
    <row r="199" spans="1:25" x14ac:dyDescent="0.25">
      <c r="A199" s="4">
        <v>805002158</v>
      </c>
      <c r="B199" s="4" t="s">
        <v>529</v>
      </c>
      <c r="C199" s="4" t="s">
        <v>26</v>
      </c>
      <c r="D199" s="4" t="s">
        <v>27</v>
      </c>
      <c r="E199" s="4" t="s">
        <v>28</v>
      </c>
      <c r="F199" s="4"/>
      <c r="G199" s="4">
        <v>999999</v>
      </c>
      <c r="H199" s="4">
        <v>0</v>
      </c>
      <c r="I199" s="4">
        <v>851315</v>
      </c>
      <c r="J199" s="4">
        <v>734505</v>
      </c>
      <c r="K199" s="5">
        <v>35642</v>
      </c>
      <c r="L199" s="4">
        <v>0</v>
      </c>
      <c r="M199" s="4" t="s">
        <v>30</v>
      </c>
      <c r="N199" s="4" t="s">
        <v>31</v>
      </c>
      <c r="O199" s="4" t="s">
        <v>32</v>
      </c>
      <c r="P199" s="4" t="s">
        <v>33</v>
      </c>
      <c r="Q199" s="4" t="s">
        <v>34</v>
      </c>
      <c r="R199" s="4" t="s">
        <v>35</v>
      </c>
      <c r="S199" s="5">
        <v>35697</v>
      </c>
      <c r="T199" s="5">
        <v>36705</v>
      </c>
      <c r="U199" s="5">
        <v>42216</v>
      </c>
      <c r="V199" s="4">
        <v>1997</v>
      </c>
      <c r="W199" s="4">
        <v>2000</v>
      </c>
      <c r="X199" s="4">
        <v>0</v>
      </c>
      <c r="Y199" s="4" t="s">
        <v>36</v>
      </c>
    </row>
    <row r="200" spans="1:25" x14ac:dyDescent="0.25">
      <c r="A200" s="4">
        <v>805005470</v>
      </c>
      <c r="B200" s="4" t="s">
        <v>530</v>
      </c>
      <c r="C200" s="4" t="s">
        <v>26</v>
      </c>
      <c r="D200" s="4" t="s">
        <v>27</v>
      </c>
      <c r="E200" s="4" t="s">
        <v>28</v>
      </c>
      <c r="F200" s="4"/>
      <c r="G200" s="4" t="s">
        <v>531</v>
      </c>
      <c r="H200" s="4"/>
      <c r="I200" s="4"/>
      <c r="J200" s="4"/>
      <c r="K200" s="4"/>
      <c r="L200" s="4"/>
      <c r="M200" s="4" t="s">
        <v>56</v>
      </c>
      <c r="N200" s="4" t="s">
        <v>31</v>
      </c>
      <c r="O200" s="4"/>
      <c r="P200" s="4" t="s">
        <v>33</v>
      </c>
      <c r="Q200" s="4"/>
      <c r="R200" s="4" t="s">
        <v>35</v>
      </c>
      <c r="S200" s="5">
        <v>36507</v>
      </c>
      <c r="T200" s="5">
        <v>36739</v>
      </c>
      <c r="U200" s="5">
        <v>42216</v>
      </c>
      <c r="V200" s="4">
        <v>1999</v>
      </c>
      <c r="W200" s="4">
        <v>2000</v>
      </c>
      <c r="X200" s="4">
        <v>0</v>
      </c>
      <c r="Y200" s="4" t="s">
        <v>36</v>
      </c>
    </row>
    <row r="201" spans="1:25" x14ac:dyDescent="0.25">
      <c r="A201" s="4">
        <v>810000929</v>
      </c>
      <c r="B201" s="4" t="s">
        <v>532</v>
      </c>
      <c r="C201" s="4" t="s">
        <v>63</v>
      </c>
      <c r="D201" s="4" t="s">
        <v>64</v>
      </c>
      <c r="E201" s="4" t="s">
        <v>65</v>
      </c>
      <c r="F201" s="4"/>
      <c r="G201" s="4" t="s">
        <v>533</v>
      </c>
      <c r="H201" s="4">
        <v>1</v>
      </c>
      <c r="I201" s="4">
        <v>540261</v>
      </c>
      <c r="J201" s="4">
        <v>734686</v>
      </c>
      <c r="K201" s="5">
        <v>39233</v>
      </c>
      <c r="L201" s="4" t="s">
        <v>105</v>
      </c>
      <c r="M201" s="4" t="s">
        <v>68</v>
      </c>
      <c r="N201" s="4" t="s">
        <v>31</v>
      </c>
      <c r="O201" s="4" t="s">
        <v>69</v>
      </c>
      <c r="P201" s="4" t="s">
        <v>33</v>
      </c>
      <c r="Q201" s="4" t="s">
        <v>34</v>
      </c>
      <c r="R201" s="4" t="s">
        <v>35</v>
      </c>
      <c r="S201" s="5">
        <v>39237</v>
      </c>
      <c r="T201" s="4"/>
      <c r="U201" s="5">
        <v>42216</v>
      </c>
      <c r="V201" s="4">
        <v>2007</v>
      </c>
      <c r="W201" s="4"/>
      <c r="X201" s="4">
        <v>0</v>
      </c>
      <c r="Y201" s="4" t="s">
        <v>89</v>
      </c>
    </row>
    <row r="202" spans="1:25" x14ac:dyDescent="0.25">
      <c r="A202" s="4">
        <v>811000557</v>
      </c>
      <c r="B202" s="4" t="s">
        <v>534</v>
      </c>
      <c r="C202" s="4" t="s">
        <v>85</v>
      </c>
      <c r="D202" s="4" t="s">
        <v>86</v>
      </c>
      <c r="E202" s="4" t="s">
        <v>87</v>
      </c>
      <c r="F202" s="4"/>
      <c r="G202" s="4" t="s">
        <v>535</v>
      </c>
      <c r="H202" s="4"/>
      <c r="I202" s="4"/>
      <c r="J202" s="4"/>
      <c r="K202" s="4"/>
      <c r="L202" s="4"/>
      <c r="M202" s="4" t="s">
        <v>56</v>
      </c>
      <c r="N202" s="4" t="s">
        <v>31</v>
      </c>
      <c r="O202" s="4"/>
      <c r="P202" s="4" t="s">
        <v>33</v>
      </c>
      <c r="Q202" s="4"/>
      <c r="R202" s="4" t="s">
        <v>35</v>
      </c>
      <c r="S202" s="5">
        <v>36139</v>
      </c>
      <c r="T202" s="5">
        <v>36588</v>
      </c>
      <c r="U202" s="5">
        <v>42216</v>
      </c>
      <c r="V202" s="4">
        <v>1998</v>
      </c>
      <c r="W202" s="4">
        <v>2000</v>
      </c>
      <c r="X202" s="4">
        <v>0</v>
      </c>
      <c r="Y202" s="4" t="s">
        <v>36</v>
      </c>
    </row>
    <row r="203" spans="1:25" x14ac:dyDescent="0.25">
      <c r="A203" s="4">
        <v>811000620</v>
      </c>
      <c r="B203" s="4" t="s">
        <v>536</v>
      </c>
      <c r="C203" s="4" t="s">
        <v>85</v>
      </c>
      <c r="D203" s="4" t="s">
        <v>86</v>
      </c>
      <c r="E203" s="4" t="s">
        <v>40</v>
      </c>
      <c r="F203" s="4"/>
      <c r="G203" s="4" t="s">
        <v>537</v>
      </c>
      <c r="H203" s="4"/>
      <c r="I203" s="4"/>
      <c r="J203" s="4"/>
      <c r="K203" s="4"/>
      <c r="L203" s="4"/>
      <c r="M203" s="4" t="s">
        <v>56</v>
      </c>
      <c r="N203" s="4" t="s">
        <v>31</v>
      </c>
      <c r="O203" s="4"/>
      <c r="P203" s="4" t="s">
        <v>33</v>
      </c>
      <c r="Q203" s="4"/>
      <c r="R203" s="4" t="s">
        <v>35</v>
      </c>
      <c r="S203" s="5">
        <v>36286</v>
      </c>
      <c r="T203" s="5">
        <v>36719</v>
      </c>
      <c r="U203" s="5">
        <v>42216</v>
      </c>
      <c r="V203" s="4">
        <v>1999</v>
      </c>
      <c r="W203" s="4">
        <v>2000</v>
      </c>
      <c r="X203" s="4">
        <v>0</v>
      </c>
      <c r="Y203" s="4" t="s">
        <v>36</v>
      </c>
    </row>
    <row r="204" spans="1:25" x14ac:dyDescent="0.25">
      <c r="A204" s="4">
        <v>811000788</v>
      </c>
      <c r="B204" s="4" t="s">
        <v>538</v>
      </c>
      <c r="C204" s="4" t="s">
        <v>85</v>
      </c>
      <c r="D204" s="4" t="s">
        <v>86</v>
      </c>
      <c r="E204" s="4" t="s">
        <v>87</v>
      </c>
      <c r="F204" s="4"/>
      <c r="G204" s="4" t="s">
        <v>539</v>
      </c>
      <c r="H204" s="4"/>
      <c r="I204" s="4"/>
      <c r="J204" s="4"/>
      <c r="K204" s="4"/>
      <c r="L204" s="4"/>
      <c r="M204" s="4" t="s">
        <v>56</v>
      </c>
      <c r="N204" s="4" t="s">
        <v>31</v>
      </c>
      <c r="O204" s="4"/>
      <c r="P204" s="4" t="s">
        <v>33</v>
      </c>
      <c r="Q204" s="4"/>
      <c r="R204" s="4" t="s">
        <v>35</v>
      </c>
      <c r="S204" s="5">
        <v>35544</v>
      </c>
      <c r="T204" s="5">
        <v>36620</v>
      </c>
      <c r="U204" s="5">
        <v>42216</v>
      </c>
      <c r="V204" s="4">
        <v>1997</v>
      </c>
      <c r="W204" s="4">
        <v>2000</v>
      </c>
      <c r="X204" s="4">
        <v>0</v>
      </c>
      <c r="Y204" s="4" t="s">
        <v>36</v>
      </c>
    </row>
    <row r="205" spans="1:25" x14ac:dyDescent="0.25">
      <c r="A205" s="4">
        <v>811006873</v>
      </c>
      <c r="B205" s="4" t="s">
        <v>540</v>
      </c>
      <c r="C205" s="4" t="s">
        <v>85</v>
      </c>
      <c r="D205" s="4" t="s">
        <v>86</v>
      </c>
      <c r="E205" s="4" t="s">
        <v>87</v>
      </c>
      <c r="F205" s="4" t="s">
        <v>541</v>
      </c>
      <c r="G205" s="4">
        <v>999999</v>
      </c>
      <c r="H205" s="4">
        <v>37</v>
      </c>
      <c r="I205" s="4">
        <v>331460</v>
      </c>
      <c r="J205" s="4">
        <v>280404</v>
      </c>
      <c r="K205" s="5">
        <v>36160</v>
      </c>
      <c r="L205" s="4" t="s">
        <v>542</v>
      </c>
      <c r="M205" s="4" t="s">
        <v>53</v>
      </c>
      <c r="N205" s="4" t="s">
        <v>31</v>
      </c>
      <c r="O205" s="4" t="s">
        <v>32</v>
      </c>
      <c r="P205" s="4" t="s">
        <v>33</v>
      </c>
      <c r="Q205" s="4" t="s">
        <v>34</v>
      </c>
      <c r="R205" s="4" t="s">
        <v>35</v>
      </c>
      <c r="S205" s="5">
        <v>36276</v>
      </c>
      <c r="T205" s="5">
        <v>38183</v>
      </c>
      <c r="U205" s="5">
        <v>42216</v>
      </c>
      <c r="V205" s="4">
        <v>1999</v>
      </c>
      <c r="W205" s="4">
        <v>2004</v>
      </c>
      <c r="X205" s="4">
        <v>0</v>
      </c>
      <c r="Y205" s="4" t="s">
        <v>36</v>
      </c>
    </row>
    <row r="206" spans="1:25" x14ac:dyDescent="0.25">
      <c r="A206" s="4">
        <v>811008068</v>
      </c>
      <c r="B206" s="4" t="s">
        <v>543</v>
      </c>
      <c r="C206" s="4" t="s">
        <v>85</v>
      </c>
      <c r="D206" s="4" t="s">
        <v>86</v>
      </c>
      <c r="E206" s="4" t="s">
        <v>87</v>
      </c>
      <c r="F206" s="4"/>
      <c r="G206" s="4" t="s">
        <v>544</v>
      </c>
      <c r="H206" s="4"/>
      <c r="I206" s="4"/>
      <c r="J206" s="4"/>
      <c r="K206" s="4"/>
      <c r="L206" s="4"/>
      <c r="M206" s="4" t="s">
        <v>56</v>
      </c>
      <c r="N206" s="4" t="s">
        <v>31</v>
      </c>
      <c r="O206" s="4"/>
      <c r="P206" s="4" t="s">
        <v>33</v>
      </c>
      <c r="Q206" s="4"/>
      <c r="R206" s="4" t="s">
        <v>35</v>
      </c>
      <c r="S206" s="5">
        <v>36110</v>
      </c>
      <c r="T206" s="5">
        <v>36382</v>
      </c>
      <c r="U206" s="5">
        <v>42216</v>
      </c>
      <c r="V206" s="4">
        <v>1998</v>
      </c>
      <c r="W206" s="4">
        <v>1999</v>
      </c>
      <c r="X206" s="4">
        <v>0</v>
      </c>
      <c r="Y206" s="4" t="s">
        <v>36</v>
      </c>
    </row>
    <row r="207" spans="1:25" x14ac:dyDescent="0.25">
      <c r="A207" s="4">
        <v>811008380</v>
      </c>
      <c r="B207" s="4" t="s">
        <v>545</v>
      </c>
      <c r="C207" s="4" t="s">
        <v>85</v>
      </c>
      <c r="D207" s="4" t="s">
        <v>86</v>
      </c>
      <c r="E207" s="4" t="s">
        <v>87</v>
      </c>
      <c r="F207" s="4"/>
      <c r="G207" s="4" t="s">
        <v>546</v>
      </c>
      <c r="H207" s="4"/>
      <c r="I207" s="4"/>
      <c r="J207" s="4"/>
      <c r="K207" s="4"/>
      <c r="L207" s="4"/>
      <c r="M207" s="4" t="s">
        <v>56</v>
      </c>
      <c r="N207" s="4" t="s">
        <v>31</v>
      </c>
      <c r="O207" s="4"/>
      <c r="P207" s="4" t="s">
        <v>33</v>
      </c>
      <c r="Q207" s="4"/>
      <c r="R207" s="4" t="s">
        <v>35</v>
      </c>
      <c r="S207" s="5">
        <v>36501</v>
      </c>
      <c r="T207" s="5">
        <v>36811</v>
      </c>
      <c r="U207" s="5">
        <v>42216</v>
      </c>
      <c r="V207" s="4">
        <v>1999</v>
      </c>
      <c r="W207" s="4">
        <v>2000</v>
      </c>
      <c r="X207" s="4">
        <v>0</v>
      </c>
      <c r="Y207" s="4" t="s">
        <v>36</v>
      </c>
    </row>
    <row r="208" spans="1:25" x14ac:dyDescent="0.25">
      <c r="A208" s="4">
        <v>811028651</v>
      </c>
      <c r="B208" s="4" t="s">
        <v>547</v>
      </c>
      <c r="C208" s="4" t="s">
        <v>85</v>
      </c>
      <c r="D208" s="4" t="s">
        <v>548</v>
      </c>
      <c r="E208" s="4" t="s">
        <v>87</v>
      </c>
      <c r="F208" s="4"/>
      <c r="G208" s="4" t="s">
        <v>549</v>
      </c>
      <c r="H208" s="4">
        <v>0</v>
      </c>
      <c r="I208" s="4">
        <v>1801229</v>
      </c>
      <c r="J208" s="4">
        <v>577349</v>
      </c>
      <c r="K208" s="5">
        <v>39447</v>
      </c>
      <c r="L208" s="4" t="s">
        <v>493</v>
      </c>
      <c r="M208" s="4" t="s">
        <v>48</v>
      </c>
      <c r="N208" s="4" t="s">
        <v>31</v>
      </c>
      <c r="O208" s="4" t="s">
        <v>69</v>
      </c>
      <c r="P208" s="4" t="s">
        <v>33</v>
      </c>
      <c r="Q208" s="4" t="s">
        <v>34</v>
      </c>
      <c r="R208" s="4" t="s">
        <v>35</v>
      </c>
      <c r="S208" s="5">
        <v>39486</v>
      </c>
      <c r="T208" s="5">
        <v>39597</v>
      </c>
      <c r="U208" s="5">
        <v>42216</v>
      </c>
      <c r="V208" s="4">
        <v>2008</v>
      </c>
      <c r="W208" s="4">
        <v>2008</v>
      </c>
      <c r="X208" s="4">
        <v>0</v>
      </c>
      <c r="Y208" s="4" t="s">
        <v>36</v>
      </c>
    </row>
    <row r="209" spans="1:25" x14ac:dyDescent="0.25">
      <c r="A209" s="4">
        <v>813001520</v>
      </c>
      <c r="B209" s="4" t="s">
        <v>550</v>
      </c>
      <c r="C209" s="4" t="s">
        <v>395</v>
      </c>
      <c r="D209" s="4" t="s">
        <v>551</v>
      </c>
      <c r="E209" s="4" t="s">
        <v>40</v>
      </c>
      <c r="F209" s="4" t="s">
        <v>552</v>
      </c>
      <c r="G209" s="4">
        <v>999999</v>
      </c>
      <c r="H209" s="4">
        <v>10</v>
      </c>
      <c r="I209" s="4">
        <v>858879</v>
      </c>
      <c r="J209" s="4">
        <v>373741</v>
      </c>
      <c r="K209" s="5">
        <v>36891</v>
      </c>
      <c r="L209" s="4" t="s">
        <v>553</v>
      </c>
      <c r="M209" s="4" t="s">
        <v>53</v>
      </c>
      <c r="N209" s="4" t="s">
        <v>31</v>
      </c>
      <c r="O209" s="4" t="s">
        <v>32</v>
      </c>
      <c r="P209" s="4" t="s">
        <v>33</v>
      </c>
      <c r="Q209" s="4" t="s">
        <v>34</v>
      </c>
      <c r="R209" s="4" t="s">
        <v>35</v>
      </c>
      <c r="S209" s="5">
        <v>36509</v>
      </c>
      <c r="T209" s="5">
        <v>39164</v>
      </c>
      <c r="U209" s="5">
        <v>42216</v>
      </c>
      <c r="V209" s="4">
        <v>1999</v>
      </c>
      <c r="W209" s="4">
        <v>2007</v>
      </c>
      <c r="X209" s="4">
        <v>0</v>
      </c>
      <c r="Y209" s="4" t="s">
        <v>36</v>
      </c>
    </row>
    <row r="210" spans="1:25" x14ac:dyDescent="0.25">
      <c r="A210" s="4">
        <v>814000025</v>
      </c>
      <c r="B210" s="4" t="s">
        <v>554</v>
      </c>
      <c r="C210" s="4" t="s">
        <v>121</v>
      </c>
      <c r="D210" s="4" t="s">
        <v>192</v>
      </c>
      <c r="E210" s="4" t="s">
        <v>28</v>
      </c>
      <c r="F210" s="4"/>
      <c r="G210" s="4" t="s">
        <v>555</v>
      </c>
      <c r="H210" s="4"/>
      <c r="I210" s="4"/>
      <c r="J210" s="4"/>
      <c r="K210" s="4"/>
      <c r="L210" s="4"/>
      <c r="M210" s="4" t="s">
        <v>56</v>
      </c>
      <c r="N210" s="4" t="s">
        <v>31</v>
      </c>
      <c r="O210" s="4"/>
      <c r="P210" s="4" t="s">
        <v>33</v>
      </c>
      <c r="Q210" s="4"/>
      <c r="R210" s="4" t="s">
        <v>35</v>
      </c>
      <c r="S210" s="5">
        <v>36480</v>
      </c>
      <c r="T210" s="5">
        <v>37029</v>
      </c>
      <c r="U210" s="5">
        <v>42216</v>
      </c>
      <c r="V210" s="4">
        <v>1999</v>
      </c>
      <c r="W210" s="4">
        <v>2001</v>
      </c>
      <c r="X210" s="4">
        <v>0</v>
      </c>
      <c r="Y210" s="4" t="s">
        <v>36</v>
      </c>
    </row>
    <row r="211" spans="1:25" x14ac:dyDescent="0.25">
      <c r="A211" s="4">
        <v>814000431</v>
      </c>
      <c r="B211" s="4" t="s">
        <v>556</v>
      </c>
      <c r="C211" s="4" t="s">
        <v>121</v>
      </c>
      <c r="D211" s="4" t="s">
        <v>192</v>
      </c>
      <c r="E211" s="4" t="s">
        <v>28</v>
      </c>
      <c r="F211" s="4"/>
      <c r="G211" s="4" t="s">
        <v>557</v>
      </c>
      <c r="H211" s="4"/>
      <c r="I211" s="4"/>
      <c r="J211" s="4"/>
      <c r="K211" s="4"/>
      <c r="L211" s="4"/>
      <c r="M211" s="4" t="s">
        <v>56</v>
      </c>
      <c r="N211" s="4" t="s">
        <v>31</v>
      </c>
      <c r="O211" s="4"/>
      <c r="P211" s="4" t="s">
        <v>33</v>
      </c>
      <c r="Q211" s="4"/>
      <c r="R211" s="4" t="s">
        <v>35</v>
      </c>
      <c r="S211" s="5">
        <v>36249</v>
      </c>
      <c r="T211" s="5">
        <v>36829</v>
      </c>
      <c r="U211" s="5">
        <v>42216</v>
      </c>
      <c r="V211" s="4">
        <v>1999</v>
      </c>
      <c r="W211" s="4">
        <v>2000</v>
      </c>
      <c r="X211" s="4">
        <v>0</v>
      </c>
      <c r="Y211" s="4" t="s">
        <v>36</v>
      </c>
    </row>
    <row r="212" spans="1:25" x14ac:dyDescent="0.25">
      <c r="A212" s="4">
        <v>815000079</v>
      </c>
      <c r="B212" s="4" t="s">
        <v>558</v>
      </c>
      <c r="C212" s="4" t="s">
        <v>26</v>
      </c>
      <c r="D212" s="4" t="s">
        <v>339</v>
      </c>
      <c r="E212" s="4" t="s">
        <v>28</v>
      </c>
      <c r="F212" s="4"/>
      <c r="G212" s="4">
        <v>999999</v>
      </c>
      <c r="H212" s="4">
        <v>25</v>
      </c>
      <c r="I212" s="4">
        <v>9665700</v>
      </c>
      <c r="J212" s="4">
        <v>5023100</v>
      </c>
      <c r="K212" s="5">
        <v>35795</v>
      </c>
      <c r="L212" s="4">
        <v>0</v>
      </c>
      <c r="M212" s="4" t="s">
        <v>30</v>
      </c>
      <c r="N212" s="4" t="s">
        <v>31</v>
      </c>
      <c r="O212" s="4" t="s">
        <v>119</v>
      </c>
      <c r="P212" s="4" t="s">
        <v>33</v>
      </c>
      <c r="Q212" s="4" t="s">
        <v>44</v>
      </c>
      <c r="R212" s="4" t="s">
        <v>35</v>
      </c>
      <c r="S212" s="5">
        <v>36039</v>
      </c>
      <c r="T212" s="5">
        <v>40128</v>
      </c>
      <c r="U212" s="5">
        <v>42216</v>
      </c>
      <c r="V212" s="4">
        <v>1998</v>
      </c>
      <c r="W212" s="4">
        <v>2009</v>
      </c>
      <c r="X212" s="4">
        <v>0</v>
      </c>
      <c r="Y212" s="4" t="s">
        <v>36</v>
      </c>
    </row>
    <row r="213" spans="1:25" x14ac:dyDescent="0.25">
      <c r="A213" s="4">
        <v>816001227</v>
      </c>
      <c r="B213" s="4" t="s">
        <v>559</v>
      </c>
      <c r="C213" s="4" t="s">
        <v>172</v>
      </c>
      <c r="D213" s="4" t="s">
        <v>173</v>
      </c>
      <c r="E213" s="4" t="s">
        <v>65</v>
      </c>
      <c r="F213" s="4"/>
      <c r="G213" s="4" t="s">
        <v>560</v>
      </c>
      <c r="H213" s="4"/>
      <c r="I213" s="4"/>
      <c r="J213" s="4"/>
      <c r="K213" s="4"/>
      <c r="L213" s="4"/>
      <c r="M213" s="4" t="s">
        <v>56</v>
      </c>
      <c r="N213" s="4" t="s">
        <v>31</v>
      </c>
      <c r="O213" s="4"/>
      <c r="P213" s="4" t="s">
        <v>33</v>
      </c>
      <c r="Q213" s="4"/>
      <c r="R213" s="4" t="s">
        <v>35</v>
      </c>
      <c r="S213" s="5">
        <v>36476</v>
      </c>
      <c r="T213" s="5">
        <v>37209</v>
      </c>
      <c r="U213" s="5">
        <v>42216</v>
      </c>
      <c r="V213" s="4">
        <v>1999</v>
      </c>
      <c r="W213" s="4">
        <v>2001</v>
      </c>
      <c r="X213" s="4">
        <v>0</v>
      </c>
      <c r="Y213" s="4" t="s">
        <v>36</v>
      </c>
    </row>
    <row r="214" spans="1:25" x14ac:dyDescent="0.25">
      <c r="A214" s="4">
        <v>817000163</v>
      </c>
      <c r="B214" s="4" t="s">
        <v>561</v>
      </c>
      <c r="C214" s="4" t="s">
        <v>268</v>
      </c>
      <c r="D214" s="4" t="s">
        <v>269</v>
      </c>
      <c r="E214" s="4" t="s">
        <v>28</v>
      </c>
      <c r="F214" s="4" t="s">
        <v>562</v>
      </c>
      <c r="G214" s="4">
        <v>999999</v>
      </c>
      <c r="H214" s="4">
        <v>0</v>
      </c>
      <c r="I214" s="4">
        <v>0</v>
      </c>
      <c r="J214" s="4">
        <v>0</v>
      </c>
      <c r="K214" s="5">
        <v>36433</v>
      </c>
      <c r="L214" s="4">
        <v>0</v>
      </c>
      <c r="M214" s="4" t="s">
        <v>30</v>
      </c>
      <c r="N214" s="4" t="s">
        <v>31</v>
      </c>
      <c r="O214" s="4" t="s">
        <v>32</v>
      </c>
      <c r="P214" s="4" t="s">
        <v>33</v>
      </c>
      <c r="Q214" s="4" t="s">
        <v>164</v>
      </c>
      <c r="R214" s="4" t="s">
        <v>35</v>
      </c>
      <c r="S214" s="5">
        <v>36505</v>
      </c>
      <c r="T214" s="5">
        <v>38889</v>
      </c>
      <c r="U214" s="5">
        <v>42216</v>
      </c>
      <c r="V214" s="4">
        <v>1999</v>
      </c>
      <c r="W214" s="4">
        <v>2006</v>
      </c>
      <c r="X214" s="4">
        <v>0</v>
      </c>
      <c r="Y214" s="4" t="s">
        <v>36</v>
      </c>
    </row>
    <row r="215" spans="1:25" x14ac:dyDescent="0.25">
      <c r="A215" s="4">
        <v>817000760</v>
      </c>
      <c r="B215" s="4" t="s">
        <v>563</v>
      </c>
      <c r="C215" s="4" t="s">
        <v>268</v>
      </c>
      <c r="D215" s="4" t="s">
        <v>564</v>
      </c>
      <c r="E215" s="4" t="s">
        <v>28</v>
      </c>
      <c r="F215" s="4" t="s">
        <v>562</v>
      </c>
      <c r="G215" s="4">
        <v>999999</v>
      </c>
      <c r="H215" s="4">
        <v>26</v>
      </c>
      <c r="I215" s="4">
        <v>9730280</v>
      </c>
      <c r="J215" s="4">
        <v>5894716</v>
      </c>
      <c r="K215" s="5">
        <v>36403</v>
      </c>
      <c r="L215" s="4" t="s">
        <v>565</v>
      </c>
      <c r="M215" s="4" t="s">
        <v>53</v>
      </c>
      <c r="N215" s="4" t="s">
        <v>31</v>
      </c>
      <c r="O215" s="4" t="s">
        <v>32</v>
      </c>
      <c r="P215" s="4" t="s">
        <v>33</v>
      </c>
      <c r="Q215" s="4" t="s">
        <v>44</v>
      </c>
      <c r="R215" s="4" t="s">
        <v>35</v>
      </c>
      <c r="S215" s="5">
        <v>36483</v>
      </c>
      <c r="T215" s="5">
        <v>39073</v>
      </c>
      <c r="U215" s="5">
        <v>42216</v>
      </c>
      <c r="V215" s="4">
        <v>1999</v>
      </c>
      <c r="W215" s="4">
        <v>2006</v>
      </c>
      <c r="X215" s="4">
        <v>0</v>
      </c>
      <c r="Y215" s="4" t="s">
        <v>36</v>
      </c>
    </row>
    <row r="216" spans="1:25" x14ac:dyDescent="0.25">
      <c r="A216" s="4">
        <v>817113333</v>
      </c>
      <c r="B216" s="4" t="s">
        <v>566</v>
      </c>
      <c r="C216" s="4" t="s">
        <v>50</v>
      </c>
      <c r="D216" s="4" t="s">
        <v>51</v>
      </c>
      <c r="E216" s="4" t="s">
        <v>28</v>
      </c>
      <c r="F216" s="4"/>
      <c r="G216" s="4">
        <v>999999</v>
      </c>
      <c r="H216" s="4">
        <v>0</v>
      </c>
      <c r="I216" s="4">
        <v>263158</v>
      </c>
      <c r="J216" s="4">
        <v>162316</v>
      </c>
      <c r="K216" s="5">
        <v>28125</v>
      </c>
      <c r="L216" s="4">
        <v>0</v>
      </c>
      <c r="M216" s="4" t="s">
        <v>30</v>
      </c>
      <c r="N216" s="4" t="s">
        <v>31</v>
      </c>
      <c r="O216" s="4" t="s">
        <v>414</v>
      </c>
      <c r="P216" s="4" t="s">
        <v>33</v>
      </c>
      <c r="Q216" s="4"/>
      <c r="R216" s="4" t="s">
        <v>35</v>
      </c>
      <c r="S216" s="5">
        <v>28353</v>
      </c>
      <c r="T216" s="5">
        <v>36871</v>
      </c>
      <c r="U216" s="5">
        <v>42216</v>
      </c>
      <c r="V216" s="4">
        <v>1977</v>
      </c>
      <c r="W216" s="4">
        <v>2000</v>
      </c>
      <c r="X216" s="4">
        <v>0</v>
      </c>
      <c r="Y216" s="4" t="s">
        <v>36</v>
      </c>
    </row>
    <row r="217" spans="1:25" x14ac:dyDescent="0.25">
      <c r="A217" s="4">
        <v>819000318</v>
      </c>
      <c r="B217" s="4" t="s">
        <v>567</v>
      </c>
      <c r="C217" s="4" t="s">
        <v>100</v>
      </c>
      <c r="D217" s="4" t="s">
        <v>101</v>
      </c>
      <c r="E217" s="4" t="s">
        <v>74</v>
      </c>
      <c r="F217" s="4" t="s">
        <v>568</v>
      </c>
      <c r="G217" s="4">
        <v>999999</v>
      </c>
      <c r="H217" s="4">
        <v>9</v>
      </c>
      <c r="I217" s="4">
        <v>4739700</v>
      </c>
      <c r="J217" s="4">
        <v>4194100</v>
      </c>
      <c r="K217" s="5">
        <v>36129</v>
      </c>
      <c r="L217" s="4" t="s">
        <v>105</v>
      </c>
      <c r="M217" s="4" t="s">
        <v>68</v>
      </c>
      <c r="N217" s="4" t="s">
        <v>31</v>
      </c>
      <c r="O217" s="4" t="s">
        <v>32</v>
      </c>
      <c r="P217" s="4" t="s">
        <v>33</v>
      </c>
      <c r="Q217" s="4" t="s">
        <v>44</v>
      </c>
      <c r="R217" s="4" t="s">
        <v>35</v>
      </c>
      <c r="S217" s="5">
        <v>36255</v>
      </c>
      <c r="T217" s="4"/>
      <c r="U217" s="5">
        <v>42216</v>
      </c>
      <c r="V217" s="4">
        <v>1999</v>
      </c>
      <c r="W217" s="4"/>
      <c r="X217" s="4">
        <v>0</v>
      </c>
      <c r="Y217" s="4" t="s">
        <v>89</v>
      </c>
    </row>
    <row r="218" spans="1:25" x14ac:dyDescent="0.25">
      <c r="A218" s="4">
        <v>822004901</v>
      </c>
      <c r="B218" s="4" t="s">
        <v>569</v>
      </c>
      <c r="C218" s="4" t="s">
        <v>276</v>
      </c>
      <c r="D218" s="4" t="s">
        <v>474</v>
      </c>
      <c r="E218" s="4" t="s">
        <v>128</v>
      </c>
      <c r="F218" s="4"/>
      <c r="G218" s="4" t="s">
        <v>570</v>
      </c>
      <c r="H218" s="4">
        <v>4</v>
      </c>
      <c r="I218" s="4">
        <v>4513853</v>
      </c>
      <c r="J218" s="4">
        <v>12196677</v>
      </c>
      <c r="K218" s="5">
        <v>39599</v>
      </c>
      <c r="L218" s="4" t="s">
        <v>571</v>
      </c>
      <c r="M218" s="4" t="s">
        <v>235</v>
      </c>
      <c r="N218" s="4" t="s">
        <v>31</v>
      </c>
      <c r="O218" s="4" t="s">
        <v>69</v>
      </c>
      <c r="P218" s="4" t="s">
        <v>33</v>
      </c>
      <c r="Q218" s="4" t="s">
        <v>77</v>
      </c>
      <c r="R218" s="4" t="s">
        <v>35</v>
      </c>
      <c r="S218" s="5">
        <v>39697</v>
      </c>
      <c r="T218" s="4"/>
      <c r="U218" s="5">
        <v>42216</v>
      </c>
      <c r="V218" s="4">
        <v>2008</v>
      </c>
      <c r="W218" s="4"/>
      <c r="X218" s="4">
        <v>0</v>
      </c>
      <c r="Y218" s="4" t="s">
        <v>89</v>
      </c>
    </row>
    <row r="219" spans="1:25" x14ac:dyDescent="0.25">
      <c r="A219" s="4">
        <v>830000717</v>
      </c>
      <c r="B219" s="4" t="s">
        <v>572</v>
      </c>
      <c r="C219" s="4" t="s">
        <v>50</v>
      </c>
      <c r="D219" s="4" t="s">
        <v>51</v>
      </c>
      <c r="E219" s="4" t="s">
        <v>40</v>
      </c>
      <c r="F219" s="4" t="s">
        <v>573</v>
      </c>
      <c r="G219" s="4" t="s">
        <v>574</v>
      </c>
      <c r="H219" s="4">
        <v>23</v>
      </c>
      <c r="I219" s="4">
        <v>453621</v>
      </c>
      <c r="J219" s="4">
        <v>382021</v>
      </c>
      <c r="K219" s="5">
        <v>35673</v>
      </c>
      <c r="L219" s="4" t="s">
        <v>334</v>
      </c>
      <c r="M219" s="4" t="s">
        <v>48</v>
      </c>
      <c r="N219" s="4" t="s">
        <v>31</v>
      </c>
      <c r="O219" s="4" t="s">
        <v>32</v>
      </c>
      <c r="P219" s="4" t="s">
        <v>33</v>
      </c>
      <c r="Q219" s="4" t="s">
        <v>34</v>
      </c>
      <c r="R219" s="4" t="s">
        <v>35</v>
      </c>
      <c r="S219" s="5">
        <v>35758</v>
      </c>
      <c r="T219" s="5">
        <v>38142</v>
      </c>
      <c r="U219" s="5">
        <v>42216</v>
      </c>
      <c r="V219" s="4">
        <v>1997</v>
      </c>
      <c r="W219" s="4">
        <v>2004</v>
      </c>
      <c r="X219" s="4">
        <v>0</v>
      </c>
      <c r="Y219" s="4" t="s">
        <v>36</v>
      </c>
    </row>
    <row r="220" spans="1:25" x14ac:dyDescent="0.25">
      <c r="A220" s="4">
        <v>830004429</v>
      </c>
      <c r="B220" s="4" t="s">
        <v>575</v>
      </c>
      <c r="C220" s="4" t="s">
        <v>50</v>
      </c>
      <c r="D220" s="4" t="s">
        <v>51</v>
      </c>
      <c r="E220" s="4" t="s">
        <v>40</v>
      </c>
      <c r="F220" s="4"/>
      <c r="G220" s="4" t="s">
        <v>576</v>
      </c>
      <c r="H220" s="4"/>
      <c r="I220" s="4"/>
      <c r="J220" s="4"/>
      <c r="K220" s="4"/>
      <c r="L220" s="4"/>
      <c r="M220" s="4" t="s">
        <v>56</v>
      </c>
      <c r="N220" s="4" t="s">
        <v>31</v>
      </c>
      <c r="O220" s="4"/>
      <c r="P220" s="4" t="s">
        <v>33</v>
      </c>
      <c r="Q220" s="4"/>
      <c r="R220" s="4" t="s">
        <v>35</v>
      </c>
      <c r="S220" s="5">
        <v>35761</v>
      </c>
      <c r="T220" s="5">
        <v>37225</v>
      </c>
      <c r="U220" s="5">
        <v>42216</v>
      </c>
      <c r="V220" s="4">
        <v>1997</v>
      </c>
      <c r="W220" s="4">
        <v>2001</v>
      </c>
      <c r="X220" s="4">
        <v>0</v>
      </c>
      <c r="Y220" s="4" t="s">
        <v>36</v>
      </c>
    </row>
    <row r="221" spans="1:25" x14ac:dyDescent="0.25">
      <c r="A221" s="4">
        <v>830006901</v>
      </c>
      <c r="B221" s="4" t="s">
        <v>577</v>
      </c>
      <c r="C221" s="4" t="s">
        <v>50</v>
      </c>
      <c r="D221" s="4" t="s">
        <v>51</v>
      </c>
      <c r="E221" s="4" t="s">
        <v>40</v>
      </c>
      <c r="F221" s="4"/>
      <c r="G221" s="4" t="s">
        <v>578</v>
      </c>
      <c r="H221" s="4">
        <v>0</v>
      </c>
      <c r="I221" s="4">
        <v>6315384</v>
      </c>
      <c r="J221" s="4">
        <v>4098982</v>
      </c>
      <c r="K221" s="5">
        <v>38717</v>
      </c>
      <c r="L221" s="4" t="s">
        <v>364</v>
      </c>
      <c r="M221" s="4" t="s">
        <v>108</v>
      </c>
      <c r="N221" s="4" t="s">
        <v>31</v>
      </c>
      <c r="O221" s="4" t="s">
        <v>69</v>
      </c>
      <c r="P221" s="4" t="s">
        <v>33</v>
      </c>
      <c r="Q221" s="4" t="s">
        <v>77</v>
      </c>
      <c r="R221" s="4" t="s">
        <v>35</v>
      </c>
      <c r="S221" s="5">
        <v>37424</v>
      </c>
      <c r="T221" s="5">
        <v>38817</v>
      </c>
      <c r="U221" s="5">
        <v>42216</v>
      </c>
      <c r="V221" s="4">
        <v>2002</v>
      </c>
      <c r="W221" s="4">
        <v>2006</v>
      </c>
      <c r="X221" s="4">
        <v>0</v>
      </c>
      <c r="Y221" s="4" t="s">
        <v>36</v>
      </c>
    </row>
    <row r="222" spans="1:25" x14ac:dyDescent="0.25">
      <c r="A222" s="4">
        <v>830010552</v>
      </c>
      <c r="B222" s="4" t="s">
        <v>579</v>
      </c>
      <c r="C222" s="4" t="s">
        <v>50</v>
      </c>
      <c r="D222" s="4" t="s">
        <v>51</v>
      </c>
      <c r="E222" s="4" t="s">
        <v>40</v>
      </c>
      <c r="F222" s="4"/>
      <c r="G222" s="4" t="s">
        <v>580</v>
      </c>
      <c r="H222" s="4"/>
      <c r="I222" s="4"/>
      <c r="J222" s="4"/>
      <c r="K222" s="4"/>
      <c r="L222" s="4"/>
      <c r="M222" s="4" t="s">
        <v>56</v>
      </c>
      <c r="N222" s="4" t="s">
        <v>31</v>
      </c>
      <c r="O222" s="4"/>
      <c r="P222" s="4" t="s">
        <v>33</v>
      </c>
      <c r="Q222" s="4"/>
      <c r="R222" s="4" t="s">
        <v>35</v>
      </c>
      <c r="S222" s="5">
        <v>36119</v>
      </c>
      <c r="T222" s="5">
        <v>37104</v>
      </c>
      <c r="U222" s="5">
        <v>42216</v>
      </c>
      <c r="V222" s="4">
        <v>1998</v>
      </c>
      <c r="W222" s="4">
        <v>2001</v>
      </c>
      <c r="X222" s="4">
        <v>0</v>
      </c>
      <c r="Y222" s="4" t="s">
        <v>36</v>
      </c>
    </row>
    <row r="223" spans="1:25" x14ac:dyDescent="0.25">
      <c r="A223" s="4">
        <v>830010789</v>
      </c>
      <c r="B223" s="4" t="s">
        <v>581</v>
      </c>
      <c r="C223" s="4" t="s">
        <v>50</v>
      </c>
      <c r="D223" s="4" t="s">
        <v>51</v>
      </c>
      <c r="E223" s="4" t="s">
        <v>40</v>
      </c>
      <c r="F223" s="4"/>
      <c r="G223" s="4" t="s">
        <v>582</v>
      </c>
      <c r="H223" s="4"/>
      <c r="I223" s="4"/>
      <c r="J223" s="4"/>
      <c r="K223" s="4"/>
      <c r="L223" s="4"/>
      <c r="M223" s="4" t="s">
        <v>56</v>
      </c>
      <c r="N223" s="4" t="s">
        <v>31</v>
      </c>
      <c r="O223" s="4" t="s">
        <v>32</v>
      </c>
      <c r="P223" s="4" t="s">
        <v>33</v>
      </c>
      <c r="Q223" s="4"/>
      <c r="R223" s="4" t="s">
        <v>35</v>
      </c>
      <c r="S223" s="5">
        <v>35997</v>
      </c>
      <c r="T223" s="5">
        <v>36798</v>
      </c>
      <c r="U223" s="5">
        <v>42216</v>
      </c>
      <c r="V223" s="4">
        <v>1998</v>
      </c>
      <c r="W223" s="4">
        <v>2000</v>
      </c>
      <c r="X223" s="4">
        <v>0</v>
      </c>
      <c r="Y223" s="4" t="s">
        <v>36</v>
      </c>
    </row>
    <row r="224" spans="1:25" x14ac:dyDescent="0.25">
      <c r="A224" s="4">
        <v>830011339</v>
      </c>
      <c r="B224" s="4" t="s">
        <v>583</v>
      </c>
      <c r="C224" s="4" t="s">
        <v>50</v>
      </c>
      <c r="D224" s="4" t="s">
        <v>51</v>
      </c>
      <c r="E224" s="4" t="s">
        <v>40</v>
      </c>
      <c r="F224" s="4"/>
      <c r="G224" s="4" t="s">
        <v>584</v>
      </c>
      <c r="H224" s="4"/>
      <c r="I224" s="4"/>
      <c r="J224" s="4"/>
      <c r="K224" s="4"/>
      <c r="L224" s="4"/>
      <c r="M224" s="4" t="s">
        <v>56</v>
      </c>
      <c r="N224" s="4" t="s">
        <v>31</v>
      </c>
      <c r="O224" s="4"/>
      <c r="P224" s="4" t="s">
        <v>33</v>
      </c>
      <c r="Q224" s="4"/>
      <c r="R224" s="4" t="s">
        <v>35</v>
      </c>
      <c r="S224" s="5">
        <v>35954</v>
      </c>
      <c r="T224" s="5">
        <v>36283</v>
      </c>
      <c r="U224" s="5">
        <v>42216</v>
      </c>
      <c r="V224" s="4">
        <v>1998</v>
      </c>
      <c r="W224" s="4">
        <v>1999</v>
      </c>
      <c r="X224" s="4">
        <v>0</v>
      </c>
      <c r="Y224" s="4" t="s">
        <v>36</v>
      </c>
    </row>
    <row r="225" spans="1:25" x14ac:dyDescent="0.25">
      <c r="A225" s="4">
        <v>830022746</v>
      </c>
      <c r="B225" s="4" t="s">
        <v>585</v>
      </c>
      <c r="C225" s="4" t="s">
        <v>50</v>
      </c>
      <c r="D225" s="4" t="s">
        <v>51</v>
      </c>
      <c r="E225" s="4" t="s">
        <v>40</v>
      </c>
      <c r="F225" s="4"/>
      <c r="G225" s="4" t="s">
        <v>586</v>
      </c>
      <c r="H225" s="4"/>
      <c r="I225" s="4"/>
      <c r="J225" s="4"/>
      <c r="K225" s="4"/>
      <c r="L225" s="4"/>
      <c r="M225" s="4" t="s">
        <v>56</v>
      </c>
      <c r="N225" s="4" t="s">
        <v>31</v>
      </c>
      <c r="O225" s="4" t="s">
        <v>32</v>
      </c>
      <c r="P225" s="4" t="s">
        <v>33</v>
      </c>
      <c r="Q225" s="4"/>
      <c r="R225" s="4" t="s">
        <v>35</v>
      </c>
      <c r="S225" s="5">
        <v>36397</v>
      </c>
      <c r="T225" s="5">
        <v>37103</v>
      </c>
      <c r="U225" s="5">
        <v>42216</v>
      </c>
      <c r="V225" s="4">
        <v>1999</v>
      </c>
      <c r="W225" s="4">
        <v>2001</v>
      </c>
      <c r="X225" s="4">
        <v>0</v>
      </c>
      <c r="Y225" s="4" t="s">
        <v>36</v>
      </c>
    </row>
    <row r="226" spans="1:25" x14ac:dyDescent="0.25">
      <c r="A226" s="4">
        <v>830025854</v>
      </c>
      <c r="B226" s="4" t="s">
        <v>587</v>
      </c>
      <c r="C226" s="4" t="s">
        <v>50</v>
      </c>
      <c r="D226" s="4" t="s">
        <v>51</v>
      </c>
      <c r="E226" s="4" t="s">
        <v>40</v>
      </c>
      <c r="F226" s="4" t="s">
        <v>309</v>
      </c>
      <c r="G226" s="4" t="s">
        <v>588</v>
      </c>
      <c r="H226" s="4">
        <v>47</v>
      </c>
      <c r="I226" s="4">
        <v>1140889</v>
      </c>
      <c r="J226" s="4">
        <v>1132928</v>
      </c>
      <c r="K226" s="5">
        <v>36038</v>
      </c>
      <c r="L226" s="4" t="s">
        <v>589</v>
      </c>
      <c r="M226" s="4" t="s">
        <v>53</v>
      </c>
      <c r="N226" s="4" t="s">
        <v>31</v>
      </c>
      <c r="O226" s="4" t="s">
        <v>32</v>
      </c>
      <c r="P226" s="4" t="s">
        <v>33</v>
      </c>
      <c r="Q226" s="4" t="s">
        <v>77</v>
      </c>
      <c r="R226" s="4" t="s">
        <v>35</v>
      </c>
      <c r="S226" s="5">
        <v>36082</v>
      </c>
      <c r="T226" s="5">
        <v>39863</v>
      </c>
      <c r="U226" s="5">
        <v>42216</v>
      </c>
      <c r="V226" s="4">
        <v>1998</v>
      </c>
      <c r="W226" s="4">
        <v>2009</v>
      </c>
      <c r="X226" s="4">
        <v>0</v>
      </c>
      <c r="Y226" s="4" t="s">
        <v>36</v>
      </c>
    </row>
    <row r="227" spans="1:25" x14ac:dyDescent="0.25">
      <c r="A227" s="4">
        <v>830035281</v>
      </c>
      <c r="B227" s="4" t="s">
        <v>590</v>
      </c>
      <c r="C227" s="4" t="s">
        <v>50</v>
      </c>
      <c r="D227" s="4" t="s">
        <v>51</v>
      </c>
      <c r="E227" s="4" t="s">
        <v>40</v>
      </c>
      <c r="F227" s="4" t="s">
        <v>251</v>
      </c>
      <c r="G227" s="4" t="s">
        <v>591</v>
      </c>
      <c r="H227" s="4">
        <v>61</v>
      </c>
      <c r="I227" s="4">
        <v>694416</v>
      </c>
      <c r="J227" s="4">
        <v>616955</v>
      </c>
      <c r="K227" s="5">
        <v>35946</v>
      </c>
      <c r="L227" s="4" t="s">
        <v>592</v>
      </c>
      <c r="M227" s="4" t="s">
        <v>108</v>
      </c>
      <c r="N227" s="4" t="s">
        <v>31</v>
      </c>
      <c r="O227" s="4" t="s">
        <v>32</v>
      </c>
      <c r="P227" s="4" t="s">
        <v>33</v>
      </c>
      <c r="Q227" s="4" t="s">
        <v>34</v>
      </c>
      <c r="R227" s="4" t="s">
        <v>35</v>
      </c>
      <c r="S227" s="5">
        <v>36010</v>
      </c>
      <c r="T227" s="5">
        <v>37463</v>
      </c>
      <c r="U227" s="5">
        <v>42216</v>
      </c>
      <c r="V227" s="4">
        <v>1998</v>
      </c>
      <c r="W227" s="4">
        <v>2002</v>
      </c>
      <c r="X227" s="4">
        <v>0</v>
      </c>
      <c r="Y227" s="4" t="s">
        <v>36</v>
      </c>
    </row>
    <row r="228" spans="1:25" x14ac:dyDescent="0.25">
      <c r="A228" s="4">
        <v>830039153</v>
      </c>
      <c r="B228" s="4" t="s">
        <v>593</v>
      </c>
      <c r="C228" s="4" t="s">
        <v>50</v>
      </c>
      <c r="D228" s="4" t="s">
        <v>51</v>
      </c>
      <c r="E228" s="4" t="s">
        <v>128</v>
      </c>
      <c r="F228" s="4"/>
      <c r="G228" s="4">
        <v>99999</v>
      </c>
      <c r="H228" s="4">
        <v>19</v>
      </c>
      <c r="I228" s="4">
        <v>5465829</v>
      </c>
      <c r="J228" s="4">
        <v>5403315</v>
      </c>
      <c r="K228" s="5">
        <v>36160</v>
      </c>
      <c r="L228" s="4" t="s">
        <v>594</v>
      </c>
      <c r="M228" s="4" t="s">
        <v>108</v>
      </c>
      <c r="N228" s="4" t="s">
        <v>31</v>
      </c>
      <c r="O228" s="4" t="s">
        <v>32</v>
      </c>
      <c r="P228" s="4" t="s">
        <v>33</v>
      </c>
      <c r="Q228" s="4" t="s">
        <v>44</v>
      </c>
      <c r="R228" s="4" t="s">
        <v>35</v>
      </c>
      <c r="S228" s="5">
        <v>36356</v>
      </c>
      <c r="T228" s="4"/>
      <c r="U228" s="5">
        <v>42216</v>
      </c>
      <c r="V228" s="4">
        <v>1999</v>
      </c>
      <c r="W228" s="4"/>
      <c r="X228" s="4">
        <v>0</v>
      </c>
      <c r="Y228" s="4" t="s">
        <v>89</v>
      </c>
    </row>
    <row r="229" spans="1:25" x14ac:dyDescent="0.25">
      <c r="A229" s="4">
        <v>830039633</v>
      </c>
      <c r="B229" s="4" t="s">
        <v>595</v>
      </c>
      <c r="C229" s="4" t="s">
        <v>596</v>
      </c>
      <c r="D229" s="4" t="s">
        <v>597</v>
      </c>
      <c r="E229" s="4" t="s">
        <v>128</v>
      </c>
      <c r="F229" s="4"/>
      <c r="G229" s="4" t="s">
        <v>598</v>
      </c>
      <c r="H229" s="4">
        <v>4</v>
      </c>
      <c r="I229" s="4">
        <v>4065121</v>
      </c>
      <c r="J229" s="4">
        <v>7557549</v>
      </c>
      <c r="K229" s="5">
        <v>40178</v>
      </c>
      <c r="L229" s="4" t="s">
        <v>159</v>
      </c>
      <c r="M229" s="4" t="s">
        <v>53</v>
      </c>
      <c r="N229" s="4" t="s">
        <v>31</v>
      </c>
      <c r="O229" s="4" t="s">
        <v>69</v>
      </c>
      <c r="P229" s="4" t="s">
        <v>33</v>
      </c>
      <c r="Q229" s="4" t="s">
        <v>77</v>
      </c>
      <c r="R229" s="4" t="s">
        <v>35</v>
      </c>
      <c r="S229" s="5">
        <v>40157</v>
      </c>
      <c r="T229" s="4"/>
      <c r="U229" s="5">
        <v>42216</v>
      </c>
      <c r="V229" s="4">
        <v>2009</v>
      </c>
      <c r="W229" s="4"/>
      <c r="X229" s="4">
        <v>0</v>
      </c>
      <c r="Y229" s="4" t="s">
        <v>89</v>
      </c>
    </row>
    <row r="230" spans="1:25" x14ac:dyDescent="0.25">
      <c r="A230" s="4">
        <v>860000414</v>
      </c>
      <c r="B230" s="4" t="s">
        <v>599</v>
      </c>
      <c r="C230" s="4" t="s">
        <v>452</v>
      </c>
      <c r="D230" s="4" t="s">
        <v>600</v>
      </c>
      <c r="E230" s="4" t="s">
        <v>40</v>
      </c>
      <c r="F230" s="4"/>
      <c r="G230" s="4">
        <v>999999</v>
      </c>
      <c r="H230" s="4">
        <v>0</v>
      </c>
      <c r="I230" s="4">
        <v>246</v>
      </c>
      <c r="J230" s="4">
        <v>346</v>
      </c>
      <c r="K230" s="5">
        <v>30650</v>
      </c>
      <c r="L230" s="4" t="s">
        <v>601</v>
      </c>
      <c r="M230" s="4" t="s">
        <v>53</v>
      </c>
      <c r="N230" s="4" t="s">
        <v>31</v>
      </c>
      <c r="O230" s="4" t="s">
        <v>32</v>
      </c>
      <c r="P230" s="4" t="s">
        <v>33</v>
      </c>
      <c r="Q230" s="4"/>
      <c r="R230" s="4" t="s">
        <v>35</v>
      </c>
      <c r="S230" s="5">
        <v>30651</v>
      </c>
      <c r="T230" s="5">
        <v>39555</v>
      </c>
      <c r="U230" s="5">
        <v>42216</v>
      </c>
      <c r="V230" s="4">
        <v>1983</v>
      </c>
      <c r="W230" s="4">
        <v>2008</v>
      </c>
      <c r="X230" s="4">
        <v>0</v>
      </c>
      <c r="Y230" s="4" t="s">
        <v>36</v>
      </c>
    </row>
    <row r="231" spans="1:25" x14ac:dyDescent="0.25">
      <c r="A231" s="4">
        <v>860000472</v>
      </c>
      <c r="B231" s="4" t="s">
        <v>602</v>
      </c>
      <c r="C231" s="4" t="s">
        <v>50</v>
      </c>
      <c r="D231" s="4" t="s">
        <v>51</v>
      </c>
      <c r="E231" s="4" t="s">
        <v>40</v>
      </c>
      <c r="F231" s="4"/>
      <c r="G231" s="4" t="s">
        <v>603</v>
      </c>
      <c r="H231" s="4"/>
      <c r="I231" s="4"/>
      <c r="J231" s="4"/>
      <c r="K231" s="4"/>
      <c r="L231" s="4"/>
      <c r="M231" s="4" t="s">
        <v>56</v>
      </c>
      <c r="N231" s="4" t="s">
        <v>31</v>
      </c>
      <c r="O231" s="4"/>
      <c r="P231" s="4" t="s">
        <v>33</v>
      </c>
      <c r="Q231" s="4"/>
      <c r="R231" s="4" t="s">
        <v>35</v>
      </c>
      <c r="S231" s="5">
        <v>35202</v>
      </c>
      <c r="T231" s="5">
        <v>36340</v>
      </c>
      <c r="U231" s="5">
        <v>42216</v>
      </c>
      <c r="V231" s="4">
        <v>1996</v>
      </c>
      <c r="W231" s="4">
        <v>1999</v>
      </c>
      <c r="X231" s="4">
        <v>0</v>
      </c>
      <c r="Y231" s="4" t="s">
        <v>36</v>
      </c>
    </row>
    <row r="232" spans="1:25" x14ac:dyDescent="0.25">
      <c r="A232" s="4">
        <v>860000504</v>
      </c>
      <c r="B232" s="4" t="s">
        <v>604</v>
      </c>
      <c r="C232" s="4" t="s">
        <v>50</v>
      </c>
      <c r="D232" s="4" t="s">
        <v>51</v>
      </c>
      <c r="E232" s="4" t="s">
        <v>40</v>
      </c>
      <c r="F232" s="4"/>
      <c r="G232" s="4" t="s">
        <v>605</v>
      </c>
      <c r="H232" s="4"/>
      <c r="I232" s="4"/>
      <c r="J232" s="4"/>
      <c r="K232" s="4"/>
      <c r="L232" s="4"/>
      <c r="M232" s="4" t="s">
        <v>56</v>
      </c>
      <c r="N232" s="4" t="s">
        <v>31</v>
      </c>
      <c r="O232" s="4"/>
      <c r="P232" s="4" t="s">
        <v>33</v>
      </c>
      <c r="Q232" s="4"/>
      <c r="R232" s="4" t="s">
        <v>35</v>
      </c>
      <c r="S232" s="5">
        <v>35776</v>
      </c>
      <c r="T232" s="5">
        <v>36587</v>
      </c>
      <c r="U232" s="5">
        <v>42216</v>
      </c>
      <c r="V232" s="4">
        <v>1997</v>
      </c>
      <c r="W232" s="4">
        <v>2000</v>
      </c>
      <c r="X232" s="4">
        <v>0</v>
      </c>
      <c r="Y232" s="4" t="s">
        <v>36</v>
      </c>
    </row>
    <row r="233" spans="1:25" x14ac:dyDescent="0.25">
      <c r="A233" s="4">
        <v>860001112</v>
      </c>
      <c r="B233" s="4" t="s">
        <v>606</v>
      </c>
      <c r="C233" s="4" t="s">
        <v>50</v>
      </c>
      <c r="D233" s="4" t="s">
        <v>51</v>
      </c>
      <c r="E233" s="4" t="s">
        <v>40</v>
      </c>
      <c r="F233" s="4" t="s">
        <v>607</v>
      </c>
      <c r="G233" s="4" t="s">
        <v>608</v>
      </c>
      <c r="H233" s="4">
        <v>110</v>
      </c>
      <c r="I233" s="4">
        <v>10104442</v>
      </c>
      <c r="J233" s="4">
        <v>4752990</v>
      </c>
      <c r="K233" s="5">
        <v>36160</v>
      </c>
      <c r="L233" s="4" t="s">
        <v>609</v>
      </c>
      <c r="M233" s="4" t="s">
        <v>53</v>
      </c>
      <c r="N233" s="4" t="s">
        <v>31</v>
      </c>
      <c r="O233" s="4" t="s">
        <v>119</v>
      </c>
      <c r="P233" s="4" t="s">
        <v>33</v>
      </c>
      <c r="Q233" s="4" t="s">
        <v>44</v>
      </c>
      <c r="R233" s="4" t="s">
        <v>35</v>
      </c>
      <c r="S233" s="5">
        <v>36517</v>
      </c>
      <c r="T233" s="5">
        <v>37722</v>
      </c>
      <c r="U233" s="5">
        <v>42216</v>
      </c>
      <c r="V233" s="4">
        <v>1999</v>
      </c>
      <c r="W233" s="4">
        <v>2003</v>
      </c>
      <c r="X233" s="4">
        <v>0</v>
      </c>
      <c r="Y233" s="4" t="s">
        <v>36</v>
      </c>
    </row>
    <row r="234" spans="1:25" x14ac:dyDescent="0.25">
      <c r="A234" s="4">
        <v>860001276</v>
      </c>
      <c r="B234" s="4" t="s">
        <v>610</v>
      </c>
      <c r="C234" s="4" t="s">
        <v>50</v>
      </c>
      <c r="D234" s="4" t="s">
        <v>51</v>
      </c>
      <c r="E234" s="4" t="s">
        <v>40</v>
      </c>
      <c r="F234" s="4"/>
      <c r="G234" s="4" t="s">
        <v>611</v>
      </c>
      <c r="H234" s="4"/>
      <c r="I234" s="4"/>
      <c r="J234" s="4"/>
      <c r="K234" s="4"/>
      <c r="L234" s="4"/>
      <c r="M234" s="4" t="s">
        <v>56</v>
      </c>
      <c r="N234" s="4" t="s">
        <v>31</v>
      </c>
      <c r="O234" s="4"/>
      <c r="P234" s="4" t="s">
        <v>33</v>
      </c>
      <c r="Q234" s="4"/>
      <c r="R234" s="4" t="s">
        <v>35</v>
      </c>
      <c r="S234" s="5">
        <v>36516</v>
      </c>
      <c r="T234" s="5">
        <v>36852</v>
      </c>
      <c r="U234" s="5">
        <v>42216</v>
      </c>
      <c r="V234" s="4">
        <v>1999</v>
      </c>
      <c r="W234" s="4">
        <v>2000</v>
      </c>
      <c r="X234" s="4">
        <v>0</v>
      </c>
      <c r="Y234" s="4" t="s">
        <v>36</v>
      </c>
    </row>
    <row r="235" spans="1:25" x14ac:dyDescent="0.25">
      <c r="A235" s="4">
        <v>860001281</v>
      </c>
      <c r="B235" s="4" t="s">
        <v>612</v>
      </c>
      <c r="C235" s="4" t="s">
        <v>50</v>
      </c>
      <c r="D235" s="4" t="s">
        <v>51</v>
      </c>
      <c r="E235" s="4" t="s">
        <v>128</v>
      </c>
      <c r="F235" s="4"/>
      <c r="G235" s="4">
        <v>999999</v>
      </c>
      <c r="H235" s="4">
        <v>0</v>
      </c>
      <c r="I235" s="4">
        <v>2255870</v>
      </c>
      <c r="J235" s="4">
        <v>2196956</v>
      </c>
      <c r="K235" s="5">
        <v>32294</v>
      </c>
      <c r="L235" s="4" t="s">
        <v>67</v>
      </c>
      <c r="M235" s="4" t="s">
        <v>68</v>
      </c>
      <c r="N235" s="4" t="s">
        <v>31</v>
      </c>
      <c r="O235" s="4" t="s">
        <v>119</v>
      </c>
      <c r="P235" s="4" t="s">
        <v>33</v>
      </c>
      <c r="Q235" s="4" t="s">
        <v>44</v>
      </c>
      <c r="R235" s="4" t="s">
        <v>35</v>
      </c>
      <c r="S235" s="5">
        <v>30567</v>
      </c>
      <c r="T235" s="5">
        <v>41346</v>
      </c>
      <c r="U235" s="5">
        <v>42216</v>
      </c>
      <c r="V235" s="4">
        <v>1983</v>
      </c>
      <c r="W235" s="4">
        <v>2013</v>
      </c>
      <c r="X235" s="4">
        <v>0</v>
      </c>
      <c r="Y235" s="4" t="s">
        <v>36</v>
      </c>
    </row>
    <row r="236" spans="1:25" x14ac:dyDescent="0.25">
      <c r="A236" s="4">
        <v>860001534</v>
      </c>
      <c r="B236" s="4" t="s">
        <v>613</v>
      </c>
      <c r="C236" s="4" t="s">
        <v>50</v>
      </c>
      <c r="D236" s="4" t="s">
        <v>51</v>
      </c>
      <c r="E236" s="4" t="s">
        <v>40</v>
      </c>
      <c r="F236" s="4"/>
      <c r="G236" s="4" t="s">
        <v>614</v>
      </c>
      <c r="H236" s="4"/>
      <c r="I236" s="4"/>
      <c r="J236" s="4"/>
      <c r="K236" s="4"/>
      <c r="L236" s="4"/>
      <c r="M236" s="4" t="s">
        <v>56</v>
      </c>
      <c r="N236" s="4" t="s">
        <v>31</v>
      </c>
      <c r="O236" s="4" t="s">
        <v>32</v>
      </c>
      <c r="P236" s="4" t="s">
        <v>33</v>
      </c>
      <c r="Q236" s="4"/>
      <c r="R236" s="4" t="s">
        <v>35</v>
      </c>
      <c r="S236" s="5">
        <v>35433</v>
      </c>
      <c r="T236" s="5">
        <v>36083</v>
      </c>
      <c r="U236" s="5">
        <v>42216</v>
      </c>
      <c r="V236" s="4">
        <v>1997</v>
      </c>
      <c r="W236" s="4">
        <v>1998</v>
      </c>
      <c r="X236" s="4">
        <v>0</v>
      </c>
      <c r="Y236" s="4" t="s">
        <v>36</v>
      </c>
    </row>
    <row r="237" spans="1:25" x14ac:dyDescent="0.25">
      <c r="A237" s="4">
        <v>860001827</v>
      </c>
      <c r="B237" s="4" t="s">
        <v>615</v>
      </c>
      <c r="C237" s="4" t="s">
        <v>50</v>
      </c>
      <c r="D237" s="4" t="s">
        <v>51</v>
      </c>
      <c r="E237" s="4" t="s">
        <v>40</v>
      </c>
      <c r="F237" s="4"/>
      <c r="G237" s="4" t="s">
        <v>616</v>
      </c>
      <c r="H237" s="4"/>
      <c r="I237" s="4"/>
      <c r="J237" s="4"/>
      <c r="K237" s="4"/>
      <c r="L237" s="4"/>
      <c r="M237" s="4" t="s">
        <v>56</v>
      </c>
      <c r="N237" s="4" t="s">
        <v>31</v>
      </c>
      <c r="O237" s="4"/>
      <c r="P237" s="4" t="s">
        <v>33</v>
      </c>
      <c r="Q237" s="4"/>
      <c r="R237" s="4" t="s">
        <v>35</v>
      </c>
      <c r="S237" s="5">
        <v>35394</v>
      </c>
      <c r="T237" s="5">
        <v>36129</v>
      </c>
      <c r="U237" s="5">
        <v>42216</v>
      </c>
      <c r="V237" s="4">
        <v>1996</v>
      </c>
      <c r="W237" s="4">
        <v>1998</v>
      </c>
      <c r="X237" s="4">
        <v>0</v>
      </c>
      <c r="Y237" s="4" t="s">
        <v>36</v>
      </c>
    </row>
    <row r="238" spans="1:25" x14ac:dyDescent="0.25">
      <c r="A238" s="4">
        <v>860001982</v>
      </c>
      <c r="B238" s="4" t="s">
        <v>617</v>
      </c>
      <c r="C238" s="4" t="s">
        <v>50</v>
      </c>
      <c r="D238" s="4" t="s">
        <v>51</v>
      </c>
      <c r="E238" s="4" t="s">
        <v>128</v>
      </c>
      <c r="F238" s="4" t="s">
        <v>618</v>
      </c>
      <c r="G238" s="4">
        <v>999999</v>
      </c>
      <c r="H238" s="4">
        <v>194</v>
      </c>
      <c r="I238" s="4">
        <v>10188908</v>
      </c>
      <c r="J238" s="4">
        <v>5591956</v>
      </c>
      <c r="K238" s="5">
        <v>36160</v>
      </c>
      <c r="L238" s="4" t="s">
        <v>213</v>
      </c>
      <c r="M238" s="4" t="s">
        <v>53</v>
      </c>
      <c r="N238" s="4" t="s">
        <v>31</v>
      </c>
      <c r="O238" s="4" t="s">
        <v>32</v>
      </c>
      <c r="P238" s="4" t="s">
        <v>33</v>
      </c>
      <c r="Q238" s="4" t="s">
        <v>44</v>
      </c>
      <c r="R238" s="4" t="s">
        <v>35</v>
      </c>
      <c r="S238" s="5">
        <v>36389</v>
      </c>
      <c r="T238" s="4"/>
      <c r="U238" s="5">
        <v>42216</v>
      </c>
      <c r="V238" s="4">
        <v>1999</v>
      </c>
      <c r="W238" s="4"/>
      <c r="X238" s="4">
        <v>0</v>
      </c>
      <c r="Y238" s="4" t="s">
        <v>89</v>
      </c>
    </row>
    <row r="239" spans="1:25" x14ac:dyDescent="0.25">
      <c r="A239" s="4">
        <v>860002125</v>
      </c>
      <c r="B239" s="4" t="s">
        <v>619</v>
      </c>
      <c r="C239" s="4" t="s">
        <v>50</v>
      </c>
      <c r="D239" s="4" t="s">
        <v>51</v>
      </c>
      <c r="E239" s="4" t="s">
        <v>40</v>
      </c>
      <c r="F239" s="4" t="s">
        <v>620</v>
      </c>
      <c r="G239" s="4">
        <v>999999</v>
      </c>
      <c r="H239" s="4">
        <v>0</v>
      </c>
      <c r="I239" s="4">
        <v>19369038</v>
      </c>
      <c r="J239" s="4">
        <v>16837076</v>
      </c>
      <c r="K239" s="5">
        <v>33389</v>
      </c>
      <c r="L239" s="4" t="s">
        <v>621</v>
      </c>
      <c r="M239" s="4" t="s">
        <v>56</v>
      </c>
      <c r="N239" s="4" t="s">
        <v>31</v>
      </c>
      <c r="O239" s="4" t="s">
        <v>119</v>
      </c>
      <c r="P239" s="4" t="s">
        <v>33</v>
      </c>
      <c r="Q239" s="4" t="s">
        <v>44</v>
      </c>
      <c r="R239" s="4" t="s">
        <v>35</v>
      </c>
      <c r="S239" s="5">
        <v>33443</v>
      </c>
      <c r="T239" s="5">
        <v>38478</v>
      </c>
      <c r="U239" s="5">
        <v>42216</v>
      </c>
      <c r="V239" s="4">
        <v>1991</v>
      </c>
      <c r="W239" s="4">
        <v>2005</v>
      </c>
      <c r="X239" s="4">
        <v>0</v>
      </c>
      <c r="Y239" s="4" t="s">
        <v>36</v>
      </c>
    </row>
    <row r="240" spans="1:25" x14ac:dyDescent="0.25">
      <c r="A240" s="4">
        <v>860002212</v>
      </c>
      <c r="B240" s="4" t="s">
        <v>622</v>
      </c>
      <c r="C240" s="4" t="s">
        <v>50</v>
      </c>
      <c r="D240" s="4" t="s">
        <v>51</v>
      </c>
      <c r="E240" s="4" t="s">
        <v>40</v>
      </c>
      <c r="F240" s="4"/>
      <c r="G240" s="4">
        <v>999999</v>
      </c>
      <c r="H240" s="4">
        <v>953</v>
      </c>
      <c r="I240" s="4">
        <v>2105408</v>
      </c>
      <c r="J240" s="4">
        <v>3814226</v>
      </c>
      <c r="K240" s="5">
        <v>31562</v>
      </c>
      <c r="L240" s="4" t="s">
        <v>468</v>
      </c>
      <c r="M240" s="4" t="s">
        <v>108</v>
      </c>
      <c r="N240" s="4" t="s">
        <v>31</v>
      </c>
      <c r="O240" s="4"/>
      <c r="P240" s="4" t="s">
        <v>33</v>
      </c>
      <c r="Q240" s="4" t="s">
        <v>44</v>
      </c>
      <c r="R240" s="4" t="s">
        <v>35</v>
      </c>
      <c r="S240" s="5">
        <v>31594</v>
      </c>
      <c r="T240" s="5">
        <v>37879</v>
      </c>
      <c r="U240" s="5">
        <v>42216</v>
      </c>
      <c r="V240" s="4">
        <v>1986</v>
      </c>
      <c r="W240" s="4">
        <v>2003</v>
      </c>
      <c r="X240" s="4">
        <v>0</v>
      </c>
      <c r="Y240" s="4" t="s">
        <v>36</v>
      </c>
    </row>
    <row r="241" spans="1:25" x14ac:dyDescent="0.25">
      <c r="A241" s="4">
        <v>860002238</v>
      </c>
      <c r="B241" s="4" t="s">
        <v>623</v>
      </c>
      <c r="C241" s="4" t="s">
        <v>72</v>
      </c>
      <c r="D241" s="4" t="s">
        <v>73</v>
      </c>
      <c r="E241" s="4" t="s">
        <v>128</v>
      </c>
      <c r="F241" s="4" t="s">
        <v>624</v>
      </c>
      <c r="G241" s="4" t="s">
        <v>625</v>
      </c>
      <c r="H241" s="4">
        <v>0</v>
      </c>
      <c r="I241" s="4">
        <v>22222</v>
      </c>
      <c r="J241" s="4">
        <v>16388</v>
      </c>
      <c r="K241" s="5">
        <v>39813</v>
      </c>
      <c r="L241" s="4" t="s">
        <v>626</v>
      </c>
      <c r="M241" s="4" t="s">
        <v>53</v>
      </c>
      <c r="N241" s="4" t="s">
        <v>31</v>
      </c>
      <c r="O241" s="4" t="s">
        <v>69</v>
      </c>
      <c r="P241" s="4" t="s">
        <v>33</v>
      </c>
      <c r="Q241" s="4" t="s">
        <v>164</v>
      </c>
      <c r="R241" s="4" t="s">
        <v>35</v>
      </c>
      <c r="S241" s="5">
        <v>39905</v>
      </c>
      <c r="T241" s="4"/>
      <c r="U241" s="5">
        <v>42216</v>
      </c>
      <c r="V241" s="4">
        <v>2009</v>
      </c>
      <c r="W241" s="4"/>
      <c r="X241" s="4">
        <v>0</v>
      </c>
      <c r="Y241" s="4" t="s">
        <v>89</v>
      </c>
    </row>
    <row r="242" spans="1:25" x14ac:dyDescent="0.25">
      <c r="A242" s="4">
        <v>860002259</v>
      </c>
      <c r="B242" s="4" t="s">
        <v>627</v>
      </c>
      <c r="C242" s="4" t="s">
        <v>50</v>
      </c>
      <c r="D242" s="4" t="s">
        <v>51</v>
      </c>
      <c r="E242" s="4" t="s">
        <v>40</v>
      </c>
      <c r="F242" s="4" t="s">
        <v>628</v>
      </c>
      <c r="G242" s="4">
        <v>999999</v>
      </c>
      <c r="H242" s="4"/>
      <c r="I242" s="4"/>
      <c r="J242" s="4"/>
      <c r="K242" s="4"/>
      <c r="L242" s="4"/>
      <c r="M242" s="4" t="s">
        <v>56</v>
      </c>
      <c r="N242" s="4" t="s">
        <v>31</v>
      </c>
      <c r="O242" s="4" t="s">
        <v>32</v>
      </c>
      <c r="P242" s="4" t="s">
        <v>33</v>
      </c>
      <c r="Q242" s="4"/>
      <c r="R242" s="4" t="s">
        <v>35</v>
      </c>
      <c r="S242" s="5">
        <v>29434</v>
      </c>
      <c r="T242" s="5">
        <v>40410</v>
      </c>
      <c r="U242" s="5">
        <v>42216</v>
      </c>
      <c r="V242" s="4">
        <v>1980</v>
      </c>
      <c r="W242" s="4">
        <v>2010</v>
      </c>
      <c r="X242" s="4">
        <v>0</v>
      </c>
      <c r="Y242" s="4" t="s">
        <v>36</v>
      </c>
    </row>
    <row r="243" spans="1:25" x14ac:dyDescent="0.25">
      <c r="A243" s="4">
        <v>860002445</v>
      </c>
      <c r="B243" s="4" t="s">
        <v>629</v>
      </c>
      <c r="C243" s="4" t="s">
        <v>172</v>
      </c>
      <c r="D243" s="4" t="s">
        <v>173</v>
      </c>
      <c r="E243" s="4" t="s">
        <v>65</v>
      </c>
      <c r="F243" s="4" t="s">
        <v>630</v>
      </c>
      <c r="G243" s="4">
        <v>999999</v>
      </c>
      <c r="H243" s="4">
        <v>125</v>
      </c>
      <c r="I243" s="4">
        <v>11238204</v>
      </c>
      <c r="J243" s="4">
        <v>9976373</v>
      </c>
      <c r="K243" s="5">
        <v>36160</v>
      </c>
      <c r="L243" s="4" t="s">
        <v>631</v>
      </c>
      <c r="M243" s="4" t="s">
        <v>53</v>
      </c>
      <c r="N243" s="4" t="s">
        <v>31</v>
      </c>
      <c r="O243" s="4" t="s">
        <v>32</v>
      </c>
      <c r="P243" s="4" t="s">
        <v>33</v>
      </c>
      <c r="Q243" s="4" t="s">
        <v>44</v>
      </c>
      <c r="R243" s="4" t="s">
        <v>35</v>
      </c>
      <c r="S243" s="5">
        <v>36192</v>
      </c>
      <c r="T243" s="5">
        <v>42159</v>
      </c>
      <c r="U243" s="5">
        <v>42216</v>
      </c>
      <c r="V243" s="4">
        <v>1999</v>
      </c>
      <c r="W243" s="4">
        <v>2015</v>
      </c>
      <c r="X243" s="4">
        <v>0</v>
      </c>
      <c r="Y243" s="4" t="s">
        <v>36</v>
      </c>
    </row>
    <row r="244" spans="1:25" x14ac:dyDescent="0.25">
      <c r="A244" s="4">
        <v>860002478</v>
      </c>
      <c r="B244" s="4" t="s">
        <v>632</v>
      </c>
      <c r="C244" s="4" t="s">
        <v>50</v>
      </c>
      <c r="D244" s="4" t="s">
        <v>51</v>
      </c>
      <c r="E244" s="4" t="s">
        <v>40</v>
      </c>
      <c r="F244" s="4"/>
      <c r="G244" s="4" t="s">
        <v>633</v>
      </c>
      <c r="H244" s="4"/>
      <c r="I244" s="4"/>
      <c r="J244" s="4"/>
      <c r="K244" s="4"/>
      <c r="L244" s="4"/>
      <c r="M244" s="4" t="s">
        <v>56</v>
      </c>
      <c r="N244" s="4" t="s">
        <v>31</v>
      </c>
      <c r="O244" s="4"/>
      <c r="P244" s="4" t="s">
        <v>33</v>
      </c>
      <c r="Q244" s="4"/>
      <c r="R244" s="4" t="s">
        <v>35</v>
      </c>
      <c r="S244" s="5">
        <v>35908</v>
      </c>
      <c r="T244" s="5">
        <v>36284</v>
      </c>
      <c r="U244" s="5">
        <v>42216</v>
      </c>
      <c r="V244" s="4">
        <v>1998</v>
      </c>
      <c r="W244" s="4">
        <v>1999</v>
      </c>
      <c r="X244" s="4">
        <v>0</v>
      </c>
      <c r="Y244" s="4" t="s">
        <v>36</v>
      </c>
    </row>
    <row r="245" spans="1:25" x14ac:dyDescent="0.25">
      <c r="A245" s="4">
        <v>860002857</v>
      </c>
      <c r="B245" s="4" t="s">
        <v>634</v>
      </c>
      <c r="C245" s="4" t="s">
        <v>50</v>
      </c>
      <c r="D245" s="4" t="s">
        <v>51</v>
      </c>
      <c r="E245" s="4" t="s">
        <v>40</v>
      </c>
      <c r="F245" s="4"/>
      <c r="G245" s="4" t="s">
        <v>635</v>
      </c>
      <c r="H245" s="4"/>
      <c r="I245" s="4"/>
      <c r="J245" s="4"/>
      <c r="K245" s="4"/>
      <c r="L245" s="4"/>
      <c r="M245" s="4" t="s">
        <v>56</v>
      </c>
      <c r="N245" s="4" t="s">
        <v>31</v>
      </c>
      <c r="O245" s="4"/>
      <c r="P245" s="4" t="s">
        <v>33</v>
      </c>
      <c r="Q245" s="4"/>
      <c r="R245" s="4" t="s">
        <v>35</v>
      </c>
      <c r="S245" s="5">
        <v>35697</v>
      </c>
      <c r="T245" s="5">
        <v>35738</v>
      </c>
      <c r="U245" s="5">
        <v>42216</v>
      </c>
      <c r="V245" s="4">
        <v>1997</v>
      </c>
      <c r="W245" s="4">
        <v>1997</v>
      </c>
      <c r="X245" s="4">
        <v>0</v>
      </c>
      <c r="Y245" s="4" t="s">
        <v>36</v>
      </c>
    </row>
    <row r="246" spans="1:25" x14ac:dyDescent="0.25">
      <c r="A246" s="4">
        <v>860003227</v>
      </c>
      <c r="B246" s="4" t="s">
        <v>636</v>
      </c>
      <c r="C246" s="4" t="s">
        <v>50</v>
      </c>
      <c r="D246" s="4" t="s">
        <v>51</v>
      </c>
      <c r="E246" s="4" t="s">
        <v>40</v>
      </c>
      <c r="F246" s="4" t="s">
        <v>637</v>
      </c>
      <c r="G246" s="4">
        <v>999999</v>
      </c>
      <c r="H246" s="4">
        <v>0</v>
      </c>
      <c r="I246" s="4">
        <v>17332</v>
      </c>
      <c r="J246" s="4">
        <v>25850</v>
      </c>
      <c r="K246" s="5">
        <v>30436</v>
      </c>
      <c r="L246" s="4" t="s">
        <v>638</v>
      </c>
      <c r="M246" s="4" t="s">
        <v>43</v>
      </c>
      <c r="N246" s="4" t="s">
        <v>31</v>
      </c>
      <c r="O246" s="4" t="s">
        <v>32</v>
      </c>
      <c r="P246" s="4" t="s">
        <v>33</v>
      </c>
      <c r="Q246" s="4"/>
      <c r="R246" s="4" t="s">
        <v>35</v>
      </c>
      <c r="S246" s="5">
        <v>30468</v>
      </c>
      <c r="T246" s="5">
        <v>40435</v>
      </c>
      <c r="U246" s="5">
        <v>42216</v>
      </c>
      <c r="V246" s="4">
        <v>1983</v>
      </c>
      <c r="W246" s="4">
        <v>2010</v>
      </c>
      <c r="X246" s="4">
        <v>0</v>
      </c>
      <c r="Y246" s="4" t="s">
        <v>36</v>
      </c>
    </row>
    <row r="247" spans="1:25" x14ac:dyDescent="0.25">
      <c r="A247" s="4">
        <v>860003448</v>
      </c>
      <c r="B247" s="4" t="s">
        <v>639</v>
      </c>
      <c r="C247" s="4" t="s">
        <v>50</v>
      </c>
      <c r="D247" s="4" t="s">
        <v>51</v>
      </c>
      <c r="E247" s="4" t="s">
        <v>40</v>
      </c>
      <c r="F247" s="4"/>
      <c r="G247" s="4" t="s">
        <v>640</v>
      </c>
      <c r="H247" s="4"/>
      <c r="I247" s="4"/>
      <c r="J247" s="4"/>
      <c r="K247" s="4"/>
      <c r="L247" s="4"/>
      <c r="M247" s="4" t="s">
        <v>56</v>
      </c>
      <c r="N247" s="4" t="s">
        <v>31</v>
      </c>
      <c r="O247" s="4"/>
      <c r="P247" s="4" t="s">
        <v>33</v>
      </c>
      <c r="Q247" s="4"/>
      <c r="R247" s="4" t="s">
        <v>35</v>
      </c>
      <c r="S247" s="5">
        <v>35334</v>
      </c>
      <c r="T247" s="5">
        <v>37573</v>
      </c>
      <c r="U247" s="5">
        <v>42216</v>
      </c>
      <c r="V247" s="4">
        <v>1996</v>
      </c>
      <c r="W247" s="4">
        <v>2002</v>
      </c>
      <c r="X247" s="4">
        <v>0</v>
      </c>
      <c r="Y247" s="4" t="s">
        <v>36</v>
      </c>
    </row>
    <row r="248" spans="1:25" x14ac:dyDescent="0.25">
      <c r="A248" s="4">
        <v>860003957</v>
      </c>
      <c r="B248" s="4" t="s">
        <v>641</v>
      </c>
      <c r="C248" s="4" t="s">
        <v>50</v>
      </c>
      <c r="D248" s="4" t="s">
        <v>51</v>
      </c>
      <c r="E248" s="4" t="s">
        <v>40</v>
      </c>
      <c r="F248" s="4"/>
      <c r="G248" s="4" t="s">
        <v>642</v>
      </c>
      <c r="H248" s="4"/>
      <c r="I248" s="4"/>
      <c r="J248" s="4"/>
      <c r="K248" s="4"/>
      <c r="L248" s="4"/>
      <c r="M248" s="4" t="s">
        <v>56</v>
      </c>
      <c r="N248" s="4" t="s">
        <v>31</v>
      </c>
      <c r="O248" s="4"/>
      <c r="P248" s="4" t="s">
        <v>33</v>
      </c>
      <c r="Q248" s="4"/>
      <c r="R248" s="4" t="s">
        <v>35</v>
      </c>
      <c r="S248" s="5">
        <v>36041</v>
      </c>
      <c r="T248" s="5">
        <v>36483</v>
      </c>
      <c r="U248" s="5">
        <v>42216</v>
      </c>
      <c r="V248" s="4">
        <v>1998</v>
      </c>
      <c r="W248" s="4">
        <v>1999</v>
      </c>
      <c r="X248" s="4">
        <v>0</v>
      </c>
      <c r="Y248" s="4" t="s">
        <v>36</v>
      </c>
    </row>
    <row r="249" spans="1:25" x14ac:dyDescent="0.25">
      <c r="A249" s="4">
        <v>860005110</v>
      </c>
      <c r="B249" s="4" t="s">
        <v>643</v>
      </c>
      <c r="C249" s="4" t="s">
        <v>72</v>
      </c>
      <c r="D249" s="4" t="s">
        <v>73</v>
      </c>
      <c r="E249" s="4" t="s">
        <v>74</v>
      </c>
      <c r="F249" s="4"/>
      <c r="G249" s="4">
        <v>999999</v>
      </c>
      <c r="H249" s="4">
        <v>0</v>
      </c>
      <c r="I249" s="4">
        <v>61821725</v>
      </c>
      <c r="J249" s="4">
        <v>26901918</v>
      </c>
      <c r="K249" s="5">
        <v>34699</v>
      </c>
      <c r="L249" s="4" t="s">
        <v>644</v>
      </c>
      <c r="M249" s="4" t="s">
        <v>53</v>
      </c>
      <c r="N249" s="4" t="s">
        <v>31</v>
      </c>
      <c r="O249" s="4" t="s">
        <v>32</v>
      </c>
      <c r="P249" s="4" t="s">
        <v>33</v>
      </c>
      <c r="Q249" s="4" t="s">
        <v>44</v>
      </c>
      <c r="R249" s="4" t="s">
        <v>35</v>
      </c>
      <c r="S249" s="5">
        <v>34942</v>
      </c>
      <c r="T249" s="5">
        <v>40870</v>
      </c>
      <c r="U249" s="5">
        <v>42216</v>
      </c>
      <c r="V249" s="4">
        <v>1995</v>
      </c>
      <c r="W249" s="4">
        <v>2011</v>
      </c>
      <c r="X249" s="4">
        <v>0</v>
      </c>
      <c r="Y249" s="4" t="s">
        <v>36</v>
      </c>
    </row>
    <row r="250" spans="1:25" x14ac:dyDescent="0.25">
      <c r="A250" s="4">
        <v>860005194</v>
      </c>
      <c r="B250" s="4" t="s">
        <v>645</v>
      </c>
      <c r="C250" s="4" t="s">
        <v>210</v>
      </c>
      <c r="D250" s="4" t="s">
        <v>211</v>
      </c>
      <c r="E250" s="4" t="s">
        <v>212</v>
      </c>
      <c r="F250" s="4"/>
      <c r="G250" s="4">
        <v>999999</v>
      </c>
      <c r="H250" s="4">
        <v>79</v>
      </c>
      <c r="I250" s="4">
        <v>9670125</v>
      </c>
      <c r="J250" s="4">
        <v>7476723</v>
      </c>
      <c r="K250" s="5">
        <v>35430</v>
      </c>
      <c r="L250" s="4" t="s">
        <v>159</v>
      </c>
      <c r="M250" s="4" t="s">
        <v>53</v>
      </c>
      <c r="N250" s="4" t="s">
        <v>31</v>
      </c>
      <c r="O250" s="4"/>
      <c r="P250" s="4" t="s">
        <v>33</v>
      </c>
      <c r="Q250" s="4" t="s">
        <v>44</v>
      </c>
      <c r="R250" s="4" t="s">
        <v>35</v>
      </c>
      <c r="S250" s="5">
        <v>35552</v>
      </c>
      <c r="T250" s="5">
        <v>35692</v>
      </c>
      <c r="U250" s="5">
        <v>42216</v>
      </c>
      <c r="V250" s="4">
        <v>1997</v>
      </c>
      <c r="W250" s="4">
        <v>1997</v>
      </c>
      <c r="X250" s="4">
        <v>0</v>
      </c>
      <c r="Y250" s="4" t="s">
        <v>36</v>
      </c>
    </row>
    <row r="251" spans="1:25" x14ac:dyDescent="0.25">
      <c r="A251" s="4">
        <v>860008161</v>
      </c>
      <c r="B251" s="4" t="s">
        <v>646</v>
      </c>
      <c r="C251" s="4" t="s">
        <v>50</v>
      </c>
      <c r="D251" s="4" t="s">
        <v>51</v>
      </c>
      <c r="E251" s="4" t="s">
        <v>40</v>
      </c>
      <c r="F251" s="4" t="s">
        <v>647</v>
      </c>
      <c r="G251" s="4" t="s">
        <v>648</v>
      </c>
      <c r="H251" s="4"/>
      <c r="I251" s="4"/>
      <c r="J251" s="4"/>
      <c r="K251" s="4"/>
      <c r="L251" s="4"/>
      <c r="M251" s="4" t="s">
        <v>56</v>
      </c>
      <c r="N251" s="4" t="s">
        <v>31</v>
      </c>
      <c r="O251" s="4"/>
      <c r="P251" s="4" t="s">
        <v>33</v>
      </c>
      <c r="Q251" s="4"/>
      <c r="R251" s="4" t="s">
        <v>35</v>
      </c>
      <c r="S251" s="5">
        <v>36286</v>
      </c>
      <c r="T251" s="5">
        <v>36972</v>
      </c>
      <c r="U251" s="5">
        <v>42216</v>
      </c>
      <c r="V251" s="4">
        <v>1999</v>
      </c>
      <c r="W251" s="4">
        <v>2001</v>
      </c>
      <c r="X251" s="4">
        <v>0</v>
      </c>
      <c r="Y251" s="4" t="s">
        <v>36</v>
      </c>
    </row>
    <row r="252" spans="1:25" x14ac:dyDescent="0.25">
      <c r="A252" s="4">
        <v>860008490</v>
      </c>
      <c r="B252" s="4" t="s">
        <v>649</v>
      </c>
      <c r="C252" s="4" t="s">
        <v>50</v>
      </c>
      <c r="D252" s="4" t="s">
        <v>51</v>
      </c>
      <c r="E252" s="4" t="s">
        <v>40</v>
      </c>
      <c r="F252" s="4" t="s">
        <v>650</v>
      </c>
      <c r="G252" s="4">
        <v>999999</v>
      </c>
      <c r="H252" s="4">
        <v>65</v>
      </c>
      <c r="I252" s="4">
        <v>15438628</v>
      </c>
      <c r="J252" s="4">
        <v>10712763</v>
      </c>
      <c r="K252" s="5">
        <v>36191</v>
      </c>
      <c r="L252" s="4" t="s">
        <v>651</v>
      </c>
      <c r="M252" s="4" t="s">
        <v>53</v>
      </c>
      <c r="N252" s="4" t="s">
        <v>31</v>
      </c>
      <c r="O252" s="4" t="s">
        <v>32</v>
      </c>
      <c r="P252" s="4" t="s">
        <v>33</v>
      </c>
      <c r="Q252" s="4" t="s">
        <v>44</v>
      </c>
      <c r="R252" s="4" t="s">
        <v>35</v>
      </c>
      <c r="S252" s="5">
        <v>36238</v>
      </c>
      <c r="T252" s="5">
        <v>39931</v>
      </c>
      <c r="U252" s="5">
        <v>42216</v>
      </c>
      <c r="V252" s="4">
        <v>1999</v>
      </c>
      <c r="W252" s="4">
        <v>2009</v>
      </c>
      <c r="X252" s="4">
        <v>0</v>
      </c>
      <c r="Y252" s="4" t="s">
        <v>36</v>
      </c>
    </row>
    <row r="253" spans="1:25" x14ac:dyDescent="0.25">
      <c r="A253" s="4">
        <v>860009179</v>
      </c>
      <c r="B253" s="4" t="s">
        <v>652</v>
      </c>
      <c r="C253" s="4" t="s">
        <v>50</v>
      </c>
      <c r="D253" s="4" t="s">
        <v>51</v>
      </c>
      <c r="E253" s="4" t="s">
        <v>40</v>
      </c>
      <c r="F253" s="4"/>
      <c r="G253" s="4" t="s">
        <v>653</v>
      </c>
      <c r="H253" s="4"/>
      <c r="I253" s="4"/>
      <c r="J253" s="4"/>
      <c r="K253" s="4"/>
      <c r="L253" s="4"/>
      <c r="M253" s="4" t="s">
        <v>56</v>
      </c>
      <c r="N253" s="4" t="s">
        <v>31</v>
      </c>
      <c r="O253" s="4"/>
      <c r="P253" s="4" t="s">
        <v>33</v>
      </c>
      <c r="Q253" s="4"/>
      <c r="R253" s="4" t="s">
        <v>35</v>
      </c>
      <c r="S253" s="5">
        <v>35374</v>
      </c>
      <c r="T253" s="5">
        <v>36819</v>
      </c>
      <c r="U253" s="5">
        <v>42216</v>
      </c>
      <c r="V253" s="4">
        <v>1996</v>
      </c>
      <c r="W253" s="4">
        <v>2000</v>
      </c>
      <c r="X253" s="4">
        <v>0</v>
      </c>
      <c r="Y253" s="4" t="s">
        <v>36</v>
      </c>
    </row>
    <row r="254" spans="1:25" x14ac:dyDescent="0.25">
      <c r="A254" s="4">
        <v>860009740</v>
      </c>
      <c r="B254" s="4" t="s">
        <v>654</v>
      </c>
      <c r="C254" s="4" t="s">
        <v>50</v>
      </c>
      <c r="D254" s="4" t="s">
        <v>51</v>
      </c>
      <c r="E254" s="4" t="s">
        <v>40</v>
      </c>
      <c r="F254" s="4"/>
      <c r="G254" s="4">
        <v>999999</v>
      </c>
      <c r="H254" s="4">
        <v>0</v>
      </c>
      <c r="I254" s="4">
        <v>1466498</v>
      </c>
      <c r="J254" s="4">
        <v>1886061</v>
      </c>
      <c r="K254" s="5">
        <v>30559</v>
      </c>
      <c r="L254" s="4" t="s">
        <v>655</v>
      </c>
      <c r="M254" s="4" t="s">
        <v>656</v>
      </c>
      <c r="N254" s="4" t="s">
        <v>31</v>
      </c>
      <c r="O254" s="4" t="s">
        <v>119</v>
      </c>
      <c r="P254" s="4" t="s">
        <v>33</v>
      </c>
      <c r="Q254" s="4"/>
      <c r="R254" s="4" t="s">
        <v>35</v>
      </c>
      <c r="S254" s="5">
        <v>30560</v>
      </c>
      <c r="T254" s="5">
        <v>37672</v>
      </c>
      <c r="U254" s="5">
        <v>42216</v>
      </c>
      <c r="V254" s="4">
        <v>1983</v>
      </c>
      <c r="W254" s="4">
        <v>2003</v>
      </c>
      <c r="X254" s="4">
        <v>0</v>
      </c>
      <c r="Y254" s="4" t="s">
        <v>36</v>
      </c>
    </row>
    <row r="255" spans="1:25" x14ac:dyDescent="0.25">
      <c r="A255" s="4">
        <v>860010645</v>
      </c>
      <c r="B255" s="4" t="s">
        <v>657</v>
      </c>
      <c r="C255" s="4" t="s">
        <v>50</v>
      </c>
      <c r="D255" s="4" t="s">
        <v>51</v>
      </c>
      <c r="E255" s="4" t="s">
        <v>40</v>
      </c>
      <c r="F255" s="4"/>
      <c r="G255" s="4" t="s">
        <v>658</v>
      </c>
      <c r="H255" s="4"/>
      <c r="I255" s="4"/>
      <c r="J255" s="4"/>
      <c r="K255" s="4"/>
      <c r="L255" s="4"/>
      <c r="M255" s="4" t="s">
        <v>56</v>
      </c>
      <c r="N255" s="4" t="s">
        <v>31</v>
      </c>
      <c r="O255" s="4"/>
      <c r="P255" s="4" t="s">
        <v>33</v>
      </c>
      <c r="Q255" s="4"/>
      <c r="R255" s="4" t="s">
        <v>35</v>
      </c>
      <c r="S255" s="5">
        <v>35404</v>
      </c>
      <c r="T255" s="5">
        <v>37648</v>
      </c>
      <c r="U255" s="5">
        <v>42216</v>
      </c>
      <c r="V255" s="4">
        <v>1996</v>
      </c>
      <c r="W255" s="4">
        <v>2003</v>
      </c>
      <c r="X255" s="4">
        <v>0</v>
      </c>
      <c r="Y255" s="4" t="s">
        <v>36</v>
      </c>
    </row>
    <row r="256" spans="1:25" x14ac:dyDescent="0.25">
      <c r="A256" s="4">
        <v>860010711</v>
      </c>
      <c r="B256" s="4" t="s">
        <v>659</v>
      </c>
      <c r="C256" s="4" t="s">
        <v>50</v>
      </c>
      <c r="D256" s="4" t="s">
        <v>51</v>
      </c>
      <c r="E256" s="4" t="s">
        <v>40</v>
      </c>
      <c r="F256" s="4"/>
      <c r="G256" s="4" t="s">
        <v>660</v>
      </c>
      <c r="H256" s="4"/>
      <c r="I256" s="4"/>
      <c r="J256" s="4"/>
      <c r="K256" s="4"/>
      <c r="L256" s="4"/>
      <c r="M256" s="4" t="s">
        <v>56</v>
      </c>
      <c r="N256" s="4" t="s">
        <v>31</v>
      </c>
      <c r="O256" s="4"/>
      <c r="P256" s="4" t="s">
        <v>33</v>
      </c>
      <c r="Q256" s="4"/>
      <c r="R256" s="4" t="s">
        <v>35</v>
      </c>
      <c r="S256" s="5">
        <v>36153</v>
      </c>
      <c r="T256" s="5">
        <v>36517</v>
      </c>
      <c r="U256" s="5">
        <v>42216</v>
      </c>
      <c r="V256" s="4">
        <v>1998</v>
      </c>
      <c r="W256" s="4">
        <v>1999</v>
      </c>
      <c r="X256" s="4">
        <v>0</v>
      </c>
      <c r="Y256" s="4" t="s">
        <v>36</v>
      </c>
    </row>
    <row r="257" spans="1:25" x14ac:dyDescent="0.25">
      <c r="A257" s="4">
        <v>860011246</v>
      </c>
      <c r="B257" s="4" t="s">
        <v>661</v>
      </c>
      <c r="C257" s="4" t="s">
        <v>85</v>
      </c>
      <c r="D257" s="4" t="s">
        <v>662</v>
      </c>
      <c r="E257" s="4" t="s">
        <v>40</v>
      </c>
      <c r="F257" s="4" t="s">
        <v>663</v>
      </c>
      <c r="G257" s="4">
        <v>999999</v>
      </c>
      <c r="H257" s="4">
        <v>12</v>
      </c>
      <c r="I257" s="4">
        <v>1431085</v>
      </c>
      <c r="J257" s="4">
        <v>1177506</v>
      </c>
      <c r="K257" s="5">
        <v>34699</v>
      </c>
      <c r="L257" s="4" t="s">
        <v>664</v>
      </c>
      <c r="M257" s="4" t="s">
        <v>235</v>
      </c>
      <c r="N257" s="4" t="s">
        <v>31</v>
      </c>
      <c r="O257" s="4" t="s">
        <v>119</v>
      </c>
      <c r="P257" s="4" t="s">
        <v>33</v>
      </c>
      <c r="Q257" s="4" t="s">
        <v>77</v>
      </c>
      <c r="R257" s="4" t="s">
        <v>35</v>
      </c>
      <c r="S257" s="5">
        <v>34269</v>
      </c>
      <c r="T257" s="5">
        <v>39379</v>
      </c>
      <c r="U257" s="5">
        <v>42216</v>
      </c>
      <c r="V257" s="4">
        <v>1993</v>
      </c>
      <c r="W257" s="4">
        <v>2007</v>
      </c>
      <c r="X257" s="4">
        <v>0</v>
      </c>
      <c r="Y257" s="4" t="s">
        <v>36</v>
      </c>
    </row>
    <row r="258" spans="1:25" x14ac:dyDescent="0.25">
      <c r="A258" s="4">
        <v>860013633</v>
      </c>
      <c r="B258" s="4" t="s">
        <v>665</v>
      </c>
      <c r="C258" s="4" t="s">
        <v>26</v>
      </c>
      <c r="D258" s="4" t="s">
        <v>666</v>
      </c>
      <c r="E258" s="4" t="s">
        <v>28</v>
      </c>
      <c r="F258" s="4"/>
      <c r="G258" s="4">
        <v>999999</v>
      </c>
      <c r="H258" s="4"/>
      <c r="I258" s="4"/>
      <c r="J258" s="4"/>
      <c r="K258" s="4"/>
      <c r="L258" s="4"/>
      <c r="M258" s="4" t="s">
        <v>56</v>
      </c>
      <c r="N258" s="4" t="s">
        <v>31</v>
      </c>
      <c r="O258" s="4" t="s">
        <v>32</v>
      </c>
      <c r="P258" s="4" t="s">
        <v>33</v>
      </c>
      <c r="Q258" s="4"/>
      <c r="R258" s="4" t="s">
        <v>35</v>
      </c>
      <c r="S258" s="5">
        <v>29094</v>
      </c>
      <c r="T258" s="5">
        <v>37292</v>
      </c>
      <c r="U258" s="5">
        <v>42216</v>
      </c>
      <c r="V258" s="4">
        <v>1979</v>
      </c>
      <c r="W258" s="4">
        <v>2002</v>
      </c>
      <c r="X258" s="4">
        <v>0</v>
      </c>
      <c r="Y258" s="4" t="s">
        <v>36</v>
      </c>
    </row>
    <row r="259" spans="1:25" x14ac:dyDescent="0.25">
      <c r="A259" s="4">
        <v>860013813</v>
      </c>
      <c r="B259" s="4" t="s">
        <v>667</v>
      </c>
      <c r="C259" s="4" t="s">
        <v>50</v>
      </c>
      <c r="D259" s="4" t="s">
        <v>51</v>
      </c>
      <c r="E259" s="4" t="s">
        <v>40</v>
      </c>
      <c r="F259" s="4" t="s">
        <v>668</v>
      </c>
      <c r="G259" s="4">
        <v>999999</v>
      </c>
      <c r="H259" s="4">
        <v>2137</v>
      </c>
      <c r="I259" s="4">
        <v>88368503</v>
      </c>
      <c r="J259" s="4">
        <v>67707798</v>
      </c>
      <c r="K259" s="5">
        <v>36160</v>
      </c>
      <c r="L259" s="4" t="s">
        <v>213</v>
      </c>
      <c r="M259" s="4" t="s">
        <v>53</v>
      </c>
      <c r="N259" s="4" t="s">
        <v>31</v>
      </c>
      <c r="O259" s="4"/>
      <c r="P259" s="4" t="s">
        <v>33</v>
      </c>
      <c r="Q259" s="4" t="s">
        <v>44</v>
      </c>
      <c r="R259" s="4" t="s">
        <v>35</v>
      </c>
      <c r="S259" s="5">
        <v>36237</v>
      </c>
      <c r="T259" s="5">
        <v>38077</v>
      </c>
      <c r="U259" s="5">
        <v>42216</v>
      </c>
      <c r="V259" s="4">
        <v>1999</v>
      </c>
      <c r="W259" s="4">
        <v>2004</v>
      </c>
      <c r="X259" s="4">
        <v>0</v>
      </c>
      <c r="Y259" s="4" t="s">
        <v>36</v>
      </c>
    </row>
    <row r="260" spans="1:25" x14ac:dyDescent="0.25">
      <c r="A260" s="4">
        <v>860014212</v>
      </c>
      <c r="B260" s="4" t="s">
        <v>669</v>
      </c>
      <c r="C260" s="4" t="s">
        <v>50</v>
      </c>
      <c r="D260" s="4" t="s">
        <v>51</v>
      </c>
      <c r="E260" s="4" t="s">
        <v>128</v>
      </c>
      <c r="F260" s="4" t="s">
        <v>670</v>
      </c>
      <c r="G260" s="4" t="s">
        <v>671</v>
      </c>
      <c r="H260" s="4">
        <v>247</v>
      </c>
      <c r="I260" s="4">
        <v>8647462</v>
      </c>
      <c r="J260" s="4">
        <v>8369041</v>
      </c>
      <c r="K260" s="5">
        <v>35134</v>
      </c>
      <c r="L260" s="4" t="s">
        <v>67</v>
      </c>
      <c r="M260" s="4" t="s">
        <v>68</v>
      </c>
      <c r="N260" s="4" t="s">
        <v>31</v>
      </c>
      <c r="O260" s="4" t="s">
        <v>32</v>
      </c>
      <c r="P260" s="4" t="s">
        <v>33</v>
      </c>
      <c r="Q260" s="4" t="s">
        <v>44</v>
      </c>
      <c r="R260" s="4" t="s">
        <v>35</v>
      </c>
      <c r="S260" s="5">
        <v>35171</v>
      </c>
      <c r="T260" s="4"/>
      <c r="U260" s="5">
        <v>42216</v>
      </c>
      <c r="V260" s="4">
        <v>1996</v>
      </c>
      <c r="W260" s="4"/>
      <c r="X260" s="4">
        <v>0</v>
      </c>
      <c r="Y260" s="4" t="s">
        <v>89</v>
      </c>
    </row>
    <row r="261" spans="1:25" x14ac:dyDescent="0.25">
      <c r="A261" s="4">
        <v>860014549</v>
      </c>
      <c r="B261" s="4" t="s">
        <v>672</v>
      </c>
      <c r="C261" s="4" t="s">
        <v>50</v>
      </c>
      <c r="D261" s="4" t="s">
        <v>51</v>
      </c>
      <c r="E261" s="4" t="s">
        <v>40</v>
      </c>
      <c r="F261" s="4" t="s">
        <v>673</v>
      </c>
      <c r="G261" s="4">
        <v>999999</v>
      </c>
      <c r="H261" s="4">
        <v>119</v>
      </c>
      <c r="I261" s="4">
        <v>8745285</v>
      </c>
      <c r="J261" s="4">
        <v>5291459</v>
      </c>
      <c r="K261" s="5">
        <v>34699</v>
      </c>
      <c r="L261" s="4" t="s">
        <v>159</v>
      </c>
      <c r="M261" s="4" t="s">
        <v>53</v>
      </c>
      <c r="N261" s="4" t="s">
        <v>31</v>
      </c>
      <c r="O261" s="4" t="s">
        <v>32</v>
      </c>
      <c r="P261" s="4" t="s">
        <v>33</v>
      </c>
      <c r="Q261" s="4" t="s">
        <v>44</v>
      </c>
      <c r="R261" s="4" t="s">
        <v>35</v>
      </c>
      <c r="S261" s="5">
        <v>36286</v>
      </c>
      <c r="T261" s="5">
        <v>41193</v>
      </c>
      <c r="U261" s="5">
        <v>42216</v>
      </c>
      <c r="V261" s="4">
        <v>1999</v>
      </c>
      <c r="W261" s="4">
        <v>2012</v>
      </c>
      <c r="X261" s="4">
        <v>0</v>
      </c>
      <c r="Y261" s="4" t="s">
        <v>36</v>
      </c>
    </row>
    <row r="262" spans="1:25" x14ac:dyDescent="0.25">
      <c r="A262" s="4">
        <v>860015042</v>
      </c>
      <c r="B262" s="4" t="s">
        <v>674</v>
      </c>
      <c r="C262" s="4" t="s">
        <v>50</v>
      </c>
      <c r="D262" s="4" t="s">
        <v>51</v>
      </c>
      <c r="E262" s="4" t="s">
        <v>128</v>
      </c>
      <c r="F262" s="4"/>
      <c r="G262" s="4">
        <v>999999</v>
      </c>
      <c r="H262" s="4"/>
      <c r="I262" s="4"/>
      <c r="J262" s="4"/>
      <c r="K262" s="4"/>
      <c r="L262" s="4"/>
      <c r="M262" s="4" t="s">
        <v>56</v>
      </c>
      <c r="N262" s="4" t="s">
        <v>31</v>
      </c>
      <c r="O262" s="4" t="s">
        <v>119</v>
      </c>
      <c r="P262" s="4" t="s">
        <v>33</v>
      </c>
      <c r="Q262" s="4"/>
      <c r="R262" s="4" t="s">
        <v>35</v>
      </c>
      <c r="S262" s="5">
        <v>29768</v>
      </c>
      <c r="T262" s="5">
        <v>41421</v>
      </c>
      <c r="U262" s="5">
        <v>42216</v>
      </c>
      <c r="V262" s="4">
        <v>1981</v>
      </c>
      <c r="W262" s="4">
        <v>2013</v>
      </c>
      <c r="X262" s="4">
        <v>0</v>
      </c>
      <c r="Y262" s="4" t="s">
        <v>36</v>
      </c>
    </row>
    <row r="263" spans="1:25" x14ac:dyDescent="0.25">
      <c r="A263" s="4">
        <v>860021337</v>
      </c>
      <c r="B263" s="4" t="s">
        <v>675</v>
      </c>
      <c r="C263" s="4" t="s">
        <v>50</v>
      </c>
      <c r="D263" s="4" t="s">
        <v>51</v>
      </c>
      <c r="E263" s="4" t="s">
        <v>40</v>
      </c>
      <c r="F263" s="4"/>
      <c r="G263" s="4">
        <v>999999</v>
      </c>
      <c r="H263" s="4">
        <v>0</v>
      </c>
      <c r="I263" s="4">
        <v>38165</v>
      </c>
      <c r="J263" s="4">
        <v>33165</v>
      </c>
      <c r="K263" s="5">
        <v>27029</v>
      </c>
      <c r="L263" s="4" t="s">
        <v>288</v>
      </c>
      <c r="M263" s="4" t="s">
        <v>48</v>
      </c>
      <c r="N263" s="4" t="s">
        <v>31</v>
      </c>
      <c r="O263" s="4"/>
      <c r="P263" s="4" t="s">
        <v>33</v>
      </c>
      <c r="Q263" s="4"/>
      <c r="R263" s="4" t="s">
        <v>35</v>
      </c>
      <c r="S263" s="5">
        <v>27179</v>
      </c>
      <c r="T263" s="5">
        <v>37225</v>
      </c>
      <c r="U263" s="5">
        <v>42216</v>
      </c>
      <c r="V263" s="4">
        <v>1974</v>
      </c>
      <c r="W263" s="4">
        <v>2001</v>
      </c>
      <c r="X263" s="4">
        <v>0</v>
      </c>
      <c r="Y263" s="4" t="s">
        <v>36</v>
      </c>
    </row>
    <row r="264" spans="1:25" x14ac:dyDescent="0.25">
      <c r="A264" s="4">
        <v>860022982</v>
      </c>
      <c r="B264" s="4" t="s">
        <v>676</v>
      </c>
      <c r="C264" s="4" t="s">
        <v>50</v>
      </c>
      <c r="D264" s="4" t="s">
        <v>51</v>
      </c>
      <c r="E264" s="4" t="s">
        <v>40</v>
      </c>
      <c r="F264" s="4" t="s">
        <v>287</v>
      </c>
      <c r="G264" s="4">
        <v>999999</v>
      </c>
      <c r="H264" s="4">
        <v>627</v>
      </c>
      <c r="I264" s="4">
        <v>11157158</v>
      </c>
      <c r="J264" s="4">
        <v>9170424</v>
      </c>
      <c r="K264" s="5">
        <v>36219</v>
      </c>
      <c r="L264" s="4" t="s">
        <v>288</v>
      </c>
      <c r="M264" s="4" t="s">
        <v>48</v>
      </c>
      <c r="N264" s="4" t="s">
        <v>31</v>
      </c>
      <c r="O264" s="4"/>
      <c r="P264" s="4" t="s">
        <v>33</v>
      </c>
      <c r="Q264" s="4" t="s">
        <v>44</v>
      </c>
      <c r="R264" s="4" t="s">
        <v>35</v>
      </c>
      <c r="S264" s="5">
        <v>36237</v>
      </c>
      <c r="T264" s="5">
        <v>37469</v>
      </c>
      <c r="U264" s="5">
        <v>42216</v>
      </c>
      <c r="V264" s="4">
        <v>1999</v>
      </c>
      <c r="W264" s="4">
        <v>2002</v>
      </c>
      <c r="X264" s="4">
        <v>0</v>
      </c>
      <c r="Y264" s="4" t="s">
        <v>36</v>
      </c>
    </row>
    <row r="265" spans="1:25" x14ac:dyDescent="0.25">
      <c r="A265" s="4">
        <v>860023181</v>
      </c>
      <c r="B265" s="4" t="s">
        <v>677</v>
      </c>
      <c r="C265" s="4" t="s">
        <v>50</v>
      </c>
      <c r="D265" s="4" t="s">
        <v>51</v>
      </c>
      <c r="E265" s="4" t="s">
        <v>40</v>
      </c>
      <c r="F265" s="4"/>
      <c r="G265" s="4" t="s">
        <v>678</v>
      </c>
      <c r="H265" s="4"/>
      <c r="I265" s="4"/>
      <c r="J265" s="4"/>
      <c r="K265" s="4"/>
      <c r="L265" s="4"/>
      <c r="M265" s="4" t="s">
        <v>56</v>
      </c>
      <c r="N265" s="4" t="s">
        <v>31</v>
      </c>
      <c r="O265" s="4"/>
      <c r="P265" s="4" t="s">
        <v>33</v>
      </c>
      <c r="Q265" s="4"/>
      <c r="R265" s="4" t="s">
        <v>35</v>
      </c>
      <c r="S265" s="5">
        <v>36516</v>
      </c>
      <c r="T265" s="5">
        <v>37812</v>
      </c>
      <c r="U265" s="5">
        <v>42216</v>
      </c>
      <c r="V265" s="4">
        <v>1999</v>
      </c>
      <c r="W265" s="4">
        <v>2003</v>
      </c>
      <c r="X265" s="4">
        <v>0</v>
      </c>
      <c r="Y265" s="4" t="s">
        <v>36</v>
      </c>
    </row>
    <row r="266" spans="1:25" x14ac:dyDescent="0.25">
      <c r="A266" s="4">
        <v>860023250</v>
      </c>
      <c r="B266" s="4" t="s">
        <v>679</v>
      </c>
      <c r="C266" s="4" t="s">
        <v>50</v>
      </c>
      <c r="D266" s="4" t="s">
        <v>51</v>
      </c>
      <c r="E266" s="4" t="s">
        <v>128</v>
      </c>
      <c r="F266" s="4"/>
      <c r="G266" s="4">
        <v>999999</v>
      </c>
      <c r="H266" s="4">
        <v>0</v>
      </c>
      <c r="I266" s="4">
        <v>411</v>
      </c>
      <c r="J266" s="4">
        <v>1196</v>
      </c>
      <c r="K266" s="5">
        <v>31532</v>
      </c>
      <c r="L266" s="4" t="s">
        <v>67</v>
      </c>
      <c r="M266" s="4" t="s">
        <v>68</v>
      </c>
      <c r="N266" s="4" t="s">
        <v>31</v>
      </c>
      <c r="O266" s="4" t="s">
        <v>32</v>
      </c>
      <c r="P266" s="4" t="s">
        <v>33</v>
      </c>
      <c r="Q266" s="4" t="s">
        <v>164</v>
      </c>
      <c r="R266" s="4" t="s">
        <v>35</v>
      </c>
      <c r="S266" s="5">
        <v>31564</v>
      </c>
      <c r="T266" s="4"/>
      <c r="U266" s="5">
        <v>42216</v>
      </c>
      <c r="V266" s="4">
        <v>1986</v>
      </c>
      <c r="W266" s="4"/>
      <c r="X266" s="4">
        <v>0</v>
      </c>
      <c r="Y266" s="4" t="s">
        <v>89</v>
      </c>
    </row>
    <row r="267" spans="1:25" x14ac:dyDescent="0.25">
      <c r="A267" s="4">
        <v>860023302</v>
      </c>
      <c r="B267" s="4" t="s">
        <v>680</v>
      </c>
      <c r="C267" s="4" t="s">
        <v>50</v>
      </c>
      <c r="D267" s="4" t="s">
        <v>51</v>
      </c>
      <c r="E267" s="4" t="s">
        <v>40</v>
      </c>
      <c r="F267" s="4" t="s">
        <v>681</v>
      </c>
      <c r="G267" s="4">
        <v>999999</v>
      </c>
      <c r="H267" s="4">
        <v>87</v>
      </c>
      <c r="I267" s="4">
        <v>2876296</v>
      </c>
      <c r="J267" s="4">
        <v>2338093</v>
      </c>
      <c r="K267" s="5">
        <v>35033</v>
      </c>
      <c r="L267" s="4" t="s">
        <v>213</v>
      </c>
      <c r="M267" s="4" t="s">
        <v>53</v>
      </c>
      <c r="N267" s="4" t="s">
        <v>31</v>
      </c>
      <c r="O267" s="4" t="s">
        <v>32</v>
      </c>
      <c r="P267" s="4" t="s">
        <v>33</v>
      </c>
      <c r="Q267" s="4" t="s">
        <v>44</v>
      </c>
      <c r="R267" s="4" t="s">
        <v>35</v>
      </c>
      <c r="S267" s="5">
        <v>35088</v>
      </c>
      <c r="T267" s="5">
        <v>39521</v>
      </c>
      <c r="U267" s="5">
        <v>42216</v>
      </c>
      <c r="V267" s="4">
        <v>1996</v>
      </c>
      <c r="W267" s="4">
        <v>2008</v>
      </c>
      <c r="X267" s="4">
        <v>0</v>
      </c>
      <c r="Y267" s="4" t="s">
        <v>36</v>
      </c>
    </row>
    <row r="268" spans="1:25" x14ac:dyDescent="0.25">
      <c r="A268" s="4">
        <v>860023364</v>
      </c>
      <c r="B268" s="4" t="s">
        <v>682</v>
      </c>
      <c r="C268" s="4" t="s">
        <v>85</v>
      </c>
      <c r="D268" s="4" t="s">
        <v>86</v>
      </c>
      <c r="E268" s="4" t="s">
        <v>87</v>
      </c>
      <c r="F268" s="4"/>
      <c r="G268" s="4">
        <v>999999</v>
      </c>
      <c r="H268" s="4">
        <v>0</v>
      </c>
      <c r="I268" s="4">
        <v>204682</v>
      </c>
      <c r="J268" s="4">
        <v>166416</v>
      </c>
      <c r="K268" s="5">
        <v>29951</v>
      </c>
      <c r="L268" s="4" t="s">
        <v>683</v>
      </c>
      <c r="M268" s="4" t="s">
        <v>53</v>
      </c>
      <c r="N268" s="4" t="s">
        <v>31</v>
      </c>
      <c r="O268" s="4" t="s">
        <v>32</v>
      </c>
      <c r="P268" s="4" t="s">
        <v>33</v>
      </c>
      <c r="Q268" s="4"/>
      <c r="R268" s="4" t="s">
        <v>35</v>
      </c>
      <c r="S268" s="5">
        <v>30713</v>
      </c>
      <c r="T268" s="5">
        <v>39017</v>
      </c>
      <c r="U268" s="5">
        <v>42216</v>
      </c>
      <c r="V268" s="4">
        <v>1984</v>
      </c>
      <c r="W268" s="4">
        <v>2006</v>
      </c>
      <c r="X268" s="4">
        <v>0</v>
      </c>
      <c r="Y268" s="4" t="s">
        <v>36</v>
      </c>
    </row>
    <row r="269" spans="1:25" x14ac:dyDescent="0.25">
      <c r="A269" s="4">
        <v>860024108</v>
      </c>
      <c r="B269" s="4" t="s">
        <v>684</v>
      </c>
      <c r="C269" s="4" t="s">
        <v>50</v>
      </c>
      <c r="D269" s="4" t="s">
        <v>51</v>
      </c>
      <c r="E269" s="4" t="s">
        <v>40</v>
      </c>
      <c r="F269" s="4" t="s">
        <v>685</v>
      </c>
      <c r="G269" s="4" t="s">
        <v>686</v>
      </c>
      <c r="H269" s="4"/>
      <c r="I269" s="4"/>
      <c r="J269" s="4"/>
      <c r="K269" s="4"/>
      <c r="L269" s="4"/>
      <c r="M269" s="4" t="s">
        <v>56</v>
      </c>
      <c r="N269" s="4" t="s">
        <v>31</v>
      </c>
      <c r="O269" s="4"/>
      <c r="P269" s="4" t="s">
        <v>33</v>
      </c>
      <c r="Q269" s="4"/>
      <c r="R269" s="4" t="s">
        <v>35</v>
      </c>
      <c r="S269" s="5">
        <v>36276</v>
      </c>
      <c r="T269" s="5">
        <v>36642</v>
      </c>
      <c r="U269" s="5">
        <v>42216</v>
      </c>
      <c r="V269" s="4">
        <v>1999</v>
      </c>
      <c r="W269" s="4">
        <v>2000</v>
      </c>
      <c r="X269" s="4">
        <v>0</v>
      </c>
      <c r="Y269" s="4" t="s">
        <v>36</v>
      </c>
    </row>
    <row r="270" spans="1:25" x14ac:dyDescent="0.25">
      <c r="A270" s="4">
        <v>860025118</v>
      </c>
      <c r="B270" s="4" t="s">
        <v>687</v>
      </c>
      <c r="C270" s="4" t="s">
        <v>50</v>
      </c>
      <c r="D270" s="4" t="s">
        <v>51</v>
      </c>
      <c r="E270" s="4" t="s">
        <v>40</v>
      </c>
      <c r="F270" s="4"/>
      <c r="G270" s="4" t="s">
        <v>688</v>
      </c>
      <c r="H270" s="4"/>
      <c r="I270" s="4"/>
      <c r="J270" s="4"/>
      <c r="K270" s="4"/>
      <c r="L270" s="4"/>
      <c r="M270" s="4" t="s">
        <v>56</v>
      </c>
      <c r="N270" s="4" t="s">
        <v>31</v>
      </c>
      <c r="O270" s="4"/>
      <c r="P270" s="4" t="s">
        <v>33</v>
      </c>
      <c r="Q270" s="4"/>
      <c r="R270" s="4" t="s">
        <v>35</v>
      </c>
      <c r="S270" s="5">
        <v>36027</v>
      </c>
      <c r="T270" s="5">
        <v>36027</v>
      </c>
      <c r="U270" s="5">
        <v>42216</v>
      </c>
      <c r="V270" s="4">
        <v>1998</v>
      </c>
      <c r="W270" s="4">
        <v>1998</v>
      </c>
      <c r="X270" s="4">
        <v>0</v>
      </c>
      <c r="Y270" s="4" t="s">
        <v>36</v>
      </c>
    </row>
    <row r="271" spans="1:25" x14ac:dyDescent="0.25">
      <c r="A271" s="4">
        <v>860025231</v>
      </c>
      <c r="B271" s="4" t="s">
        <v>689</v>
      </c>
      <c r="C271" s="4" t="s">
        <v>91</v>
      </c>
      <c r="D271" s="4" t="s">
        <v>95</v>
      </c>
      <c r="E271" s="4" t="s">
        <v>40</v>
      </c>
      <c r="F271" s="4" t="s">
        <v>690</v>
      </c>
      <c r="G271" s="4">
        <v>999999</v>
      </c>
      <c r="H271" s="4">
        <v>0</v>
      </c>
      <c r="I271" s="4">
        <v>86679</v>
      </c>
      <c r="J271" s="4">
        <v>85279</v>
      </c>
      <c r="K271" s="5">
        <v>31259</v>
      </c>
      <c r="L271" s="4" t="s">
        <v>319</v>
      </c>
      <c r="M271" s="4" t="s">
        <v>108</v>
      </c>
      <c r="N271" s="4" t="s">
        <v>31</v>
      </c>
      <c r="O271" s="4"/>
      <c r="P271" s="4" t="s">
        <v>33</v>
      </c>
      <c r="Q271" s="4" t="s">
        <v>77</v>
      </c>
      <c r="R271" s="4" t="s">
        <v>35</v>
      </c>
      <c r="S271" s="5">
        <v>31291</v>
      </c>
      <c r="T271" s="5">
        <v>37546</v>
      </c>
      <c r="U271" s="5">
        <v>42216</v>
      </c>
      <c r="V271" s="4">
        <v>1985</v>
      </c>
      <c r="W271" s="4">
        <v>2002</v>
      </c>
      <c r="X271" s="4">
        <v>0</v>
      </c>
      <c r="Y271" s="4" t="s">
        <v>36</v>
      </c>
    </row>
    <row r="272" spans="1:25" x14ac:dyDescent="0.25">
      <c r="A272" s="4">
        <v>860025798</v>
      </c>
      <c r="B272" s="4" t="s">
        <v>691</v>
      </c>
      <c r="C272" s="4" t="s">
        <v>50</v>
      </c>
      <c r="D272" s="4" t="s">
        <v>51</v>
      </c>
      <c r="E272" s="4" t="s">
        <v>40</v>
      </c>
      <c r="F272" s="4"/>
      <c r="G272" s="4" t="s">
        <v>692</v>
      </c>
      <c r="H272" s="4">
        <v>38</v>
      </c>
      <c r="I272" s="4">
        <v>2200000</v>
      </c>
      <c r="J272" s="4">
        <v>2426000</v>
      </c>
      <c r="K272" s="5">
        <v>37195</v>
      </c>
      <c r="L272" s="4" t="s">
        <v>693</v>
      </c>
      <c r="M272" s="4" t="s">
        <v>108</v>
      </c>
      <c r="N272" s="4" t="s">
        <v>31</v>
      </c>
      <c r="O272" s="4" t="s">
        <v>69</v>
      </c>
      <c r="P272" s="4" t="s">
        <v>33</v>
      </c>
      <c r="Q272" s="4" t="s">
        <v>77</v>
      </c>
      <c r="R272" s="4" t="s">
        <v>35</v>
      </c>
      <c r="S272" s="5">
        <v>37965</v>
      </c>
      <c r="T272" s="5">
        <v>39071</v>
      </c>
      <c r="U272" s="5">
        <v>42216</v>
      </c>
      <c r="V272" s="4">
        <v>2003</v>
      </c>
      <c r="W272" s="4">
        <v>2006</v>
      </c>
      <c r="X272" s="4">
        <v>0</v>
      </c>
      <c r="Y272" s="4" t="s">
        <v>36</v>
      </c>
    </row>
    <row r="273" spans="1:25" x14ac:dyDescent="0.25">
      <c r="A273" s="4">
        <v>860026222</v>
      </c>
      <c r="B273" s="4" t="s">
        <v>694</v>
      </c>
      <c r="C273" s="4" t="s">
        <v>50</v>
      </c>
      <c r="D273" s="4" t="s">
        <v>51</v>
      </c>
      <c r="E273" s="4" t="s">
        <v>40</v>
      </c>
      <c r="F273" s="4" t="s">
        <v>695</v>
      </c>
      <c r="G273" s="4">
        <v>999999</v>
      </c>
      <c r="H273" s="4">
        <v>210</v>
      </c>
      <c r="I273" s="4">
        <v>30376764</v>
      </c>
      <c r="J273" s="4">
        <v>21936494</v>
      </c>
      <c r="K273" s="5">
        <v>35430</v>
      </c>
      <c r="L273" s="4" t="s">
        <v>105</v>
      </c>
      <c r="M273" s="4" t="s">
        <v>68</v>
      </c>
      <c r="N273" s="4" t="s">
        <v>31</v>
      </c>
      <c r="O273" s="4" t="s">
        <v>32</v>
      </c>
      <c r="P273" s="4" t="s">
        <v>33</v>
      </c>
      <c r="Q273" s="4" t="s">
        <v>44</v>
      </c>
      <c r="R273" s="4" t="s">
        <v>35</v>
      </c>
      <c r="S273" s="5">
        <v>35776</v>
      </c>
      <c r="T273" s="5">
        <v>37677</v>
      </c>
      <c r="U273" s="5">
        <v>42216</v>
      </c>
      <c r="V273" s="4">
        <v>1997</v>
      </c>
      <c r="W273" s="4">
        <v>2003</v>
      </c>
      <c r="X273" s="4">
        <v>0</v>
      </c>
      <c r="Y273" s="4" t="s">
        <v>36</v>
      </c>
    </row>
    <row r="274" spans="1:25" x14ac:dyDescent="0.25">
      <c r="A274" s="4">
        <v>860027574</v>
      </c>
      <c r="B274" s="4" t="s">
        <v>696</v>
      </c>
      <c r="C274" s="4" t="s">
        <v>50</v>
      </c>
      <c r="D274" s="4" t="s">
        <v>51</v>
      </c>
      <c r="E274" s="4" t="s">
        <v>40</v>
      </c>
      <c r="F274" s="4"/>
      <c r="G274" s="4" t="s">
        <v>697</v>
      </c>
      <c r="H274" s="4"/>
      <c r="I274" s="4"/>
      <c r="J274" s="4"/>
      <c r="K274" s="4"/>
      <c r="L274" s="4"/>
      <c r="M274" s="4" t="s">
        <v>56</v>
      </c>
      <c r="N274" s="4" t="s">
        <v>31</v>
      </c>
      <c r="O274" s="4"/>
      <c r="P274" s="4" t="s">
        <v>33</v>
      </c>
      <c r="Q274" s="4"/>
      <c r="R274" s="4" t="s">
        <v>35</v>
      </c>
      <c r="S274" s="5">
        <v>35425</v>
      </c>
      <c r="T274" s="5">
        <v>36874</v>
      </c>
      <c r="U274" s="5">
        <v>42216</v>
      </c>
      <c r="V274" s="4">
        <v>1996</v>
      </c>
      <c r="W274" s="4">
        <v>2000</v>
      </c>
      <c r="X274" s="4">
        <v>0</v>
      </c>
      <c r="Y274" s="4" t="s">
        <v>36</v>
      </c>
    </row>
    <row r="275" spans="1:25" x14ac:dyDescent="0.25">
      <c r="A275" s="4">
        <v>860028458</v>
      </c>
      <c r="B275" s="4" t="s">
        <v>698</v>
      </c>
      <c r="C275" s="4" t="s">
        <v>50</v>
      </c>
      <c r="D275" s="4" t="s">
        <v>51</v>
      </c>
      <c r="E275" s="4" t="s">
        <v>40</v>
      </c>
      <c r="F275" s="4"/>
      <c r="G275" s="4">
        <v>999999</v>
      </c>
      <c r="H275" s="4"/>
      <c r="I275" s="4"/>
      <c r="J275" s="4"/>
      <c r="K275" s="4"/>
      <c r="L275" s="4"/>
      <c r="M275" s="4" t="s">
        <v>56</v>
      </c>
      <c r="N275" s="4" t="s">
        <v>31</v>
      </c>
      <c r="O275" s="4" t="s">
        <v>32</v>
      </c>
      <c r="P275" s="4" t="s">
        <v>33</v>
      </c>
      <c r="Q275" s="4"/>
      <c r="R275" s="4" t="s">
        <v>35</v>
      </c>
      <c r="S275" s="5">
        <v>28976</v>
      </c>
      <c r="T275" s="5">
        <v>39954</v>
      </c>
      <c r="U275" s="5">
        <v>42216</v>
      </c>
      <c r="V275" s="4">
        <v>1979</v>
      </c>
      <c r="W275" s="4">
        <v>2009</v>
      </c>
      <c r="X275" s="4">
        <v>0</v>
      </c>
      <c r="Y275" s="4" t="s">
        <v>36</v>
      </c>
    </row>
    <row r="276" spans="1:25" x14ac:dyDescent="0.25">
      <c r="A276" s="4">
        <v>860030829</v>
      </c>
      <c r="B276" s="4" t="s">
        <v>699</v>
      </c>
      <c r="C276" s="4" t="s">
        <v>50</v>
      </c>
      <c r="D276" s="4" t="s">
        <v>51</v>
      </c>
      <c r="E276" s="4" t="s">
        <v>40</v>
      </c>
      <c r="F276" s="4"/>
      <c r="G276" s="4" t="s">
        <v>700</v>
      </c>
      <c r="H276" s="4"/>
      <c r="I276" s="4"/>
      <c r="J276" s="4"/>
      <c r="K276" s="4"/>
      <c r="L276" s="4"/>
      <c r="M276" s="4" t="s">
        <v>56</v>
      </c>
      <c r="N276" s="4" t="s">
        <v>31</v>
      </c>
      <c r="O276" s="4"/>
      <c r="P276" s="4" t="s">
        <v>33</v>
      </c>
      <c r="Q276" s="4"/>
      <c r="R276" s="4" t="s">
        <v>35</v>
      </c>
      <c r="S276" s="5">
        <v>35619</v>
      </c>
      <c r="T276" s="5">
        <v>36130</v>
      </c>
      <c r="U276" s="5">
        <v>42216</v>
      </c>
      <c r="V276" s="4">
        <v>1997</v>
      </c>
      <c r="W276" s="4">
        <v>1998</v>
      </c>
      <c r="X276" s="4">
        <v>0</v>
      </c>
      <c r="Y276" s="4" t="s">
        <v>36</v>
      </c>
    </row>
    <row r="277" spans="1:25" x14ac:dyDescent="0.25">
      <c r="A277" s="4">
        <v>860031034</v>
      </c>
      <c r="B277" s="4" t="s">
        <v>701</v>
      </c>
      <c r="C277" s="4" t="s">
        <v>50</v>
      </c>
      <c r="D277" s="4" t="s">
        <v>51</v>
      </c>
      <c r="E277" s="4" t="s">
        <v>128</v>
      </c>
      <c r="F277" s="4"/>
      <c r="G277" s="4">
        <v>999999</v>
      </c>
      <c r="H277" s="4"/>
      <c r="I277" s="4"/>
      <c r="J277" s="4"/>
      <c r="K277" s="4"/>
      <c r="L277" s="4"/>
      <c r="M277" s="4" t="s">
        <v>56</v>
      </c>
      <c r="N277" s="4" t="s">
        <v>31</v>
      </c>
      <c r="O277" s="4" t="s">
        <v>119</v>
      </c>
      <c r="P277" s="4" t="s">
        <v>33</v>
      </c>
      <c r="Q277" s="4"/>
      <c r="R277" s="4" t="s">
        <v>35</v>
      </c>
      <c r="S277" s="5">
        <v>32568</v>
      </c>
      <c r="T277" s="4"/>
      <c r="U277" s="5">
        <v>42216</v>
      </c>
      <c r="V277" s="4">
        <v>1989</v>
      </c>
      <c r="W277" s="4"/>
      <c r="X277" s="4">
        <v>0</v>
      </c>
      <c r="Y277" s="4" t="s">
        <v>89</v>
      </c>
    </row>
    <row r="278" spans="1:25" x14ac:dyDescent="0.25">
      <c r="A278" s="4">
        <v>860031052</v>
      </c>
      <c r="B278" s="4" t="s">
        <v>702</v>
      </c>
      <c r="C278" s="4" t="s">
        <v>50</v>
      </c>
      <c r="D278" s="4" t="s">
        <v>51</v>
      </c>
      <c r="E278" s="4" t="s">
        <v>40</v>
      </c>
      <c r="F278" s="4"/>
      <c r="G278" s="4" t="s">
        <v>703</v>
      </c>
      <c r="H278" s="4"/>
      <c r="I278" s="4"/>
      <c r="J278" s="4"/>
      <c r="K278" s="4"/>
      <c r="L278" s="4"/>
      <c r="M278" s="4" t="s">
        <v>56</v>
      </c>
      <c r="N278" s="4" t="s">
        <v>31</v>
      </c>
      <c r="O278" s="4"/>
      <c r="P278" s="4" t="s">
        <v>33</v>
      </c>
      <c r="Q278" s="4"/>
      <c r="R278" s="4" t="s">
        <v>35</v>
      </c>
      <c r="S278" s="5">
        <v>36231</v>
      </c>
      <c r="T278" s="5">
        <v>36678</v>
      </c>
      <c r="U278" s="5">
        <v>42216</v>
      </c>
      <c r="V278" s="4">
        <v>1999</v>
      </c>
      <c r="W278" s="4">
        <v>2000</v>
      </c>
      <c r="X278" s="4">
        <v>0</v>
      </c>
      <c r="Y278" s="4" t="s">
        <v>36</v>
      </c>
    </row>
    <row r="279" spans="1:25" x14ac:dyDescent="0.25">
      <c r="A279" s="4">
        <v>860031682</v>
      </c>
      <c r="B279" s="4" t="s">
        <v>704</v>
      </c>
      <c r="C279" s="4" t="s">
        <v>50</v>
      </c>
      <c r="D279" s="4" t="s">
        <v>51</v>
      </c>
      <c r="E279" s="4" t="s">
        <v>40</v>
      </c>
      <c r="F279" s="4" t="s">
        <v>705</v>
      </c>
      <c r="G279" s="4">
        <v>999999</v>
      </c>
      <c r="H279" s="4">
        <v>0</v>
      </c>
      <c r="I279" s="4">
        <v>71071</v>
      </c>
      <c r="J279" s="4">
        <v>83906</v>
      </c>
      <c r="K279" s="5">
        <v>30285</v>
      </c>
      <c r="L279" s="4">
        <v>0</v>
      </c>
      <c r="M279" s="4" t="s">
        <v>30</v>
      </c>
      <c r="N279" s="4" t="s">
        <v>31</v>
      </c>
      <c r="O279" s="4" t="s">
        <v>32</v>
      </c>
      <c r="P279" s="4" t="s">
        <v>33</v>
      </c>
      <c r="Q279" s="4"/>
      <c r="R279" s="4" t="s">
        <v>35</v>
      </c>
      <c r="S279" s="5">
        <v>31382</v>
      </c>
      <c r="T279" s="5">
        <v>40414</v>
      </c>
      <c r="U279" s="5">
        <v>42216</v>
      </c>
      <c r="V279" s="4">
        <v>1985</v>
      </c>
      <c r="W279" s="4">
        <v>2010</v>
      </c>
      <c r="X279" s="4">
        <v>0</v>
      </c>
      <c r="Y279" s="4" t="s">
        <v>36</v>
      </c>
    </row>
    <row r="280" spans="1:25" x14ac:dyDescent="0.25">
      <c r="A280" s="4">
        <v>860032450</v>
      </c>
      <c r="B280" s="4" t="s">
        <v>706</v>
      </c>
      <c r="C280" s="4" t="s">
        <v>50</v>
      </c>
      <c r="D280" s="4" t="s">
        <v>51</v>
      </c>
      <c r="E280" s="4" t="s">
        <v>128</v>
      </c>
      <c r="F280" s="4" t="s">
        <v>707</v>
      </c>
      <c r="G280" s="4">
        <v>999999</v>
      </c>
      <c r="H280" s="4">
        <v>270</v>
      </c>
      <c r="I280" s="4">
        <v>13174533</v>
      </c>
      <c r="J280" s="4">
        <v>10097677</v>
      </c>
      <c r="K280" s="5">
        <v>36280</v>
      </c>
      <c r="L280" s="4" t="s">
        <v>708</v>
      </c>
      <c r="M280" s="4" t="s">
        <v>235</v>
      </c>
      <c r="N280" s="4" t="s">
        <v>31</v>
      </c>
      <c r="O280" s="4" t="s">
        <v>32</v>
      </c>
      <c r="P280" s="4" t="s">
        <v>33</v>
      </c>
      <c r="Q280" s="4" t="s">
        <v>44</v>
      </c>
      <c r="R280" s="4" t="s">
        <v>35</v>
      </c>
      <c r="S280" s="5">
        <v>36356</v>
      </c>
      <c r="T280" s="5">
        <v>40941</v>
      </c>
      <c r="U280" s="5">
        <v>42216</v>
      </c>
      <c r="V280" s="4">
        <v>1999</v>
      </c>
      <c r="W280" s="4">
        <v>2012</v>
      </c>
      <c r="X280" s="4">
        <v>0</v>
      </c>
      <c r="Y280" s="4" t="s">
        <v>36</v>
      </c>
    </row>
    <row r="281" spans="1:25" x14ac:dyDescent="0.25">
      <c r="A281" s="4">
        <v>860034850</v>
      </c>
      <c r="B281" s="4" t="s">
        <v>709</v>
      </c>
      <c r="C281" s="4" t="s">
        <v>50</v>
      </c>
      <c r="D281" s="4" t="s">
        <v>51</v>
      </c>
      <c r="E281" s="4" t="s">
        <v>40</v>
      </c>
      <c r="F281" s="4"/>
      <c r="G281" s="4">
        <v>999999</v>
      </c>
      <c r="H281" s="4">
        <v>0</v>
      </c>
      <c r="I281" s="4">
        <v>278501</v>
      </c>
      <c r="J281" s="4">
        <v>275578</v>
      </c>
      <c r="K281" s="5">
        <v>30316</v>
      </c>
      <c r="L281" s="4">
        <v>0</v>
      </c>
      <c r="M281" s="4" t="s">
        <v>30</v>
      </c>
      <c r="N281" s="4" t="s">
        <v>31</v>
      </c>
      <c r="O281" s="4" t="s">
        <v>69</v>
      </c>
      <c r="P281" s="4" t="s">
        <v>33</v>
      </c>
      <c r="Q281" s="4"/>
      <c r="R281" s="4" t="s">
        <v>35</v>
      </c>
      <c r="S281" s="5">
        <v>30256</v>
      </c>
      <c r="T281" s="5">
        <v>39987</v>
      </c>
      <c r="U281" s="5">
        <v>42216</v>
      </c>
      <c r="V281" s="4">
        <v>1982</v>
      </c>
      <c r="W281" s="4">
        <v>2009</v>
      </c>
      <c r="X281" s="4">
        <v>0</v>
      </c>
      <c r="Y281" s="4" t="s">
        <v>36</v>
      </c>
    </row>
    <row r="282" spans="1:25" x14ac:dyDescent="0.25">
      <c r="A282" s="4">
        <v>860035567</v>
      </c>
      <c r="B282" s="4" t="s">
        <v>710</v>
      </c>
      <c r="C282" s="4" t="s">
        <v>50</v>
      </c>
      <c r="D282" s="4" t="s">
        <v>51</v>
      </c>
      <c r="E282" s="4" t="s">
        <v>40</v>
      </c>
      <c r="F282" s="4" t="s">
        <v>711</v>
      </c>
      <c r="G282" s="4">
        <v>999999</v>
      </c>
      <c r="H282" s="4">
        <v>19</v>
      </c>
      <c r="I282" s="4">
        <v>390723</v>
      </c>
      <c r="J282" s="4">
        <v>569627</v>
      </c>
      <c r="K282" s="5">
        <v>35915</v>
      </c>
      <c r="L282" s="4" t="s">
        <v>470</v>
      </c>
      <c r="M282" s="4" t="s">
        <v>48</v>
      </c>
      <c r="N282" s="4" t="s">
        <v>31</v>
      </c>
      <c r="O282" s="4" t="s">
        <v>32</v>
      </c>
      <c r="P282" s="4" t="s">
        <v>33</v>
      </c>
      <c r="Q282" s="4" t="s">
        <v>34</v>
      </c>
      <c r="R282" s="4" t="s">
        <v>35</v>
      </c>
      <c r="S282" s="5">
        <v>36045</v>
      </c>
      <c r="T282" s="5">
        <v>37442</v>
      </c>
      <c r="U282" s="5">
        <v>42216</v>
      </c>
      <c r="V282" s="4">
        <v>1998</v>
      </c>
      <c r="W282" s="4">
        <v>2002</v>
      </c>
      <c r="X282" s="4">
        <v>0</v>
      </c>
      <c r="Y282" s="4" t="s">
        <v>36</v>
      </c>
    </row>
    <row r="283" spans="1:25" x14ac:dyDescent="0.25">
      <c r="A283" s="4">
        <v>860036081</v>
      </c>
      <c r="B283" s="4" t="s">
        <v>712</v>
      </c>
      <c r="C283" s="4" t="s">
        <v>452</v>
      </c>
      <c r="D283" s="4" t="s">
        <v>713</v>
      </c>
      <c r="E283" s="4" t="s">
        <v>40</v>
      </c>
      <c r="F283" s="4" t="s">
        <v>134</v>
      </c>
      <c r="G283" s="4" t="s">
        <v>714</v>
      </c>
      <c r="H283" s="4">
        <v>206</v>
      </c>
      <c r="I283" s="4">
        <v>18627155</v>
      </c>
      <c r="J283" s="4">
        <v>15391460</v>
      </c>
      <c r="K283" s="5">
        <v>34516</v>
      </c>
      <c r="L283" s="4" t="s">
        <v>67</v>
      </c>
      <c r="M283" s="4" t="s">
        <v>68</v>
      </c>
      <c r="N283" s="4" t="s">
        <v>31</v>
      </c>
      <c r="O283" s="4" t="s">
        <v>32</v>
      </c>
      <c r="P283" s="4" t="s">
        <v>33</v>
      </c>
      <c r="Q283" s="4" t="s">
        <v>44</v>
      </c>
      <c r="R283" s="4" t="s">
        <v>35</v>
      </c>
      <c r="S283" s="5">
        <v>34569</v>
      </c>
      <c r="T283" s="5">
        <v>37978</v>
      </c>
      <c r="U283" s="5">
        <v>42216</v>
      </c>
      <c r="V283" s="4">
        <v>1994</v>
      </c>
      <c r="W283" s="4">
        <v>2003</v>
      </c>
      <c r="X283" s="4">
        <v>0</v>
      </c>
      <c r="Y283" s="4" t="s">
        <v>36</v>
      </c>
    </row>
    <row r="284" spans="1:25" x14ac:dyDescent="0.25">
      <c r="A284" s="4">
        <v>860037478</v>
      </c>
      <c r="B284" s="4" t="s">
        <v>715</v>
      </c>
      <c r="C284" s="4" t="s">
        <v>452</v>
      </c>
      <c r="D284" s="4" t="s">
        <v>600</v>
      </c>
      <c r="E284" s="4" t="s">
        <v>40</v>
      </c>
      <c r="F284" s="4" t="s">
        <v>716</v>
      </c>
      <c r="G284" s="4" t="s">
        <v>717</v>
      </c>
      <c r="H284" s="4"/>
      <c r="I284" s="4"/>
      <c r="J284" s="4"/>
      <c r="K284" s="4"/>
      <c r="L284" s="4"/>
      <c r="M284" s="4" t="s">
        <v>56</v>
      </c>
      <c r="N284" s="4" t="s">
        <v>31</v>
      </c>
      <c r="O284" s="4"/>
      <c r="P284" s="4" t="s">
        <v>33</v>
      </c>
      <c r="Q284" s="4"/>
      <c r="R284" s="4" t="s">
        <v>35</v>
      </c>
      <c r="S284" s="5">
        <v>36483</v>
      </c>
      <c r="T284" s="5">
        <v>36661</v>
      </c>
      <c r="U284" s="5">
        <v>42216</v>
      </c>
      <c r="V284" s="4">
        <v>1999</v>
      </c>
      <c r="W284" s="4">
        <v>2000</v>
      </c>
      <c r="X284" s="4">
        <v>0</v>
      </c>
      <c r="Y284" s="4" t="s">
        <v>36</v>
      </c>
    </row>
    <row r="285" spans="1:25" x14ac:dyDescent="0.25">
      <c r="A285" s="4">
        <v>860037834</v>
      </c>
      <c r="B285" s="4" t="s">
        <v>718</v>
      </c>
      <c r="C285" s="4" t="s">
        <v>50</v>
      </c>
      <c r="D285" s="4" t="s">
        <v>51</v>
      </c>
      <c r="E285" s="4" t="s">
        <v>40</v>
      </c>
      <c r="F285" s="4"/>
      <c r="G285" s="4" t="s">
        <v>719</v>
      </c>
      <c r="H285" s="4"/>
      <c r="I285" s="4"/>
      <c r="J285" s="4"/>
      <c r="K285" s="4"/>
      <c r="L285" s="4"/>
      <c r="M285" s="4" t="s">
        <v>56</v>
      </c>
      <c r="N285" s="4" t="s">
        <v>31</v>
      </c>
      <c r="O285" s="4"/>
      <c r="P285" s="4" t="s">
        <v>33</v>
      </c>
      <c r="Q285" s="4"/>
      <c r="R285" s="4" t="s">
        <v>35</v>
      </c>
      <c r="S285" s="5">
        <v>36060</v>
      </c>
      <c r="T285" s="5">
        <v>36517</v>
      </c>
      <c r="U285" s="5">
        <v>42216</v>
      </c>
      <c r="V285" s="4">
        <v>1998</v>
      </c>
      <c r="W285" s="4">
        <v>1999</v>
      </c>
      <c r="X285" s="4">
        <v>0</v>
      </c>
      <c r="Y285" s="4" t="s">
        <v>36</v>
      </c>
    </row>
    <row r="286" spans="1:25" x14ac:dyDescent="0.25">
      <c r="A286" s="4">
        <v>860038140</v>
      </c>
      <c r="B286" s="4" t="s">
        <v>720</v>
      </c>
      <c r="C286" s="4" t="s">
        <v>50</v>
      </c>
      <c r="D286" s="4" t="s">
        <v>51</v>
      </c>
      <c r="E286" s="4" t="s">
        <v>40</v>
      </c>
      <c r="F286" s="4"/>
      <c r="G286" s="4">
        <v>999999</v>
      </c>
      <c r="H286" s="4">
        <v>66</v>
      </c>
      <c r="I286" s="4">
        <v>3542028</v>
      </c>
      <c r="J286" s="4">
        <v>3038921</v>
      </c>
      <c r="K286" s="5">
        <v>35795</v>
      </c>
      <c r="L286" s="4" t="s">
        <v>721</v>
      </c>
      <c r="M286" s="4" t="s">
        <v>53</v>
      </c>
      <c r="N286" s="4" t="s">
        <v>31</v>
      </c>
      <c r="O286" s="4" t="s">
        <v>32</v>
      </c>
      <c r="P286" s="4" t="s">
        <v>33</v>
      </c>
      <c r="Q286" s="4" t="s">
        <v>44</v>
      </c>
      <c r="R286" s="4" t="s">
        <v>35</v>
      </c>
      <c r="S286" s="5">
        <v>35809</v>
      </c>
      <c r="T286" s="5">
        <v>39409</v>
      </c>
      <c r="U286" s="5">
        <v>42216</v>
      </c>
      <c r="V286" s="4">
        <v>1998</v>
      </c>
      <c r="W286" s="4">
        <v>2007</v>
      </c>
      <c r="X286" s="4">
        <v>0</v>
      </c>
      <c r="Y286" s="4" t="s">
        <v>36</v>
      </c>
    </row>
    <row r="287" spans="1:25" x14ac:dyDescent="0.25">
      <c r="A287" s="4">
        <v>860038622</v>
      </c>
      <c r="B287" s="4" t="s">
        <v>722</v>
      </c>
      <c r="C287" s="4" t="s">
        <v>50</v>
      </c>
      <c r="D287" s="4" t="s">
        <v>51</v>
      </c>
      <c r="E287" s="4" t="s">
        <v>40</v>
      </c>
      <c r="F287" s="4"/>
      <c r="G287" s="4">
        <v>999999</v>
      </c>
      <c r="H287" s="4">
        <v>75</v>
      </c>
      <c r="I287" s="4">
        <v>4519577</v>
      </c>
      <c r="J287" s="4">
        <v>3853684</v>
      </c>
      <c r="K287" s="5">
        <v>35795</v>
      </c>
      <c r="L287" s="4" t="s">
        <v>450</v>
      </c>
      <c r="M287" s="4" t="s">
        <v>108</v>
      </c>
      <c r="N287" s="4" t="s">
        <v>31</v>
      </c>
      <c r="O287" s="4"/>
      <c r="P287" s="4" t="s">
        <v>33</v>
      </c>
      <c r="Q287" s="4" t="s">
        <v>44</v>
      </c>
      <c r="R287" s="4" t="s">
        <v>35</v>
      </c>
      <c r="S287" s="5">
        <v>35860</v>
      </c>
      <c r="T287" s="5">
        <v>37333</v>
      </c>
      <c r="U287" s="5">
        <v>42216</v>
      </c>
      <c r="V287" s="4">
        <v>1998</v>
      </c>
      <c r="W287" s="4">
        <v>2002</v>
      </c>
      <c r="X287" s="4">
        <v>0</v>
      </c>
      <c r="Y287" s="4" t="s">
        <v>36</v>
      </c>
    </row>
    <row r="288" spans="1:25" x14ac:dyDescent="0.25">
      <c r="A288" s="4">
        <v>860039291</v>
      </c>
      <c r="B288" s="4" t="s">
        <v>723</v>
      </c>
      <c r="C288" s="4" t="s">
        <v>50</v>
      </c>
      <c r="D288" s="4" t="s">
        <v>51</v>
      </c>
      <c r="E288" s="4" t="s">
        <v>40</v>
      </c>
      <c r="F288" s="4" t="s">
        <v>724</v>
      </c>
      <c r="G288" s="4">
        <v>999999</v>
      </c>
      <c r="H288" s="4">
        <v>76</v>
      </c>
      <c r="I288" s="4">
        <v>7104988</v>
      </c>
      <c r="J288" s="4">
        <v>2925715</v>
      </c>
      <c r="K288" s="5">
        <v>36372</v>
      </c>
      <c r="L288" s="4" t="s">
        <v>725</v>
      </c>
      <c r="M288" s="4" t="s">
        <v>53</v>
      </c>
      <c r="N288" s="4" t="s">
        <v>31</v>
      </c>
      <c r="O288" s="4" t="s">
        <v>32</v>
      </c>
      <c r="P288" s="4" t="s">
        <v>33</v>
      </c>
      <c r="Q288" s="4" t="s">
        <v>44</v>
      </c>
      <c r="R288" s="4" t="s">
        <v>35</v>
      </c>
      <c r="S288" s="5">
        <v>36516</v>
      </c>
      <c r="T288" s="5">
        <v>39490</v>
      </c>
      <c r="U288" s="5">
        <v>42216</v>
      </c>
      <c r="V288" s="4">
        <v>1999</v>
      </c>
      <c r="W288" s="4">
        <v>2008</v>
      </c>
      <c r="X288" s="4">
        <v>0</v>
      </c>
      <c r="Y288" s="4" t="s">
        <v>36</v>
      </c>
    </row>
    <row r="289" spans="1:25" x14ac:dyDescent="0.25">
      <c r="A289" s="4">
        <v>860039505</v>
      </c>
      <c r="B289" s="4" t="s">
        <v>726</v>
      </c>
      <c r="C289" s="4" t="s">
        <v>50</v>
      </c>
      <c r="D289" s="4" t="s">
        <v>51</v>
      </c>
      <c r="E289" s="4" t="s">
        <v>40</v>
      </c>
      <c r="F289" s="4" t="s">
        <v>727</v>
      </c>
      <c r="G289" s="4" t="s">
        <v>728</v>
      </c>
      <c r="H289" s="4">
        <v>1263</v>
      </c>
      <c r="I289" s="4">
        <v>55647283</v>
      </c>
      <c r="J289" s="4">
        <v>27071738</v>
      </c>
      <c r="K289" s="5">
        <v>35976</v>
      </c>
      <c r="L289" s="4" t="s">
        <v>729</v>
      </c>
      <c r="M289" s="4" t="s">
        <v>108</v>
      </c>
      <c r="N289" s="4" t="s">
        <v>31</v>
      </c>
      <c r="O289" s="4" t="s">
        <v>32</v>
      </c>
      <c r="P289" s="4" t="s">
        <v>33</v>
      </c>
      <c r="Q289" s="4" t="s">
        <v>44</v>
      </c>
      <c r="R289" s="4" t="s">
        <v>35</v>
      </c>
      <c r="S289" s="5">
        <v>36045</v>
      </c>
      <c r="T289" s="5">
        <v>37691</v>
      </c>
      <c r="U289" s="5">
        <v>42216</v>
      </c>
      <c r="V289" s="4">
        <v>1998</v>
      </c>
      <c r="W289" s="4">
        <v>2003</v>
      </c>
      <c r="X289" s="4">
        <v>0</v>
      </c>
      <c r="Y289" s="4" t="s">
        <v>36</v>
      </c>
    </row>
    <row r="290" spans="1:25" x14ac:dyDescent="0.25">
      <c r="A290" s="4">
        <v>860039821</v>
      </c>
      <c r="B290" s="4" t="s">
        <v>730</v>
      </c>
      <c r="C290" s="4" t="s">
        <v>26</v>
      </c>
      <c r="D290" s="4" t="s">
        <v>27</v>
      </c>
      <c r="E290" s="4" t="s">
        <v>40</v>
      </c>
      <c r="F290" s="4" t="s">
        <v>731</v>
      </c>
      <c r="G290" s="4">
        <v>999999</v>
      </c>
      <c r="H290" s="4">
        <v>225</v>
      </c>
      <c r="I290" s="4">
        <v>12695683</v>
      </c>
      <c r="J290" s="4">
        <v>10646194</v>
      </c>
      <c r="K290" s="5">
        <v>36160</v>
      </c>
      <c r="L290" s="4" t="s">
        <v>369</v>
      </c>
      <c r="M290" s="4" t="s">
        <v>235</v>
      </c>
      <c r="N290" s="4" t="s">
        <v>31</v>
      </c>
      <c r="O290" s="4"/>
      <c r="P290" s="4" t="s">
        <v>33</v>
      </c>
      <c r="Q290" s="4" t="s">
        <v>44</v>
      </c>
      <c r="R290" s="4" t="s">
        <v>35</v>
      </c>
      <c r="S290" s="5">
        <v>36431</v>
      </c>
      <c r="T290" s="5">
        <v>38369</v>
      </c>
      <c r="U290" s="5">
        <v>42216</v>
      </c>
      <c r="V290" s="4">
        <v>1999</v>
      </c>
      <c r="W290" s="4">
        <v>2005</v>
      </c>
      <c r="X290" s="4">
        <v>0</v>
      </c>
      <c r="Y290" s="4" t="s">
        <v>36</v>
      </c>
    </row>
    <row r="291" spans="1:25" x14ac:dyDescent="0.25">
      <c r="A291" s="4">
        <v>860039950</v>
      </c>
      <c r="B291" s="4" t="s">
        <v>732</v>
      </c>
      <c r="C291" s="4" t="s">
        <v>50</v>
      </c>
      <c r="D291" s="4" t="s">
        <v>51</v>
      </c>
      <c r="E291" s="4" t="s">
        <v>128</v>
      </c>
      <c r="F291" s="4" t="s">
        <v>733</v>
      </c>
      <c r="G291" s="4">
        <v>999999</v>
      </c>
      <c r="H291" s="4">
        <v>46</v>
      </c>
      <c r="I291" s="4">
        <v>46327491</v>
      </c>
      <c r="J291" s="4">
        <v>43643482</v>
      </c>
      <c r="K291" s="5">
        <v>36068</v>
      </c>
      <c r="L291" s="4" t="s">
        <v>734</v>
      </c>
      <c r="M291" s="4" t="s">
        <v>108</v>
      </c>
      <c r="N291" s="4" t="s">
        <v>31</v>
      </c>
      <c r="O291" s="4" t="s">
        <v>32</v>
      </c>
      <c r="P291" s="4" t="s">
        <v>33</v>
      </c>
      <c r="Q291" s="4" t="s">
        <v>44</v>
      </c>
      <c r="R291" s="4" t="s">
        <v>35</v>
      </c>
      <c r="S291" s="5">
        <v>36119</v>
      </c>
      <c r="T291" s="4"/>
      <c r="U291" s="5">
        <v>42216</v>
      </c>
      <c r="V291" s="4">
        <v>1998</v>
      </c>
      <c r="W291" s="4"/>
      <c r="X291" s="4">
        <v>0</v>
      </c>
      <c r="Y291" s="4" t="s">
        <v>89</v>
      </c>
    </row>
    <row r="292" spans="1:25" x14ac:dyDescent="0.25">
      <c r="A292" s="4">
        <v>860040109</v>
      </c>
      <c r="B292" s="4" t="s">
        <v>735</v>
      </c>
      <c r="C292" s="4" t="s">
        <v>26</v>
      </c>
      <c r="D292" s="4" t="s">
        <v>666</v>
      </c>
      <c r="E292" s="4" t="s">
        <v>40</v>
      </c>
      <c r="F292" s="4" t="s">
        <v>736</v>
      </c>
      <c r="G292" s="4" t="s">
        <v>737</v>
      </c>
      <c r="H292" s="4">
        <v>53</v>
      </c>
      <c r="I292" s="4">
        <v>2222326</v>
      </c>
      <c r="J292" s="4">
        <v>2186880</v>
      </c>
      <c r="K292" s="5">
        <v>34972</v>
      </c>
      <c r="L292" s="4" t="s">
        <v>738</v>
      </c>
      <c r="M292" s="4" t="s">
        <v>53</v>
      </c>
      <c r="N292" s="4" t="s">
        <v>31</v>
      </c>
      <c r="O292" s="4" t="s">
        <v>32</v>
      </c>
      <c r="P292" s="4" t="s">
        <v>33</v>
      </c>
      <c r="Q292" s="4" t="s">
        <v>77</v>
      </c>
      <c r="R292" s="4" t="s">
        <v>35</v>
      </c>
      <c r="S292" s="5">
        <v>35053</v>
      </c>
      <c r="T292" s="5">
        <v>39542</v>
      </c>
      <c r="U292" s="5">
        <v>42216</v>
      </c>
      <c r="V292" s="4">
        <v>1995</v>
      </c>
      <c r="W292" s="4">
        <v>2008</v>
      </c>
      <c r="X292" s="4">
        <v>0</v>
      </c>
      <c r="Y292" s="4" t="s">
        <v>36</v>
      </c>
    </row>
    <row r="293" spans="1:25" x14ac:dyDescent="0.25">
      <c r="A293" s="4">
        <v>860040871</v>
      </c>
      <c r="B293" s="4" t="s">
        <v>739</v>
      </c>
      <c r="C293" s="4" t="s">
        <v>50</v>
      </c>
      <c r="D293" s="4" t="s">
        <v>51</v>
      </c>
      <c r="E293" s="4" t="s">
        <v>40</v>
      </c>
      <c r="F293" s="4" t="s">
        <v>740</v>
      </c>
      <c r="G293" s="4" t="s">
        <v>741</v>
      </c>
      <c r="H293" s="4">
        <v>58</v>
      </c>
      <c r="I293" s="4">
        <v>6837146</v>
      </c>
      <c r="J293" s="4">
        <v>5353317</v>
      </c>
      <c r="K293" s="5">
        <v>36280</v>
      </c>
      <c r="L293" s="4" t="s">
        <v>67</v>
      </c>
      <c r="M293" s="4" t="s">
        <v>68</v>
      </c>
      <c r="N293" s="4" t="s">
        <v>31</v>
      </c>
      <c r="O293" s="4" t="s">
        <v>32</v>
      </c>
      <c r="P293" s="4" t="s">
        <v>33</v>
      </c>
      <c r="Q293" s="4" t="s">
        <v>44</v>
      </c>
      <c r="R293" s="4" t="s">
        <v>35</v>
      </c>
      <c r="S293" s="5">
        <v>36412</v>
      </c>
      <c r="T293" s="5">
        <v>37771</v>
      </c>
      <c r="U293" s="5">
        <v>42216</v>
      </c>
      <c r="V293" s="4">
        <v>1999</v>
      </c>
      <c r="W293" s="4">
        <v>2003</v>
      </c>
      <c r="X293" s="4">
        <v>0</v>
      </c>
      <c r="Y293" s="4" t="s">
        <v>36</v>
      </c>
    </row>
    <row r="294" spans="1:25" x14ac:dyDescent="0.25">
      <c r="A294" s="4">
        <v>860041114</v>
      </c>
      <c r="B294" s="4" t="s">
        <v>742</v>
      </c>
      <c r="C294" s="4" t="s">
        <v>50</v>
      </c>
      <c r="D294" s="4" t="s">
        <v>51</v>
      </c>
      <c r="E294" s="4" t="s">
        <v>40</v>
      </c>
      <c r="F294" s="4"/>
      <c r="G294" s="4">
        <v>999999</v>
      </c>
      <c r="H294" s="4">
        <v>5</v>
      </c>
      <c r="I294" s="4">
        <v>21071</v>
      </c>
      <c r="J294" s="4">
        <v>21462</v>
      </c>
      <c r="K294" s="5">
        <v>29402</v>
      </c>
      <c r="L294" s="4" t="s">
        <v>743</v>
      </c>
      <c r="M294" s="4" t="s">
        <v>53</v>
      </c>
      <c r="N294" s="4" t="s">
        <v>31</v>
      </c>
      <c r="O294" s="4" t="s">
        <v>32</v>
      </c>
      <c r="P294" s="4" t="s">
        <v>33</v>
      </c>
      <c r="Q294" s="4"/>
      <c r="R294" s="4" t="s">
        <v>35</v>
      </c>
      <c r="S294" s="5">
        <v>29434</v>
      </c>
      <c r="T294" s="5">
        <v>40410</v>
      </c>
      <c r="U294" s="5">
        <v>42216</v>
      </c>
      <c r="V294" s="4">
        <v>1980</v>
      </c>
      <c r="W294" s="4">
        <v>2010</v>
      </c>
      <c r="X294" s="4">
        <v>0</v>
      </c>
      <c r="Y294" s="4" t="s">
        <v>36</v>
      </c>
    </row>
    <row r="295" spans="1:25" x14ac:dyDescent="0.25">
      <c r="A295" s="4">
        <v>860041385</v>
      </c>
      <c r="B295" s="4" t="s">
        <v>744</v>
      </c>
      <c r="C295" s="4" t="s">
        <v>50</v>
      </c>
      <c r="D295" s="4" t="s">
        <v>51</v>
      </c>
      <c r="E295" s="4" t="s">
        <v>40</v>
      </c>
      <c r="F295" s="4"/>
      <c r="G295" s="4">
        <v>999999</v>
      </c>
      <c r="H295" s="4">
        <v>191</v>
      </c>
      <c r="I295" s="4">
        <v>12122173</v>
      </c>
      <c r="J295" s="4">
        <v>10783137</v>
      </c>
      <c r="K295" s="5">
        <v>35611</v>
      </c>
      <c r="L295" s="4" t="s">
        <v>745</v>
      </c>
      <c r="M295" s="4" t="s">
        <v>53</v>
      </c>
      <c r="N295" s="4" t="s">
        <v>31</v>
      </c>
      <c r="O295" s="4"/>
      <c r="P295" s="4" t="s">
        <v>33</v>
      </c>
      <c r="Q295" s="4" t="s">
        <v>44</v>
      </c>
      <c r="R295" s="4" t="s">
        <v>35</v>
      </c>
      <c r="S295" s="5">
        <v>35675</v>
      </c>
      <c r="T295" s="5">
        <v>37329</v>
      </c>
      <c r="U295" s="5">
        <v>42216</v>
      </c>
      <c r="V295" s="4">
        <v>1997</v>
      </c>
      <c r="W295" s="4">
        <v>2002</v>
      </c>
      <c r="X295" s="4">
        <v>0</v>
      </c>
      <c r="Y295" s="4" t="s">
        <v>36</v>
      </c>
    </row>
    <row r="296" spans="1:25" x14ac:dyDescent="0.25">
      <c r="A296" s="4">
        <v>860041516</v>
      </c>
      <c r="B296" s="4" t="s">
        <v>746</v>
      </c>
      <c r="C296" s="4" t="s">
        <v>50</v>
      </c>
      <c r="D296" s="4" t="s">
        <v>51</v>
      </c>
      <c r="E296" s="4" t="s">
        <v>40</v>
      </c>
      <c r="F296" s="4"/>
      <c r="G296" s="4" t="s">
        <v>747</v>
      </c>
      <c r="H296" s="4"/>
      <c r="I296" s="4"/>
      <c r="J296" s="4"/>
      <c r="K296" s="4"/>
      <c r="L296" s="4"/>
      <c r="M296" s="4" t="s">
        <v>56</v>
      </c>
      <c r="N296" s="4" t="s">
        <v>31</v>
      </c>
      <c r="O296" s="4"/>
      <c r="P296" s="4" t="s">
        <v>33</v>
      </c>
      <c r="Q296" s="4"/>
      <c r="R296" s="4" t="s">
        <v>35</v>
      </c>
      <c r="S296" s="5">
        <v>36409</v>
      </c>
      <c r="T296" s="5">
        <v>36874</v>
      </c>
      <c r="U296" s="5">
        <v>42216</v>
      </c>
      <c r="V296" s="4">
        <v>1999</v>
      </c>
      <c r="W296" s="4">
        <v>2000</v>
      </c>
      <c r="X296" s="4">
        <v>0</v>
      </c>
      <c r="Y296" s="4" t="s">
        <v>36</v>
      </c>
    </row>
    <row r="297" spans="1:25" x14ac:dyDescent="0.25">
      <c r="A297" s="4">
        <v>860042019</v>
      </c>
      <c r="B297" s="4" t="s">
        <v>748</v>
      </c>
      <c r="C297" s="4" t="s">
        <v>50</v>
      </c>
      <c r="D297" s="4" t="s">
        <v>51</v>
      </c>
      <c r="E297" s="4" t="s">
        <v>40</v>
      </c>
      <c r="F297" s="4"/>
      <c r="G297" s="4" t="s">
        <v>749</v>
      </c>
      <c r="H297" s="4"/>
      <c r="I297" s="4"/>
      <c r="J297" s="4"/>
      <c r="K297" s="4"/>
      <c r="L297" s="4"/>
      <c r="M297" s="4" t="s">
        <v>56</v>
      </c>
      <c r="N297" s="4" t="s">
        <v>31</v>
      </c>
      <c r="O297" s="4"/>
      <c r="P297" s="4" t="s">
        <v>33</v>
      </c>
      <c r="Q297" s="4"/>
      <c r="R297" s="4" t="s">
        <v>35</v>
      </c>
      <c r="S297" s="5">
        <v>35529</v>
      </c>
      <c r="T297" s="5">
        <v>35738</v>
      </c>
      <c r="U297" s="5">
        <v>42216</v>
      </c>
      <c r="V297" s="4">
        <v>1997</v>
      </c>
      <c r="W297" s="4">
        <v>1997</v>
      </c>
      <c r="X297" s="4">
        <v>0</v>
      </c>
      <c r="Y297" s="4" t="s">
        <v>36</v>
      </c>
    </row>
    <row r="298" spans="1:25" x14ac:dyDescent="0.25">
      <c r="A298" s="4">
        <v>860043820</v>
      </c>
      <c r="B298" s="4" t="s">
        <v>750</v>
      </c>
      <c r="C298" s="4" t="s">
        <v>50</v>
      </c>
      <c r="D298" s="4" t="s">
        <v>51</v>
      </c>
      <c r="E298" s="4" t="s">
        <v>40</v>
      </c>
      <c r="F298" s="4" t="s">
        <v>751</v>
      </c>
      <c r="G298" s="4">
        <v>999999</v>
      </c>
      <c r="H298" s="4">
        <v>54</v>
      </c>
      <c r="I298" s="4">
        <v>19102153</v>
      </c>
      <c r="J298" s="4">
        <v>12515798</v>
      </c>
      <c r="K298" s="5">
        <v>36160</v>
      </c>
      <c r="L298" s="4" t="s">
        <v>752</v>
      </c>
      <c r="M298" s="4" t="s">
        <v>108</v>
      </c>
      <c r="N298" s="4" t="s">
        <v>31</v>
      </c>
      <c r="O298" s="4" t="s">
        <v>32</v>
      </c>
      <c r="P298" s="4" t="s">
        <v>33</v>
      </c>
      <c r="Q298" s="4" t="s">
        <v>44</v>
      </c>
      <c r="R298" s="4" t="s">
        <v>35</v>
      </c>
      <c r="S298" s="5">
        <v>36356</v>
      </c>
      <c r="T298" s="5">
        <v>38314</v>
      </c>
      <c r="U298" s="5">
        <v>42216</v>
      </c>
      <c r="V298" s="4">
        <v>1999</v>
      </c>
      <c r="W298" s="4">
        <v>2004</v>
      </c>
      <c r="X298" s="4">
        <v>0</v>
      </c>
      <c r="Y298" s="4" t="s">
        <v>36</v>
      </c>
    </row>
    <row r="299" spans="1:25" x14ac:dyDescent="0.25">
      <c r="A299" s="4">
        <v>860044783</v>
      </c>
      <c r="B299" s="4" t="s">
        <v>753</v>
      </c>
      <c r="C299" s="4" t="s">
        <v>452</v>
      </c>
      <c r="D299" s="4" t="s">
        <v>600</v>
      </c>
      <c r="E299" s="4" t="s">
        <v>40</v>
      </c>
      <c r="F299" s="4"/>
      <c r="G299" s="4">
        <v>999999</v>
      </c>
      <c r="H299" s="4"/>
      <c r="I299" s="4"/>
      <c r="J299" s="4"/>
      <c r="K299" s="4"/>
      <c r="L299" s="4"/>
      <c r="M299" s="4" t="s">
        <v>56</v>
      </c>
      <c r="N299" s="4" t="s">
        <v>31</v>
      </c>
      <c r="O299" s="4" t="s">
        <v>119</v>
      </c>
      <c r="P299" s="4" t="s">
        <v>33</v>
      </c>
      <c r="Q299" s="4"/>
      <c r="R299" s="4" t="s">
        <v>35</v>
      </c>
      <c r="S299" s="5">
        <v>29160</v>
      </c>
      <c r="T299" s="5">
        <v>40449</v>
      </c>
      <c r="U299" s="5">
        <v>42216</v>
      </c>
      <c r="V299" s="4">
        <v>1979</v>
      </c>
      <c r="W299" s="4">
        <v>2010</v>
      </c>
      <c r="X299" s="4">
        <v>0</v>
      </c>
      <c r="Y299" s="4" t="s">
        <v>36</v>
      </c>
    </row>
    <row r="300" spans="1:25" x14ac:dyDescent="0.25">
      <c r="A300" s="4">
        <v>860044809</v>
      </c>
      <c r="B300" s="4" t="s">
        <v>754</v>
      </c>
      <c r="C300" s="4" t="s">
        <v>50</v>
      </c>
      <c r="D300" s="4" t="s">
        <v>51</v>
      </c>
      <c r="E300" s="4" t="s">
        <v>40</v>
      </c>
      <c r="F300" s="4"/>
      <c r="G300" s="4" t="s">
        <v>755</v>
      </c>
      <c r="H300" s="4"/>
      <c r="I300" s="4"/>
      <c r="J300" s="4"/>
      <c r="K300" s="4"/>
      <c r="L300" s="4"/>
      <c r="M300" s="4" t="s">
        <v>56</v>
      </c>
      <c r="N300" s="4" t="s">
        <v>31</v>
      </c>
      <c r="O300" s="4"/>
      <c r="P300" s="4" t="s">
        <v>33</v>
      </c>
      <c r="Q300" s="4"/>
      <c r="R300" s="4" t="s">
        <v>35</v>
      </c>
      <c r="S300" s="5">
        <v>35202</v>
      </c>
      <c r="T300" s="5">
        <v>36340</v>
      </c>
      <c r="U300" s="5">
        <v>42216</v>
      </c>
      <c r="V300" s="4">
        <v>1996</v>
      </c>
      <c r="W300" s="4">
        <v>1999</v>
      </c>
      <c r="X300" s="4">
        <v>0</v>
      </c>
      <c r="Y300" s="4" t="s">
        <v>36</v>
      </c>
    </row>
    <row r="301" spans="1:25" x14ac:dyDescent="0.25">
      <c r="A301" s="4">
        <v>860045682</v>
      </c>
      <c r="B301" s="4" t="s">
        <v>756</v>
      </c>
      <c r="C301" s="4" t="s">
        <v>50</v>
      </c>
      <c r="D301" s="4" t="s">
        <v>51</v>
      </c>
      <c r="E301" s="4" t="s">
        <v>40</v>
      </c>
      <c r="F301" s="4"/>
      <c r="G301" s="4" t="s">
        <v>757</v>
      </c>
      <c r="H301" s="4"/>
      <c r="I301" s="4"/>
      <c r="J301" s="4"/>
      <c r="K301" s="4"/>
      <c r="L301" s="4"/>
      <c r="M301" s="4" t="s">
        <v>56</v>
      </c>
      <c r="N301" s="4" t="s">
        <v>31</v>
      </c>
      <c r="O301" s="4"/>
      <c r="P301" s="4" t="s">
        <v>33</v>
      </c>
      <c r="Q301" s="4"/>
      <c r="R301" s="4" t="s">
        <v>35</v>
      </c>
      <c r="S301" s="5">
        <v>36045</v>
      </c>
      <c r="T301" s="5">
        <v>36472</v>
      </c>
      <c r="U301" s="5">
        <v>42216</v>
      </c>
      <c r="V301" s="4">
        <v>1998</v>
      </c>
      <c r="W301" s="4">
        <v>1999</v>
      </c>
      <c r="X301" s="4">
        <v>0</v>
      </c>
      <c r="Y301" s="4" t="s">
        <v>36</v>
      </c>
    </row>
    <row r="302" spans="1:25" x14ac:dyDescent="0.25">
      <c r="A302" s="4">
        <v>860046656</v>
      </c>
      <c r="B302" s="4" t="s">
        <v>758</v>
      </c>
      <c r="C302" s="4" t="s">
        <v>50</v>
      </c>
      <c r="D302" s="4" t="s">
        <v>51</v>
      </c>
      <c r="E302" s="4" t="s">
        <v>40</v>
      </c>
      <c r="F302" s="4" t="s">
        <v>424</v>
      </c>
      <c r="G302" s="4">
        <v>999999</v>
      </c>
      <c r="H302" s="4">
        <v>0</v>
      </c>
      <c r="I302" s="4">
        <v>1221924</v>
      </c>
      <c r="J302" s="4">
        <v>1218944</v>
      </c>
      <c r="K302" s="5">
        <v>36160</v>
      </c>
      <c r="L302" s="4" t="s">
        <v>759</v>
      </c>
      <c r="M302" s="4" t="s">
        <v>56</v>
      </c>
      <c r="N302" s="4" t="s">
        <v>31</v>
      </c>
      <c r="O302" s="4" t="s">
        <v>119</v>
      </c>
      <c r="P302" s="4" t="s">
        <v>33</v>
      </c>
      <c r="Q302" s="4" t="s">
        <v>77</v>
      </c>
      <c r="R302" s="4" t="s">
        <v>35</v>
      </c>
      <c r="S302" s="5">
        <v>31048</v>
      </c>
      <c r="T302" s="5">
        <v>40008</v>
      </c>
      <c r="U302" s="5">
        <v>42216</v>
      </c>
      <c r="V302" s="4">
        <v>1985</v>
      </c>
      <c r="W302" s="4">
        <v>2009</v>
      </c>
      <c r="X302" s="4">
        <v>0</v>
      </c>
      <c r="Y302" s="4" t="s">
        <v>36</v>
      </c>
    </row>
    <row r="303" spans="1:25" x14ac:dyDescent="0.25">
      <c r="A303" s="4">
        <v>860046734</v>
      </c>
      <c r="B303" s="4" t="s">
        <v>760</v>
      </c>
      <c r="C303" s="4" t="s">
        <v>50</v>
      </c>
      <c r="D303" s="4" t="s">
        <v>51</v>
      </c>
      <c r="E303" s="4" t="s">
        <v>40</v>
      </c>
      <c r="F303" s="4" t="s">
        <v>761</v>
      </c>
      <c r="G303" s="4">
        <v>999999</v>
      </c>
      <c r="H303" s="4"/>
      <c r="I303" s="4"/>
      <c r="J303" s="4"/>
      <c r="K303" s="4"/>
      <c r="L303" s="4"/>
      <c r="M303" s="4" t="s">
        <v>56</v>
      </c>
      <c r="N303" s="4" t="s">
        <v>31</v>
      </c>
      <c r="O303" s="4" t="s">
        <v>32</v>
      </c>
      <c r="P303" s="4" t="s">
        <v>33</v>
      </c>
      <c r="Q303" s="4"/>
      <c r="R303" s="4" t="s">
        <v>35</v>
      </c>
      <c r="S303" s="5">
        <v>31382</v>
      </c>
      <c r="T303" s="5">
        <v>39987</v>
      </c>
      <c r="U303" s="5">
        <v>42216</v>
      </c>
      <c r="V303" s="4">
        <v>1985</v>
      </c>
      <c r="W303" s="4">
        <v>2009</v>
      </c>
      <c r="X303" s="4">
        <v>0</v>
      </c>
      <c r="Y303" s="4" t="s">
        <v>36</v>
      </c>
    </row>
    <row r="304" spans="1:25" x14ac:dyDescent="0.25">
      <c r="A304" s="4">
        <v>860046879</v>
      </c>
      <c r="B304" s="4" t="s">
        <v>762</v>
      </c>
      <c r="C304" s="4" t="s">
        <v>50</v>
      </c>
      <c r="D304" s="4" t="s">
        <v>51</v>
      </c>
      <c r="E304" s="4" t="s">
        <v>40</v>
      </c>
      <c r="F304" s="4"/>
      <c r="G304" s="4" t="s">
        <v>763</v>
      </c>
      <c r="H304" s="4"/>
      <c r="I304" s="4"/>
      <c r="J304" s="4"/>
      <c r="K304" s="4"/>
      <c r="L304" s="4"/>
      <c r="M304" s="4" t="s">
        <v>56</v>
      </c>
      <c r="N304" s="4" t="s">
        <v>31</v>
      </c>
      <c r="O304" s="4"/>
      <c r="P304" s="4" t="s">
        <v>33</v>
      </c>
      <c r="Q304" s="4"/>
      <c r="R304" s="4" t="s">
        <v>35</v>
      </c>
      <c r="S304" s="5">
        <v>35684</v>
      </c>
      <c r="T304" s="5">
        <v>36130</v>
      </c>
      <c r="U304" s="5">
        <v>42216</v>
      </c>
      <c r="V304" s="4">
        <v>1997</v>
      </c>
      <c r="W304" s="4">
        <v>1998</v>
      </c>
      <c r="X304" s="4">
        <v>0</v>
      </c>
      <c r="Y304" s="4" t="s">
        <v>36</v>
      </c>
    </row>
    <row r="305" spans="1:25" x14ac:dyDescent="0.25">
      <c r="A305" s="4">
        <v>860046995</v>
      </c>
      <c r="B305" s="4" t="s">
        <v>764</v>
      </c>
      <c r="C305" s="4" t="s">
        <v>452</v>
      </c>
      <c r="D305" s="4" t="s">
        <v>600</v>
      </c>
      <c r="E305" s="4" t="s">
        <v>40</v>
      </c>
      <c r="F305" s="4"/>
      <c r="G305" s="4">
        <v>999999</v>
      </c>
      <c r="H305" s="4"/>
      <c r="I305" s="4"/>
      <c r="J305" s="4"/>
      <c r="K305" s="4"/>
      <c r="L305" s="4"/>
      <c r="M305" s="4" t="s">
        <v>56</v>
      </c>
      <c r="N305" s="4" t="s">
        <v>31</v>
      </c>
      <c r="O305" s="4" t="s">
        <v>32</v>
      </c>
      <c r="P305" s="4" t="s">
        <v>33</v>
      </c>
      <c r="Q305" s="4"/>
      <c r="R305" s="4" t="s">
        <v>35</v>
      </c>
      <c r="S305" s="5">
        <v>32540</v>
      </c>
      <c r="T305" s="5">
        <v>39548</v>
      </c>
      <c r="U305" s="5">
        <v>42216</v>
      </c>
      <c r="V305" s="4">
        <v>1989</v>
      </c>
      <c r="W305" s="4">
        <v>2008</v>
      </c>
      <c r="X305" s="4">
        <v>0</v>
      </c>
      <c r="Y305" s="4" t="s">
        <v>36</v>
      </c>
    </row>
    <row r="306" spans="1:25" x14ac:dyDescent="0.25">
      <c r="A306" s="4">
        <v>860047466</v>
      </c>
      <c r="B306" s="4" t="s">
        <v>765</v>
      </c>
      <c r="C306" s="4" t="s">
        <v>50</v>
      </c>
      <c r="D306" s="4" t="s">
        <v>51</v>
      </c>
      <c r="E306" s="4" t="s">
        <v>40</v>
      </c>
      <c r="F306" s="4" t="s">
        <v>620</v>
      </c>
      <c r="G306" s="4">
        <v>999999</v>
      </c>
      <c r="H306" s="4">
        <v>31</v>
      </c>
      <c r="I306" s="4">
        <v>3913070</v>
      </c>
      <c r="J306" s="4">
        <v>2113492</v>
      </c>
      <c r="K306" s="5">
        <v>36160</v>
      </c>
      <c r="L306" s="4" t="s">
        <v>708</v>
      </c>
      <c r="M306" s="4" t="s">
        <v>235</v>
      </c>
      <c r="N306" s="4" t="s">
        <v>31</v>
      </c>
      <c r="O306" s="4" t="s">
        <v>32</v>
      </c>
      <c r="P306" s="4" t="s">
        <v>33</v>
      </c>
      <c r="Q306" s="4" t="s">
        <v>77</v>
      </c>
      <c r="R306" s="4" t="s">
        <v>35</v>
      </c>
      <c r="S306" s="5">
        <v>35837</v>
      </c>
      <c r="T306" s="5">
        <v>37909</v>
      </c>
      <c r="U306" s="5">
        <v>42216</v>
      </c>
      <c r="V306" s="4">
        <v>1998</v>
      </c>
      <c r="W306" s="4">
        <v>2003</v>
      </c>
      <c r="X306" s="4">
        <v>0</v>
      </c>
      <c r="Y306" s="4" t="s">
        <v>36</v>
      </c>
    </row>
    <row r="307" spans="1:25" x14ac:dyDescent="0.25">
      <c r="A307" s="4">
        <v>860047483</v>
      </c>
      <c r="B307" s="4" t="s">
        <v>766</v>
      </c>
      <c r="C307" s="4" t="s">
        <v>50</v>
      </c>
      <c r="D307" s="4" t="s">
        <v>51</v>
      </c>
      <c r="E307" s="4" t="s">
        <v>40</v>
      </c>
      <c r="F307" s="4" t="s">
        <v>767</v>
      </c>
      <c r="G307" s="4">
        <v>999999</v>
      </c>
      <c r="H307" s="4">
        <v>120</v>
      </c>
      <c r="I307" s="4">
        <v>19737675</v>
      </c>
      <c r="J307" s="4">
        <v>18257853</v>
      </c>
      <c r="K307" s="5">
        <v>35642</v>
      </c>
      <c r="L307" s="4" t="s">
        <v>708</v>
      </c>
      <c r="M307" s="4" t="s">
        <v>235</v>
      </c>
      <c r="N307" s="4" t="s">
        <v>31</v>
      </c>
      <c r="O307" s="4" t="s">
        <v>414</v>
      </c>
      <c r="P307" s="4" t="s">
        <v>33</v>
      </c>
      <c r="Q307" s="4" t="s">
        <v>44</v>
      </c>
      <c r="R307" s="4" t="s">
        <v>35</v>
      </c>
      <c r="S307" s="5">
        <v>35619</v>
      </c>
      <c r="T307" s="5">
        <v>38327</v>
      </c>
      <c r="U307" s="5">
        <v>42216</v>
      </c>
      <c r="V307" s="4">
        <v>1997</v>
      </c>
      <c r="W307" s="4">
        <v>2004</v>
      </c>
      <c r="X307" s="4">
        <v>0</v>
      </c>
      <c r="Y307" s="4" t="s">
        <v>36</v>
      </c>
    </row>
    <row r="308" spans="1:25" x14ac:dyDescent="0.25">
      <c r="A308" s="4">
        <v>860048059</v>
      </c>
      <c r="B308" s="4" t="s">
        <v>768</v>
      </c>
      <c r="C308" s="4" t="s">
        <v>50</v>
      </c>
      <c r="D308" s="4" t="s">
        <v>51</v>
      </c>
      <c r="E308" s="4" t="s">
        <v>40</v>
      </c>
      <c r="F308" s="4"/>
      <c r="G308" s="4" t="s">
        <v>769</v>
      </c>
      <c r="H308" s="4">
        <v>8</v>
      </c>
      <c r="I308" s="4">
        <v>256281</v>
      </c>
      <c r="J308" s="4">
        <v>459631</v>
      </c>
      <c r="K308" s="5">
        <v>35063</v>
      </c>
      <c r="L308" s="4" t="s">
        <v>159</v>
      </c>
      <c r="M308" s="4" t="s">
        <v>53</v>
      </c>
      <c r="N308" s="4" t="s">
        <v>31</v>
      </c>
      <c r="O308" s="4" t="s">
        <v>69</v>
      </c>
      <c r="P308" s="4" t="s">
        <v>33</v>
      </c>
      <c r="Q308" s="4" t="s">
        <v>34</v>
      </c>
      <c r="R308" s="4" t="s">
        <v>35</v>
      </c>
      <c r="S308" s="5">
        <v>36902</v>
      </c>
      <c r="T308" s="5">
        <v>37617</v>
      </c>
      <c r="U308" s="5">
        <v>42216</v>
      </c>
      <c r="V308" s="4">
        <v>2001</v>
      </c>
      <c r="W308" s="4">
        <v>2002</v>
      </c>
      <c r="X308" s="4">
        <v>0</v>
      </c>
      <c r="Y308" s="4" t="s">
        <v>36</v>
      </c>
    </row>
    <row r="309" spans="1:25" x14ac:dyDescent="0.25">
      <c r="A309" s="4">
        <v>860049735</v>
      </c>
      <c r="B309" s="4" t="s">
        <v>770</v>
      </c>
      <c r="C309" s="4" t="s">
        <v>50</v>
      </c>
      <c r="D309" s="4" t="s">
        <v>51</v>
      </c>
      <c r="E309" s="4" t="s">
        <v>40</v>
      </c>
      <c r="F309" s="4" t="s">
        <v>771</v>
      </c>
      <c r="G309" s="4">
        <v>999999</v>
      </c>
      <c r="H309" s="4">
        <v>9</v>
      </c>
      <c r="I309" s="4">
        <v>243941</v>
      </c>
      <c r="J309" s="4">
        <v>186718</v>
      </c>
      <c r="K309" s="5">
        <v>35795</v>
      </c>
      <c r="L309" s="4" t="s">
        <v>772</v>
      </c>
      <c r="M309" s="4" t="s">
        <v>48</v>
      </c>
      <c r="N309" s="4" t="s">
        <v>31</v>
      </c>
      <c r="O309" s="4" t="s">
        <v>32</v>
      </c>
      <c r="P309" s="4" t="s">
        <v>33</v>
      </c>
      <c r="Q309" s="4" t="s">
        <v>34</v>
      </c>
      <c r="R309" s="4" t="s">
        <v>35</v>
      </c>
      <c r="S309" s="5">
        <v>36053</v>
      </c>
      <c r="T309" s="5">
        <v>38457</v>
      </c>
      <c r="U309" s="5">
        <v>42216</v>
      </c>
      <c r="V309" s="4">
        <v>1998</v>
      </c>
      <c r="W309" s="4">
        <v>2005</v>
      </c>
      <c r="X309" s="4">
        <v>0</v>
      </c>
      <c r="Y309" s="4" t="s">
        <v>36</v>
      </c>
    </row>
    <row r="310" spans="1:25" x14ac:dyDescent="0.25">
      <c r="A310" s="4">
        <v>860050023</v>
      </c>
      <c r="B310" s="4" t="s">
        <v>773</v>
      </c>
      <c r="C310" s="4" t="s">
        <v>50</v>
      </c>
      <c r="D310" s="4" t="s">
        <v>51</v>
      </c>
      <c r="E310" s="4" t="s">
        <v>40</v>
      </c>
      <c r="F310" s="4" t="s">
        <v>774</v>
      </c>
      <c r="G310" s="4">
        <v>999999</v>
      </c>
      <c r="H310" s="4">
        <v>37</v>
      </c>
      <c r="I310" s="4">
        <v>3323479</v>
      </c>
      <c r="J310" s="4">
        <v>1643302</v>
      </c>
      <c r="K310" s="5">
        <v>35795</v>
      </c>
      <c r="L310" s="4" t="s">
        <v>775</v>
      </c>
      <c r="M310" s="4" t="s">
        <v>53</v>
      </c>
      <c r="N310" s="4" t="s">
        <v>31</v>
      </c>
      <c r="O310" s="4" t="s">
        <v>32</v>
      </c>
      <c r="P310" s="4" t="s">
        <v>33</v>
      </c>
      <c r="Q310" s="4" t="s">
        <v>77</v>
      </c>
      <c r="R310" s="4" t="s">
        <v>35</v>
      </c>
      <c r="S310" s="5">
        <v>35860</v>
      </c>
      <c r="T310" s="5">
        <v>37456</v>
      </c>
      <c r="U310" s="5">
        <v>42216</v>
      </c>
      <c r="V310" s="4">
        <v>1998</v>
      </c>
      <c r="W310" s="4">
        <v>2002</v>
      </c>
      <c r="X310" s="4">
        <v>0</v>
      </c>
      <c r="Y310" s="4" t="s">
        <v>36</v>
      </c>
    </row>
    <row r="311" spans="1:25" x14ac:dyDescent="0.25">
      <c r="A311" s="4">
        <v>860051404</v>
      </c>
      <c r="B311" s="4" t="s">
        <v>776</v>
      </c>
      <c r="C311" s="4" t="s">
        <v>50</v>
      </c>
      <c r="D311" s="4" t="s">
        <v>51</v>
      </c>
      <c r="E311" s="4" t="s">
        <v>40</v>
      </c>
      <c r="F311" s="4" t="s">
        <v>777</v>
      </c>
      <c r="G311" s="4">
        <v>999999</v>
      </c>
      <c r="H311" s="4">
        <v>17</v>
      </c>
      <c r="I311" s="4">
        <v>956101</v>
      </c>
      <c r="J311" s="4">
        <v>433347</v>
      </c>
      <c r="K311" s="5">
        <v>36160</v>
      </c>
      <c r="L311" s="4" t="s">
        <v>778</v>
      </c>
      <c r="M311" s="4" t="s">
        <v>53</v>
      </c>
      <c r="N311" s="4" t="s">
        <v>31</v>
      </c>
      <c r="O311" s="4" t="s">
        <v>32</v>
      </c>
      <c r="P311" s="4" t="s">
        <v>33</v>
      </c>
      <c r="Q311" s="4" t="s">
        <v>34</v>
      </c>
      <c r="R311" s="4" t="s">
        <v>35</v>
      </c>
      <c r="S311" s="5">
        <v>36269</v>
      </c>
      <c r="T311" s="5">
        <v>39695</v>
      </c>
      <c r="U311" s="5">
        <v>42216</v>
      </c>
      <c r="V311" s="4">
        <v>1999</v>
      </c>
      <c r="W311" s="4">
        <v>2008</v>
      </c>
      <c r="X311" s="4">
        <v>0</v>
      </c>
      <c r="Y311" s="4" t="s">
        <v>36</v>
      </c>
    </row>
    <row r="312" spans="1:25" x14ac:dyDescent="0.25">
      <c r="A312" s="4">
        <v>860051449</v>
      </c>
      <c r="B312" s="4" t="s">
        <v>779</v>
      </c>
      <c r="C312" s="4" t="s">
        <v>50</v>
      </c>
      <c r="D312" s="4" t="s">
        <v>51</v>
      </c>
      <c r="E312" s="4" t="s">
        <v>40</v>
      </c>
      <c r="F312" s="4"/>
      <c r="G312" s="4">
        <v>999999</v>
      </c>
      <c r="H312" s="4"/>
      <c r="I312" s="4"/>
      <c r="J312" s="4"/>
      <c r="K312" s="4"/>
      <c r="L312" s="4"/>
      <c r="M312" s="4" t="s">
        <v>56</v>
      </c>
      <c r="N312" s="4" t="s">
        <v>31</v>
      </c>
      <c r="O312" s="4" t="s">
        <v>119</v>
      </c>
      <c r="P312" s="4" t="s">
        <v>33</v>
      </c>
      <c r="Q312" s="4"/>
      <c r="R312" s="4" t="s">
        <v>35</v>
      </c>
      <c r="S312" s="5">
        <v>29718</v>
      </c>
      <c r="T312" s="5">
        <v>40008</v>
      </c>
      <c r="U312" s="5">
        <v>42216</v>
      </c>
      <c r="V312" s="4">
        <v>1981</v>
      </c>
      <c r="W312" s="4">
        <v>2009</v>
      </c>
      <c r="X312" s="4">
        <v>0</v>
      </c>
      <c r="Y312" s="4" t="s">
        <v>36</v>
      </c>
    </row>
    <row r="313" spans="1:25" x14ac:dyDescent="0.25">
      <c r="A313" s="4">
        <v>860051924</v>
      </c>
      <c r="B313" s="4" t="s">
        <v>780</v>
      </c>
      <c r="C313" s="4" t="s">
        <v>50</v>
      </c>
      <c r="D313" s="4" t="s">
        <v>51</v>
      </c>
      <c r="E313" s="4" t="s">
        <v>40</v>
      </c>
      <c r="F313" s="4"/>
      <c r="G313" s="4" t="s">
        <v>781</v>
      </c>
      <c r="H313" s="4"/>
      <c r="I313" s="4"/>
      <c r="J313" s="4"/>
      <c r="K313" s="4"/>
      <c r="L313" s="4"/>
      <c r="M313" s="4" t="s">
        <v>56</v>
      </c>
      <c r="N313" s="4" t="s">
        <v>31</v>
      </c>
      <c r="O313" s="4"/>
      <c r="P313" s="4" t="s">
        <v>33</v>
      </c>
      <c r="Q313" s="4"/>
      <c r="R313" s="4" t="s">
        <v>35</v>
      </c>
      <c r="S313" s="5">
        <v>36340</v>
      </c>
      <c r="T313" s="5">
        <v>37161</v>
      </c>
      <c r="U313" s="5">
        <v>42216</v>
      </c>
      <c r="V313" s="4">
        <v>1999</v>
      </c>
      <c r="W313" s="4">
        <v>2001</v>
      </c>
      <c r="X313" s="4">
        <v>0</v>
      </c>
      <c r="Y313" s="4" t="s">
        <v>36</v>
      </c>
    </row>
    <row r="314" spans="1:25" x14ac:dyDescent="0.25">
      <c r="A314" s="4">
        <v>860052206</v>
      </c>
      <c r="B314" s="4" t="s">
        <v>782</v>
      </c>
      <c r="C314" s="4" t="s">
        <v>50</v>
      </c>
      <c r="D314" s="4" t="s">
        <v>51</v>
      </c>
      <c r="E314" s="4" t="s">
        <v>40</v>
      </c>
      <c r="F314" s="4"/>
      <c r="G314" s="4">
        <v>999999</v>
      </c>
      <c r="H314" s="4">
        <v>322</v>
      </c>
      <c r="I314" s="4">
        <v>774997</v>
      </c>
      <c r="J314" s="4">
        <v>693942</v>
      </c>
      <c r="K314" s="5">
        <v>31624</v>
      </c>
      <c r="L314" s="4" t="s">
        <v>783</v>
      </c>
      <c r="M314" s="4" t="s">
        <v>108</v>
      </c>
      <c r="N314" s="4" t="s">
        <v>31</v>
      </c>
      <c r="O314" s="4"/>
      <c r="P314" s="4" t="s">
        <v>33</v>
      </c>
      <c r="Q314" s="4" t="s">
        <v>44</v>
      </c>
      <c r="R314" s="4" t="s">
        <v>35</v>
      </c>
      <c r="S314" s="5">
        <v>31656</v>
      </c>
      <c r="T314" s="5">
        <v>38154</v>
      </c>
      <c r="U314" s="5">
        <v>42216</v>
      </c>
      <c r="V314" s="4">
        <v>1986</v>
      </c>
      <c r="W314" s="4">
        <v>2004</v>
      </c>
      <c r="X314" s="4">
        <v>0</v>
      </c>
      <c r="Y314" s="4" t="s">
        <v>36</v>
      </c>
    </row>
    <row r="315" spans="1:25" x14ac:dyDescent="0.25">
      <c r="A315" s="4">
        <v>860052447</v>
      </c>
      <c r="B315" s="4" t="s">
        <v>784</v>
      </c>
      <c r="C315" s="4" t="s">
        <v>50</v>
      </c>
      <c r="D315" s="4" t="s">
        <v>51</v>
      </c>
      <c r="E315" s="4" t="s">
        <v>40</v>
      </c>
      <c r="F315" s="4" t="s">
        <v>785</v>
      </c>
      <c r="G315" s="4" t="s">
        <v>786</v>
      </c>
      <c r="H315" s="4">
        <v>0</v>
      </c>
      <c r="I315" s="4">
        <v>876</v>
      </c>
      <c r="J315" s="4">
        <v>462</v>
      </c>
      <c r="K315" s="5">
        <v>36160</v>
      </c>
      <c r="L315" s="4" t="s">
        <v>213</v>
      </c>
      <c r="M315" s="4" t="s">
        <v>53</v>
      </c>
      <c r="N315" s="4" t="s">
        <v>31</v>
      </c>
      <c r="O315" s="4" t="s">
        <v>32</v>
      </c>
      <c r="P315" s="4" t="s">
        <v>33</v>
      </c>
      <c r="Q315" s="4" t="s">
        <v>164</v>
      </c>
      <c r="R315" s="4" t="s">
        <v>35</v>
      </c>
      <c r="S315" s="5">
        <v>36321</v>
      </c>
      <c r="T315" s="5">
        <v>37882</v>
      </c>
      <c r="U315" s="5">
        <v>42216</v>
      </c>
      <c r="V315" s="4">
        <v>1999</v>
      </c>
      <c r="W315" s="4">
        <v>2003</v>
      </c>
      <c r="X315" s="4">
        <v>0</v>
      </c>
      <c r="Y315" s="4" t="s">
        <v>36</v>
      </c>
    </row>
    <row r="316" spans="1:25" x14ac:dyDescent="0.25">
      <c r="A316" s="4">
        <v>860052573</v>
      </c>
      <c r="B316" s="4" t="s">
        <v>787</v>
      </c>
      <c r="C316" s="4" t="s">
        <v>50</v>
      </c>
      <c r="D316" s="4" t="s">
        <v>51</v>
      </c>
      <c r="E316" s="4" t="s">
        <v>128</v>
      </c>
      <c r="F316" s="4" t="s">
        <v>788</v>
      </c>
      <c r="G316" s="4">
        <v>999999</v>
      </c>
      <c r="H316" s="4"/>
      <c r="I316" s="4"/>
      <c r="J316" s="4"/>
      <c r="K316" s="4"/>
      <c r="L316" s="4"/>
      <c r="M316" s="4" t="s">
        <v>56</v>
      </c>
      <c r="N316" s="4" t="s">
        <v>31</v>
      </c>
      <c r="O316" s="4" t="s">
        <v>32</v>
      </c>
      <c r="P316" s="4" t="s">
        <v>33</v>
      </c>
      <c r="Q316" s="4"/>
      <c r="R316" s="4" t="s">
        <v>35</v>
      </c>
      <c r="S316" s="5">
        <v>30864</v>
      </c>
      <c r="T316" s="5">
        <v>41421</v>
      </c>
      <c r="U316" s="5">
        <v>42216</v>
      </c>
      <c r="V316" s="4">
        <v>1984</v>
      </c>
      <c r="W316" s="4">
        <v>2013</v>
      </c>
      <c r="X316" s="4">
        <v>0</v>
      </c>
      <c r="Y316" s="4" t="s">
        <v>36</v>
      </c>
    </row>
    <row r="317" spans="1:25" x14ac:dyDescent="0.25">
      <c r="A317" s="4">
        <v>860052743</v>
      </c>
      <c r="B317" s="4" t="s">
        <v>789</v>
      </c>
      <c r="C317" s="4" t="s">
        <v>50</v>
      </c>
      <c r="D317" s="4" t="s">
        <v>51</v>
      </c>
      <c r="E317" s="4" t="s">
        <v>40</v>
      </c>
      <c r="F317" s="4"/>
      <c r="G317" s="4">
        <v>999999</v>
      </c>
      <c r="H317" s="4"/>
      <c r="I317" s="4"/>
      <c r="J317" s="4"/>
      <c r="K317" s="4"/>
      <c r="L317" s="4"/>
      <c r="M317" s="4" t="s">
        <v>56</v>
      </c>
      <c r="N317" s="4" t="s">
        <v>31</v>
      </c>
      <c r="O317" s="4" t="s">
        <v>32</v>
      </c>
      <c r="P317" s="4" t="s">
        <v>33</v>
      </c>
      <c r="Q317" s="4"/>
      <c r="R317" s="4" t="s">
        <v>35</v>
      </c>
      <c r="S317" s="5">
        <v>30481</v>
      </c>
      <c r="T317" s="5">
        <v>39954</v>
      </c>
      <c r="U317" s="5">
        <v>42216</v>
      </c>
      <c r="V317" s="4">
        <v>1983</v>
      </c>
      <c r="W317" s="4">
        <v>2009</v>
      </c>
      <c r="X317" s="4">
        <v>0</v>
      </c>
      <c r="Y317" s="4" t="s">
        <v>36</v>
      </c>
    </row>
    <row r="318" spans="1:25" x14ac:dyDescent="0.25">
      <c r="A318" s="4">
        <v>860052904</v>
      </c>
      <c r="B318" s="4" t="s">
        <v>790</v>
      </c>
      <c r="C318" s="4" t="s">
        <v>50</v>
      </c>
      <c r="D318" s="4" t="s">
        <v>51</v>
      </c>
      <c r="E318" s="4" t="s">
        <v>40</v>
      </c>
      <c r="F318" s="4" t="s">
        <v>791</v>
      </c>
      <c r="G318" s="4">
        <v>999999</v>
      </c>
      <c r="H318" s="4">
        <v>73</v>
      </c>
      <c r="I318" s="4">
        <v>3860674</v>
      </c>
      <c r="J318" s="4">
        <v>2568808</v>
      </c>
      <c r="K318" s="5">
        <v>35795</v>
      </c>
      <c r="L318" s="4" t="s">
        <v>792</v>
      </c>
      <c r="M318" s="4" t="s">
        <v>48</v>
      </c>
      <c r="N318" s="4" t="s">
        <v>31</v>
      </c>
      <c r="O318" s="4" t="s">
        <v>32</v>
      </c>
      <c r="P318" s="4" t="s">
        <v>33</v>
      </c>
      <c r="Q318" s="4" t="s">
        <v>44</v>
      </c>
      <c r="R318" s="4" t="s">
        <v>35</v>
      </c>
      <c r="S318" s="5">
        <v>35907</v>
      </c>
      <c r="T318" s="5">
        <v>37776</v>
      </c>
      <c r="U318" s="5">
        <v>42216</v>
      </c>
      <c r="V318" s="4">
        <v>1998</v>
      </c>
      <c r="W318" s="4">
        <v>2003</v>
      </c>
      <c r="X318" s="4">
        <v>0</v>
      </c>
      <c r="Y318" s="4" t="s">
        <v>36</v>
      </c>
    </row>
    <row r="319" spans="1:25" x14ac:dyDescent="0.25">
      <c r="A319" s="4">
        <v>860053810</v>
      </c>
      <c r="B319" s="4" t="s">
        <v>793</v>
      </c>
      <c r="C319" s="4" t="s">
        <v>50</v>
      </c>
      <c r="D319" s="4" t="s">
        <v>51</v>
      </c>
      <c r="E319" s="4" t="s">
        <v>40</v>
      </c>
      <c r="F319" s="4" t="s">
        <v>794</v>
      </c>
      <c r="G319" s="4">
        <v>999999</v>
      </c>
      <c r="H319" s="4">
        <v>59</v>
      </c>
      <c r="I319" s="4">
        <v>3027690</v>
      </c>
      <c r="J319" s="4">
        <v>2681069</v>
      </c>
      <c r="K319" s="5">
        <v>36250</v>
      </c>
      <c r="L319" s="4" t="s">
        <v>795</v>
      </c>
      <c r="M319" s="4" t="s">
        <v>108</v>
      </c>
      <c r="N319" s="4" t="s">
        <v>31</v>
      </c>
      <c r="O319" s="4" t="s">
        <v>32</v>
      </c>
      <c r="P319" s="4" t="s">
        <v>33</v>
      </c>
      <c r="Q319" s="4" t="s">
        <v>77</v>
      </c>
      <c r="R319" s="4" t="s">
        <v>35</v>
      </c>
      <c r="S319" s="5">
        <v>36340</v>
      </c>
      <c r="T319" s="5">
        <v>37481</v>
      </c>
      <c r="U319" s="5">
        <v>42216</v>
      </c>
      <c r="V319" s="4">
        <v>1999</v>
      </c>
      <c r="W319" s="4">
        <v>2002</v>
      </c>
      <c r="X319" s="4">
        <v>0</v>
      </c>
      <c r="Y319" s="4" t="s">
        <v>36</v>
      </c>
    </row>
    <row r="320" spans="1:25" x14ac:dyDescent="0.25">
      <c r="A320" s="4">
        <v>860053892</v>
      </c>
      <c r="B320" s="4" t="s">
        <v>796</v>
      </c>
      <c r="C320" s="4" t="s">
        <v>50</v>
      </c>
      <c r="D320" s="4" t="s">
        <v>51</v>
      </c>
      <c r="E320" s="4" t="s">
        <v>40</v>
      </c>
      <c r="F320" s="4"/>
      <c r="G320" s="4" t="s">
        <v>797</v>
      </c>
      <c r="H320" s="4">
        <v>0</v>
      </c>
      <c r="I320" s="4">
        <v>850265</v>
      </c>
      <c r="J320" s="4">
        <v>1149429</v>
      </c>
      <c r="K320" s="5">
        <v>39051</v>
      </c>
      <c r="L320" s="4" t="s">
        <v>798</v>
      </c>
      <c r="M320" s="4" t="s">
        <v>48</v>
      </c>
      <c r="N320" s="4" t="s">
        <v>31</v>
      </c>
      <c r="O320" s="4" t="s">
        <v>69</v>
      </c>
      <c r="P320" s="4" t="s">
        <v>33</v>
      </c>
      <c r="Q320" s="4" t="s">
        <v>34</v>
      </c>
      <c r="R320" s="4" t="s">
        <v>35</v>
      </c>
      <c r="S320" s="5">
        <v>39116</v>
      </c>
      <c r="T320" s="5">
        <v>39387</v>
      </c>
      <c r="U320" s="5">
        <v>42216</v>
      </c>
      <c r="V320" s="4">
        <v>2007</v>
      </c>
      <c r="W320" s="4">
        <v>2007</v>
      </c>
      <c r="X320" s="4">
        <v>0</v>
      </c>
      <c r="Y320" s="4" t="s">
        <v>36</v>
      </c>
    </row>
    <row r="321" spans="1:25" x14ac:dyDescent="0.25">
      <c r="A321" s="4">
        <v>860054122</v>
      </c>
      <c r="B321" s="4" t="s">
        <v>799</v>
      </c>
      <c r="C321" s="4" t="s">
        <v>50</v>
      </c>
      <c r="D321" s="4" t="s">
        <v>51</v>
      </c>
      <c r="E321" s="4" t="s">
        <v>40</v>
      </c>
      <c r="F321" s="4" t="s">
        <v>800</v>
      </c>
      <c r="G321" s="4">
        <v>999999</v>
      </c>
      <c r="H321" s="4">
        <v>48</v>
      </c>
      <c r="I321" s="4">
        <v>2980366</v>
      </c>
      <c r="J321" s="4">
        <v>2869970</v>
      </c>
      <c r="K321" s="5">
        <v>36219</v>
      </c>
      <c r="L321" s="4" t="s">
        <v>801</v>
      </c>
      <c r="M321" s="4" t="s">
        <v>68</v>
      </c>
      <c r="N321" s="4" t="s">
        <v>31</v>
      </c>
      <c r="O321" s="4" t="s">
        <v>32</v>
      </c>
      <c r="P321" s="4" t="s">
        <v>33</v>
      </c>
      <c r="Q321" s="4" t="s">
        <v>77</v>
      </c>
      <c r="R321" s="4" t="s">
        <v>35</v>
      </c>
      <c r="S321" s="5">
        <v>36313</v>
      </c>
      <c r="T321" s="5">
        <v>37608</v>
      </c>
      <c r="U321" s="5">
        <v>42216</v>
      </c>
      <c r="V321" s="4">
        <v>1999</v>
      </c>
      <c r="W321" s="4">
        <v>2002</v>
      </c>
      <c r="X321" s="4">
        <v>0</v>
      </c>
      <c r="Y321" s="4" t="s">
        <v>36</v>
      </c>
    </row>
    <row r="322" spans="1:25" x14ac:dyDescent="0.25">
      <c r="A322" s="4">
        <v>860054914</v>
      </c>
      <c r="B322" s="4" t="s">
        <v>802</v>
      </c>
      <c r="C322" s="4" t="s">
        <v>50</v>
      </c>
      <c r="D322" s="4" t="s">
        <v>51</v>
      </c>
      <c r="E322" s="4" t="s">
        <v>40</v>
      </c>
      <c r="F322" s="4"/>
      <c r="G322" s="4" t="s">
        <v>803</v>
      </c>
      <c r="H322" s="4"/>
      <c r="I322" s="4"/>
      <c r="J322" s="4"/>
      <c r="K322" s="4"/>
      <c r="L322" s="4"/>
      <c r="M322" s="4" t="s">
        <v>56</v>
      </c>
      <c r="N322" s="4" t="s">
        <v>31</v>
      </c>
      <c r="O322" s="4"/>
      <c r="P322" s="4" t="s">
        <v>33</v>
      </c>
      <c r="Q322" s="4"/>
      <c r="R322" s="4" t="s">
        <v>35</v>
      </c>
      <c r="S322" s="5">
        <v>35954</v>
      </c>
      <c r="T322" s="5">
        <v>36499</v>
      </c>
      <c r="U322" s="5">
        <v>42216</v>
      </c>
      <c r="V322" s="4">
        <v>1998</v>
      </c>
      <c r="W322" s="4">
        <v>1999</v>
      </c>
      <c r="X322" s="4">
        <v>0</v>
      </c>
      <c r="Y322" s="4" t="s">
        <v>36</v>
      </c>
    </row>
    <row r="323" spans="1:25" x14ac:dyDescent="0.25">
      <c r="A323" s="4">
        <v>860054967</v>
      </c>
      <c r="B323" s="4" t="s">
        <v>804</v>
      </c>
      <c r="C323" s="4" t="s">
        <v>50</v>
      </c>
      <c r="D323" s="4" t="s">
        <v>51</v>
      </c>
      <c r="E323" s="4" t="s">
        <v>40</v>
      </c>
      <c r="F323" s="4" t="s">
        <v>805</v>
      </c>
      <c r="G323" s="4" t="s">
        <v>806</v>
      </c>
      <c r="H323" s="4">
        <v>8</v>
      </c>
      <c r="I323" s="4">
        <v>2089956</v>
      </c>
      <c r="J323" s="4">
        <v>1255689</v>
      </c>
      <c r="K323" s="5">
        <v>36311</v>
      </c>
      <c r="L323" s="4" t="s">
        <v>807</v>
      </c>
      <c r="M323" s="4" t="s">
        <v>48</v>
      </c>
      <c r="N323" s="4" t="s">
        <v>31</v>
      </c>
      <c r="O323" s="4" t="s">
        <v>32</v>
      </c>
      <c r="P323" s="4" t="s">
        <v>33</v>
      </c>
      <c r="Q323" s="4" t="s">
        <v>77</v>
      </c>
      <c r="R323" s="4" t="s">
        <v>35</v>
      </c>
      <c r="S323" s="5">
        <v>36412</v>
      </c>
      <c r="T323" s="5">
        <v>37817</v>
      </c>
      <c r="U323" s="5">
        <v>42216</v>
      </c>
      <c r="V323" s="4">
        <v>1999</v>
      </c>
      <c r="W323" s="4">
        <v>2003</v>
      </c>
      <c r="X323" s="4">
        <v>0</v>
      </c>
      <c r="Y323" s="4" t="s">
        <v>36</v>
      </c>
    </row>
    <row r="324" spans="1:25" x14ac:dyDescent="0.25">
      <c r="A324" s="4">
        <v>860055214</v>
      </c>
      <c r="B324" s="4" t="s">
        <v>808</v>
      </c>
      <c r="C324" s="4" t="s">
        <v>50</v>
      </c>
      <c r="D324" s="4" t="s">
        <v>51</v>
      </c>
      <c r="E324" s="4" t="s">
        <v>40</v>
      </c>
      <c r="F324" s="4"/>
      <c r="G324" s="4">
        <v>999999</v>
      </c>
      <c r="H324" s="4"/>
      <c r="I324" s="4"/>
      <c r="J324" s="4"/>
      <c r="K324" s="4"/>
      <c r="L324" s="4"/>
      <c r="M324" s="4" t="s">
        <v>56</v>
      </c>
      <c r="N324" s="4" t="s">
        <v>31</v>
      </c>
      <c r="O324" s="4" t="s">
        <v>32</v>
      </c>
      <c r="P324" s="4" t="s">
        <v>33</v>
      </c>
      <c r="Q324" s="4"/>
      <c r="R324" s="4" t="s">
        <v>35</v>
      </c>
      <c r="S324" s="5">
        <v>30481</v>
      </c>
      <c r="T324" s="5">
        <v>39954</v>
      </c>
      <c r="U324" s="5">
        <v>42216</v>
      </c>
      <c r="V324" s="4">
        <v>1983</v>
      </c>
      <c r="W324" s="4">
        <v>2009</v>
      </c>
      <c r="X324" s="4">
        <v>0</v>
      </c>
      <c r="Y324" s="4" t="s">
        <v>36</v>
      </c>
    </row>
    <row r="325" spans="1:25" x14ac:dyDescent="0.25">
      <c r="A325" s="4">
        <v>860055863</v>
      </c>
      <c r="B325" s="4" t="s">
        <v>809</v>
      </c>
      <c r="C325" s="4" t="s">
        <v>452</v>
      </c>
      <c r="D325" s="4" t="s">
        <v>600</v>
      </c>
      <c r="E325" s="4" t="s">
        <v>40</v>
      </c>
      <c r="F325" s="4"/>
      <c r="G325" s="4">
        <v>999999</v>
      </c>
      <c r="H325" s="4">
        <v>40</v>
      </c>
      <c r="I325" s="4">
        <v>1940043</v>
      </c>
      <c r="J325" s="4">
        <v>829547</v>
      </c>
      <c r="K325" s="5">
        <v>35246</v>
      </c>
      <c r="L325" s="4" t="s">
        <v>810</v>
      </c>
      <c r="M325" s="4" t="s">
        <v>53</v>
      </c>
      <c r="N325" s="4" t="s">
        <v>31</v>
      </c>
      <c r="O325" s="4"/>
      <c r="P325" s="4" t="s">
        <v>33</v>
      </c>
      <c r="Q325" s="4" t="s">
        <v>77</v>
      </c>
      <c r="R325" s="4" t="s">
        <v>35</v>
      </c>
      <c r="S325" s="5">
        <v>35334</v>
      </c>
      <c r="T325" s="5">
        <v>36935</v>
      </c>
      <c r="U325" s="5">
        <v>42216</v>
      </c>
      <c r="V325" s="4">
        <v>1996</v>
      </c>
      <c r="W325" s="4">
        <v>2001</v>
      </c>
      <c r="X325" s="4">
        <v>0</v>
      </c>
      <c r="Y325" s="4" t="s">
        <v>36</v>
      </c>
    </row>
    <row r="326" spans="1:25" x14ac:dyDescent="0.25">
      <c r="A326" s="4">
        <v>860058359</v>
      </c>
      <c r="B326" s="4" t="s">
        <v>811</v>
      </c>
      <c r="C326" s="4" t="s">
        <v>50</v>
      </c>
      <c r="D326" s="4" t="s">
        <v>51</v>
      </c>
      <c r="E326" s="4" t="s">
        <v>40</v>
      </c>
      <c r="F326" s="4" t="s">
        <v>138</v>
      </c>
      <c r="G326" s="4">
        <v>999999</v>
      </c>
      <c r="H326" s="4">
        <v>52</v>
      </c>
      <c r="I326" s="4">
        <v>5642284</v>
      </c>
      <c r="J326" s="4">
        <v>4501187</v>
      </c>
      <c r="K326" s="5">
        <v>35673</v>
      </c>
      <c r="L326" s="4" t="s">
        <v>319</v>
      </c>
      <c r="M326" s="4" t="s">
        <v>108</v>
      </c>
      <c r="N326" s="4" t="s">
        <v>31</v>
      </c>
      <c r="O326" s="4" t="s">
        <v>32</v>
      </c>
      <c r="P326" s="4" t="s">
        <v>33</v>
      </c>
      <c r="Q326" s="4" t="s">
        <v>44</v>
      </c>
      <c r="R326" s="4" t="s">
        <v>35</v>
      </c>
      <c r="S326" s="5">
        <v>35708</v>
      </c>
      <c r="T326" s="5">
        <v>39366</v>
      </c>
      <c r="U326" s="5">
        <v>42216</v>
      </c>
      <c r="V326" s="4">
        <v>1997</v>
      </c>
      <c r="W326" s="4">
        <v>2007</v>
      </c>
      <c r="X326" s="4">
        <v>0</v>
      </c>
      <c r="Y326" s="4" t="s">
        <v>36</v>
      </c>
    </row>
    <row r="327" spans="1:25" x14ac:dyDescent="0.25">
      <c r="A327" s="4">
        <v>860058831</v>
      </c>
      <c r="B327" s="4" t="s">
        <v>812</v>
      </c>
      <c r="C327" s="4" t="s">
        <v>50</v>
      </c>
      <c r="D327" s="4" t="s">
        <v>51</v>
      </c>
      <c r="E327" s="4" t="s">
        <v>128</v>
      </c>
      <c r="F327" s="4" t="s">
        <v>813</v>
      </c>
      <c r="G327" s="4" t="s">
        <v>814</v>
      </c>
      <c r="H327" s="4">
        <v>211</v>
      </c>
      <c r="I327" s="4">
        <v>9018645</v>
      </c>
      <c r="J327" s="4">
        <v>6204474</v>
      </c>
      <c r="K327" s="5">
        <v>36280</v>
      </c>
      <c r="L327" s="4" t="s">
        <v>708</v>
      </c>
      <c r="M327" s="4" t="s">
        <v>235</v>
      </c>
      <c r="N327" s="4" t="s">
        <v>31</v>
      </c>
      <c r="O327" s="4" t="s">
        <v>32</v>
      </c>
      <c r="P327" s="4" t="s">
        <v>33</v>
      </c>
      <c r="Q327" s="4" t="s">
        <v>44</v>
      </c>
      <c r="R327" s="4" t="s">
        <v>35</v>
      </c>
      <c r="S327" s="5">
        <v>36361</v>
      </c>
      <c r="T327" s="5">
        <v>40946</v>
      </c>
      <c r="U327" s="5">
        <v>42216</v>
      </c>
      <c r="V327" s="4">
        <v>1999</v>
      </c>
      <c r="W327" s="4">
        <v>2012</v>
      </c>
      <c r="X327" s="4">
        <v>0</v>
      </c>
      <c r="Y327" s="4" t="s">
        <v>36</v>
      </c>
    </row>
    <row r="328" spans="1:25" x14ac:dyDescent="0.25">
      <c r="A328" s="4">
        <v>860060328</v>
      </c>
      <c r="B328" s="4" t="s">
        <v>815</v>
      </c>
      <c r="C328" s="4" t="s">
        <v>50</v>
      </c>
      <c r="D328" s="4" t="s">
        <v>51</v>
      </c>
      <c r="E328" s="4" t="s">
        <v>40</v>
      </c>
      <c r="F328" s="4"/>
      <c r="G328" s="4" t="s">
        <v>816</v>
      </c>
      <c r="H328" s="4"/>
      <c r="I328" s="4"/>
      <c r="J328" s="4"/>
      <c r="K328" s="4"/>
      <c r="L328" s="4"/>
      <c r="M328" s="4" t="s">
        <v>56</v>
      </c>
      <c r="N328" s="4" t="s">
        <v>31</v>
      </c>
      <c r="O328" s="4"/>
      <c r="P328" s="4" t="s">
        <v>33</v>
      </c>
      <c r="Q328" s="4"/>
      <c r="R328" s="4" t="s">
        <v>35</v>
      </c>
      <c r="S328" s="5">
        <v>36035</v>
      </c>
      <c r="T328" s="5">
        <v>36859</v>
      </c>
      <c r="U328" s="5">
        <v>42216</v>
      </c>
      <c r="V328" s="4">
        <v>1998</v>
      </c>
      <c r="W328" s="4">
        <v>2000</v>
      </c>
      <c r="X328" s="4">
        <v>0</v>
      </c>
      <c r="Y328" s="4" t="s">
        <v>36</v>
      </c>
    </row>
    <row r="329" spans="1:25" x14ac:dyDescent="0.25">
      <c r="A329" s="4">
        <v>860061234</v>
      </c>
      <c r="B329" s="4" t="s">
        <v>817</v>
      </c>
      <c r="C329" s="4" t="s">
        <v>50</v>
      </c>
      <c r="D329" s="4" t="s">
        <v>51</v>
      </c>
      <c r="E329" s="4" t="s">
        <v>40</v>
      </c>
      <c r="F329" s="4"/>
      <c r="G329" s="4" t="s">
        <v>818</v>
      </c>
      <c r="H329" s="4"/>
      <c r="I329" s="4"/>
      <c r="J329" s="4"/>
      <c r="K329" s="4"/>
      <c r="L329" s="4"/>
      <c r="M329" s="4" t="s">
        <v>56</v>
      </c>
      <c r="N329" s="4" t="s">
        <v>31</v>
      </c>
      <c r="O329" s="4"/>
      <c r="P329" s="4" t="s">
        <v>33</v>
      </c>
      <c r="Q329" s="4"/>
      <c r="R329" s="4" t="s">
        <v>35</v>
      </c>
      <c r="S329" s="5">
        <v>35697</v>
      </c>
      <c r="T329" s="5">
        <v>36228</v>
      </c>
      <c r="U329" s="5">
        <v>42216</v>
      </c>
      <c r="V329" s="4">
        <v>1997</v>
      </c>
      <c r="W329" s="4">
        <v>1999</v>
      </c>
      <c r="X329" s="4">
        <v>0</v>
      </c>
      <c r="Y329" s="4" t="s">
        <v>36</v>
      </c>
    </row>
    <row r="330" spans="1:25" x14ac:dyDescent="0.25">
      <c r="A330" s="4">
        <v>860065315</v>
      </c>
      <c r="B330" s="4" t="s">
        <v>819</v>
      </c>
      <c r="C330" s="4" t="s">
        <v>50</v>
      </c>
      <c r="D330" s="4" t="s">
        <v>51</v>
      </c>
      <c r="E330" s="4" t="s">
        <v>40</v>
      </c>
      <c r="F330" s="4"/>
      <c r="G330" s="4" t="s">
        <v>820</v>
      </c>
      <c r="H330" s="4"/>
      <c r="I330" s="4"/>
      <c r="J330" s="4"/>
      <c r="K330" s="4"/>
      <c r="L330" s="4"/>
      <c r="M330" s="4" t="s">
        <v>56</v>
      </c>
      <c r="N330" s="4" t="s">
        <v>31</v>
      </c>
      <c r="O330" s="4"/>
      <c r="P330" s="4" t="s">
        <v>33</v>
      </c>
      <c r="Q330" s="4"/>
      <c r="R330" s="4" t="s">
        <v>35</v>
      </c>
      <c r="S330" s="5">
        <v>35115</v>
      </c>
      <c r="T330" s="5">
        <v>36377</v>
      </c>
      <c r="U330" s="5">
        <v>42216</v>
      </c>
      <c r="V330" s="4">
        <v>1996</v>
      </c>
      <c r="W330" s="4">
        <v>1999</v>
      </c>
      <c r="X330" s="4">
        <v>0</v>
      </c>
      <c r="Y330" s="4" t="s">
        <v>36</v>
      </c>
    </row>
    <row r="331" spans="1:25" x14ac:dyDescent="0.25">
      <c r="A331" s="4">
        <v>860067635</v>
      </c>
      <c r="B331" s="4" t="s">
        <v>821</v>
      </c>
      <c r="C331" s="4" t="s">
        <v>50</v>
      </c>
      <c r="D331" s="4" t="s">
        <v>51</v>
      </c>
      <c r="E331" s="4" t="s">
        <v>40</v>
      </c>
      <c r="F331" s="4"/>
      <c r="G331" s="4" t="s">
        <v>822</v>
      </c>
      <c r="H331" s="4"/>
      <c r="I331" s="4"/>
      <c r="J331" s="4"/>
      <c r="K331" s="4"/>
      <c r="L331" s="4"/>
      <c r="M331" s="4" t="s">
        <v>56</v>
      </c>
      <c r="N331" s="4" t="s">
        <v>31</v>
      </c>
      <c r="O331" s="4"/>
      <c r="P331" s="4" t="s">
        <v>33</v>
      </c>
      <c r="Q331" s="4"/>
      <c r="R331" s="4" t="s">
        <v>35</v>
      </c>
      <c r="S331" s="5">
        <v>35432</v>
      </c>
      <c r="T331" s="5">
        <v>36224</v>
      </c>
      <c r="U331" s="5">
        <v>42216</v>
      </c>
      <c r="V331" s="4">
        <v>1997</v>
      </c>
      <c r="W331" s="4">
        <v>1999</v>
      </c>
      <c r="X331" s="4">
        <v>0</v>
      </c>
      <c r="Y331" s="4" t="s">
        <v>36</v>
      </c>
    </row>
    <row r="332" spans="1:25" x14ac:dyDescent="0.25">
      <c r="A332" s="4">
        <v>860069040</v>
      </c>
      <c r="B332" s="4" t="s">
        <v>823</v>
      </c>
      <c r="C332" s="4" t="s">
        <v>452</v>
      </c>
      <c r="D332" s="4" t="s">
        <v>824</v>
      </c>
      <c r="E332" s="4" t="s">
        <v>40</v>
      </c>
      <c r="F332" s="4"/>
      <c r="G332" s="4" t="s">
        <v>825</v>
      </c>
      <c r="H332" s="4"/>
      <c r="I332" s="4"/>
      <c r="J332" s="4"/>
      <c r="K332" s="4"/>
      <c r="L332" s="4"/>
      <c r="M332" s="4" t="s">
        <v>56</v>
      </c>
      <c r="N332" s="4" t="s">
        <v>31</v>
      </c>
      <c r="O332" s="4" t="s">
        <v>119</v>
      </c>
      <c r="P332" s="4" t="s">
        <v>33</v>
      </c>
      <c r="Q332" s="4"/>
      <c r="R332" s="4" t="s">
        <v>35</v>
      </c>
      <c r="S332" s="5">
        <v>36286</v>
      </c>
      <c r="T332" s="5">
        <v>36690</v>
      </c>
      <c r="U332" s="5">
        <v>42216</v>
      </c>
      <c r="V332" s="4">
        <v>1999</v>
      </c>
      <c r="W332" s="4">
        <v>2000</v>
      </c>
      <c r="X332" s="4">
        <v>0</v>
      </c>
      <c r="Y332" s="4" t="s">
        <v>36</v>
      </c>
    </row>
    <row r="333" spans="1:25" x14ac:dyDescent="0.25">
      <c r="A333" s="4">
        <v>860069292</v>
      </c>
      <c r="B333" s="4" t="s">
        <v>826</v>
      </c>
      <c r="C333" s="4" t="s">
        <v>50</v>
      </c>
      <c r="D333" s="4" t="s">
        <v>51</v>
      </c>
      <c r="E333" s="4" t="s">
        <v>40</v>
      </c>
      <c r="F333" s="4"/>
      <c r="G333" s="4" t="s">
        <v>827</v>
      </c>
      <c r="H333" s="4"/>
      <c r="I333" s="4"/>
      <c r="J333" s="4"/>
      <c r="K333" s="4"/>
      <c r="L333" s="4"/>
      <c r="M333" s="4" t="s">
        <v>56</v>
      </c>
      <c r="N333" s="4" t="s">
        <v>31</v>
      </c>
      <c r="O333" s="4"/>
      <c r="P333" s="4" t="s">
        <v>33</v>
      </c>
      <c r="Q333" s="4"/>
      <c r="R333" s="4" t="s">
        <v>35</v>
      </c>
      <c r="S333" s="5">
        <v>35584</v>
      </c>
      <c r="T333" s="5">
        <v>37560</v>
      </c>
      <c r="U333" s="5">
        <v>42216</v>
      </c>
      <c r="V333" s="4">
        <v>1997</v>
      </c>
      <c r="W333" s="4">
        <v>2002</v>
      </c>
      <c r="X333" s="4">
        <v>0</v>
      </c>
      <c r="Y333" s="4" t="s">
        <v>36</v>
      </c>
    </row>
    <row r="334" spans="1:25" x14ac:dyDescent="0.25">
      <c r="A334" s="4">
        <v>860070282</v>
      </c>
      <c r="B334" s="4" t="s">
        <v>828</v>
      </c>
      <c r="C334" s="4" t="s">
        <v>452</v>
      </c>
      <c r="D334" s="4" t="s">
        <v>600</v>
      </c>
      <c r="E334" s="4" t="s">
        <v>40</v>
      </c>
      <c r="F334" s="4" t="s">
        <v>829</v>
      </c>
      <c r="G334" s="4">
        <v>999999</v>
      </c>
      <c r="H334" s="4">
        <v>24</v>
      </c>
      <c r="I334" s="4">
        <v>638311</v>
      </c>
      <c r="J334" s="4">
        <v>591975</v>
      </c>
      <c r="K334" s="5">
        <v>36464</v>
      </c>
      <c r="L334" s="4" t="s">
        <v>830</v>
      </c>
      <c r="M334" s="4" t="s">
        <v>53</v>
      </c>
      <c r="N334" s="4" t="s">
        <v>31</v>
      </c>
      <c r="O334" s="4"/>
      <c r="P334" s="4" t="s">
        <v>33</v>
      </c>
      <c r="Q334" s="4" t="s">
        <v>34</v>
      </c>
      <c r="R334" s="4" t="s">
        <v>35</v>
      </c>
      <c r="S334" s="5">
        <v>36286</v>
      </c>
      <c r="T334" s="5">
        <v>38169</v>
      </c>
      <c r="U334" s="5">
        <v>42216</v>
      </c>
      <c r="V334" s="4">
        <v>1999</v>
      </c>
      <c r="W334" s="4">
        <v>2004</v>
      </c>
      <c r="X334" s="4">
        <v>0</v>
      </c>
      <c r="Y334" s="4" t="s">
        <v>36</v>
      </c>
    </row>
    <row r="335" spans="1:25" x14ac:dyDescent="0.25">
      <c r="A335" s="4">
        <v>860070512</v>
      </c>
      <c r="B335" s="4" t="s">
        <v>831</v>
      </c>
      <c r="C335" s="4" t="s">
        <v>85</v>
      </c>
      <c r="D335" s="4" t="s">
        <v>220</v>
      </c>
      <c r="E335" s="4" t="s">
        <v>87</v>
      </c>
      <c r="F335" s="4"/>
      <c r="G335" s="4">
        <v>999999</v>
      </c>
      <c r="H335" s="4">
        <v>0</v>
      </c>
      <c r="I335" s="4">
        <v>0</v>
      </c>
      <c r="J335" s="4">
        <v>0</v>
      </c>
      <c r="K335" s="5">
        <v>34334</v>
      </c>
      <c r="L335" s="4" t="s">
        <v>234</v>
      </c>
      <c r="M335" s="4" t="s">
        <v>235</v>
      </c>
      <c r="N335" s="4" t="s">
        <v>31</v>
      </c>
      <c r="O335" s="4"/>
      <c r="P335" s="4" t="s">
        <v>33</v>
      </c>
      <c r="Q335" s="4" t="s">
        <v>164</v>
      </c>
      <c r="R335" s="4" t="s">
        <v>35</v>
      </c>
      <c r="S335" s="5">
        <v>34625</v>
      </c>
      <c r="T335" s="5">
        <v>37406</v>
      </c>
      <c r="U335" s="5">
        <v>42216</v>
      </c>
      <c r="V335" s="4">
        <v>1994</v>
      </c>
      <c r="W335" s="4">
        <v>2002</v>
      </c>
      <c r="X335" s="4">
        <v>0</v>
      </c>
      <c r="Y335" s="4" t="s">
        <v>36</v>
      </c>
    </row>
    <row r="336" spans="1:25" x14ac:dyDescent="0.25">
      <c r="A336" s="4">
        <v>860071182</v>
      </c>
      <c r="B336" s="4" t="s">
        <v>832</v>
      </c>
      <c r="C336" s="4" t="s">
        <v>50</v>
      </c>
      <c r="D336" s="4" t="s">
        <v>51</v>
      </c>
      <c r="E336" s="4" t="s">
        <v>40</v>
      </c>
      <c r="F336" s="4"/>
      <c r="G336" s="4" t="s">
        <v>833</v>
      </c>
      <c r="H336" s="4"/>
      <c r="I336" s="4"/>
      <c r="J336" s="4"/>
      <c r="K336" s="4"/>
      <c r="L336" s="4"/>
      <c r="M336" s="4" t="s">
        <v>56</v>
      </c>
      <c r="N336" s="4" t="s">
        <v>31</v>
      </c>
      <c r="O336" s="4"/>
      <c r="P336" s="4" t="s">
        <v>33</v>
      </c>
      <c r="Q336" s="4"/>
      <c r="R336" s="4" t="s">
        <v>35</v>
      </c>
      <c r="S336" s="5">
        <v>36192</v>
      </c>
      <c r="T336" s="5">
        <v>36694</v>
      </c>
      <c r="U336" s="5">
        <v>42216</v>
      </c>
      <c r="V336" s="4">
        <v>1999</v>
      </c>
      <c r="W336" s="4">
        <v>2000</v>
      </c>
      <c r="X336" s="4">
        <v>0</v>
      </c>
      <c r="Y336" s="4" t="s">
        <v>36</v>
      </c>
    </row>
    <row r="337" spans="1:25" x14ac:dyDescent="0.25">
      <c r="A337" s="4">
        <v>860071692</v>
      </c>
      <c r="B337" s="4" t="s">
        <v>834</v>
      </c>
      <c r="C337" s="4" t="s">
        <v>50</v>
      </c>
      <c r="D337" s="4" t="s">
        <v>51</v>
      </c>
      <c r="E337" s="4" t="s">
        <v>40</v>
      </c>
      <c r="F337" s="4"/>
      <c r="G337" s="4" t="s">
        <v>835</v>
      </c>
      <c r="H337" s="4"/>
      <c r="I337" s="4"/>
      <c r="J337" s="4"/>
      <c r="K337" s="4"/>
      <c r="L337" s="4"/>
      <c r="M337" s="4" t="s">
        <v>56</v>
      </c>
      <c r="N337" s="4" t="s">
        <v>31</v>
      </c>
      <c r="O337" s="4"/>
      <c r="P337" s="4" t="s">
        <v>33</v>
      </c>
      <c r="Q337" s="4"/>
      <c r="R337" s="4" t="s">
        <v>35</v>
      </c>
      <c r="S337" s="5">
        <v>35529</v>
      </c>
      <c r="T337" s="5">
        <v>37319</v>
      </c>
      <c r="U337" s="5">
        <v>42216</v>
      </c>
      <c r="V337" s="4">
        <v>1997</v>
      </c>
      <c r="W337" s="4">
        <v>2002</v>
      </c>
      <c r="X337" s="4">
        <v>0</v>
      </c>
      <c r="Y337" s="4" t="s">
        <v>36</v>
      </c>
    </row>
    <row r="338" spans="1:25" x14ac:dyDescent="0.25">
      <c r="A338" s="4">
        <v>860072327</v>
      </c>
      <c r="B338" s="4" t="s">
        <v>836</v>
      </c>
      <c r="C338" s="4" t="s">
        <v>50</v>
      </c>
      <c r="D338" s="4" t="s">
        <v>51</v>
      </c>
      <c r="E338" s="4" t="s">
        <v>40</v>
      </c>
      <c r="F338" s="4"/>
      <c r="G338" s="4" t="s">
        <v>837</v>
      </c>
      <c r="H338" s="4"/>
      <c r="I338" s="4"/>
      <c r="J338" s="4"/>
      <c r="K338" s="4"/>
      <c r="L338" s="4"/>
      <c r="M338" s="4" t="s">
        <v>56</v>
      </c>
      <c r="N338" s="4" t="s">
        <v>31</v>
      </c>
      <c r="O338" s="4"/>
      <c r="P338" s="4" t="s">
        <v>33</v>
      </c>
      <c r="Q338" s="4"/>
      <c r="R338" s="4" t="s">
        <v>35</v>
      </c>
      <c r="S338" s="5">
        <v>36231</v>
      </c>
      <c r="T338" s="5">
        <v>36517</v>
      </c>
      <c r="U338" s="5">
        <v>42216</v>
      </c>
      <c r="V338" s="4">
        <v>1999</v>
      </c>
      <c r="W338" s="4">
        <v>1999</v>
      </c>
      <c r="X338" s="4">
        <v>0</v>
      </c>
      <c r="Y338" s="4" t="s">
        <v>36</v>
      </c>
    </row>
    <row r="339" spans="1:25" x14ac:dyDescent="0.25">
      <c r="A339" s="4">
        <v>860074581</v>
      </c>
      <c r="B339" s="4" t="s">
        <v>838</v>
      </c>
      <c r="C339" s="4" t="s">
        <v>50</v>
      </c>
      <c r="D339" s="4" t="s">
        <v>51</v>
      </c>
      <c r="E339" s="4" t="s">
        <v>40</v>
      </c>
      <c r="F339" s="4"/>
      <c r="G339" s="4" t="s">
        <v>839</v>
      </c>
      <c r="H339" s="4">
        <v>2</v>
      </c>
      <c r="I339" s="4">
        <v>4047184</v>
      </c>
      <c r="J339" s="4">
        <v>193699</v>
      </c>
      <c r="K339" s="5">
        <v>36891</v>
      </c>
      <c r="L339" s="4" t="s">
        <v>493</v>
      </c>
      <c r="M339" s="4" t="s">
        <v>48</v>
      </c>
      <c r="N339" s="4" t="s">
        <v>31</v>
      </c>
      <c r="O339" s="4" t="s">
        <v>69</v>
      </c>
      <c r="P339" s="4" t="s">
        <v>33</v>
      </c>
      <c r="Q339" s="4" t="s">
        <v>77</v>
      </c>
      <c r="R339" s="4" t="s">
        <v>35</v>
      </c>
      <c r="S339" s="5">
        <v>37603</v>
      </c>
      <c r="T339" s="5">
        <v>41219</v>
      </c>
      <c r="U339" s="5">
        <v>42216</v>
      </c>
      <c r="V339" s="4">
        <v>2002</v>
      </c>
      <c r="W339" s="4">
        <v>2012</v>
      </c>
      <c r="X339" s="4">
        <v>0</v>
      </c>
      <c r="Y339" s="4" t="s">
        <v>36</v>
      </c>
    </row>
    <row r="340" spans="1:25" x14ac:dyDescent="0.25">
      <c r="A340" s="4">
        <v>860076820</v>
      </c>
      <c r="B340" s="4" t="s">
        <v>840</v>
      </c>
      <c r="C340" s="4" t="s">
        <v>50</v>
      </c>
      <c r="D340" s="4" t="s">
        <v>51</v>
      </c>
      <c r="E340" s="4" t="s">
        <v>40</v>
      </c>
      <c r="F340" s="4" t="s">
        <v>841</v>
      </c>
      <c r="G340" s="4">
        <v>999999</v>
      </c>
      <c r="H340" s="4">
        <v>411</v>
      </c>
      <c r="I340" s="4">
        <v>15600037</v>
      </c>
      <c r="J340" s="4">
        <v>9345607</v>
      </c>
      <c r="K340" s="5">
        <v>36280</v>
      </c>
      <c r="L340" s="4" t="s">
        <v>708</v>
      </c>
      <c r="M340" s="4" t="s">
        <v>56</v>
      </c>
      <c r="N340" s="4" t="s">
        <v>31</v>
      </c>
      <c r="O340" s="4" t="s">
        <v>32</v>
      </c>
      <c r="P340" s="4" t="s">
        <v>33</v>
      </c>
      <c r="Q340" s="4" t="s">
        <v>44</v>
      </c>
      <c r="R340" s="4" t="s">
        <v>35</v>
      </c>
      <c r="S340" s="5">
        <v>36340</v>
      </c>
      <c r="T340" s="5">
        <v>39189</v>
      </c>
      <c r="U340" s="5">
        <v>42216</v>
      </c>
      <c r="V340" s="4">
        <v>1999</v>
      </c>
      <c r="W340" s="4">
        <v>2007</v>
      </c>
      <c r="X340" s="4">
        <v>0</v>
      </c>
      <c r="Y340" s="4" t="s">
        <v>36</v>
      </c>
    </row>
    <row r="341" spans="1:25" x14ac:dyDescent="0.25">
      <c r="A341" s="4">
        <v>860076995</v>
      </c>
      <c r="B341" s="4" t="s">
        <v>842</v>
      </c>
      <c r="C341" s="4" t="s">
        <v>50</v>
      </c>
      <c r="D341" s="4" t="s">
        <v>51</v>
      </c>
      <c r="E341" s="4" t="s">
        <v>40</v>
      </c>
      <c r="F341" s="4"/>
      <c r="G341" s="4" t="s">
        <v>843</v>
      </c>
      <c r="H341" s="4"/>
      <c r="I341" s="4"/>
      <c r="J341" s="4"/>
      <c r="K341" s="4"/>
      <c r="L341" s="4"/>
      <c r="M341" s="4" t="s">
        <v>56</v>
      </c>
      <c r="N341" s="4" t="s">
        <v>31</v>
      </c>
      <c r="O341" s="4"/>
      <c r="P341" s="4" t="s">
        <v>33</v>
      </c>
      <c r="Q341" s="4"/>
      <c r="R341" s="4" t="s">
        <v>35</v>
      </c>
      <c r="S341" s="5">
        <v>35313</v>
      </c>
      <c r="T341" s="5">
        <v>36047</v>
      </c>
      <c r="U341" s="5">
        <v>42216</v>
      </c>
      <c r="V341" s="4">
        <v>1996</v>
      </c>
      <c r="W341" s="4">
        <v>1998</v>
      </c>
      <c r="X341" s="4">
        <v>0</v>
      </c>
      <c r="Y341" s="4" t="s">
        <v>36</v>
      </c>
    </row>
    <row r="342" spans="1:25" x14ac:dyDescent="0.25">
      <c r="A342" s="4">
        <v>860077078</v>
      </c>
      <c r="B342" s="4" t="s">
        <v>844</v>
      </c>
      <c r="C342" s="4" t="s">
        <v>50</v>
      </c>
      <c r="D342" s="4" t="s">
        <v>51</v>
      </c>
      <c r="E342" s="4" t="s">
        <v>40</v>
      </c>
      <c r="F342" s="4"/>
      <c r="G342" s="4" t="s">
        <v>845</v>
      </c>
      <c r="H342" s="4"/>
      <c r="I342" s="4"/>
      <c r="J342" s="4"/>
      <c r="K342" s="4"/>
      <c r="L342" s="4"/>
      <c r="M342" s="4" t="s">
        <v>56</v>
      </c>
      <c r="N342" s="4" t="s">
        <v>31</v>
      </c>
      <c r="O342" s="4"/>
      <c r="P342" s="4" t="s">
        <v>33</v>
      </c>
      <c r="Q342" s="4"/>
      <c r="R342" s="4" t="s">
        <v>35</v>
      </c>
      <c r="S342" s="5">
        <v>35117</v>
      </c>
      <c r="T342" s="5">
        <v>36020</v>
      </c>
      <c r="U342" s="5">
        <v>42216</v>
      </c>
      <c r="V342" s="4">
        <v>1996</v>
      </c>
      <c r="W342" s="4">
        <v>1998</v>
      </c>
      <c r="X342" s="4">
        <v>0</v>
      </c>
      <c r="Y342" s="4" t="s">
        <v>36</v>
      </c>
    </row>
    <row r="343" spans="1:25" x14ac:dyDescent="0.25">
      <c r="A343" s="4">
        <v>860077737</v>
      </c>
      <c r="B343" s="4" t="s">
        <v>846</v>
      </c>
      <c r="C343" s="4" t="s">
        <v>50</v>
      </c>
      <c r="D343" s="4" t="s">
        <v>51</v>
      </c>
      <c r="E343" s="4" t="s">
        <v>40</v>
      </c>
      <c r="F343" s="4" t="s">
        <v>847</v>
      </c>
      <c r="G343" s="4">
        <v>999999</v>
      </c>
      <c r="H343" s="4">
        <v>0</v>
      </c>
      <c r="I343" s="4">
        <v>39616</v>
      </c>
      <c r="J343" s="4">
        <v>40691</v>
      </c>
      <c r="K343" s="5">
        <v>31079</v>
      </c>
      <c r="L343" s="4">
        <v>0</v>
      </c>
      <c r="M343" s="4" t="s">
        <v>30</v>
      </c>
      <c r="N343" s="4" t="s">
        <v>31</v>
      </c>
      <c r="O343" s="4" t="s">
        <v>119</v>
      </c>
      <c r="P343" s="4" t="s">
        <v>33</v>
      </c>
      <c r="Q343" s="4" t="s">
        <v>34</v>
      </c>
      <c r="R343" s="4" t="s">
        <v>35</v>
      </c>
      <c r="S343" s="5">
        <v>31079</v>
      </c>
      <c r="T343" s="5">
        <v>40410</v>
      </c>
      <c r="U343" s="5">
        <v>42216</v>
      </c>
      <c r="V343" s="4">
        <v>1985</v>
      </c>
      <c r="W343" s="4">
        <v>2010</v>
      </c>
      <c r="X343" s="4">
        <v>0</v>
      </c>
      <c r="Y343" s="4" t="s">
        <v>36</v>
      </c>
    </row>
    <row r="344" spans="1:25" x14ac:dyDescent="0.25">
      <c r="A344" s="4">
        <v>860078414</v>
      </c>
      <c r="B344" s="4" t="s">
        <v>848</v>
      </c>
      <c r="C344" s="4" t="s">
        <v>50</v>
      </c>
      <c r="D344" s="4" t="s">
        <v>51</v>
      </c>
      <c r="E344" s="4" t="s">
        <v>40</v>
      </c>
      <c r="F344" s="4"/>
      <c r="G344" s="4" t="s">
        <v>849</v>
      </c>
      <c r="H344" s="4">
        <v>100</v>
      </c>
      <c r="I344" s="4">
        <v>2433251</v>
      </c>
      <c r="J344" s="4">
        <v>2267099</v>
      </c>
      <c r="K344" s="5">
        <v>31047</v>
      </c>
      <c r="L344" s="4" t="s">
        <v>664</v>
      </c>
      <c r="M344" s="4" t="s">
        <v>235</v>
      </c>
      <c r="N344" s="4" t="s">
        <v>31</v>
      </c>
      <c r="O344" s="4" t="s">
        <v>119</v>
      </c>
      <c r="P344" s="4" t="s">
        <v>33</v>
      </c>
      <c r="Q344" s="4"/>
      <c r="R344" s="4" t="s">
        <v>35</v>
      </c>
      <c r="S344" s="5">
        <v>31048</v>
      </c>
      <c r="T344" s="5">
        <v>38782</v>
      </c>
      <c r="U344" s="5">
        <v>42216</v>
      </c>
      <c r="V344" s="4">
        <v>1985</v>
      </c>
      <c r="W344" s="4">
        <v>2006</v>
      </c>
      <c r="X344" s="4">
        <v>0</v>
      </c>
      <c r="Y344" s="4" t="s">
        <v>36</v>
      </c>
    </row>
    <row r="345" spans="1:25" x14ac:dyDescent="0.25">
      <c r="A345" s="4">
        <v>860079609</v>
      </c>
      <c r="B345" s="4" t="s">
        <v>850</v>
      </c>
      <c r="C345" s="4" t="s">
        <v>50</v>
      </c>
      <c r="D345" s="4" t="s">
        <v>51</v>
      </c>
      <c r="E345" s="4" t="s">
        <v>40</v>
      </c>
      <c r="F345" s="4"/>
      <c r="G345" s="4">
        <v>999999</v>
      </c>
      <c r="H345" s="4">
        <v>6</v>
      </c>
      <c r="I345" s="4">
        <v>39755</v>
      </c>
      <c r="J345" s="4">
        <v>109415</v>
      </c>
      <c r="K345" s="5">
        <v>31958</v>
      </c>
      <c r="L345" s="4" t="s">
        <v>67</v>
      </c>
      <c r="M345" s="4" t="s">
        <v>68</v>
      </c>
      <c r="N345" s="4" t="s">
        <v>31</v>
      </c>
      <c r="O345" s="4" t="s">
        <v>32</v>
      </c>
      <c r="P345" s="4" t="s">
        <v>33</v>
      </c>
      <c r="Q345" s="4" t="s">
        <v>34</v>
      </c>
      <c r="R345" s="4" t="s">
        <v>35</v>
      </c>
      <c r="S345" s="5">
        <v>32034</v>
      </c>
      <c r="T345" s="5">
        <v>39987</v>
      </c>
      <c r="U345" s="5">
        <v>42216</v>
      </c>
      <c r="V345" s="4">
        <v>1987</v>
      </c>
      <c r="W345" s="4">
        <v>2009</v>
      </c>
      <c r="X345" s="4">
        <v>0</v>
      </c>
      <c r="Y345" s="4" t="s">
        <v>36</v>
      </c>
    </row>
    <row r="346" spans="1:25" x14ac:dyDescent="0.25">
      <c r="A346" s="4">
        <v>860079658</v>
      </c>
      <c r="B346" s="4" t="s">
        <v>851</v>
      </c>
      <c r="C346" s="4" t="s">
        <v>50</v>
      </c>
      <c r="D346" s="4" t="s">
        <v>51</v>
      </c>
      <c r="E346" s="4" t="s">
        <v>40</v>
      </c>
      <c r="F346" s="4"/>
      <c r="G346" s="4">
        <v>999999</v>
      </c>
      <c r="H346" s="4">
        <v>5</v>
      </c>
      <c r="I346" s="4">
        <v>26214</v>
      </c>
      <c r="J346" s="4">
        <v>19844</v>
      </c>
      <c r="K346" s="5">
        <v>30285</v>
      </c>
      <c r="L346" s="4" t="s">
        <v>852</v>
      </c>
      <c r="M346" s="4" t="s">
        <v>48</v>
      </c>
      <c r="N346" s="4" t="s">
        <v>31</v>
      </c>
      <c r="O346" s="4"/>
      <c r="P346" s="4" t="s">
        <v>33</v>
      </c>
      <c r="Q346" s="4"/>
      <c r="R346" s="4" t="s">
        <v>35</v>
      </c>
      <c r="S346" s="5">
        <v>30256</v>
      </c>
      <c r="T346" s="5">
        <v>37442</v>
      </c>
      <c r="U346" s="5">
        <v>42216</v>
      </c>
      <c r="V346" s="4">
        <v>1982</v>
      </c>
      <c r="W346" s="4">
        <v>2002</v>
      </c>
      <c r="X346" s="4">
        <v>0</v>
      </c>
      <c r="Y346" s="4" t="s">
        <v>36</v>
      </c>
    </row>
    <row r="347" spans="1:25" x14ac:dyDescent="0.25">
      <c r="A347" s="4">
        <v>860080005</v>
      </c>
      <c r="B347" s="4" t="s">
        <v>853</v>
      </c>
      <c r="C347" s="4" t="s">
        <v>50</v>
      </c>
      <c r="D347" s="4" t="s">
        <v>51</v>
      </c>
      <c r="E347" s="4" t="s">
        <v>40</v>
      </c>
      <c r="F347" s="4" t="s">
        <v>854</v>
      </c>
      <c r="G347" s="4">
        <v>999999</v>
      </c>
      <c r="H347" s="4">
        <v>0</v>
      </c>
      <c r="I347" s="4">
        <v>0</v>
      </c>
      <c r="J347" s="4">
        <v>0</v>
      </c>
      <c r="K347" s="5">
        <v>36099</v>
      </c>
      <c r="L347" s="4" t="s">
        <v>855</v>
      </c>
      <c r="M347" s="4" t="s">
        <v>53</v>
      </c>
      <c r="N347" s="4" t="s">
        <v>31</v>
      </c>
      <c r="O347" s="4" t="s">
        <v>32</v>
      </c>
      <c r="P347" s="4" t="s">
        <v>33</v>
      </c>
      <c r="Q347" s="4" t="s">
        <v>164</v>
      </c>
      <c r="R347" s="4" t="s">
        <v>35</v>
      </c>
      <c r="S347" s="5">
        <v>36150</v>
      </c>
      <c r="T347" s="5">
        <v>37882</v>
      </c>
      <c r="U347" s="5">
        <v>42216</v>
      </c>
      <c r="V347" s="4">
        <v>1998</v>
      </c>
      <c r="W347" s="4">
        <v>2003</v>
      </c>
      <c r="X347" s="4">
        <v>0</v>
      </c>
      <c r="Y347" s="4" t="s">
        <v>36</v>
      </c>
    </row>
    <row r="348" spans="1:25" x14ac:dyDescent="0.25">
      <c r="A348" s="4">
        <v>860090794</v>
      </c>
      <c r="B348" s="4" t="s">
        <v>856</v>
      </c>
      <c r="C348" s="4" t="s">
        <v>50</v>
      </c>
      <c r="D348" s="4" t="s">
        <v>51</v>
      </c>
      <c r="E348" s="4" t="s">
        <v>40</v>
      </c>
      <c r="F348" s="4" t="s">
        <v>857</v>
      </c>
      <c r="G348" s="4">
        <v>999999</v>
      </c>
      <c r="H348" s="4">
        <v>33</v>
      </c>
      <c r="I348" s="4">
        <v>22786550</v>
      </c>
      <c r="J348" s="4">
        <v>19000464</v>
      </c>
      <c r="K348" s="5">
        <v>36129</v>
      </c>
      <c r="L348" s="4" t="s">
        <v>105</v>
      </c>
      <c r="M348" s="4" t="s">
        <v>68</v>
      </c>
      <c r="N348" s="4" t="s">
        <v>31</v>
      </c>
      <c r="O348" s="4" t="s">
        <v>119</v>
      </c>
      <c r="P348" s="4" t="s">
        <v>33</v>
      </c>
      <c r="Q348" s="4" t="s">
        <v>44</v>
      </c>
      <c r="R348" s="4" t="s">
        <v>35</v>
      </c>
      <c r="S348" s="5">
        <v>36132</v>
      </c>
      <c r="T348" s="5">
        <v>37946</v>
      </c>
      <c r="U348" s="5">
        <v>42216</v>
      </c>
      <c r="V348" s="4">
        <v>1998</v>
      </c>
      <c r="W348" s="4">
        <v>2003</v>
      </c>
      <c r="X348" s="4">
        <v>0</v>
      </c>
      <c r="Y348" s="4" t="s">
        <v>36</v>
      </c>
    </row>
    <row r="349" spans="1:25" x14ac:dyDescent="0.25">
      <c r="A349" s="4">
        <v>860090847</v>
      </c>
      <c r="B349" s="4" t="s">
        <v>858</v>
      </c>
      <c r="C349" s="4" t="s">
        <v>50</v>
      </c>
      <c r="D349" s="4" t="s">
        <v>51</v>
      </c>
      <c r="E349" s="4" t="s">
        <v>40</v>
      </c>
      <c r="F349" s="4"/>
      <c r="G349" s="4">
        <v>999999</v>
      </c>
      <c r="H349" s="4">
        <v>0</v>
      </c>
      <c r="I349" s="4">
        <v>427000</v>
      </c>
      <c r="J349" s="4">
        <v>371000</v>
      </c>
      <c r="K349" s="5">
        <v>32332</v>
      </c>
      <c r="L349" s="4">
        <v>0</v>
      </c>
      <c r="M349" s="4" t="s">
        <v>30</v>
      </c>
      <c r="N349" s="4" t="s">
        <v>31</v>
      </c>
      <c r="O349" s="4" t="s">
        <v>119</v>
      </c>
      <c r="P349" s="4" t="s">
        <v>33</v>
      </c>
      <c r="Q349" s="4" t="s">
        <v>77</v>
      </c>
      <c r="R349" s="4" t="s">
        <v>35</v>
      </c>
      <c r="S349" s="5">
        <v>32325</v>
      </c>
      <c r="T349" s="5">
        <v>39954</v>
      </c>
      <c r="U349" s="5">
        <v>42216</v>
      </c>
      <c r="V349" s="4">
        <v>1988</v>
      </c>
      <c r="W349" s="4">
        <v>2009</v>
      </c>
      <c r="X349" s="4">
        <v>0</v>
      </c>
      <c r="Y349" s="4" t="s">
        <v>36</v>
      </c>
    </row>
    <row r="350" spans="1:25" x14ac:dyDescent="0.25">
      <c r="A350" s="4">
        <v>860091128</v>
      </c>
      <c r="B350" s="4" t="s">
        <v>859</v>
      </c>
      <c r="C350" s="4" t="s">
        <v>50</v>
      </c>
      <c r="D350" s="4" t="s">
        <v>860</v>
      </c>
      <c r="E350" s="4" t="s">
        <v>128</v>
      </c>
      <c r="F350" s="4" t="s">
        <v>861</v>
      </c>
      <c r="G350" s="4">
        <v>999999</v>
      </c>
      <c r="H350" s="4">
        <v>5</v>
      </c>
      <c r="I350" s="4">
        <v>2694154</v>
      </c>
      <c r="J350" s="4">
        <v>2072650</v>
      </c>
      <c r="K350" s="5">
        <v>36403</v>
      </c>
      <c r="L350" s="4" t="s">
        <v>319</v>
      </c>
      <c r="M350" s="4" t="s">
        <v>108</v>
      </c>
      <c r="N350" s="4" t="s">
        <v>31</v>
      </c>
      <c r="O350" s="4" t="s">
        <v>32</v>
      </c>
      <c r="P350" s="4" t="s">
        <v>33</v>
      </c>
      <c r="Q350" s="4" t="s">
        <v>77</v>
      </c>
      <c r="R350" s="4" t="s">
        <v>35</v>
      </c>
      <c r="S350" s="5">
        <v>36516</v>
      </c>
      <c r="T350" s="4"/>
      <c r="U350" s="5">
        <v>42216</v>
      </c>
      <c r="V350" s="4">
        <v>1999</v>
      </c>
      <c r="W350" s="4"/>
      <c r="X350" s="4">
        <v>0</v>
      </c>
      <c r="Y350" s="4" t="s">
        <v>89</v>
      </c>
    </row>
    <row r="351" spans="1:25" x14ac:dyDescent="0.25">
      <c r="A351" s="4">
        <v>860139092</v>
      </c>
      <c r="B351" s="4" t="s">
        <v>862</v>
      </c>
      <c r="C351" s="4" t="s">
        <v>50</v>
      </c>
      <c r="D351" s="4" t="s">
        <v>51</v>
      </c>
      <c r="E351" s="4" t="s">
        <v>40</v>
      </c>
      <c r="F351" s="4"/>
      <c r="G351" s="4">
        <v>999999</v>
      </c>
      <c r="H351" s="4"/>
      <c r="I351" s="4"/>
      <c r="J351" s="4"/>
      <c r="K351" s="4"/>
      <c r="L351" s="4"/>
      <c r="M351" s="4" t="s">
        <v>56</v>
      </c>
      <c r="N351" s="4" t="s">
        <v>31</v>
      </c>
      <c r="O351" s="4" t="s">
        <v>119</v>
      </c>
      <c r="P351" s="4" t="s">
        <v>33</v>
      </c>
      <c r="Q351" s="4"/>
      <c r="R351" s="4" t="s">
        <v>35</v>
      </c>
      <c r="S351" s="5">
        <v>32021</v>
      </c>
      <c r="T351" s="5">
        <v>39987</v>
      </c>
      <c r="U351" s="5">
        <v>42216</v>
      </c>
      <c r="V351" s="4">
        <v>1987</v>
      </c>
      <c r="W351" s="4">
        <v>2009</v>
      </c>
      <c r="X351" s="4">
        <v>0</v>
      </c>
      <c r="Y351" s="4" t="s">
        <v>36</v>
      </c>
    </row>
    <row r="352" spans="1:25" x14ac:dyDescent="0.25">
      <c r="A352" s="4">
        <v>860351667</v>
      </c>
      <c r="B352" s="4" t="s">
        <v>863</v>
      </c>
      <c r="C352" s="4" t="s">
        <v>26</v>
      </c>
      <c r="D352" s="4" t="s">
        <v>27</v>
      </c>
      <c r="E352" s="4" t="s">
        <v>28</v>
      </c>
      <c r="F352" s="4" t="s">
        <v>864</v>
      </c>
      <c r="G352" s="4">
        <v>999999</v>
      </c>
      <c r="H352" s="4">
        <v>0</v>
      </c>
      <c r="I352" s="4">
        <v>936000</v>
      </c>
      <c r="J352" s="4">
        <v>725000</v>
      </c>
      <c r="K352" s="5">
        <v>36891</v>
      </c>
      <c r="L352" s="4" t="s">
        <v>404</v>
      </c>
      <c r="M352" s="4" t="s">
        <v>68</v>
      </c>
      <c r="N352" s="4" t="s">
        <v>31</v>
      </c>
      <c r="O352" s="4"/>
      <c r="P352" s="4" t="s">
        <v>33</v>
      </c>
      <c r="Q352" s="4" t="s">
        <v>34</v>
      </c>
      <c r="R352" s="4" t="s">
        <v>35</v>
      </c>
      <c r="S352" s="5">
        <v>36461</v>
      </c>
      <c r="T352" s="5">
        <v>37216</v>
      </c>
      <c r="U352" s="5">
        <v>42216</v>
      </c>
      <c r="V352" s="4">
        <v>1999</v>
      </c>
      <c r="W352" s="4">
        <v>2001</v>
      </c>
      <c r="X352" s="4">
        <v>0</v>
      </c>
      <c r="Y352" s="4" t="s">
        <v>36</v>
      </c>
    </row>
    <row r="353" spans="1:25" x14ac:dyDescent="0.25">
      <c r="A353" s="4">
        <v>860400654</v>
      </c>
      <c r="B353" s="4" t="s">
        <v>865</v>
      </c>
      <c r="C353" s="4" t="s">
        <v>50</v>
      </c>
      <c r="D353" s="4" t="s">
        <v>51</v>
      </c>
      <c r="E353" s="4" t="s">
        <v>128</v>
      </c>
      <c r="F353" s="4" t="s">
        <v>866</v>
      </c>
      <c r="G353" s="4">
        <v>999999</v>
      </c>
      <c r="H353" s="4">
        <v>0</v>
      </c>
      <c r="I353" s="4">
        <v>1496</v>
      </c>
      <c r="J353" s="4">
        <v>889</v>
      </c>
      <c r="K353" s="5">
        <v>35430</v>
      </c>
      <c r="L353" s="4" t="s">
        <v>621</v>
      </c>
      <c r="M353" s="4" t="s">
        <v>53</v>
      </c>
      <c r="N353" s="4" t="s">
        <v>31</v>
      </c>
      <c r="O353" s="4" t="s">
        <v>32</v>
      </c>
      <c r="P353" s="4" t="s">
        <v>33</v>
      </c>
      <c r="Q353" s="4" t="s">
        <v>164</v>
      </c>
      <c r="R353" s="4" t="s">
        <v>35</v>
      </c>
      <c r="S353" s="5">
        <v>36340</v>
      </c>
      <c r="T353" s="5">
        <v>41234</v>
      </c>
      <c r="U353" s="5">
        <v>42216</v>
      </c>
      <c r="V353" s="4">
        <v>1999</v>
      </c>
      <c r="W353" s="4">
        <v>2012</v>
      </c>
      <c r="X353" s="4">
        <v>0</v>
      </c>
      <c r="Y353" s="4" t="s">
        <v>36</v>
      </c>
    </row>
    <row r="354" spans="1:25" x14ac:dyDescent="0.25">
      <c r="A354" s="4">
        <v>860401751</v>
      </c>
      <c r="B354" s="4" t="s">
        <v>867</v>
      </c>
      <c r="C354" s="4" t="s">
        <v>50</v>
      </c>
      <c r="D354" s="4" t="s">
        <v>51</v>
      </c>
      <c r="E354" s="4" t="s">
        <v>40</v>
      </c>
      <c r="F354" s="4"/>
      <c r="G354" s="4" t="s">
        <v>868</v>
      </c>
      <c r="H354" s="4"/>
      <c r="I354" s="4"/>
      <c r="J354" s="4"/>
      <c r="K354" s="4"/>
      <c r="L354" s="4"/>
      <c r="M354" s="4" t="s">
        <v>56</v>
      </c>
      <c r="N354" s="4" t="s">
        <v>31</v>
      </c>
      <c r="O354" s="4"/>
      <c r="P354" s="4" t="s">
        <v>33</v>
      </c>
      <c r="Q354" s="4"/>
      <c r="R354" s="4" t="s">
        <v>35</v>
      </c>
      <c r="S354" s="5">
        <v>35697</v>
      </c>
      <c r="T354" s="5">
        <v>36283</v>
      </c>
      <c r="U354" s="5">
        <v>42216</v>
      </c>
      <c r="V354" s="4">
        <v>1997</v>
      </c>
      <c r="W354" s="4">
        <v>1999</v>
      </c>
      <c r="X354" s="4">
        <v>0</v>
      </c>
      <c r="Y354" s="4" t="s">
        <v>36</v>
      </c>
    </row>
    <row r="355" spans="1:25" x14ac:dyDescent="0.25">
      <c r="A355" s="4">
        <v>860401851</v>
      </c>
      <c r="B355" s="4" t="s">
        <v>869</v>
      </c>
      <c r="C355" s="4" t="s">
        <v>50</v>
      </c>
      <c r="D355" s="4" t="s">
        <v>51</v>
      </c>
      <c r="E355" s="4" t="s">
        <v>40</v>
      </c>
      <c r="F355" s="4" t="s">
        <v>870</v>
      </c>
      <c r="G355" s="4" t="s">
        <v>871</v>
      </c>
      <c r="H355" s="4">
        <v>2</v>
      </c>
      <c r="I355" s="4">
        <v>564</v>
      </c>
      <c r="J355" s="4">
        <v>1173</v>
      </c>
      <c r="K355" s="5">
        <v>35430</v>
      </c>
      <c r="L355" s="4" t="s">
        <v>319</v>
      </c>
      <c r="M355" s="4" t="s">
        <v>108</v>
      </c>
      <c r="N355" s="4" t="s">
        <v>31</v>
      </c>
      <c r="O355" s="4" t="s">
        <v>32</v>
      </c>
      <c r="P355" s="4" t="s">
        <v>33</v>
      </c>
      <c r="Q355" s="4" t="s">
        <v>164</v>
      </c>
      <c r="R355" s="4" t="s">
        <v>35</v>
      </c>
      <c r="S355" s="5">
        <v>35739</v>
      </c>
      <c r="T355" s="5">
        <v>39534</v>
      </c>
      <c r="U355" s="5">
        <v>42216</v>
      </c>
      <c r="V355" s="4">
        <v>1997</v>
      </c>
      <c r="W355" s="4">
        <v>2008</v>
      </c>
      <c r="X355" s="4">
        <v>0</v>
      </c>
      <c r="Y355" s="4" t="s">
        <v>36</v>
      </c>
    </row>
    <row r="356" spans="1:25" x14ac:dyDescent="0.25">
      <c r="A356" s="4">
        <v>860402406</v>
      </c>
      <c r="B356" s="4" t="s">
        <v>872</v>
      </c>
      <c r="C356" s="4" t="s">
        <v>50</v>
      </c>
      <c r="D356" s="4" t="s">
        <v>51</v>
      </c>
      <c r="E356" s="4" t="s">
        <v>40</v>
      </c>
      <c r="F356" s="4"/>
      <c r="G356" s="4">
        <v>999999</v>
      </c>
      <c r="H356" s="4">
        <v>0</v>
      </c>
      <c r="I356" s="4">
        <v>465</v>
      </c>
      <c r="J356" s="4">
        <v>468</v>
      </c>
      <c r="K356" s="5">
        <v>36160</v>
      </c>
      <c r="L356" s="4" t="s">
        <v>638</v>
      </c>
      <c r="M356" s="4" t="s">
        <v>43</v>
      </c>
      <c r="N356" s="4" t="s">
        <v>31</v>
      </c>
      <c r="O356" s="4" t="s">
        <v>32</v>
      </c>
      <c r="P356" s="4" t="s">
        <v>33</v>
      </c>
      <c r="Q356" s="4" t="s">
        <v>164</v>
      </c>
      <c r="R356" s="4" t="s">
        <v>35</v>
      </c>
      <c r="S356" s="5">
        <v>32325</v>
      </c>
      <c r="T356" s="5">
        <v>39987</v>
      </c>
      <c r="U356" s="5">
        <v>42216</v>
      </c>
      <c r="V356" s="4">
        <v>1988</v>
      </c>
      <c r="W356" s="4">
        <v>2009</v>
      </c>
      <c r="X356" s="4">
        <v>0</v>
      </c>
      <c r="Y356" s="4" t="s">
        <v>36</v>
      </c>
    </row>
    <row r="357" spans="1:25" x14ac:dyDescent="0.25">
      <c r="A357" s="4">
        <v>860404160</v>
      </c>
      <c r="B357" s="4" t="s">
        <v>873</v>
      </c>
      <c r="C357" s="4" t="s">
        <v>50</v>
      </c>
      <c r="D357" s="4" t="s">
        <v>51</v>
      </c>
      <c r="E357" s="4" t="s">
        <v>40</v>
      </c>
      <c r="F357" s="4"/>
      <c r="G357" s="4" t="s">
        <v>874</v>
      </c>
      <c r="H357" s="4"/>
      <c r="I357" s="4"/>
      <c r="J357" s="4"/>
      <c r="K357" s="4"/>
      <c r="L357" s="4"/>
      <c r="M357" s="4" t="s">
        <v>56</v>
      </c>
      <c r="N357" s="4" t="s">
        <v>31</v>
      </c>
      <c r="O357" s="4"/>
      <c r="P357" s="4" t="s">
        <v>33</v>
      </c>
      <c r="Q357" s="4"/>
      <c r="R357" s="4" t="s">
        <v>35</v>
      </c>
      <c r="S357" s="5">
        <v>36410</v>
      </c>
      <c r="T357" s="5">
        <v>37190</v>
      </c>
      <c r="U357" s="5">
        <v>42216</v>
      </c>
      <c r="V357" s="4">
        <v>1999</v>
      </c>
      <c r="W357" s="4">
        <v>2001</v>
      </c>
      <c r="X357" s="4">
        <v>0</v>
      </c>
      <c r="Y357" s="4" t="s">
        <v>36</v>
      </c>
    </row>
    <row r="358" spans="1:25" x14ac:dyDescent="0.25">
      <c r="A358" s="4">
        <v>860404929</v>
      </c>
      <c r="B358" s="4" t="s">
        <v>875</v>
      </c>
      <c r="C358" s="4" t="s">
        <v>50</v>
      </c>
      <c r="D358" s="4" t="s">
        <v>51</v>
      </c>
      <c r="E358" s="4" t="s">
        <v>40</v>
      </c>
      <c r="F358" s="4" t="s">
        <v>870</v>
      </c>
      <c r="G358" s="4" t="s">
        <v>876</v>
      </c>
      <c r="H358" s="4">
        <v>5</v>
      </c>
      <c r="I358" s="4">
        <v>408795</v>
      </c>
      <c r="J358" s="4">
        <v>324093</v>
      </c>
      <c r="K358" s="5">
        <v>36006</v>
      </c>
      <c r="L358" s="4" t="s">
        <v>877</v>
      </c>
      <c r="M358" s="4" t="s">
        <v>48</v>
      </c>
      <c r="N358" s="4" t="s">
        <v>31</v>
      </c>
      <c r="O358" s="4" t="s">
        <v>32</v>
      </c>
      <c r="P358" s="4" t="s">
        <v>33</v>
      </c>
      <c r="Q358" s="4" t="s">
        <v>34</v>
      </c>
      <c r="R358" s="4" t="s">
        <v>35</v>
      </c>
      <c r="S358" s="5">
        <v>36053</v>
      </c>
      <c r="T358" s="5">
        <v>39996</v>
      </c>
      <c r="U358" s="5">
        <v>42216</v>
      </c>
      <c r="V358" s="4">
        <v>1998</v>
      </c>
      <c r="W358" s="4">
        <v>2009</v>
      </c>
      <c r="X358" s="4">
        <v>0</v>
      </c>
      <c r="Y358" s="4" t="s">
        <v>36</v>
      </c>
    </row>
    <row r="359" spans="1:25" x14ac:dyDescent="0.25">
      <c r="A359" s="4">
        <v>860450440</v>
      </c>
      <c r="B359" s="4" t="s">
        <v>878</v>
      </c>
      <c r="C359" s="4" t="s">
        <v>50</v>
      </c>
      <c r="D359" s="4" t="s">
        <v>51</v>
      </c>
      <c r="E359" s="4" t="s">
        <v>40</v>
      </c>
      <c r="F359" s="4"/>
      <c r="G359" s="4" t="s">
        <v>879</v>
      </c>
      <c r="H359" s="4"/>
      <c r="I359" s="4"/>
      <c r="J359" s="4"/>
      <c r="K359" s="4"/>
      <c r="L359" s="4"/>
      <c r="M359" s="4" t="s">
        <v>56</v>
      </c>
      <c r="N359" s="4" t="s">
        <v>31</v>
      </c>
      <c r="O359" s="4"/>
      <c r="P359" s="4" t="s">
        <v>33</v>
      </c>
      <c r="Q359" s="4"/>
      <c r="R359" s="4" t="s">
        <v>35</v>
      </c>
      <c r="S359" s="5">
        <v>35193</v>
      </c>
      <c r="T359" s="5">
        <v>35744</v>
      </c>
      <c r="U359" s="5">
        <v>42216</v>
      </c>
      <c r="V359" s="4">
        <v>1996</v>
      </c>
      <c r="W359" s="4">
        <v>1997</v>
      </c>
      <c r="X359" s="4">
        <v>0</v>
      </c>
      <c r="Y359" s="4" t="s">
        <v>36</v>
      </c>
    </row>
    <row r="360" spans="1:25" x14ac:dyDescent="0.25">
      <c r="A360" s="4">
        <v>860450589</v>
      </c>
      <c r="B360" s="4" t="s">
        <v>880</v>
      </c>
      <c r="C360" s="4" t="s">
        <v>50</v>
      </c>
      <c r="D360" s="4" t="s">
        <v>51</v>
      </c>
      <c r="E360" s="4" t="s">
        <v>40</v>
      </c>
      <c r="F360" s="4"/>
      <c r="G360" s="4" t="s">
        <v>881</v>
      </c>
      <c r="H360" s="4"/>
      <c r="I360" s="4"/>
      <c r="J360" s="4"/>
      <c r="K360" s="4"/>
      <c r="L360" s="4"/>
      <c r="M360" s="4" t="s">
        <v>56</v>
      </c>
      <c r="N360" s="4" t="s">
        <v>31</v>
      </c>
      <c r="O360" s="4"/>
      <c r="P360" s="4" t="s">
        <v>33</v>
      </c>
      <c r="Q360" s="4"/>
      <c r="R360" s="4" t="s">
        <v>35</v>
      </c>
      <c r="S360" s="5">
        <v>35114</v>
      </c>
      <c r="T360" s="5">
        <v>36579</v>
      </c>
      <c r="U360" s="5">
        <v>42216</v>
      </c>
      <c r="V360" s="4">
        <v>1996</v>
      </c>
      <c r="W360" s="4">
        <v>2000</v>
      </c>
      <c r="X360" s="4">
        <v>0</v>
      </c>
      <c r="Y360" s="4" t="s">
        <v>36</v>
      </c>
    </row>
    <row r="361" spans="1:25" x14ac:dyDescent="0.25">
      <c r="A361" s="4">
        <v>860501291</v>
      </c>
      <c r="B361" s="4" t="s">
        <v>882</v>
      </c>
      <c r="C361" s="4" t="s">
        <v>50</v>
      </c>
      <c r="D361" s="4" t="s">
        <v>51</v>
      </c>
      <c r="E361" s="4" t="s">
        <v>40</v>
      </c>
      <c r="F361" s="4"/>
      <c r="G361" s="4" t="s">
        <v>883</v>
      </c>
      <c r="H361" s="4"/>
      <c r="I361" s="4"/>
      <c r="J361" s="4"/>
      <c r="K361" s="4"/>
      <c r="L361" s="4"/>
      <c r="M361" s="4" t="s">
        <v>56</v>
      </c>
      <c r="N361" s="4" t="s">
        <v>31</v>
      </c>
      <c r="O361" s="4"/>
      <c r="P361" s="4" t="s">
        <v>33</v>
      </c>
      <c r="Q361" s="4"/>
      <c r="R361" s="4" t="s">
        <v>35</v>
      </c>
      <c r="S361" s="5">
        <v>35510</v>
      </c>
      <c r="T361" s="5">
        <v>35758</v>
      </c>
      <c r="U361" s="5">
        <v>42216</v>
      </c>
      <c r="V361" s="4">
        <v>1997</v>
      </c>
      <c r="W361" s="4">
        <v>1997</v>
      </c>
      <c r="X361" s="4">
        <v>0</v>
      </c>
      <c r="Y361" s="4" t="s">
        <v>36</v>
      </c>
    </row>
    <row r="362" spans="1:25" x14ac:dyDescent="0.25">
      <c r="A362" s="4">
        <v>860502221</v>
      </c>
      <c r="B362" s="4" t="s">
        <v>884</v>
      </c>
      <c r="C362" s="4" t="s">
        <v>50</v>
      </c>
      <c r="D362" s="4" t="s">
        <v>51</v>
      </c>
      <c r="E362" s="4" t="s">
        <v>40</v>
      </c>
      <c r="F362" s="4"/>
      <c r="G362" s="4" t="s">
        <v>885</v>
      </c>
      <c r="H362" s="4"/>
      <c r="I362" s="4"/>
      <c r="J362" s="4"/>
      <c r="K362" s="4"/>
      <c r="L362" s="4"/>
      <c r="M362" s="4" t="s">
        <v>56</v>
      </c>
      <c r="N362" s="4" t="s">
        <v>31</v>
      </c>
      <c r="O362" s="4"/>
      <c r="P362" s="4" t="s">
        <v>33</v>
      </c>
      <c r="Q362" s="4"/>
      <c r="R362" s="4" t="s">
        <v>35</v>
      </c>
      <c r="S362" s="5">
        <v>35285</v>
      </c>
      <c r="T362" s="5">
        <v>37601</v>
      </c>
      <c r="U362" s="5">
        <v>42216</v>
      </c>
      <c r="V362" s="4">
        <v>1996</v>
      </c>
      <c r="W362" s="4">
        <v>2002</v>
      </c>
      <c r="X362" s="4">
        <v>0</v>
      </c>
      <c r="Y362" s="4" t="s">
        <v>36</v>
      </c>
    </row>
    <row r="363" spans="1:25" x14ac:dyDescent="0.25">
      <c r="A363" s="4">
        <v>860504472</v>
      </c>
      <c r="B363" s="4" t="s">
        <v>886</v>
      </c>
      <c r="C363" s="4" t="s">
        <v>50</v>
      </c>
      <c r="D363" s="4" t="s">
        <v>51</v>
      </c>
      <c r="E363" s="4" t="s">
        <v>40</v>
      </c>
      <c r="F363" s="4"/>
      <c r="G363" s="4">
        <v>999999</v>
      </c>
      <c r="H363" s="4">
        <v>6</v>
      </c>
      <c r="I363" s="4">
        <v>52369497</v>
      </c>
      <c r="J363" s="4">
        <v>47344718</v>
      </c>
      <c r="K363" s="5">
        <v>36160</v>
      </c>
      <c r="L363" s="4" t="s">
        <v>887</v>
      </c>
      <c r="M363" s="4" t="s">
        <v>108</v>
      </c>
      <c r="N363" s="4" t="s">
        <v>31</v>
      </c>
      <c r="O363" s="4" t="s">
        <v>32</v>
      </c>
      <c r="P363" s="4" t="s">
        <v>33</v>
      </c>
      <c r="Q363" s="4" t="s">
        <v>44</v>
      </c>
      <c r="R363" s="4" t="s">
        <v>35</v>
      </c>
      <c r="S363" s="5">
        <v>30421</v>
      </c>
      <c r="T363" s="5">
        <v>39954</v>
      </c>
      <c r="U363" s="5">
        <v>42216</v>
      </c>
      <c r="V363" s="4">
        <v>1983</v>
      </c>
      <c r="W363" s="4">
        <v>2009</v>
      </c>
      <c r="X363" s="4">
        <v>0</v>
      </c>
      <c r="Y363" s="4" t="s">
        <v>36</v>
      </c>
    </row>
    <row r="364" spans="1:25" x14ac:dyDescent="0.25">
      <c r="A364" s="4">
        <v>860504692</v>
      </c>
      <c r="B364" s="4" t="s">
        <v>888</v>
      </c>
      <c r="C364" s="4" t="s">
        <v>50</v>
      </c>
      <c r="D364" s="4" t="s">
        <v>51</v>
      </c>
      <c r="E364" s="4" t="s">
        <v>40</v>
      </c>
      <c r="F364" s="4"/>
      <c r="G364" s="4" t="s">
        <v>889</v>
      </c>
      <c r="H364" s="4"/>
      <c r="I364" s="4"/>
      <c r="J364" s="4"/>
      <c r="K364" s="4"/>
      <c r="L364" s="4"/>
      <c r="M364" s="4" t="s">
        <v>56</v>
      </c>
      <c r="N364" s="4" t="s">
        <v>31</v>
      </c>
      <c r="O364" s="4"/>
      <c r="P364" s="4" t="s">
        <v>33</v>
      </c>
      <c r="Q364" s="4"/>
      <c r="R364" s="4" t="s">
        <v>35</v>
      </c>
      <c r="S364" s="5">
        <v>36054</v>
      </c>
      <c r="T364" s="5">
        <v>36755</v>
      </c>
      <c r="U364" s="5">
        <v>42216</v>
      </c>
      <c r="V364" s="4">
        <v>1998</v>
      </c>
      <c r="W364" s="4">
        <v>2000</v>
      </c>
      <c r="X364" s="4">
        <v>0</v>
      </c>
      <c r="Y364" s="4" t="s">
        <v>36</v>
      </c>
    </row>
    <row r="365" spans="1:25" x14ac:dyDescent="0.25">
      <c r="A365" s="4">
        <v>860505391</v>
      </c>
      <c r="B365" s="4" t="s">
        <v>890</v>
      </c>
      <c r="C365" s="4" t="s">
        <v>50</v>
      </c>
      <c r="D365" s="4" t="s">
        <v>51</v>
      </c>
      <c r="E365" s="4" t="s">
        <v>40</v>
      </c>
      <c r="F365" s="4" t="s">
        <v>891</v>
      </c>
      <c r="G365" s="4" t="s">
        <v>892</v>
      </c>
      <c r="H365" s="4">
        <v>16</v>
      </c>
      <c r="I365" s="4">
        <v>750</v>
      </c>
      <c r="J365" s="4">
        <v>527</v>
      </c>
      <c r="K365" s="5">
        <v>35795</v>
      </c>
      <c r="L365" s="4" t="s">
        <v>319</v>
      </c>
      <c r="M365" s="4" t="s">
        <v>108</v>
      </c>
      <c r="N365" s="4" t="s">
        <v>31</v>
      </c>
      <c r="O365" s="4" t="s">
        <v>32</v>
      </c>
      <c r="P365" s="4" t="s">
        <v>33</v>
      </c>
      <c r="Q365" s="4" t="s">
        <v>164</v>
      </c>
      <c r="R365" s="4" t="s">
        <v>35</v>
      </c>
      <c r="S365" s="5">
        <v>35860</v>
      </c>
      <c r="T365" s="5">
        <v>37547</v>
      </c>
      <c r="U365" s="5">
        <v>42216</v>
      </c>
      <c r="V365" s="4">
        <v>1998</v>
      </c>
      <c r="W365" s="4">
        <v>2002</v>
      </c>
      <c r="X365" s="4">
        <v>0</v>
      </c>
      <c r="Y365" s="4" t="s">
        <v>36</v>
      </c>
    </row>
    <row r="366" spans="1:25" x14ac:dyDescent="0.25">
      <c r="A366" s="4">
        <v>860506973</v>
      </c>
      <c r="B366" s="4" t="s">
        <v>893</v>
      </c>
      <c r="C366" s="4" t="s">
        <v>50</v>
      </c>
      <c r="D366" s="4" t="s">
        <v>51</v>
      </c>
      <c r="E366" s="4" t="s">
        <v>40</v>
      </c>
      <c r="F366" s="4"/>
      <c r="G366" s="4">
        <v>999999</v>
      </c>
      <c r="H366" s="4">
        <v>11</v>
      </c>
      <c r="I366" s="4">
        <v>3567678</v>
      </c>
      <c r="J366" s="4">
        <v>2981941</v>
      </c>
      <c r="K366" s="5">
        <v>36433</v>
      </c>
      <c r="L366" s="4" t="s">
        <v>894</v>
      </c>
      <c r="M366" s="4" t="s">
        <v>53</v>
      </c>
      <c r="N366" s="4" t="s">
        <v>31</v>
      </c>
      <c r="O366" s="4"/>
      <c r="P366" s="4" t="s">
        <v>33</v>
      </c>
      <c r="Q366" s="4" t="s">
        <v>77</v>
      </c>
      <c r="R366" s="4" t="s">
        <v>35</v>
      </c>
      <c r="S366" s="5">
        <v>36516</v>
      </c>
      <c r="T366" s="5">
        <v>37722</v>
      </c>
      <c r="U366" s="5">
        <v>42216</v>
      </c>
      <c r="V366" s="4">
        <v>1999</v>
      </c>
      <c r="W366" s="4">
        <v>2003</v>
      </c>
      <c r="X366" s="4">
        <v>0</v>
      </c>
      <c r="Y366" s="4" t="s">
        <v>36</v>
      </c>
    </row>
    <row r="367" spans="1:25" x14ac:dyDescent="0.25">
      <c r="A367" s="4">
        <v>860507528</v>
      </c>
      <c r="B367" s="4" t="s">
        <v>895</v>
      </c>
      <c r="C367" s="4" t="s">
        <v>50</v>
      </c>
      <c r="D367" s="4" t="s">
        <v>51</v>
      </c>
      <c r="E367" s="4" t="s">
        <v>40</v>
      </c>
      <c r="F367" s="4" t="s">
        <v>896</v>
      </c>
      <c r="G367" s="4">
        <v>999999</v>
      </c>
      <c r="H367" s="4">
        <v>19</v>
      </c>
      <c r="I367" s="4">
        <v>2928821</v>
      </c>
      <c r="J367" s="4">
        <v>1429062</v>
      </c>
      <c r="K367" s="5">
        <v>36311</v>
      </c>
      <c r="L367" s="4" t="s">
        <v>897</v>
      </c>
      <c r="M367" s="4" t="s">
        <v>108</v>
      </c>
      <c r="N367" s="4" t="s">
        <v>31</v>
      </c>
      <c r="O367" s="4" t="s">
        <v>32</v>
      </c>
      <c r="P367" s="4" t="s">
        <v>33</v>
      </c>
      <c r="Q367" s="4" t="s">
        <v>77</v>
      </c>
      <c r="R367" s="4" t="s">
        <v>35</v>
      </c>
      <c r="S367" s="5">
        <v>36412</v>
      </c>
      <c r="T367" s="5">
        <v>37873</v>
      </c>
      <c r="U367" s="5">
        <v>42216</v>
      </c>
      <c r="V367" s="4">
        <v>1999</v>
      </c>
      <c r="W367" s="4">
        <v>2003</v>
      </c>
      <c r="X367" s="4">
        <v>0</v>
      </c>
      <c r="Y367" s="4" t="s">
        <v>36</v>
      </c>
    </row>
    <row r="368" spans="1:25" x14ac:dyDescent="0.25">
      <c r="A368" s="4">
        <v>860508075</v>
      </c>
      <c r="B368" s="4" t="s">
        <v>898</v>
      </c>
      <c r="C368" s="4" t="s">
        <v>50</v>
      </c>
      <c r="D368" s="4" t="s">
        <v>51</v>
      </c>
      <c r="E368" s="4" t="s">
        <v>40</v>
      </c>
      <c r="F368" s="4"/>
      <c r="G368" s="4" t="s">
        <v>899</v>
      </c>
      <c r="H368" s="4"/>
      <c r="I368" s="4"/>
      <c r="J368" s="4"/>
      <c r="K368" s="4"/>
      <c r="L368" s="4"/>
      <c r="M368" s="4" t="s">
        <v>56</v>
      </c>
      <c r="N368" s="4" t="s">
        <v>31</v>
      </c>
      <c r="O368" s="4"/>
      <c r="P368" s="4" t="s">
        <v>33</v>
      </c>
      <c r="Q368" s="4"/>
      <c r="R368" s="4" t="s">
        <v>35</v>
      </c>
      <c r="S368" s="5">
        <v>36468</v>
      </c>
      <c r="T368" s="5">
        <v>36964</v>
      </c>
      <c r="U368" s="5">
        <v>42216</v>
      </c>
      <c r="V368" s="4">
        <v>1999</v>
      </c>
      <c r="W368" s="4">
        <v>2001</v>
      </c>
      <c r="X368" s="4">
        <v>0</v>
      </c>
      <c r="Y368" s="4" t="s">
        <v>36</v>
      </c>
    </row>
    <row r="369" spans="1:25" x14ac:dyDescent="0.25">
      <c r="A369" s="4">
        <v>860508422</v>
      </c>
      <c r="B369" s="4" t="s">
        <v>900</v>
      </c>
      <c r="C369" s="4" t="s">
        <v>452</v>
      </c>
      <c r="D369" s="4" t="s">
        <v>824</v>
      </c>
      <c r="E369" s="4" t="s">
        <v>40</v>
      </c>
      <c r="F369" s="4"/>
      <c r="G369" s="4" t="s">
        <v>901</v>
      </c>
      <c r="H369" s="4"/>
      <c r="I369" s="4"/>
      <c r="J369" s="4"/>
      <c r="K369" s="4"/>
      <c r="L369" s="4"/>
      <c r="M369" s="4" t="s">
        <v>56</v>
      </c>
      <c r="N369" s="4" t="s">
        <v>31</v>
      </c>
      <c r="O369" s="4"/>
      <c r="P369" s="4" t="s">
        <v>33</v>
      </c>
      <c r="Q369" s="4"/>
      <c r="R369" s="4" t="s">
        <v>35</v>
      </c>
      <c r="S369" s="5">
        <v>36276</v>
      </c>
      <c r="T369" s="5">
        <v>37718</v>
      </c>
      <c r="U369" s="5">
        <v>42216</v>
      </c>
      <c r="V369" s="4">
        <v>1999</v>
      </c>
      <c r="W369" s="4">
        <v>2003</v>
      </c>
      <c r="X369" s="4">
        <v>0</v>
      </c>
      <c r="Y369" s="4" t="s">
        <v>36</v>
      </c>
    </row>
    <row r="370" spans="1:25" x14ac:dyDescent="0.25">
      <c r="A370" s="4">
        <v>860508882</v>
      </c>
      <c r="B370" s="4" t="s">
        <v>902</v>
      </c>
      <c r="C370" s="4" t="s">
        <v>50</v>
      </c>
      <c r="D370" s="4" t="s">
        <v>51</v>
      </c>
      <c r="E370" s="4" t="s">
        <v>40</v>
      </c>
      <c r="F370" s="4" t="s">
        <v>903</v>
      </c>
      <c r="G370" s="4">
        <v>999999</v>
      </c>
      <c r="H370" s="4">
        <v>60</v>
      </c>
      <c r="I370" s="4">
        <v>1529668</v>
      </c>
      <c r="J370" s="4">
        <v>1240348</v>
      </c>
      <c r="K370" s="5">
        <v>36372</v>
      </c>
      <c r="L370" s="4" t="s">
        <v>140</v>
      </c>
      <c r="M370" s="4" t="s">
        <v>53</v>
      </c>
      <c r="N370" s="4" t="s">
        <v>31</v>
      </c>
      <c r="O370" s="4" t="s">
        <v>32</v>
      </c>
      <c r="P370" s="4" t="s">
        <v>33</v>
      </c>
      <c r="Q370" s="4" t="s">
        <v>77</v>
      </c>
      <c r="R370" s="4" t="s">
        <v>35</v>
      </c>
      <c r="S370" s="5">
        <v>36494</v>
      </c>
      <c r="T370" s="5">
        <v>37719</v>
      </c>
      <c r="U370" s="5">
        <v>42216</v>
      </c>
      <c r="V370" s="4">
        <v>1999</v>
      </c>
      <c r="W370" s="4">
        <v>2003</v>
      </c>
      <c r="X370" s="4">
        <v>0</v>
      </c>
      <c r="Y370" s="4" t="s">
        <v>36</v>
      </c>
    </row>
    <row r="371" spans="1:25" x14ac:dyDescent="0.25">
      <c r="A371" s="4">
        <v>860511029</v>
      </c>
      <c r="B371" s="4" t="s">
        <v>904</v>
      </c>
      <c r="C371" s="4" t="s">
        <v>50</v>
      </c>
      <c r="D371" s="4" t="s">
        <v>51</v>
      </c>
      <c r="E371" s="4" t="s">
        <v>40</v>
      </c>
      <c r="F371" s="4"/>
      <c r="G371" s="4" t="s">
        <v>905</v>
      </c>
      <c r="H371" s="4"/>
      <c r="I371" s="4"/>
      <c r="J371" s="4"/>
      <c r="K371" s="4"/>
      <c r="L371" s="4"/>
      <c r="M371" s="4" t="s">
        <v>56</v>
      </c>
      <c r="N371" s="4" t="s">
        <v>31</v>
      </c>
      <c r="O371" s="4"/>
      <c r="P371" s="4" t="s">
        <v>33</v>
      </c>
      <c r="Q371" s="4"/>
      <c r="R371" s="4" t="s">
        <v>35</v>
      </c>
      <c r="S371" s="5">
        <v>35235</v>
      </c>
      <c r="T371" s="5">
        <v>36733</v>
      </c>
      <c r="U371" s="5">
        <v>42216</v>
      </c>
      <c r="V371" s="4">
        <v>1996</v>
      </c>
      <c r="W371" s="4">
        <v>2000</v>
      </c>
      <c r="X371" s="4">
        <v>0</v>
      </c>
      <c r="Y371" s="4" t="s">
        <v>36</v>
      </c>
    </row>
    <row r="372" spans="1:25" x14ac:dyDescent="0.25">
      <c r="A372" s="4">
        <v>860511637</v>
      </c>
      <c r="B372" s="4" t="s">
        <v>906</v>
      </c>
      <c r="C372" s="4" t="s">
        <v>50</v>
      </c>
      <c r="D372" s="4" t="s">
        <v>51</v>
      </c>
      <c r="E372" s="4" t="s">
        <v>40</v>
      </c>
      <c r="F372" s="4" t="s">
        <v>907</v>
      </c>
      <c r="G372" s="4">
        <v>999999</v>
      </c>
      <c r="H372" s="4">
        <v>66</v>
      </c>
      <c r="I372" s="4">
        <v>1374102</v>
      </c>
      <c r="J372" s="4">
        <v>1495853</v>
      </c>
      <c r="K372" s="5">
        <v>35795</v>
      </c>
      <c r="L372" s="4" t="s">
        <v>792</v>
      </c>
      <c r="M372" s="4" t="s">
        <v>56</v>
      </c>
      <c r="N372" s="4" t="s">
        <v>31</v>
      </c>
      <c r="O372" s="4" t="s">
        <v>32</v>
      </c>
      <c r="P372" s="4" t="s">
        <v>33</v>
      </c>
      <c r="Q372" s="4" t="s">
        <v>77</v>
      </c>
      <c r="R372" s="4" t="s">
        <v>35</v>
      </c>
      <c r="S372" s="5">
        <v>35999</v>
      </c>
      <c r="T372" s="5">
        <v>37776</v>
      </c>
      <c r="U372" s="5">
        <v>42216</v>
      </c>
      <c r="V372" s="4">
        <v>1998</v>
      </c>
      <c r="W372" s="4">
        <v>2003</v>
      </c>
      <c r="X372" s="4">
        <v>0</v>
      </c>
      <c r="Y372" s="4" t="s">
        <v>36</v>
      </c>
    </row>
    <row r="373" spans="1:25" x14ac:dyDescent="0.25">
      <c r="A373" s="4">
        <v>860511638</v>
      </c>
      <c r="B373" s="4" t="s">
        <v>908</v>
      </c>
      <c r="C373" s="4" t="s">
        <v>50</v>
      </c>
      <c r="D373" s="4" t="s">
        <v>51</v>
      </c>
      <c r="E373" s="4" t="s">
        <v>40</v>
      </c>
      <c r="F373" s="4" t="s">
        <v>909</v>
      </c>
      <c r="G373" s="4">
        <v>999999</v>
      </c>
      <c r="H373" s="4"/>
      <c r="I373" s="4"/>
      <c r="J373" s="4"/>
      <c r="K373" s="4"/>
      <c r="L373" s="4"/>
      <c r="M373" s="4" t="s">
        <v>56</v>
      </c>
      <c r="N373" s="4" t="s">
        <v>31</v>
      </c>
      <c r="O373" s="4" t="s">
        <v>32</v>
      </c>
      <c r="P373" s="4" t="s">
        <v>33</v>
      </c>
      <c r="Q373" s="4"/>
      <c r="R373" s="4" t="s">
        <v>35</v>
      </c>
      <c r="S373" s="5">
        <v>35937</v>
      </c>
      <c r="T373" s="5">
        <v>37776</v>
      </c>
      <c r="U373" s="5">
        <v>42216</v>
      </c>
      <c r="V373" s="4">
        <v>1998</v>
      </c>
      <c r="W373" s="4">
        <v>2003</v>
      </c>
      <c r="X373" s="4">
        <v>0</v>
      </c>
      <c r="Y373" s="4" t="s">
        <v>36</v>
      </c>
    </row>
    <row r="374" spans="1:25" x14ac:dyDescent="0.25">
      <c r="A374" s="4">
        <v>860512740</v>
      </c>
      <c r="B374" s="4" t="s">
        <v>910</v>
      </c>
      <c r="C374" s="4" t="s">
        <v>50</v>
      </c>
      <c r="D374" s="4" t="s">
        <v>51</v>
      </c>
      <c r="E374" s="4" t="s">
        <v>40</v>
      </c>
      <c r="F374" s="4" t="s">
        <v>896</v>
      </c>
      <c r="G374" s="4" t="s">
        <v>911</v>
      </c>
      <c r="H374" s="4">
        <v>8</v>
      </c>
      <c r="I374" s="4">
        <v>763389</v>
      </c>
      <c r="J374" s="4">
        <v>364236</v>
      </c>
      <c r="K374" s="5">
        <v>36372</v>
      </c>
      <c r="L374" s="4" t="s">
        <v>67</v>
      </c>
      <c r="M374" s="4" t="s">
        <v>68</v>
      </c>
      <c r="N374" s="4" t="s">
        <v>31</v>
      </c>
      <c r="O374" s="4" t="s">
        <v>32</v>
      </c>
      <c r="P374" s="4" t="s">
        <v>33</v>
      </c>
      <c r="Q374" s="4" t="s">
        <v>34</v>
      </c>
      <c r="R374" s="4" t="s">
        <v>35</v>
      </c>
      <c r="S374" s="5">
        <v>36439</v>
      </c>
      <c r="T374" s="5">
        <v>38058</v>
      </c>
      <c r="U374" s="5">
        <v>42216</v>
      </c>
      <c r="V374" s="4">
        <v>1999</v>
      </c>
      <c r="W374" s="4">
        <v>2004</v>
      </c>
      <c r="X374" s="4">
        <v>0</v>
      </c>
      <c r="Y374" s="4" t="s">
        <v>36</v>
      </c>
    </row>
    <row r="375" spans="1:25" x14ac:dyDescent="0.25">
      <c r="A375" s="4">
        <v>860513342</v>
      </c>
      <c r="B375" s="4" t="s">
        <v>912</v>
      </c>
      <c r="C375" s="4" t="s">
        <v>452</v>
      </c>
      <c r="D375" s="4" t="s">
        <v>600</v>
      </c>
      <c r="E375" s="4" t="s">
        <v>40</v>
      </c>
      <c r="F375" s="4"/>
      <c r="G375" s="4" t="s">
        <v>913</v>
      </c>
      <c r="H375" s="4"/>
      <c r="I375" s="4"/>
      <c r="J375" s="4"/>
      <c r="K375" s="4"/>
      <c r="L375" s="4"/>
      <c r="M375" s="4" t="s">
        <v>56</v>
      </c>
      <c r="N375" s="4" t="s">
        <v>31</v>
      </c>
      <c r="O375" s="4"/>
      <c r="P375" s="4" t="s">
        <v>33</v>
      </c>
      <c r="Q375" s="4"/>
      <c r="R375" s="4" t="s">
        <v>35</v>
      </c>
      <c r="S375" s="5">
        <v>36132</v>
      </c>
      <c r="T375" s="5">
        <v>36964</v>
      </c>
      <c r="U375" s="5">
        <v>42216</v>
      </c>
      <c r="V375" s="4">
        <v>1998</v>
      </c>
      <c r="W375" s="4">
        <v>2001</v>
      </c>
      <c r="X375" s="4">
        <v>0</v>
      </c>
      <c r="Y375" s="4" t="s">
        <v>36</v>
      </c>
    </row>
    <row r="376" spans="1:25" x14ac:dyDescent="0.25">
      <c r="A376" s="4">
        <v>860514238</v>
      </c>
      <c r="B376" s="4" t="s">
        <v>914</v>
      </c>
      <c r="C376" s="4" t="s">
        <v>50</v>
      </c>
      <c r="D376" s="4" t="s">
        <v>51</v>
      </c>
      <c r="E376" s="4" t="s">
        <v>40</v>
      </c>
      <c r="F376" s="4" t="s">
        <v>915</v>
      </c>
      <c r="G376" s="4" t="s">
        <v>916</v>
      </c>
      <c r="H376" s="4">
        <v>10</v>
      </c>
      <c r="I376" s="4">
        <v>230858</v>
      </c>
      <c r="J376" s="4">
        <v>427341</v>
      </c>
      <c r="K376" s="5">
        <v>35430</v>
      </c>
      <c r="L376" s="4" t="s">
        <v>225</v>
      </c>
      <c r="M376" s="4" t="s">
        <v>53</v>
      </c>
      <c r="N376" s="4" t="s">
        <v>31</v>
      </c>
      <c r="O376" s="4" t="s">
        <v>119</v>
      </c>
      <c r="P376" s="4" t="s">
        <v>33</v>
      </c>
      <c r="Q376" s="4" t="s">
        <v>34</v>
      </c>
      <c r="R376" s="4" t="s">
        <v>35</v>
      </c>
      <c r="S376" s="5">
        <v>35544</v>
      </c>
      <c r="T376" s="5">
        <v>37859</v>
      </c>
      <c r="U376" s="5">
        <v>42216</v>
      </c>
      <c r="V376" s="4">
        <v>1997</v>
      </c>
      <c r="W376" s="4">
        <v>2003</v>
      </c>
      <c r="X376" s="4">
        <v>0</v>
      </c>
      <c r="Y376" s="4" t="s">
        <v>36</v>
      </c>
    </row>
    <row r="377" spans="1:25" x14ac:dyDescent="0.25">
      <c r="A377" s="4">
        <v>860515182</v>
      </c>
      <c r="B377" s="4" t="s">
        <v>917</v>
      </c>
      <c r="C377" s="4" t="s">
        <v>50</v>
      </c>
      <c r="D377" s="4" t="s">
        <v>51</v>
      </c>
      <c r="E377" s="4" t="s">
        <v>40</v>
      </c>
      <c r="F377" s="4" t="s">
        <v>918</v>
      </c>
      <c r="G377" s="4">
        <v>999999</v>
      </c>
      <c r="H377" s="4">
        <v>5</v>
      </c>
      <c r="I377" s="4">
        <v>948894</v>
      </c>
      <c r="J377" s="4">
        <v>462612</v>
      </c>
      <c r="K377" s="5">
        <v>36433</v>
      </c>
      <c r="L377" s="4" t="s">
        <v>919</v>
      </c>
      <c r="M377" s="4" t="s">
        <v>108</v>
      </c>
      <c r="N377" s="4" t="s">
        <v>31</v>
      </c>
      <c r="O377" s="4" t="s">
        <v>32</v>
      </c>
      <c r="P377" s="4" t="s">
        <v>33</v>
      </c>
      <c r="Q377" s="4" t="s">
        <v>34</v>
      </c>
      <c r="R377" s="4" t="s">
        <v>35</v>
      </c>
      <c r="S377" s="5">
        <v>36509</v>
      </c>
      <c r="T377" s="5">
        <v>38664</v>
      </c>
      <c r="U377" s="5">
        <v>42216</v>
      </c>
      <c r="V377" s="4">
        <v>1999</v>
      </c>
      <c r="W377" s="4">
        <v>2005</v>
      </c>
      <c r="X377" s="4">
        <v>0</v>
      </c>
      <c r="Y377" s="4" t="s">
        <v>36</v>
      </c>
    </row>
    <row r="378" spans="1:25" x14ac:dyDescent="0.25">
      <c r="A378" s="4">
        <v>860516437</v>
      </c>
      <c r="B378" s="4" t="s">
        <v>920</v>
      </c>
      <c r="C378" s="4" t="s">
        <v>50</v>
      </c>
      <c r="D378" s="4" t="s">
        <v>51</v>
      </c>
      <c r="E378" s="4" t="s">
        <v>40</v>
      </c>
      <c r="F378" s="4"/>
      <c r="G378" s="4" t="s">
        <v>921</v>
      </c>
      <c r="H378" s="4"/>
      <c r="I378" s="4"/>
      <c r="J378" s="4"/>
      <c r="K378" s="4"/>
      <c r="L378" s="4"/>
      <c r="M378" s="4" t="s">
        <v>56</v>
      </c>
      <c r="N378" s="4" t="s">
        <v>31</v>
      </c>
      <c r="O378" s="4"/>
      <c r="P378" s="4" t="s">
        <v>33</v>
      </c>
      <c r="Q378" s="4"/>
      <c r="R378" s="4" t="s">
        <v>35</v>
      </c>
      <c r="S378" s="5">
        <v>35366</v>
      </c>
      <c r="T378" s="5">
        <v>35983</v>
      </c>
      <c r="U378" s="5">
        <v>42216</v>
      </c>
      <c r="V378" s="4">
        <v>1996</v>
      </c>
      <c r="W378" s="4">
        <v>1998</v>
      </c>
      <c r="X378" s="4">
        <v>0</v>
      </c>
      <c r="Y378" s="4" t="s">
        <v>36</v>
      </c>
    </row>
    <row r="379" spans="1:25" x14ac:dyDescent="0.25">
      <c r="A379" s="4">
        <v>860518740</v>
      </c>
      <c r="B379" s="4" t="s">
        <v>922</v>
      </c>
      <c r="C379" s="4" t="s">
        <v>50</v>
      </c>
      <c r="D379" s="4" t="s">
        <v>51</v>
      </c>
      <c r="E379" s="4" t="s">
        <v>40</v>
      </c>
      <c r="F379" s="4" t="s">
        <v>923</v>
      </c>
      <c r="G379" s="4">
        <v>999999</v>
      </c>
      <c r="H379" s="4">
        <v>123</v>
      </c>
      <c r="I379" s="4">
        <v>2197289</v>
      </c>
      <c r="J379" s="4">
        <v>1787041</v>
      </c>
      <c r="K379" s="5">
        <v>36311</v>
      </c>
      <c r="L379" s="4" t="s">
        <v>369</v>
      </c>
      <c r="M379" s="4" t="s">
        <v>235</v>
      </c>
      <c r="N379" s="4" t="s">
        <v>31</v>
      </c>
      <c r="O379" s="4"/>
      <c r="P379" s="4" t="s">
        <v>33</v>
      </c>
      <c r="Q379" s="4" t="s">
        <v>77</v>
      </c>
      <c r="R379" s="4" t="s">
        <v>35</v>
      </c>
      <c r="S379" s="5">
        <v>36430</v>
      </c>
      <c r="T379" s="5">
        <v>37676</v>
      </c>
      <c r="U379" s="5">
        <v>42216</v>
      </c>
      <c r="V379" s="4">
        <v>1999</v>
      </c>
      <c r="W379" s="4">
        <v>2003</v>
      </c>
      <c r="X379" s="4">
        <v>0</v>
      </c>
      <c r="Y379" s="4" t="s">
        <v>36</v>
      </c>
    </row>
    <row r="380" spans="1:25" x14ac:dyDescent="0.25">
      <c r="A380" s="4">
        <v>860519374</v>
      </c>
      <c r="B380" s="4" t="s">
        <v>924</v>
      </c>
      <c r="C380" s="4" t="s">
        <v>50</v>
      </c>
      <c r="D380" s="4" t="s">
        <v>51</v>
      </c>
      <c r="E380" s="4" t="s">
        <v>40</v>
      </c>
      <c r="F380" s="4"/>
      <c r="G380" s="4">
        <v>999999</v>
      </c>
      <c r="H380" s="4">
        <v>121</v>
      </c>
      <c r="I380" s="4">
        <v>3957937</v>
      </c>
      <c r="J380" s="4">
        <v>3629197</v>
      </c>
      <c r="K380" s="5">
        <v>35033</v>
      </c>
      <c r="L380" s="4" t="s">
        <v>925</v>
      </c>
      <c r="M380" s="4" t="s">
        <v>53</v>
      </c>
      <c r="N380" s="4" t="s">
        <v>31</v>
      </c>
      <c r="O380" s="4"/>
      <c r="P380" s="4" t="s">
        <v>33</v>
      </c>
      <c r="Q380" s="4" t="s">
        <v>44</v>
      </c>
      <c r="R380" s="4" t="s">
        <v>35</v>
      </c>
      <c r="S380" s="5">
        <v>35088</v>
      </c>
      <c r="T380" s="5">
        <v>37251</v>
      </c>
      <c r="U380" s="5">
        <v>42216</v>
      </c>
      <c r="V380" s="4">
        <v>1996</v>
      </c>
      <c r="W380" s="4">
        <v>2001</v>
      </c>
      <c r="X380" s="4">
        <v>0</v>
      </c>
      <c r="Y380" s="4" t="s">
        <v>36</v>
      </c>
    </row>
    <row r="381" spans="1:25" x14ac:dyDescent="0.25">
      <c r="A381" s="4">
        <v>860520862</v>
      </c>
      <c r="B381" s="4" t="s">
        <v>926</v>
      </c>
      <c r="C381" s="4" t="s">
        <v>50</v>
      </c>
      <c r="D381" s="4" t="s">
        <v>51</v>
      </c>
      <c r="E381" s="4" t="s">
        <v>40</v>
      </c>
      <c r="F381" s="4"/>
      <c r="G381" s="4" t="s">
        <v>927</v>
      </c>
      <c r="H381" s="4"/>
      <c r="I381" s="4"/>
      <c r="J381" s="4"/>
      <c r="K381" s="4"/>
      <c r="L381" s="4"/>
      <c r="M381" s="4" t="s">
        <v>56</v>
      </c>
      <c r="N381" s="4" t="s">
        <v>31</v>
      </c>
      <c r="O381" s="4"/>
      <c r="P381" s="4" t="s">
        <v>33</v>
      </c>
      <c r="Q381" s="4"/>
      <c r="R381" s="4" t="s">
        <v>35</v>
      </c>
      <c r="S381" s="5">
        <v>35461</v>
      </c>
      <c r="T381" s="5">
        <v>36090</v>
      </c>
      <c r="U381" s="5">
        <v>42216</v>
      </c>
      <c r="V381" s="4">
        <v>1997</v>
      </c>
      <c r="W381" s="4">
        <v>1998</v>
      </c>
      <c r="X381" s="4">
        <v>0</v>
      </c>
      <c r="Y381" s="4" t="s">
        <v>36</v>
      </c>
    </row>
    <row r="382" spans="1:25" x14ac:dyDescent="0.25">
      <c r="A382" s="4">
        <v>860521299</v>
      </c>
      <c r="B382" s="4" t="s">
        <v>928</v>
      </c>
      <c r="C382" s="4" t="s">
        <v>50</v>
      </c>
      <c r="D382" s="4" t="s">
        <v>51</v>
      </c>
      <c r="E382" s="4" t="s">
        <v>40</v>
      </c>
      <c r="F382" s="4"/>
      <c r="G382" s="4" t="s">
        <v>929</v>
      </c>
      <c r="H382" s="4"/>
      <c r="I382" s="4"/>
      <c r="J382" s="4"/>
      <c r="K382" s="4"/>
      <c r="L382" s="4"/>
      <c r="M382" s="4" t="s">
        <v>56</v>
      </c>
      <c r="N382" s="4" t="s">
        <v>31</v>
      </c>
      <c r="O382" s="4"/>
      <c r="P382" s="4" t="s">
        <v>33</v>
      </c>
      <c r="Q382" s="4"/>
      <c r="R382" s="4" t="s">
        <v>35</v>
      </c>
      <c r="S382" s="5">
        <v>36272</v>
      </c>
      <c r="T382" s="5">
        <v>36811</v>
      </c>
      <c r="U382" s="5">
        <v>42216</v>
      </c>
      <c r="V382" s="4">
        <v>1999</v>
      </c>
      <c r="W382" s="4">
        <v>2000</v>
      </c>
      <c r="X382" s="4">
        <v>0</v>
      </c>
      <c r="Y382" s="4" t="s">
        <v>36</v>
      </c>
    </row>
    <row r="383" spans="1:25" x14ac:dyDescent="0.25">
      <c r="A383" s="4">
        <v>860522069</v>
      </c>
      <c r="B383" s="4" t="s">
        <v>930</v>
      </c>
      <c r="C383" s="4" t="s">
        <v>50</v>
      </c>
      <c r="D383" s="4" t="s">
        <v>51</v>
      </c>
      <c r="E383" s="4" t="s">
        <v>40</v>
      </c>
      <c r="F383" s="4"/>
      <c r="G383" s="4" t="s">
        <v>931</v>
      </c>
      <c r="H383" s="4"/>
      <c r="I383" s="4"/>
      <c r="J383" s="4"/>
      <c r="K383" s="4"/>
      <c r="L383" s="4"/>
      <c r="M383" s="4" t="s">
        <v>56</v>
      </c>
      <c r="N383" s="4" t="s">
        <v>31</v>
      </c>
      <c r="O383" s="4"/>
      <c r="P383" s="4" t="s">
        <v>33</v>
      </c>
      <c r="Q383" s="4"/>
      <c r="R383" s="4" t="s">
        <v>35</v>
      </c>
      <c r="S383" s="5">
        <v>35709</v>
      </c>
      <c r="T383" s="5">
        <v>37145</v>
      </c>
      <c r="U383" s="5">
        <v>42216</v>
      </c>
      <c r="V383" s="4">
        <v>1997</v>
      </c>
      <c r="W383" s="4">
        <v>2001</v>
      </c>
      <c r="X383" s="4">
        <v>0</v>
      </c>
      <c r="Y383" s="4" t="s">
        <v>36</v>
      </c>
    </row>
    <row r="384" spans="1:25" x14ac:dyDescent="0.25">
      <c r="A384" s="4">
        <v>860523149</v>
      </c>
      <c r="B384" s="4" t="s">
        <v>932</v>
      </c>
      <c r="C384" s="4" t="s">
        <v>50</v>
      </c>
      <c r="D384" s="4" t="s">
        <v>51</v>
      </c>
      <c r="E384" s="4" t="s">
        <v>40</v>
      </c>
      <c r="F384" s="4"/>
      <c r="G384" s="4">
        <v>999999</v>
      </c>
      <c r="H384" s="4">
        <v>0</v>
      </c>
      <c r="I384" s="4">
        <v>19422</v>
      </c>
      <c r="J384" s="4">
        <v>19422</v>
      </c>
      <c r="K384" s="5">
        <v>32325</v>
      </c>
      <c r="L384" s="4">
        <v>0</v>
      </c>
      <c r="M384" s="4" t="s">
        <v>30</v>
      </c>
      <c r="N384" s="4" t="s">
        <v>31</v>
      </c>
      <c r="O384" s="4" t="s">
        <v>119</v>
      </c>
      <c r="P384" s="4" t="s">
        <v>33</v>
      </c>
      <c r="Q384" s="4" t="s">
        <v>34</v>
      </c>
      <c r="R384" s="4" t="s">
        <v>35</v>
      </c>
      <c r="S384" s="5">
        <v>32325</v>
      </c>
      <c r="T384" s="5">
        <v>39987</v>
      </c>
      <c r="U384" s="5">
        <v>42216</v>
      </c>
      <c r="V384" s="4">
        <v>1988</v>
      </c>
      <c r="W384" s="4">
        <v>2009</v>
      </c>
      <c r="X384" s="4">
        <v>0</v>
      </c>
      <c r="Y384" s="4" t="s">
        <v>36</v>
      </c>
    </row>
    <row r="385" spans="1:25" x14ac:dyDescent="0.25">
      <c r="A385" s="4">
        <v>860523450</v>
      </c>
      <c r="B385" s="4" t="s">
        <v>933</v>
      </c>
      <c r="C385" s="4" t="s">
        <v>50</v>
      </c>
      <c r="D385" s="4" t="s">
        <v>51</v>
      </c>
      <c r="E385" s="4" t="s">
        <v>40</v>
      </c>
      <c r="F385" s="4"/>
      <c r="G385" s="4">
        <v>999999</v>
      </c>
      <c r="H385" s="4"/>
      <c r="I385" s="4"/>
      <c r="J385" s="4"/>
      <c r="K385" s="4"/>
      <c r="L385" s="4"/>
      <c r="M385" s="4" t="s">
        <v>56</v>
      </c>
      <c r="N385" s="4" t="s">
        <v>31</v>
      </c>
      <c r="O385" s="4" t="s">
        <v>32</v>
      </c>
      <c r="P385" s="4" t="s">
        <v>33</v>
      </c>
      <c r="Q385" s="4"/>
      <c r="R385" s="4" t="s">
        <v>35</v>
      </c>
      <c r="S385" s="5">
        <v>32509</v>
      </c>
      <c r="T385" s="5">
        <v>39779</v>
      </c>
      <c r="U385" s="5">
        <v>42216</v>
      </c>
      <c r="V385" s="4">
        <v>1989</v>
      </c>
      <c r="W385" s="4">
        <v>2008</v>
      </c>
      <c r="X385" s="4">
        <v>0</v>
      </c>
      <c r="Y385" s="4" t="s">
        <v>36</v>
      </c>
    </row>
    <row r="386" spans="1:25" x14ac:dyDescent="0.25">
      <c r="A386" s="4">
        <v>860524970</v>
      </c>
      <c r="B386" s="4" t="s">
        <v>934</v>
      </c>
      <c r="C386" s="4" t="s">
        <v>85</v>
      </c>
      <c r="D386" s="4" t="s">
        <v>161</v>
      </c>
      <c r="E386" s="4" t="s">
        <v>87</v>
      </c>
      <c r="F386" s="4"/>
      <c r="G386" s="4">
        <v>999999</v>
      </c>
      <c r="H386" s="4">
        <v>0</v>
      </c>
      <c r="I386" s="4">
        <v>1144790</v>
      </c>
      <c r="J386" s="4">
        <v>1378029</v>
      </c>
      <c r="K386" s="5">
        <v>35064</v>
      </c>
      <c r="L386" s="4" t="s">
        <v>198</v>
      </c>
      <c r="M386" s="4" t="s">
        <v>108</v>
      </c>
      <c r="N386" s="4" t="s">
        <v>31</v>
      </c>
      <c r="O386" s="4" t="s">
        <v>32</v>
      </c>
      <c r="P386" s="4" t="s">
        <v>33</v>
      </c>
      <c r="Q386" s="4" t="s">
        <v>77</v>
      </c>
      <c r="R386" s="4" t="s">
        <v>35</v>
      </c>
      <c r="S386" s="5">
        <v>34828</v>
      </c>
      <c r="T386" s="5">
        <v>40011</v>
      </c>
      <c r="U386" s="5">
        <v>42216</v>
      </c>
      <c r="V386" s="4">
        <v>1995</v>
      </c>
      <c r="W386" s="4">
        <v>2009</v>
      </c>
      <c r="X386" s="4">
        <v>0</v>
      </c>
      <c r="Y386" s="4" t="s">
        <v>36</v>
      </c>
    </row>
    <row r="387" spans="1:25" x14ac:dyDescent="0.25">
      <c r="A387" s="4">
        <v>860526234</v>
      </c>
      <c r="B387" s="4" t="s">
        <v>935</v>
      </c>
      <c r="C387" s="4" t="s">
        <v>50</v>
      </c>
      <c r="D387" s="4" t="s">
        <v>51</v>
      </c>
      <c r="E387" s="4" t="s">
        <v>40</v>
      </c>
      <c r="F387" s="4"/>
      <c r="G387" s="4" t="s">
        <v>936</v>
      </c>
      <c r="H387" s="4"/>
      <c r="I387" s="4"/>
      <c r="J387" s="4"/>
      <c r="K387" s="4"/>
      <c r="L387" s="4"/>
      <c r="M387" s="4" t="s">
        <v>56</v>
      </c>
      <c r="N387" s="4" t="s">
        <v>31</v>
      </c>
      <c r="O387" s="4"/>
      <c r="P387" s="4" t="s">
        <v>33</v>
      </c>
      <c r="Q387" s="4"/>
      <c r="R387" s="4" t="s">
        <v>35</v>
      </c>
      <c r="S387" s="5">
        <v>35221</v>
      </c>
      <c r="T387" s="5">
        <v>35468</v>
      </c>
      <c r="U387" s="5">
        <v>42216</v>
      </c>
      <c r="V387" s="4">
        <v>1996</v>
      </c>
      <c r="W387" s="4">
        <v>1997</v>
      </c>
      <c r="X387" s="4">
        <v>0</v>
      </c>
      <c r="Y387" s="4" t="s">
        <v>36</v>
      </c>
    </row>
    <row r="388" spans="1:25" x14ac:dyDescent="0.25">
      <c r="A388" s="4">
        <v>860526699</v>
      </c>
      <c r="B388" s="4" t="s">
        <v>937</v>
      </c>
      <c r="C388" s="4" t="s">
        <v>50</v>
      </c>
      <c r="D388" s="4" t="s">
        <v>51</v>
      </c>
      <c r="E388" s="4" t="s">
        <v>40</v>
      </c>
      <c r="F388" s="4"/>
      <c r="G388" s="4" t="s">
        <v>938</v>
      </c>
      <c r="H388" s="4"/>
      <c r="I388" s="4"/>
      <c r="J388" s="4"/>
      <c r="K388" s="4"/>
      <c r="L388" s="4"/>
      <c r="M388" s="4" t="s">
        <v>56</v>
      </c>
      <c r="N388" s="4" t="s">
        <v>31</v>
      </c>
      <c r="O388" s="4"/>
      <c r="P388" s="4" t="s">
        <v>33</v>
      </c>
      <c r="Q388" s="4"/>
      <c r="R388" s="4" t="s">
        <v>35</v>
      </c>
      <c r="S388" s="5">
        <v>36056</v>
      </c>
      <c r="T388" s="5">
        <v>36859</v>
      </c>
      <c r="U388" s="5">
        <v>42216</v>
      </c>
      <c r="V388" s="4">
        <v>1998</v>
      </c>
      <c r="W388" s="4">
        <v>2000</v>
      </c>
      <c r="X388" s="4">
        <v>0</v>
      </c>
      <c r="Y388" s="4" t="s">
        <v>36</v>
      </c>
    </row>
    <row r="389" spans="1:25" x14ac:dyDescent="0.25">
      <c r="A389" s="4">
        <v>860527563</v>
      </c>
      <c r="B389" s="4" t="s">
        <v>939</v>
      </c>
      <c r="C389" s="4" t="s">
        <v>50</v>
      </c>
      <c r="D389" s="4" t="s">
        <v>51</v>
      </c>
      <c r="E389" s="4" t="s">
        <v>40</v>
      </c>
      <c r="F389" s="4"/>
      <c r="G389" s="4" t="s">
        <v>940</v>
      </c>
      <c r="H389" s="4"/>
      <c r="I389" s="4"/>
      <c r="J389" s="4"/>
      <c r="K389" s="4"/>
      <c r="L389" s="4"/>
      <c r="M389" s="4" t="s">
        <v>56</v>
      </c>
      <c r="N389" s="4" t="s">
        <v>31</v>
      </c>
      <c r="O389" s="4"/>
      <c r="P389" s="4" t="s">
        <v>33</v>
      </c>
      <c r="Q389" s="4"/>
      <c r="R389" s="4" t="s">
        <v>35</v>
      </c>
      <c r="S389" s="5">
        <v>35697</v>
      </c>
      <c r="T389" s="5">
        <v>36755</v>
      </c>
      <c r="U389" s="5">
        <v>42216</v>
      </c>
      <c r="V389" s="4">
        <v>1997</v>
      </c>
      <c r="W389" s="4">
        <v>2000</v>
      </c>
      <c r="X389" s="4">
        <v>0</v>
      </c>
      <c r="Y389" s="4" t="s">
        <v>36</v>
      </c>
    </row>
    <row r="390" spans="1:25" x14ac:dyDescent="0.25">
      <c r="A390" s="4">
        <v>860527592</v>
      </c>
      <c r="B390" s="4" t="s">
        <v>941</v>
      </c>
      <c r="C390" s="4" t="s">
        <v>50</v>
      </c>
      <c r="D390" s="4" t="s">
        <v>51</v>
      </c>
      <c r="E390" s="4" t="s">
        <v>40</v>
      </c>
      <c r="F390" s="4"/>
      <c r="G390" s="4" t="s">
        <v>942</v>
      </c>
      <c r="H390" s="4"/>
      <c r="I390" s="4"/>
      <c r="J390" s="4"/>
      <c r="K390" s="4"/>
      <c r="L390" s="4"/>
      <c r="M390" s="4" t="s">
        <v>56</v>
      </c>
      <c r="N390" s="4" t="s">
        <v>31</v>
      </c>
      <c r="O390" s="4"/>
      <c r="P390" s="4" t="s">
        <v>33</v>
      </c>
      <c r="Q390" s="4"/>
      <c r="R390" s="4" t="s">
        <v>35</v>
      </c>
      <c r="S390" s="5">
        <v>36013</v>
      </c>
      <c r="T390" s="5">
        <v>36312</v>
      </c>
      <c r="U390" s="5">
        <v>42216</v>
      </c>
      <c r="V390" s="4">
        <v>1998</v>
      </c>
      <c r="W390" s="4">
        <v>1999</v>
      </c>
      <c r="X390" s="4">
        <v>0</v>
      </c>
      <c r="Y390" s="4" t="s">
        <v>36</v>
      </c>
    </row>
    <row r="391" spans="1:25" x14ac:dyDescent="0.25">
      <c r="A391" s="4">
        <v>860529042</v>
      </c>
      <c r="B391" s="4" t="s">
        <v>943</v>
      </c>
      <c r="C391" s="4" t="s">
        <v>50</v>
      </c>
      <c r="D391" s="4" t="s">
        <v>51</v>
      </c>
      <c r="E391" s="4" t="s">
        <v>40</v>
      </c>
      <c r="F391" s="4" t="s">
        <v>944</v>
      </c>
      <c r="G391" s="4">
        <v>999999</v>
      </c>
      <c r="H391" s="4">
        <v>6</v>
      </c>
      <c r="I391" s="4">
        <v>1648409</v>
      </c>
      <c r="J391" s="4">
        <v>466334</v>
      </c>
      <c r="K391" s="5">
        <v>35795</v>
      </c>
      <c r="L391" s="4" t="s">
        <v>571</v>
      </c>
      <c r="M391" s="4" t="s">
        <v>235</v>
      </c>
      <c r="N391" s="4" t="s">
        <v>31</v>
      </c>
      <c r="O391" s="4" t="s">
        <v>32</v>
      </c>
      <c r="P391" s="4" t="s">
        <v>33</v>
      </c>
      <c r="Q391" s="4" t="s">
        <v>77</v>
      </c>
      <c r="R391" s="4" t="s">
        <v>35</v>
      </c>
      <c r="S391" s="5">
        <v>36082</v>
      </c>
      <c r="T391" s="5">
        <v>39206</v>
      </c>
      <c r="U391" s="5">
        <v>42216</v>
      </c>
      <c r="V391" s="4">
        <v>1998</v>
      </c>
      <c r="W391" s="4">
        <v>2007</v>
      </c>
      <c r="X391" s="4">
        <v>0</v>
      </c>
      <c r="Y391" s="4" t="s">
        <v>36</v>
      </c>
    </row>
    <row r="392" spans="1:25" x14ac:dyDescent="0.25">
      <c r="A392" s="4">
        <v>860530838</v>
      </c>
      <c r="B392" s="4" t="s">
        <v>945</v>
      </c>
      <c r="C392" s="4" t="s">
        <v>50</v>
      </c>
      <c r="D392" s="4" t="s">
        <v>51</v>
      </c>
      <c r="E392" s="4" t="s">
        <v>40</v>
      </c>
      <c r="F392" s="4"/>
      <c r="G392" s="4" t="s">
        <v>946</v>
      </c>
      <c r="H392" s="4"/>
      <c r="I392" s="4"/>
      <c r="J392" s="4"/>
      <c r="K392" s="4"/>
      <c r="L392" s="4"/>
      <c r="M392" s="4" t="s">
        <v>56</v>
      </c>
      <c r="N392" s="4" t="s">
        <v>31</v>
      </c>
      <c r="O392" s="4"/>
      <c r="P392" s="4" t="s">
        <v>33</v>
      </c>
      <c r="Q392" s="4"/>
      <c r="R392" s="4" t="s">
        <v>35</v>
      </c>
      <c r="S392" s="5">
        <v>35761</v>
      </c>
      <c r="T392" s="5">
        <v>36859</v>
      </c>
      <c r="U392" s="5">
        <v>42216</v>
      </c>
      <c r="V392" s="4">
        <v>1997</v>
      </c>
      <c r="W392" s="4">
        <v>2000</v>
      </c>
      <c r="X392" s="4">
        <v>0</v>
      </c>
      <c r="Y392" s="4" t="s">
        <v>36</v>
      </c>
    </row>
    <row r="393" spans="1:25" x14ac:dyDescent="0.25">
      <c r="A393" s="4">
        <v>860534585</v>
      </c>
      <c r="B393" s="4" t="s">
        <v>947</v>
      </c>
      <c r="C393" s="4" t="s">
        <v>50</v>
      </c>
      <c r="D393" s="4" t="s">
        <v>51</v>
      </c>
      <c r="E393" s="4" t="s">
        <v>40</v>
      </c>
      <c r="F393" s="4"/>
      <c r="G393" s="4" t="s">
        <v>948</v>
      </c>
      <c r="H393" s="4"/>
      <c r="I393" s="4"/>
      <c r="J393" s="4"/>
      <c r="K393" s="4"/>
      <c r="L393" s="4"/>
      <c r="M393" s="4" t="s">
        <v>56</v>
      </c>
      <c r="N393" s="4" t="s">
        <v>31</v>
      </c>
      <c r="O393" s="4"/>
      <c r="P393" s="4" t="s">
        <v>33</v>
      </c>
      <c r="Q393" s="4"/>
      <c r="R393" s="4" t="s">
        <v>35</v>
      </c>
      <c r="S393" s="5">
        <v>36406</v>
      </c>
      <c r="T393" s="5">
        <v>36908</v>
      </c>
      <c r="U393" s="5">
        <v>42216</v>
      </c>
      <c r="V393" s="4">
        <v>1999</v>
      </c>
      <c r="W393" s="4">
        <v>2001</v>
      </c>
      <c r="X393" s="4">
        <v>0</v>
      </c>
      <c r="Y393" s="4" t="s">
        <v>36</v>
      </c>
    </row>
    <row r="394" spans="1:25" x14ac:dyDescent="0.25">
      <c r="A394" s="4">
        <v>890000013</v>
      </c>
      <c r="B394" s="4" t="s">
        <v>949</v>
      </c>
      <c r="C394" s="4" t="s">
        <v>328</v>
      </c>
      <c r="D394" s="4" t="s">
        <v>329</v>
      </c>
      <c r="E394" s="4" t="s">
        <v>65</v>
      </c>
      <c r="F394" s="4"/>
      <c r="G394" s="4" t="s">
        <v>950</v>
      </c>
      <c r="H394" s="4"/>
      <c r="I394" s="4"/>
      <c r="J394" s="4"/>
      <c r="K394" s="4"/>
      <c r="L394" s="4"/>
      <c r="M394" s="4" t="s">
        <v>56</v>
      </c>
      <c r="N394" s="4" t="s">
        <v>31</v>
      </c>
      <c r="O394" s="4"/>
      <c r="P394" s="4" t="s">
        <v>33</v>
      </c>
      <c r="Q394" s="4"/>
      <c r="R394" s="4" t="s">
        <v>35</v>
      </c>
      <c r="S394" s="5">
        <v>36068</v>
      </c>
      <c r="T394" s="5">
        <v>36874</v>
      </c>
      <c r="U394" s="5">
        <v>42216</v>
      </c>
      <c r="V394" s="4">
        <v>1998</v>
      </c>
      <c r="W394" s="4">
        <v>2000</v>
      </c>
      <c r="X394" s="4">
        <v>0</v>
      </c>
      <c r="Y394" s="4" t="s">
        <v>36</v>
      </c>
    </row>
    <row r="395" spans="1:25" x14ac:dyDescent="0.25">
      <c r="A395" s="4">
        <v>890000855</v>
      </c>
      <c r="B395" s="4" t="s">
        <v>951</v>
      </c>
      <c r="C395" s="4" t="s">
        <v>50</v>
      </c>
      <c r="D395" s="4" t="s">
        <v>51</v>
      </c>
      <c r="E395" s="4" t="s">
        <v>40</v>
      </c>
      <c r="F395" s="4"/>
      <c r="G395" s="4" t="s">
        <v>952</v>
      </c>
      <c r="H395" s="4"/>
      <c r="I395" s="4"/>
      <c r="J395" s="4"/>
      <c r="K395" s="4"/>
      <c r="L395" s="4"/>
      <c r="M395" s="4" t="s">
        <v>56</v>
      </c>
      <c r="N395" s="4" t="s">
        <v>31</v>
      </c>
      <c r="O395" s="4"/>
      <c r="P395" s="4" t="s">
        <v>33</v>
      </c>
      <c r="Q395" s="4"/>
      <c r="R395" s="4" t="s">
        <v>35</v>
      </c>
      <c r="S395" s="5">
        <v>35671</v>
      </c>
      <c r="T395" s="5">
        <v>36027</v>
      </c>
      <c r="U395" s="5">
        <v>42216</v>
      </c>
      <c r="V395" s="4">
        <v>1997</v>
      </c>
      <c r="W395" s="4">
        <v>1998</v>
      </c>
      <c r="X395" s="4">
        <v>0</v>
      </c>
      <c r="Y395" s="4" t="s">
        <v>36</v>
      </c>
    </row>
    <row r="396" spans="1:25" x14ac:dyDescent="0.25">
      <c r="A396" s="4">
        <v>890100359</v>
      </c>
      <c r="B396" s="4" t="s">
        <v>953</v>
      </c>
      <c r="C396" s="4" t="s">
        <v>72</v>
      </c>
      <c r="D396" s="4" t="s">
        <v>954</v>
      </c>
      <c r="E396" s="4" t="s">
        <v>74</v>
      </c>
      <c r="F396" s="4" t="s">
        <v>955</v>
      </c>
      <c r="G396" s="4">
        <v>999999</v>
      </c>
      <c r="H396" s="4">
        <v>0</v>
      </c>
      <c r="I396" s="4">
        <v>12373282</v>
      </c>
      <c r="J396" s="4">
        <v>6347465</v>
      </c>
      <c r="K396" s="5">
        <v>35795</v>
      </c>
      <c r="L396" s="4" t="s">
        <v>956</v>
      </c>
      <c r="M396" s="4" t="s">
        <v>53</v>
      </c>
      <c r="N396" s="4" t="s">
        <v>31</v>
      </c>
      <c r="O396" s="4"/>
      <c r="P396" s="4" t="s">
        <v>33</v>
      </c>
      <c r="Q396" s="4" t="s">
        <v>44</v>
      </c>
      <c r="R396" s="4" t="s">
        <v>35</v>
      </c>
      <c r="S396" s="5">
        <v>35909</v>
      </c>
      <c r="T396" s="5">
        <v>37958</v>
      </c>
      <c r="U396" s="5">
        <v>42216</v>
      </c>
      <c r="V396" s="4">
        <v>1998</v>
      </c>
      <c r="W396" s="4">
        <v>2003</v>
      </c>
      <c r="X396" s="4">
        <v>0</v>
      </c>
      <c r="Y396" s="4" t="s">
        <v>36</v>
      </c>
    </row>
    <row r="397" spans="1:25" x14ac:dyDescent="0.25">
      <c r="A397" s="4">
        <v>890100636</v>
      </c>
      <c r="B397" s="4" t="s">
        <v>957</v>
      </c>
      <c r="C397" s="4" t="s">
        <v>72</v>
      </c>
      <c r="D397" s="4" t="s">
        <v>73</v>
      </c>
      <c r="E397" s="4" t="s">
        <v>74</v>
      </c>
      <c r="F397" s="4"/>
      <c r="G397" s="4" t="s">
        <v>958</v>
      </c>
      <c r="H397" s="4"/>
      <c r="I397" s="4"/>
      <c r="J397" s="4"/>
      <c r="K397" s="4"/>
      <c r="L397" s="4"/>
      <c r="M397" s="4" t="s">
        <v>56</v>
      </c>
      <c r="N397" s="4" t="s">
        <v>31</v>
      </c>
      <c r="O397" s="4"/>
      <c r="P397" s="4" t="s">
        <v>33</v>
      </c>
      <c r="Q397" s="4"/>
      <c r="R397" s="4" t="s">
        <v>35</v>
      </c>
      <c r="S397" s="5">
        <v>35278</v>
      </c>
      <c r="T397" s="5">
        <v>35758</v>
      </c>
      <c r="U397" s="5">
        <v>42216</v>
      </c>
      <c r="V397" s="4">
        <v>1996</v>
      </c>
      <c r="W397" s="4">
        <v>1997</v>
      </c>
      <c r="X397" s="4">
        <v>0</v>
      </c>
      <c r="Y397" s="4" t="s">
        <v>36</v>
      </c>
    </row>
    <row r="398" spans="1:25" x14ac:dyDescent="0.25">
      <c r="A398" s="4">
        <v>890101086</v>
      </c>
      <c r="B398" s="4" t="s">
        <v>959</v>
      </c>
      <c r="C398" s="4" t="s">
        <v>72</v>
      </c>
      <c r="D398" s="4" t="s">
        <v>73</v>
      </c>
      <c r="E398" s="4" t="s">
        <v>74</v>
      </c>
      <c r="F398" s="4"/>
      <c r="G398" s="4" t="s">
        <v>960</v>
      </c>
      <c r="H398" s="4"/>
      <c r="I398" s="4"/>
      <c r="J398" s="4"/>
      <c r="K398" s="4"/>
      <c r="L398" s="4"/>
      <c r="M398" s="4" t="s">
        <v>56</v>
      </c>
      <c r="N398" s="4" t="s">
        <v>31</v>
      </c>
      <c r="O398" s="4"/>
      <c r="P398" s="4" t="s">
        <v>33</v>
      </c>
      <c r="Q398" s="4"/>
      <c r="R398" s="4" t="s">
        <v>35</v>
      </c>
      <c r="S398" s="5">
        <v>35954</v>
      </c>
      <c r="T398" s="5">
        <v>36441</v>
      </c>
      <c r="U398" s="5">
        <v>42216</v>
      </c>
      <c r="V398" s="4">
        <v>1998</v>
      </c>
      <c r="W398" s="4">
        <v>1999</v>
      </c>
      <c r="X398" s="4">
        <v>0</v>
      </c>
      <c r="Y398" s="4" t="s">
        <v>36</v>
      </c>
    </row>
    <row r="399" spans="1:25" x14ac:dyDescent="0.25">
      <c r="A399" s="4">
        <v>890101357</v>
      </c>
      <c r="B399" s="4" t="s">
        <v>961</v>
      </c>
      <c r="C399" s="4" t="s">
        <v>72</v>
      </c>
      <c r="D399" s="4" t="s">
        <v>73</v>
      </c>
      <c r="E399" s="4" t="s">
        <v>74</v>
      </c>
      <c r="F399" s="4"/>
      <c r="G399" s="4">
        <v>999999</v>
      </c>
      <c r="H399" s="4">
        <v>0</v>
      </c>
      <c r="I399" s="4">
        <v>889647</v>
      </c>
      <c r="J399" s="4">
        <v>1936721</v>
      </c>
      <c r="K399" s="5">
        <v>33969</v>
      </c>
      <c r="L399" s="4">
        <v>0</v>
      </c>
      <c r="M399" s="4" t="s">
        <v>30</v>
      </c>
      <c r="N399" s="4" t="s">
        <v>31</v>
      </c>
      <c r="O399" s="4" t="s">
        <v>32</v>
      </c>
      <c r="P399" s="4" t="s">
        <v>33</v>
      </c>
      <c r="Q399" s="4" t="s">
        <v>77</v>
      </c>
      <c r="R399" s="4" t="s">
        <v>35</v>
      </c>
      <c r="S399" s="5">
        <v>29983</v>
      </c>
      <c r="T399" s="4"/>
      <c r="U399" s="5">
        <v>42216</v>
      </c>
      <c r="V399" s="4">
        <v>1982</v>
      </c>
      <c r="W399" s="4"/>
      <c r="X399" s="4">
        <v>0</v>
      </c>
      <c r="Y399" s="4" t="s">
        <v>89</v>
      </c>
    </row>
    <row r="400" spans="1:25" x14ac:dyDescent="0.25">
      <c r="A400" s="4">
        <v>890101366</v>
      </c>
      <c r="B400" s="4" t="s">
        <v>962</v>
      </c>
      <c r="C400" s="4" t="s">
        <v>72</v>
      </c>
      <c r="D400" s="4" t="s">
        <v>73</v>
      </c>
      <c r="E400" s="4" t="s">
        <v>74</v>
      </c>
      <c r="F400" s="4"/>
      <c r="G400" s="4">
        <v>999999</v>
      </c>
      <c r="H400" s="4">
        <v>0</v>
      </c>
      <c r="I400" s="4">
        <v>27674</v>
      </c>
      <c r="J400" s="4">
        <v>27674</v>
      </c>
      <c r="K400" s="5">
        <v>32202</v>
      </c>
      <c r="L400" s="4" t="s">
        <v>190</v>
      </c>
      <c r="M400" s="4" t="s">
        <v>108</v>
      </c>
      <c r="N400" s="4" t="s">
        <v>31</v>
      </c>
      <c r="O400" s="4" t="s">
        <v>32</v>
      </c>
      <c r="P400" s="4" t="s">
        <v>33</v>
      </c>
      <c r="Q400" s="4" t="s">
        <v>34</v>
      </c>
      <c r="R400" s="4" t="s">
        <v>35</v>
      </c>
      <c r="S400" s="5">
        <v>32221</v>
      </c>
      <c r="T400" s="4"/>
      <c r="U400" s="5">
        <v>42216</v>
      </c>
      <c r="V400" s="4">
        <v>1988</v>
      </c>
      <c r="W400" s="4"/>
      <c r="X400" s="4">
        <v>0</v>
      </c>
      <c r="Y400" s="4" t="s">
        <v>89</v>
      </c>
    </row>
    <row r="401" spans="1:25" x14ac:dyDescent="0.25">
      <c r="A401" s="4">
        <v>890101509</v>
      </c>
      <c r="B401" s="4" t="s">
        <v>963</v>
      </c>
      <c r="C401" s="4" t="s">
        <v>72</v>
      </c>
      <c r="D401" s="4" t="s">
        <v>73</v>
      </c>
      <c r="E401" s="4" t="s">
        <v>40</v>
      </c>
      <c r="F401" s="4"/>
      <c r="G401" s="4" t="s">
        <v>964</v>
      </c>
      <c r="H401" s="4"/>
      <c r="I401" s="4"/>
      <c r="J401" s="4"/>
      <c r="K401" s="4"/>
      <c r="L401" s="4"/>
      <c r="M401" s="4" t="s">
        <v>56</v>
      </c>
      <c r="N401" s="4" t="s">
        <v>31</v>
      </c>
      <c r="O401" s="4"/>
      <c r="P401" s="4" t="s">
        <v>33</v>
      </c>
      <c r="Q401" s="4"/>
      <c r="R401" s="4" t="s">
        <v>35</v>
      </c>
      <c r="S401" s="5">
        <v>36482</v>
      </c>
      <c r="T401" s="5">
        <v>37026</v>
      </c>
      <c r="U401" s="5">
        <v>42216</v>
      </c>
      <c r="V401" s="4">
        <v>1999</v>
      </c>
      <c r="W401" s="4">
        <v>2001</v>
      </c>
      <c r="X401" s="4">
        <v>0</v>
      </c>
      <c r="Y401" s="4" t="s">
        <v>36</v>
      </c>
    </row>
    <row r="402" spans="1:25" x14ac:dyDescent="0.25">
      <c r="A402" s="4">
        <v>890101547</v>
      </c>
      <c r="B402" s="4" t="s">
        <v>965</v>
      </c>
      <c r="C402" s="4" t="s">
        <v>72</v>
      </c>
      <c r="D402" s="4" t="s">
        <v>73</v>
      </c>
      <c r="E402" s="4" t="s">
        <v>74</v>
      </c>
      <c r="F402" s="4" t="s">
        <v>966</v>
      </c>
      <c r="G402" s="4">
        <v>999999</v>
      </c>
      <c r="H402" s="4">
        <v>101</v>
      </c>
      <c r="I402" s="4">
        <v>3946267</v>
      </c>
      <c r="J402" s="4">
        <v>3567506</v>
      </c>
      <c r="K402" s="5">
        <v>35064</v>
      </c>
      <c r="L402" s="4">
        <v>0</v>
      </c>
      <c r="M402" s="4" t="s">
        <v>30</v>
      </c>
      <c r="N402" s="4" t="s">
        <v>31</v>
      </c>
      <c r="O402" s="4" t="s">
        <v>32</v>
      </c>
      <c r="P402" s="4" t="s">
        <v>33</v>
      </c>
      <c r="Q402" s="4" t="s">
        <v>44</v>
      </c>
      <c r="R402" s="4" t="s">
        <v>35</v>
      </c>
      <c r="S402" s="5">
        <v>35301</v>
      </c>
      <c r="T402" s="5">
        <v>38768</v>
      </c>
      <c r="U402" s="5">
        <v>42216</v>
      </c>
      <c r="V402" s="4">
        <v>1996</v>
      </c>
      <c r="W402" s="4">
        <v>2006</v>
      </c>
      <c r="X402" s="4">
        <v>0</v>
      </c>
      <c r="Y402" s="4" t="s">
        <v>36</v>
      </c>
    </row>
    <row r="403" spans="1:25" x14ac:dyDescent="0.25">
      <c r="A403" s="4">
        <v>890101585</v>
      </c>
      <c r="B403" s="4" t="s">
        <v>967</v>
      </c>
      <c r="C403" s="4" t="s">
        <v>50</v>
      </c>
      <c r="D403" s="4" t="s">
        <v>51</v>
      </c>
      <c r="E403" s="4" t="s">
        <v>40</v>
      </c>
      <c r="F403" s="4"/>
      <c r="G403" s="4" t="s">
        <v>968</v>
      </c>
      <c r="H403" s="4"/>
      <c r="I403" s="4"/>
      <c r="J403" s="4"/>
      <c r="K403" s="4"/>
      <c r="L403" s="4"/>
      <c r="M403" s="4" t="s">
        <v>56</v>
      </c>
      <c r="N403" s="4" t="s">
        <v>31</v>
      </c>
      <c r="O403" s="4" t="s">
        <v>119</v>
      </c>
      <c r="P403" s="4" t="s">
        <v>33</v>
      </c>
      <c r="Q403" s="4"/>
      <c r="R403" s="4" t="s">
        <v>35</v>
      </c>
      <c r="S403" s="5">
        <v>30733</v>
      </c>
      <c r="T403" s="5">
        <v>39989</v>
      </c>
      <c r="U403" s="5">
        <v>42216</v>
      </c>
      <c r="V403" s="4">
        <v>1984</v>
      </c>
      <c r="W403" s="4">
        <v>2009</v>
      </c>
      <c r="X403" s="4">
        <v>0</v>
      </c>
      <c r="Y403" s="4" t="s">
        <v>36</v>
      </c>
    </row>
    <row r="404" spans="1:25" x14ac:dyDescent="0.25">
      <c r="A404" s="4">
        <v>890101590</v>
      </c>
      <c r="B404" s="4" t="s">
        <v>969</v>
      </c>
      <c r="C404" s="4" t="s">
        <v>50</v>
      </c>
      <c r="D404" s="4" t="s">
        <v>51</v>
      </c>
      <c r="E404" s="4" t="s">
        <v>74</v>
      </c>
      <c r="F404" s="4"/>
      <c r="G404" s="4">
        <v>999999</v>
      </c>
      <c r="H404" s="4"/>
      <c r="I404" s="4"/>
      <c r="J404" s="4"/>
      <c r="K404" s="4"/>
      <c r="L404" s="4"/>
      <c r="M404" s="4" t="s">
        <v>56</v>
      </c>
      <c r="N404" s="4" t="s">
        <v>31</v>
      </c>
      <c r="O404" s="4"/>
      <c r="P404" s="4" t="s">
        <v>33</v>
      </c>
      <c r="Q404" s="4"/>
      <c r="R404" s="4" t="s">
        <v>35</v>
      </c>
      <c r="S404" s="5">
        <v>27807</v>
      </c>
      <c r="T404" s="5">
        <v>37435</v>
      </c>
      <c r="U404" s="5">
        <v>42216</v>
      </c>
      <c r="V404" s="4">
        <v>1976</v>
      </c>
      <c r="W404" s="4">
        <v>2002</v>
      </c>
      <c r="X404" s="4">
        <v>0</v>
      </c>
      <c r="Y404" s="4" t="s">
        <v>36</v>
      </c>
    </row>
    <row r="405" spans="1:25" x14ac:dyDescent="0.25">
      <c r="A405" s="4">
        <v>890101822</v>
      </c>
      <c r="B405" s="4" t="s">
        <v>970</v>
      </c>
      <c r="C405" s="4" t="s">
        <v>72</v>
      </c>
      <c r="D405" s="4" t="s">
        <v>73</v>
      </c>
      <c r="E405" s="4" t="s">
        <v>40</v>
      </c>
      <c r="F405" s="4" t="s">
        <v>971</v>
      </c>
      <c r="G405" s="4" t="s">
        <v>972</v>
      </c>
      <c r="H405" s="4">
        <v>20</v>
      </c>
      <c r="I405" s="4">
        <v>2471217</v>
      </c>
      <c r="J405" s="4">
        <v>1298468</v>
      </c>
      <c r="K405" s="5">
        <v>36433</v>
      </c>
      <c r="L405" s="4" t="s">
        <v>621</v>
      </c>
      <c r="M405" s="4" t="s">
        <v>53</v>
      </c>
      <c r="N405" s="4" t="s">
        <v>31</v>
      </c>
      <c r="O405" s="4" t="s">
        <v>32</v>
      </c>
      <c r="P405" s="4" t="s">
        <v>33</v>
      </c>
      <c r="Q405" s="4" t="s">
        <v>77</v>
      </c>
      <c r="R405" s="4" t="s">
        <v>35</v>
      </c>
      <c r="S405" s="5">
        <v>36517</v>
      </c>
      <c r="T405" s="5">
        <v>37383</v>
      </c>
      <c r="U405" s="5">
        <v>42216</v>
      </c>
      <c r="V405" s="4">
        <v>1999</v>
      </c>
      <c r="W405" s="4">
        <v>2002</v>
      </c>
      <c r="X405" s="4">
        <v>0</v>
      </c>
      <c r="Y405" s="4" t="s">
        <v>36</v>
      </c>
    </row>
    <row r="406" spans="1:25" x14ac:dyDescent="0.25">
      <c r="A406" s="4">
        <v>890101877</v>
      </c>
      <c r="B406" s="4" t="s">
        <v>973</v>
      </c>
      <c r="C406" s="4" t="s">
        <v>72</v>
      </c>
      <c r="D406" s="4" t="s">
        <v>73</v>
      </c>
      <c r="E406" s="4" t="s">
        <v>74</v>
      </c>
      <c r="F406" s="4"/>
      <c r="G406" s="4" t="s">
        <v>974</v>
      </c>
      <c r="H406" s="4"/>
      <c r="I406" s="4"/>
      <c r="J406" s="4"/>
      <c r="K406" s="4"/>
      <c r="L406" s="4"/>
      <c r="M406" s="4" t="s">
        <v>56</v>
      </c>
      <c r="N406" s="4" t="s">
        <v>31</v>
      </c>
      <c r="O406" s="4"/>
      <c r="P406" s="4" t="s">
        <v>33</v>
      </c>
      <c r="Q406" s="4"/>
      <c r="R406" s="4" t="s">
        <v>35</v>
      </c>
      <c r="S406" s="5">
        <v>35493</v>
      </c>
      <c r="T406" s="5">
        <v>36775</v>
      </c>
      <c r="U406" s="5">
        <v>42216</v>
      </c>
      <c r="V406" s="4">
        <v>1997</v>
      </c>
      <c r="W406" s="4">
        <v>2000</v>
      </c>
      <c r="X406" s="4">
        <v>0</v>
      </c>
      <c r="Y406" s="4" t="s">
        <v>36</v>
      </c>
    </row>
    <row r="407" spans="1:25" x14ac:dyDescent="0.25">
      <c r="A407" s="4">
        <v>890102782</v>
      </c>
      <c r="B407" s="4" t="s">
        <v>975</v>
      </c>
      <c r="C407" s="4" t="s">
        <v>72</v>
      </c>
      <c r="D407" s="4" t="s">
        <v>73</v>
      </c>
      <c r="E407" s="4" t="s">
        <v>74</v>
      </c>
      <c r="F407" s="4" t="s">
        <v>75</v>
      </c>
      <c r="G407" s="4">
        <v>999999</v>
      </c>
      <c r="H407" s="4">
        <v>79</v>
      </c>
      <c r="I407" s="4">
        <v>4724700</v>
      </c>
      <c r="J407" s="4">
        <v>2558248</v>
      </c>
      <c r="K407" s="5">
        <v>35795</v>
      </c>
      <c r="L407" s="4" t="s">
        <v>364</v>
      </c>
      <c r="M407" s="4" t="s">
        <v>108</v>
      </c>
      <c r="N407" s="4" t="s">
        <v>31</v>
      </c>
      <c r="O407" s="4" t="s">
        <v>32</v>
      </c>
      <c r="P407" s="4" t="s">
        <v>33</v>
      </c>
      <c r="Q407" s="4" t="s">
        <v>44</v>
      </c>
      <c r="R407" s="4" t="s">
        <v>35</v>
      </c>
      <c r="S407" s="5">
        <v>36094</v>
      </c>
      <c r="T407" s="5">
        <v>39208</v>
      </c>
      <c r="U407" s="5">
        <v>42216</v>
      </c>
      <c r="V407" s="4">
        <v>1998</v>
      </c>
      <c r="W407" s="4">
        <v>2007</v>
      </c>
      <c r="X407" s="4">
        <v>0</v>
      </c>
      <c r="Y407" s="4" t="s">
        <v>36</v>
      </c>
    </row>
    <row r="408" spans="1:25" x14ac:dyDescent="0.25">
      <c r="A408" s="4">
        <v>890103059</v>
      </c>
      <c r="B408" s="4" t="s">
        <v>976</v>
      </c>
      <c r="C408" s="4" t="s">
        <v>72</v>
      </c>
      <c r="D408" s="4" t="s">
        <v>73</v>
      </c>
      <c r="E408" s="4" t="s">
        <v>74</v>
      </c>
      <c r="F408" s="4"/>
      <c r="G408" s="4">
        <v>999999</v>
      </c>
      <c r="H408" s="4"/>
      <c r="I408" s="4"/>
      <c r="J408" s="4"/>
      <c r="K408" s="4"/>
      <c r="L408" s="4"/>
      <c r="M408" s="4" t="s">
        <v>56</v>
      </c>
      <c r="N408" s="4" t="s">
        <v>31</v>
      </c>
      <c r="O408" s="4"/>
      <c r="P408" s="4" t="s">
        <v>33</v>
      </c>
      <c r="Q408" s="4"/>
      <c r="R408" s="4" t="s">
        <v>35</v>
      </c>
      <c r="S408" s="5">
        <v>32954</v>
      </c>
      <c r="T408" s="5">
        <v>37433</v>
      </c>
      <c r="U408" s="5">
        <v>42216</v>
      </c>
      <c r="V408" s="4">
        <v>1990</v>
      </c>
      <c r="W408" s="4">
        <v>2002</v>
      </c>
      <c r="X408" s="4">
        <v>0</v>
      </c>
      <c r="Y408" s="4" t="s">
        <v>36</v>
      </c>
    </row>
    <row r="409" spans="1:25" x14ac:dyDescent="0.25">
      <c r="A409" s="4">
        <v>890104104</v>
      </c>
      <c r="B409" s="4" t="s">
        <v>977</v>
      </c>
      <c r="C409" s="4" t="s">
        <v>72</v>
      </c>
      <c r="D409" s="4" t="s">
        <v>73</v>
      </c>
      <c r="E409" s="4" t="s">
        <v>40</v>
      </c>
      <c r="F409" s="4"/>
      <c r="G409" s="4" t="s">
        <v>978</v>
      </c>
      <c r="H409" s="4"/>
      <c r="I409" s="4"/>
      <c r="J409" s="4"/>
      <c r="K409" s="4"/>
      <c r="L409" s="4"/>
      <c r="M409" s="4" t="s">
        <v>56</v>
      </c>
      <c r="N409" s="4" t="s">
        <v>31</v>
      </c>
      <c r="O409" s="4"/>
      <c r="P409" s="4" t="s">
        <v>33</v>
      </c>
      <c r="Q409" s="4"/>
      <c r="R409" s="4" t="s">
        <v>35</v>
      </c>
      <c r="S409" s="5">
        <v>36321</v>
      </c>
      <c r="T409" s="5">
        <v>36833</v>
      </c>
      <c r="U409" s="5">
        <v>42216</v>
      </c>
      <c r="V409" s="4">
        <v>1999</v>
      </c>
      <c r="W409" s="4">
        <v>2000</v>
      </c>
      <c r="X409" s="4">
        <v>0</v>
      </c>
      <c r="Y409" s="4" t="s">
        <v>36</v>
      </c>
    </row>
    <row r="410" spans="1:25" x14ac:dyDescent="0.25">
      <c r="A410" s="4">
        <v>890104758</v>
      </c>
      <c r="B410" s="4" t="s">
        <v>979</v>
      </c>
      <c r="C410" s="4" t="s">
        <v>72</v>
      </c>
      <c r="D410" s="4" t="s">
        <v>73</v>
      </c>
      <c r="E410" s="4" t="s">
        <v>74</v>
      </c>
      <c r="F410" s="4" t="s">
        <v>980</v>
      </c>
      <c r="G410" s="4">
        <v>999999</v>
      </c>
      <c r="H410" s="4"/>
      <c r="I410" s="4">
        <v>695965</v>
      </c>
      <c r="J410" s="4">
        <v>564376</v>
      </c>
      <c r="K410" s="5">
        <v>35547</v>
      </c>
      <c r="L410" s="4" t="s">
        <v>981</v>
      </c>
      <c r="M410" s="4" t="s">
        <v>108</v>
      </c>
      <c r="N410" s="4" t="s">
        <v>31</v>
      </c>
      <c r="O410" s="4"/>
      <c r="P410" s="4" t="s">
        <v>33</v>
      </c>
      <c r="Q410" s="4" t="s">
        <v>34</v>
      </c>
      <c r="R410" s="4" t="s">
        <v>35</v>
      </c>
      <c r="S410" s="5">
        <v>36277</v>
      </c>
      <c r="T410" s="5">
        <v>37256</v>
      </c>
      <c r="U410" s="5">
        <v>42216</v>
      </c>
      <c r="V410" s="4">
        <v>1999</v>
      </c>
      <c r="W410" s="4">
        <v>2001</v>
      </c>
      <c r="X410" s="4">
        <v>0</v>
      </c>
      <c r="Y410" s="4" t="s">
        <v>36</v>
      </c>
    </row>
    <row r="411" spans="1:25" x14ac:dyDescent="0.25">
      <c r="A411" s="4">
        <v>890105124</v>
      </c>
      <c r="B411" s="4" t="s">
        <v>982</v>
      </c>
      <c r="C411" s="4" t="s">
        <v>72</v>
      </c>
      <c r="D411" s="4" t="s">
        <v>73</v>
      </c>
      <c r="E411" s="4" t="s">
        <v>40</v>
      </c>
      <c r="F411" s="4"/>
      <c r="G411" s="4" t="s">
        <v>983</v>
      </c>
      <c r="H411" s="4"/>
      <c r="I411" s="4"/>
      <c r="J411" s="4"/>
      <c r="K411" s="4"/>
      <c r="L411" s="4"/>
      <c r="M411" s="4" t="s">
        <v>56</v>
      </c>
      <c r="N411" s="4" t="s">
        <v>31</v>
      </c>
      <c r="O411" s="4"/>
      <c r="P411" s="4" t="s">
        <v>33</v>
      </c>
      <c r="Q411" s="4"/>
      <c r="R411" s="4" t="s">
        <v>35</v>
      </c>
      <c r="S411" s="5">
        <v>35209</v>
      </c>
      <c r="T411" s="5">
        <v>35655</v>
      </c>
      <c r="U411" s="5">
        <v>42216</v>
      </c>
      <c r="V411" s="4">
        <v>1996</v>
      </c>
      <c r="W411" s="4">
        <v>1997</v>
      </c>
      <c r="X411" s="4">
        <v>0</v>
      </c>
      <c r="Y411" s="4" t="s">
        <v>36</v>
      </c>
    </row>
    <row r="412" spans="1:25" x14ac:dyDescent="0.25">
      <c r="A412" s="4">
        <v>890105280</v>
      </c>
      <c r="B412" s="4" t="s">
        <v>984</v>
      </c>
      <c r="C412" s="4" t="s">
        <v>72</v>
      </c>
      <c r="D412" s="4" t="s">
        <v>73</v>
      </c>
      <c r="E412" s="4" t="s">
        <v>74</v>
      </c>
      <c r="F412" s="4"/>
      <c r="G412" s="4">
        <v>999999</v>
      </c>
      <c r="H412" s="4"/>
      <c r="I412" s="4"/>
      <c r="J412" s="4"/>
      <c r="K412" s="4"/>
      <c r="L412" s="4"/>
      <c r="M412" s="4" t="s">
        <v>56</v>
      </c>
      <c r="N412" s="4" t="s">
        <v>31</v>
      </c>
      <c r="O412" s="4"/>
      <c r="P412" s="4" t="s">
        <v>33</v>
      </c>
      <c r="Q412" s="4"/>
      <c r="R412" s="4" t="s">
        <v>35</v>
      </c>
      <c r="S412" s="5">
        <v>31020</v>
      </c>
      <c r="T412" s="5">
        <v>37435</v>
      </c>
      <c r="U412" s="5">
        <v>42216</v>
      </c>
      <c r="V412" s="4">
        <v>1984</v>
      </c>
      <c r="W412" s="4">
        <v>2002</v>
      </c>
      <c r="X412" s="4">
        <v>0</v>
      </c>
      <c r="Y412" s="4" t="s">
        <v>36</v>
      </c>
    </row>
    <row r="413" spans="1:25" x14ac:dyDescent="0.25">
      <c r="A413" s="4">
        <v>890106117</v>
      </c>
      <c r="B413" s="4" t="s">
        <v>985</v>
      </c>
      <c r="C413" s="4" t="s">
        <v>72</v>
      </c>
      <c r="D413" s="4" t="s">
        <v>73</v>
      </c>
      <c r="E413" s="4" t="s">
        <v>74</v>
      </c>
      <c r="F413" s="4"/>
      <c r="G413" s="4" t="s">
        <v>986</v>
      </c>
      <c r="H413" s="4"/>
      <c r="I413" s="4"/>
      <c r="J413" s="4"/>
      <c r="K413" s="4"/>
      <c r="L413" s="4"/>
      <c r="M413" s="4" t="s">
        <v>56</v>
      </c>
      <c r="N413" s="4" t="s">
        <v>31</v>
      </c>
      <c r="O413" s="4"/>
      <c r="P413" s="4" t="s">
        <v>33</v>
      </c>
      <c r="Q413" s="4"/>
      <c r="R413" s="4" t="s">
        <v>35</v>
      </c>
      <c r="S413" s="5">
        <v>35514</v>
      </c>
      <c r="T413" s="5">
        <v>36734</v>
      </c>
      <c r="U413" s="5">
        <v>42216</v>
      </c>
      <c r="V413" s="4">
        <v>1997</v>
      </c>
      <c r="W413" s="4">
        <v>2000</v>
      </c>
      <c r="X413" s="4">
        <v>0</v>
      </c>
      <c r="Y413" s="4" t="s">
        <v>36</v>
      </c>
    </row>
    <row r="414" spans="1:25" x14ac:dyDescent="0.25">
      <c r="A414" s="4">
        <v>890106806</v>
      </c>
      <c r="B414" s="4" t="s">
        <v>987</v>
      </c>
      <c r="C414" s="4" t="s">
        <v>72</v>
      </c>
      <c r="D414" s="4" t="s">
        <v>73</v>
      </c>
      <c r="E414" s="4" t="s">
        <v>74</v>
      </c>
      <c r="F414" s="4"/>
      <c r="G414" s="4" t="s">
        <v>409</v>
      </c>
      <c r="H414" s="4"/>
      <c r="I414" s="4"/>
      <c r="J414" s="4"/>
      <c r="K414" s="4"/>
      <c r="L414" s="4"/>
      <c r="M414" s="4" t="s">
        <v>56</v>
      </c>
      <c r="N414" s="4" t="s">
        <v>31</v>
      </c>
      <c r="O414" s="4"/>
      <c r="P414" s="4" t="s">
        <v>33</v>
      </c>
      <c r="Q414" s="4"/>
      <c r="R414" s="4" t="s">
        <v>35</v>
      </c>
      <c r="S414" s="5">
        <v>36286</v>
      </c>
      <c r="T414" s="5">
        <v>37090</v>
      </c>
      <c r="U414" s="5">
        <v>42216</v>
      </c>
      <c r="V414" s="4">
        <v>1999</v>
      </c>
      <c r="W414" s="4">
        <v>2001</v>
      </c>
      <c r="X414" s="4">
        <v>0</v>
      </c>
      <c r="Y414" s="4" t="s">
        <v>36</v>
      </c>
    </row>
    <row r="415" spans="1:25" x14ac:dyDescent="0.25">
      <c r="A415" s="4">
        <v>890108441</v>
      </c>
      <c r="B415" s="4" t="s">
        <v>988</v>
      </c>
      <c r="C415" s="4" t="s">
        <v>50</v>
      </c>
      <c r="D415" s="4" t="s">
        <v>51</v>
      </c>
      <c r="E415" s="4" t="s">
        <v>40</v>
      </c>
      <c r="F415" s="4"/>
      <c r="G415" s="4" t="s">
        <v>989</v>
      </c>
      <c r="H415" s="4"/>
      <c r="I415" s="4"/>
      <c r="J415" s="4"/>
      <c r="K415" s="4"/>
      <c r="L415" s="4"/>
      <c r="M415" s="4" t="s">
        <v>56</v>
      </c>
      <c r="N415" s="4" t="s">
        <v>31</v>
      </c>
      <c r="O415" s="4"/>
      <c r="P415" s="4" t="s">
        <v>33</v>
      </c>
      <c r="Q415" s="4"/>
      <c r="R415" s="4" t="s">
        <v>35</v>
      </c>
      <c r="S415" s="5">
        <v>35881</v>
      </c>
      <c r="T415" s="5">
        <v>36439</v>
      </c>
      <c r="U415" s="5">
        <v>42216</v>
      </c>
      <c r="V415" s="4">
        <v>1998</v>
      </c>
      <c r="W415" s="4">
        <v>1999</v>
      </c>
      <c r="X415" s="4">
        <v>0</v>
      </c>
      <c r="Y415" s="4" t="s">
        <v>36</v>
      </c>
    </row>
    <row r="416" spans="1:25" x14ac:dyDescent="0.25">
      <c r="A416" s="4">
        <v>890109355</v>
      </c>
      <c r="B416" s="4" t="s">
        <v>990</v>
      </c>
      <c r="C416" s="4" t="s">
        <v>72</v>
      </c>
      <c r="D416" s="4" t="s">
        <v>73</v>
      </c>
      <c r="E416" s="4" t="s">
        <v>74</v>
      </c>
      <c r="F416" s="4"/>
      <c r="G416" s="4">
        <v>999999</v>
      </c>
      <c r="H416" s="4">
        <v>38</v>
      </c>
      <c r="I416" s="4">
        <v>2256894</v>
      </c>
      <c r="J416" s="4">
        <v>1482344</v>
      </c>
      <c r="K416" s="5">
        <v>35673</v>
      </c>
      <c r="L416" s="4" t="s">
        <v>775</v>
      </c>
      <c r="M416" s="4" t="s">
        <v>53</v>
      </c>
      <c r="N416" s="4" t="s">
        <v>31</v>
      </c>
      <c r="O416" s="4" t="s">
        <v>32</v>
      </c>
      <c r="P416" s="4" t="s">
        <v>33</v>
      </c>
      <c r="Q416" s="4" t="s">
        <v>77</v>
      </c>
      <c r="R416" s="4" t="s">
        <v>35</v>
      </c>
      <c r="S416" s="5">
        <v>35744</v>
      </c>
      <c r="T416" s="5">
        <v>39685</v>
      </c>
      <c r="U416" s="5">
        <v>42216</v>
      </c>
      <c r="V416" s="4">
        <v>1997</v>
      </c>
      <c r="W416" s="4">
        <v>2008</v>
      </c>
      <c r="X416" s="4">
        <v>0</v>
      </c>
      <c r="Y416" s="4" t="s">
        <v>36</v>
      </c>
    </row>
    <row r="417" spans="1:25" x14ac:dyDescent="0.25">
      <c r="A417" s="4">
        <v>890110261</v>
      </c>
      <c r="B417" s="4" t="s">
        <v>991</v>
      </c>
      <c r="C417" s="4" t="s">
        <v>72</v>
      </c>
      <c r="D417" s="4" t="s">
        <v>73</v>
      </c>
      <c r="E417" s="4" t="s">
        <v>74</v>
      </c>
      <c r="F417" s="4"/>
      <c r="G417" s="4">
        <v>999999</v>
      </c>
      <c r="H417" s="4"/>
      <c r="I417" s="4">
        <v>242</v>
      </c>
      <c r="J417" s="4">
        <v>5</v>
      </c>
      <c r="K417" s="5">
        <v>35488</v>
      </c>
      <c r="L417" s="4" t="s">
        <v>992</v>
      </c>
      <c r="M417" s="4" t="s">
        <v>108</v>
      </c>
      <c r="N417" s="4" t="s">
        <v>31</v>
      </c>
      <c r="O417" s="4" t="s">
        <v>69</v>
      </c>
      <c r="P417" s="4" t="s">
        <v>33</v>
      </c>
      <c r="Q417" s="4" t="s">
        <v>164</v>
      </c>
      <c r="R417" s="4" t="s">
        <v>35</v>
      </c>
      <c r="S417" s="5">
        <v>35488</v>
      </c>
      <c r="T417" s="5">
        <v>37769</v>
      </c>
      <c r="U417" s="5">
        <v>42216</v>
      </c>
      <c r="V417" s="4">
        <v>1997</v>
      </c>
      <c r="W417" s="4">
        <v>2003</v>
      </c>
      <c r="X417" s="4">
        <v>0</v>
      </c>
      <c r="Y417" s="4" t="s">
        <v>36</v>
      </c>
    </row>
    <row r="418" spans="1:25" x14ac:dyDescent="0.25">
      <c r="A418" s="4">
        <v>890112296</v>
      </c>
      <c r="B418" s="4" t="s">
        <v>993</v>
      </c>
      <c r="C418" s="4" t="s">
        <v>72</v>
      </c>
      <c r="D418" s="4" t="s">
        <v>73</v>
      </c>
      <c r="E418" s="4" t="s">
        <v>74</v>
      </c>
      <c r="F418" s="4"/>
      <c r="G418" s="4">
        <v>999999</v>
      </c>
      <c r="H418" s="4">
        <v>118</v>
      </c>
      <c r="I418" s="4">
        <v>4229965</v>
      </c>
      <c r="J418" s="4">
        <v>3271408</v>
      </c>
      <c r="K418" s="5">
        <v>35795</v>
      </c>
      <c r="L418" s="4" t="s">
        <v>783</v>
      </c>
      <c r="M418" s="4" t="s">
        <v>108</v>
      </c>
      <c r="N418" s="4" t="s">
        <v>31</v>
      </c>
      <c r="O418" s="4" t="s">
        <v>32</v>
      </c>
      <c r="P418" s="4" t="s">
        <v>33</v>
      </c>
      <c r="Q418" s="4" t="s">
        <v>44</v>
      </c>
      <c r="R418" s="4" t="s">
        <v>35</v>
      </c>
      <c r="S418" s="5">
        <v>35867</v>
      </c>
      <c r="T418" s="4"/>
      <c r="U418" s="5">
        <v>42216</v>
      </c>
      <c r="V418" s="4">
        <v>1998</v>
      </c>
      <c r="W418" s="4"/>
      <c r="X418" s="4">
        <v>0</v>
      </c>
      <c r="Y418" s="4" t="s">
        <v>89</v>
      </c>
    </row>
    <row r="419" spans="1:25" x14ac:dyDescent="0.25">
      <c r="A419" s="4">
        <v>890112475</v>
      </c>
      <c r="B419" s="4" t="s">
        <v>994</v>
      </c>
      <c r="C419" s="4" t="s">
        <v>72</v>
      </c>
      <c r="D419" s="4" t="s">
        <v>73</v>
      </c>
      <c r="E419" s="4" t="s">
        <v>74</v>
      </c>
      <c r="F419" s="4" t="s">
        <v>995</v>
      </c>
      <c r="G419" s="4">
        <v>999999</v>
      </c>
      <c r="H419" s="4">
        <v>106</v>
      </c>
      <c r="I419" s="4">
        <v>7118266</v>
      </c>
      <c r="J419" s="4">
        <v>4097854</v>
      </c>
      <c r="K419" s="5">
        <v>36099</v>
      </c>
      <c r="L419" s="4">
        <v>0</v>
      </c>
      <c r="M419" s="4" t="s">
        <v>30</v>
      </c>
      <c r="N419" s="4" t="s">
        <v>31</v>
      </c>
      <c r="O419" s="4" t="s">
        <v>32</v>
      </c>
      <c r="P419" s="4" t="s">
        <v>33</v>
      </c>
      <c r="Q419" s="4" t="s">
        <v>44</v>
      </c>
      <c r="R419" s="4" t="s">
        <v>35</v>
      </c>
      <c r="S419" s="5">
        <v>36510</v>
      </c>
      <c r="T419" s="5">
        <v>39085</v>
      </c>
      <c r="U419" s="5">
        <v>42216</v>
      </c>
      <c r="V419" s="4">
        <v>1999</v>
      </c>
      <c r="W419" s="4">
        <v>2007</v>
      </c>
      <c r="X419" s="4">
        <v>0</v>
      </c>
      <c r="Y419" s="4" t="s">
        <v>36</v>
      </c>
    </row>
    <row r="420" spans="1:25" x14ac:dyDescent="0.25">
      <c r="A420" s="4">
        <v>890113170</v>
      </c>
      <c r="B420" s="4" t="s">
        <v>996</v>
      </c>
      <c r="C420" s="4" t="s">
        <v>72</v>
      </c>
      <c r="D420" s="4" t="s">
        <v>73</v>
      </c>
      <c r="E420" s="4" t="s">
        <v>40</v>
      </c>
      <c r="F420" s="4"/>
      <c r="G420" s="4" t="s">
        <v>997</v>
      </c>
      <c r="H420" s="4"/>
      <c r="I420" s="4"/>
      <c r="J420" s="4"/>
      <c r="K420" s="4"/>
      <c r="L420" s="4"/>
      <c r="M420" s="4" t="s">
        <v>56</v>
      </c>
      <c r="N420" s="4" t="s">
        <v>31</v>
      </c>
      <c r="O420" s="4"/>
      <c r="P420" s="4" t="s">
        <v>33</v>
      </c>
      <c r="Q420" s="4"/>
      <c r="R420" s="4" t="s">
        <v>35</v>
      </c>
      <c r="S420" s="5">
        <v>35317</v>
      </c>
      <c r="T420" s="5">
        <v>35461</v>
      </c>
      <c r="U420" s="5">
        <v>42216</v>
      </c>
      <c r="V420" s="4">
        <v>1996</v>
      </c>
      <c r="W420" s="4">
        <v>1997</v>
      </c>
      <c r="X420" s="4">
        <v>0</v>
      </c>
      <c r="Y420" s="4" t="s">
        <v>36</v>
      </c>
    </row>
    <row r="421" spans="1:25" x14ac:dyDescent="0.25">
      <c r="A421" s="4">
        <v>890200165</v>
      </c>
      <c r="B421" s="4" t="s">
        <v>998</v>
      </c>
      <c r="C421" s="4" t="s">
        <v>210</v>
      </c>
      <c r="D421" s="4" t="s">
        <v>211</v>
      </c>
      <c r="E421" s="4" t="s">
        <v>212</v>
      </c>
      <c r="F421" s="4"/>
      <c r="G421" s="4">
        <v>999999</v>
      </c>
      <c r="H421" s="4">
        <v>0</v>
      </c>
      <c r="I421" s="4">
        <v>491526</v>
      </c>
      <c r="J421" s="4">
        <v>2226874</v>
      </c>
      <c r="K421" s="5">
        <v>33238</v>
      </c>
      <c r="L421" s="4" t="s">
        <v>999</v>
      </c>
      <c r="M421" s="4" t="s">
        <v>53</v>
      </c>
      <c r="N421" s="4" t="s">
        <v>31</v>
      </c>
      <c r="O421" s="4"/>
      <c r="P421" s="4" t="s">
        <v>33</v>
      </c>
      <c r="Q421" s="4" t="s">
        <v>77</v>
      </c>
      <c r="R421" s="4" t="s">
        <v>35</v>
      </c>
      <c r="S421" s="5">
        <v>32874</v>
      </c>
      <c r="T421" s="5">
        <v>36220</v>
      </c>
      <c r="U421" s="5">
        <v>42216</v>
      </c>
      <c r="V421" s="4">
        <v>1990</v>
      </c>
      <c r="W421" s="4">
        <v>1999</v>
      </c>
      <c r="X421" s="4">
        <v>0</v>
      </c>
      <c r="Y421" s="4" t="s">
        <v>36</v>
      </c>
    </row>
    <row r="422" spans="1:25" x14ac:dyDescent="0.25">
      <c r="A422" s="4">
        <v>890200324</v>
      </c>
      <c r="B422" s="4" t="s">
        <v>1000</v>
      </c>
      <c r="C422" s="4" t="s">
        <v>210</v>
      </c>
      <c r="D422" s="4" t="s">
        <v>211</v>
      </c>
      <c r="E422" s="4" t="s">
        <v>212</v>
      </c>
      <c r="F422" s="4"/>
      <c r="G422" s="4">
        <v>999999</v>
      </c>
      <c r="H422" s="4">
        <v>57</v>
      </c>
      <c r="I422" s="4">
        <v>4829871</v>
      </c>
      <c r="J422" s="4">
        <v>2944525</v>
      </c>
      <c r="K422" s="5">
        <v>35795</v>
      </c>
      <c r="L422" s="4" t="s">
        <v>1001</v>
      </c>
      <c r="M422" s="4" t="s">
        <v>53</v>
      </c>
      <c r="N422" s="4" t="s">
        <v>31</v>
      </c>
      <c r="O422" s="4" t="s">
        <v>32</v>
      </c>
      <c r="P422" s="4" t="s">
        <v>33</v>
      </c>
      <c r="Q422" s="4" t="s">
        <v>44</v>
      </c>
      <c r="R422" s="4" t="s">
        <v>35</v>
      </c>
      <c r="S422" s="5">
        <v>35982</v>
      </c>
      <c r="T422" s="5">
        <v>39372</v>
      </c>
      <c r="U422" s="5">
        <v>42216</v>
      </c>
      <c r="V422" s="4">
        <v>1998</v>
      </c>
      <c r="W422" s="4">
        <v>2007</v>
      </c>
      <c r="X422" s="4">
        <v>0</v>
      </c>
      <c r="Y422" s="4" t="s">
        <v>36</v>
      </c>
    </row>
    <row r="423" spans="1:25" x14ac:dyDescent="0.25">
      <c r="A423" s="4">
        <v>890200376</v>
      </c>
      <c r="B423" s="4" t="s">
        <v>1002</v>
      </c>
      <c r="C423" s="4" t="s">
        <v>210</v>
      </c>
      <c r="D423" s="4" t="s">
        <v>211</v>
      </c>
      <c r="E423" s="4" t="s">
        <v>212</v>
      </c>
      <c r="F423" s="4"/>
      <c r="G423" s="4">
        <v>999999</v>
      </c>
      <c r="H423" s="4">
        <v>0</v>
      </c>
      <c r="I423" s="4"/>
      <c r="J423" s="4">
        <v>354940</v>
      </c>
      <c r="K423" s="5">
        <v>26298</v>
      </c>
      <c r="L423" s="4" t="s">
        <v>1003</v>
      </c>
      <c r="M423" s="4" t="s">
        <v>53</v>
      </c>
      <c r="N423" s="4" t="s">
        <v>31</v>
      </c>
      <c r="O423" s="4" t="s">
        <v>32</v>
      </c>
      <c r="P423" s="4" t="s">
        <v>33</v>
      </c>
      <c r="Q423" s="4"/>
      <c r="R423" s="4" t="s">
        <v>35</v>
      </c>
      <c r="S423" s="5">
        <v>26177</v>
      </c>
      <c r="T423" s="4"/>
      <c r="U423" s="5">
        <v>42216</v>
      </c>
      <c r="V423" s="4">
        <v>1971</v>
      </c>
      <c r="W423" s="4"/>
      <c r="X423" s="4">
        <v>0</v>
      </c>
      <c r="Y423" s="4" t="s">
        <v>89</v>
      </c>
    </row>
    <row r="424" spans="1:25" x14ac:dyDescent="0.25">
      <c r="A424" s="4">
        <v>890200632</v>
      </c>
      <c r="B424" s="4" t="s">
        <v>1004</v>
      </c>
      <c r="C424" s="4" t="s">
        <v>210</v>
      </c>
      <c r="D424" s="4" t="s">
        <v>211</v>
      </c>
      <c r="E424" s="4" t="s">
        <v>40</v>
      </c>
      <c r="F424" s="4"/>
      <c r="G424" s="4" t="s">
        <v>1005</v>
      </c>
      <c r="H424" s="4"/>
      <c r="I424" s="4"/>
      <c r="J424" s="4"/>
      <c r="K424" s="4"/>
      <c r="L424" s="4"/>
      <c r="M424" s="4" t="s">
        <v>56</v>
      </c>
      <c r="N424" s="4" t="s">
        <v>31</v>
      </c>
      <c r="O424" s="4"/>
      <c r="P424" s="4" t="s">
        <v>33</v>
      </c>
      <c r="Q424" s="4"/>
      <c r="R424" s="4" t="s">
        <v>35</v>
      </c>
      <c r="S424" s="5">
        <v>36237</v>
      </c>
      <c r="T424" s="5">
        <v>36769</v>
      </c>
      <c r="U424" s="5">
        <v>42216</v>
      </c>
      <c r="V424" s="4">
        <v>1999</v>
      </c>
      <c r="W424" s="4">
        <v>2000</v>
      </c>
      <c r="X424" s="4">
        <v>0</v>
      </c>
      <c r="Y424" s="4" t="s">
        <v>36</v>
      </c>
    </row>
    <row r="425" spans="1:25" x14ac:dyDescent="0.25">
      <c r="A425" s="4">
        <v>890203111</v>
      </c>
      <c r="B425" s="4" t="s">
        <v>1006</v>
      </c>
      <c r="C425" s="4" t="s">
        <v>210</v>
      </c>
      <c r="D425" s="4" t="s">
        <v>211</v>
      </c>
      <c r="E425" s="4" t="s">
        <v>212</v>
      </c>
      <c r="F425" s="4"/>
      <c r="G425" s="4">
        <v>999999</v>
      </c>
      <c r="H425" s="4">
        <v>0</v>
      </c>
      <c r="I425" s="4">
        <v>3179476</v>
      </c>
      <c r="J425" s="4">
        <v>2369626</v>
      </c>
      <c r="K425" s="5">
        <v>34699</v>
      </c>
      <c r="L425" s="4" t="s">
        <v>213</v>
      </c>
      <c r="M425" s="4" t="s">
        <v>53</v>
      </c>
      <c r="N425" s="4" t="s">
        <v>31</v>
      </c>
      <c r="O425" s="4" t="s">
        <v>32</v>
      </c>
      <c r="P425" s="4" t="s">
        <v>33</v>
      </c>
      <c r="Q425" s="4" t="s">
        <v>44</v>
      </c>
      <c r="R425" s="4" t="s">
        <v>35</v>
      </c>
      <c r="S425" s="5">
        <v>34841</v>
      </c>
      <c r="T425" s="5">
        <v>38560</v>
      </c>
      <c r="U425" s="5">
        <v>42216</v>
      </c>
      <c r="V425" s="4">
        <v>1995</v>
      </c>
      <c r="W425" s="4">
        <v>2005</v>
      </c>
      <c r="X425" s="4">
        <v>0</v>
      </c>
      <c r="Y425" s="4" t="s">
        <v>36</v>
      </c>
    </row>
    <row r="426" spans="1:25" x14ac:dyDescent="0.25">
      <c r="A426" s="4">
        <v>890204244</v>
      </c>
      <c r="B426" s="4" t="s">
        <v>1007</v>
      </c>
      <c r="C426" s="4" t="s">
        <v>210</v>
      </c>
      <c r="D426" s="4" t="s">
        <v>211</v>
      </c>
      <c r="E426" s="4" t="s">
        <v>212</v>
      </c>
      <c r="F426" s="4"/>
      <c r="G426" s="4" t="s">
        <v>1008</v>
      </c>
      <c r="H426" s="4"/>
      <c r="I426" s="4"/>
      <c r="J426" s="4"/>
      <c r="K426" s="4"/>
      <c r="L426" s="4"/>
      <c r="M426" s="4" t="s">
        <v>56</v>
      </c>
      <c r="N426" s="4" t="s">
        <v>31</v>
      </c>
      <c r="O426" s="4"/>
      <c r="P426" s="4" t="s">
        <v>33</v>
      </c>
      <c r="Q426" s="4"/>
      <c r="R426" s="4" t="s">
        <v>35</v>
      </c>
      <c r="S426" s="5">
        <v>36441</v>
      </c>
      <c r="T426" s="5">
        <v>36630</v>
      </c>
      <c r="U426" s="5">
        <v>42216</v>
      </c>
      <c r="V426" s="4">
        <v>1999</v>
      </c>
      <c r="W426" s="4">
        <v>2000</v>
      </c>
      <c r="X426" s="4">
        <v>0</v>
      </c>
      <c r="Y426" s="4" t="s">
        <v>36</v>
      </c>
    </row>
    <row r="427" spans="1:25" x14ac:dyDescent="0.25">
      <c r="A427" s="4">
        <v>890204301</v>
      </c>
      <c r="B427" s="4" t="s">
        <v>1009</v>
      </c>
      <c r="C427" s="4" t="s">
        <v>210</v>
      </c>
      <c r="D427" s="4" t="s">
        <v>211</v>
      </c>
      <c r="E427" s="4" t="s">
        <v>212</v>
      </c>
      <c r="F427" s="4"/>
      <c r="G427" s="4" t="s">
        <v>1010</v>
      </c>
      <c r="H427" s="4"/>
      <c r="I427" s="4"/>
      <c r="J427" s="4"/>
      <c r="K427" s="4"/>
      <c r="L427" s="4"/>
      <c r="M427" s="4" t="s">
        <v>56</v>
      </c>
      <c r="N427" s="4" t="s">
        <v>31</v>
      </c>
      <c r="O427" s="4"/>
      <c r="P427" s="4" t="s">
        <v>33</v>
      </c>
      <c r="Q427" s="4"/>
      <c r="R427" s="4" t="s">
        <v>35</v>
      </c>
      <c r="S427" s="5">
        <v>35888</v>
      </c>
      <c r="T427" s="5">
        <v>36153</v>
      </c>
      <c r="U427" s="5">
        <v>42216</v>
      </c>
      <c r="V427" s="4">
        <v>1998</v>
      </c>
      <c r="W427" s="4">
        <v>1998</v>
      </c>
      <c r="X427" s="4">
        <v>0</v>
      </c>
      <c r="Y427" s="4" t="s">
        <v>36</v>
      </c>
    </row>
    <row r="428" spans="1:25" x14ac:dyDescent="0.25">
      <c r="A428" s="4">
        <v>890206125</v>
      </c>
      <c r="B428" s="4" t="s">
        <v>1011</v>
      </c>
      <c r="C428" s="4" t="s">
        <v>210</v>
      </c>
      <c r="D428" s="4" t="s">
        <v>211</v>
      </c>
      <c r="E428" s="4" t="s">
        <v>212</v>
      </c>
      <c r="F428" s="4"/>
      <c r="G428" s="4" t="s">
        <v>523</v>
      </c>
      <c r="H428" s="4">
        <v>0</v>
      </c>
      <c r="I428" s="4">
        <v>738000</v>
      </c>
      <c r="J428" s="4">
        <v>463905</v>
      </c>
      <c r="K428" s="5">
        <v>36397</v>
      </c>
      <c r="L428" s="4" t="s">
        <v>190</v>
      </c>
      <c r="M428" s="4" t="s">
        <v>108</v>
      </c>
      <c r="N428" s="4" t="s">
        <v>31</v>
      </c>
      <c r="O428" s="4"/>
      <c r="P428" s="4" t="s">
        <v>33</v>
      </c>
      <c r="Q428" s="4" t="s">
        <v>34</v>
      </c>
      <c r="R428" s="4" t="s">
        <v>35</v>
      </c>
      <c r="S428" s="5">
        <v>36397</v>
      </c>
      <c r="T428" s="5">
        <v>36397</v>
      </c>
      <c r="U428" s="5">
        <v>42216</v>
      </c>
      <c r="V428" s="4">
        <v>1999</v>
      </c>
      <c r="W428" s="4">
        <v>1999</v>
      </c>
      <c r="X428" s="4">
        <v>0</v>
      </c>
      <c r="Y428" s="4" t="s">
        <v>36</v>
      </c>
    </row>
    <row r="429" spans="1:25" x14ac:dyDescent="0.25">
      <c r="A429" s="4">
        <v>890206227</v>
      </c>
      <c r="B429" s="4" t="s">
        <v>1012</v>
      </c>
      <c r="C429" s="4" t="s">
        <v>210</v>
      </c>
      <c r="D429" s="4" t="s">
        <v>211</v>
      </c>
      <c r="E429" s="4" t="s">
        <v>212</v>
      </c>
      <c r="F429" s="4"/>
      <c r="G429" s="4" t="s">
        <v>1013</v>
      </c>
      <c r="H429" s="4"/>
      <c r="I429" s="4"/>
      <c r="J429" s="4"/>
      <c r="K429" s="4"/>
      <c r="L429" s="4"/>
      <c r="M429" s="4" t="s">
        <v>56</v>
      </c>
      <c r="N429" s="4" t="s">
        <v>31</v>
      </c>
      <c r="O429" s="4"/>
      <c r="P429" s="4" t="s">
        <v>33</v>
      </c>
      <c r="Q429" s="4"/>
      <c r="R429" s="4" t="s">
        <v>35</v>
      </c>
      <c r="S429" s="5">
        <v>36496</v>
      </c>
      <c r="T429" s="5">
        <v>36903</v>
      </c>
      <c r="U429" s="5">
        <v>42216</v>
      </c>
      <c r="V429" s="4">
        <v>1999</v>
      </c>
      <c r="W429" s="4">
        <v>2001</v>
      </c>
      <c r="X429" s="4">
        <v>0</v>
      </c>
      <c r="Y429" s="4" t="s">
        <v>36</v>
      </c>
    </row>
    <row r="430" spans="1:25" x14ac:dyDescent="0.25">
      <c r="A430" s="4">
        <v>890208194</v>
      </c>
      <c r="B430" s="4" t="s">
        <v>1014</v>
      </c>
      <c r="C430" s="4" t="s">
        <v>210</v>
      </c>
      <c r="D430" s="4" t="s">
        <v>1015</v>
      </c>
      <c r="E430" s="4" t="s">
        <v>212</v>
      </c>
      <c r="F430" s="4" t="s">
        <v>1016</v>
      </c>
      <c r="G430" s="4" t="s">
        <v>1017</v>
      </c>
      <c r="H430" s="4">
        <v>41</v>
      </c>
      <c r="I430" s="4">
        <v>3362</v>
      </c>
      <c r="J430" s="4">
        <v>1711</v>
      </c>
      <c r="K430" s="5">
        <v>36219</v>
      </c>
      <c r="L430" s="4" t="s">
        <v>1018</v>
      </c>
      <c r="M430" s="4" t="s">
        <v>68</v>
      </c>
      <c r="N430" s="4" t="s">
        <v>31</v>
      </c>
      <c r="O430" s="4" t="s">
        <v>32</v>
      </c>
      <c r="P430" s="4" t="s">
        <v>33</v>
      </c>
      <c r="Q430" s="4" t="s">
        <v>164</v>
      </c>
      <c r="R430" s="4" t="s">
        <v>35</v>
      </c>
      <c r="S430" s="5">
        <v>36399</v>
      </c>
      <c r="T430" s="5">
        <v>38361</v>
      </c>
      <c r="U430" s="5">
        <v>42216</v>
      </c>
      <c r="V430" s="4">
        <v>1999</v>
      </c>
      <c r="W430" s="4">
        <v>2005</v>
      </c>
      <c r="X430" s="4">
        <v>0</v>
      </c>
      <c r="Y430" s="4" t="s">
        <v>36</v>
      </c>
    </row>
    <row r="431" spans="1:25" x14ac:dyDescent="0.25">
      <c r="A431" s="4">
        <v>890208237</v>
      </c>
      <c r="B431" s="4" t="s">
        <v>1019</v>
      </c>
      <c r="C431" s="4" t="s">
        <v>210</v>
      </c>
      <c r="D431" s="4" t="s">
        <v>211</v>
      </c>
      <c r="E431" s="4" t="s">
        <v>212</v>
      </c>
      <c r="F431" s="4"/>
      <c r="G431" s="4" t="s">
        <v>1020</v>
      </c>
      <c r="H431" s="4"/>
      <c r="I431" s="4"/>
      <c r="J431" s="4"/>
      <c r="K431" s="4"/>
      <c r="L431" s="4"/>
      <c r="M431" s="4" t="s">
        <v>56</v>
      </c>
      <c r="N431" s="4" t="s">
        <v>31</v>
      </c>
      <c r="O431" s="4"/>
      <c r="P431" s="4" t="s">
        <v>33</v>
      </c>
      <c r="Q431" s="4"/>
      <c r="R431" s="4" t="s">
        <v>35</v>
      </c>
      <c r="S431" s="5">
        <v>36210</v>
      </c>
      <c r="T431" s="5">
        <v>36801</v>
      </c>
      <c r="U431" s="5">
        <v>42216</v>
      </c>
      <c r="V431" s="4">
        <v>1999</v>
      </c>
      <c r="W431" s="4">
        <v>2000</v>
      </c>
      <c r="X431" s="4">
        <v>0</v>
      </c>
      <c r="Y431" s="4" t="s">
        <v>36</v>
      </c>
    </row>
    <row r="432" spans="1:25" x14ac:dyDescent="0.25">
      <c r="A432" s="4">
        <v>890208340</v>
      </c>
      <c r="B432" s="4" t="s">
        <v>1021</v>
      </c>
      <c r="C432" s="4" t="s">
        <v>210</v>
      </c>
      <c r="D432" s="4" t="s">
        <v>211</v>
      </c>
      <c r="E432" s="4" t="s">
        <v>212</v>
      </c>
      <c r="F432" s="4"/>
      <c r="G432" s="4">
        <v>999999</v>
      </c>
      <c r="H432" s="4">
        <v>0</v>
      </c>
      <c r="I432" s="4">
        <v>259352</v>
      </c>
      <c r="J432" s="4">
        <v>209977</v>
      </c>
      <c r="K432" s="5">
        <v>35733</v>
      </c>
      <c r="L432" s="4" t="s">
        <v>213</v>
      </c>
      <c r="M432" s="4" t="s">
        <v>53</v>
      </c>
      <c r="N432" s="4" t="s">
        <v>31</v>
      </c>
      <c r="O432" s="4" t="s">
        <v>119</v>
      </c>
      <c r="P432" s="4" t="s">
        <v>33</v>
      </c>
      <c r="Q432" s="4" t="s">
        <v>34</v>
      </c>
      <c r="R432" s="4" t="s">
        <v>35</v>
      </c>
      <c r="S432" s="5">
        <v>35923</v>
      </c>
      <c r="T432" s="5">
        <v>37701</v>
      </c>
      <c r="U432" s="5">
        <v>42216</v>
      </c>
      <c r="V432" s="4">
        <v>1998</v>
      </c>
      <c r="W432" s="4">
        <v>2003</v>
      </c>
      <c r="X432" s="4">
        <v>0</v>
      </c>
      <c r="Y432" s="4" t="s">
        <v>36</v>
      </c>
    </row>
    <row r="433" spans="1:25" x14ac:dyDescent="0.25">
      <c r="A433" s="4">
        <v>890208629</v>
      </c>
      <c r="B433" s="4" t="s">
        <v>1022</v>
      </c>
      <c r="C433" s="4" t="s">
        <v>210</v>
      </c>
      <c r="D433" s="4" t="s">
        <v>1015</v>
      </c>
      <c r="E433" s="4" t="s">
        <v>128</v>
      </c>
      <c r="F433" s="4"/>
      <c r="G433" s="4" t="s">
        <v>1023</v>
      </c>
      <c r="H433" s="4">
        <v>11</v>
      </c>
      <c r="I433" s="4">
        <v>4293143</v>
      </c>
      <c r="J433" s="4">
        <v>11186984</v>
      </c>
      <c r="K433" s="5">
        <v>37256</v>
      </c>
      <c r="L433" s="4" t="s">
        <v>1024</v>
      </c>
      <c r="M433" s="4" t="s">
        <v>108</v>
      </c>
      <c r="N433" s="4" t="s">
        <v>31</v>
      </c>
      <c r="O433" s="4" t="s">
        <v>69</v>
      </c>
      <c r="P433" s="4" t="s">
        <v>33</v>
      </c>
      <c r="Q433" s="4" t="s">
        <v>77</v>
      </c>
      <c r="R433" s="4" t="s">
        <v>35</v>
      </c>
      <c r="S433" s="5">
        <v>37757</v>
      </c>
      <c r="T433" s="5">
        <v>41702</v>
      </c>
      <c r="U433" s="5">
        <v>42216</v>
      </c>
      <c r="V433" s="4">
        <v>2003</v>
      </c>
      <c r="W433" s="4">
        <v>2014</v>
      </c>
      <c r="X433" s="4">
        <v>0</v>
      </c>
      <c r="Y433" s="4" t="s">
        <v>36</v>
      </c>
    </row>
    <row r="434" spans="1:25" x14ac:dyDescent="0.25">
      <c r="A434" s="4">
        <v>890209558</v>
      </c>
      <c r="B434" s="4" t="s">
        <v>1025</v>
      </c>
      <c r="C434" s="4" t="s">
        <v>210</v>
      </c>
      <c r="D434" s="4" t="s">
        <v>211</v>
      </c>
      <c r="E434" s="4" t="s">
        <v>212</v>
      </c>
      <c r="F434" s="4"/>
      <c r="G434" s="4" t="s">
        <v>1026</v>
      </c>
      <c r="H434" s="4">
        <v>0</v>
      </c>
      <c r="I434" s="4">
        <v>2827066</v>
      </c>
      <c r="J434" s="4">
        <v>3015701</v>
      </c>
      <c r="K434" s="5">
        <v>37986</v>
      </c>
      <c r="L434" s="4" t="s">
        <v>105</v>
      </c>
      <c r="M434" s="4" t="s">
        <v>68</v>
      </c>
      <c r="N434" s="4" t="s">
        <v>31</v>
      </c>
      <c r="O434" s="4" t="s">
        <v>69</v>
      </c>
      <c r="P434" s="4" t="s">
        <v>33</v>
      </c>
      <c r="Q434" s="4" t="s">
        <v>77</v>
      </c>
      <c r="R434" s="4" t="s">
        <v>35</v>
      </c>
      <c r="S434" s="5">
        <v>38231</v>
      </c>
      <c r="T434" s="4"/>
      <c r="U434" s="5">
        <v>42216</v>
      </c>
      <c r="V434" s="4">
        <v>2004</v>
      </c>
      <c r="W434" s="4"/>
      <c r="X434" s="4">
        <v>0</v>
      </c>
      <c r="Y434" s="4" t="s">
        <v>89</v>
      </c>
    </row>
    <row r="435" spans="1:25" x14ac:dyDescent="0.25">
      <c r="A435" s="4">
        <v>890210771</v>
      </c>
      <c r="B435" s="4" t="s">
        <v>1027</v>
      </c>
      <c r="C435" s="4" t="s">
        <v>210</v>
      </c>
      <c r="D435" s="4" t="s">
        <v>1028</v>
      </c>
      <c r="E435" s="4" t="s">
        <v>40</v>
      </c>
      <c r="F435" s="4" t="s">
        <v>1029</v>
      </c>
      <c r="G435" s="4" t="s">
        <v>1030</v>
      </c>
      <c r="H435" s="4"/>
      <c r="I435" s="4"/>
      <c r="J435" s="4"/>
      <c r="K435" s="4"/>
      <c r="L435" s="4"/>
      <c r="M435" s="4" t="s">
        <v>56</v>
      </c>
      <c r="N435" s="4" t="s">
        <v>31</v>
      </c>
      <c r="O435" s="4"/>
      <c r="P435" s="4" t="s">
        <v>33</v>
      </c>
      <c r="Q435" s="4"/>
      <c r="R435" s="4" t="s">
        <v>35</v>
      </c>
      <c r="S435" s="5">
        <v>36153</v>
      </c>
      <c r="T435" s="5">
        <v>36950</v>
      </c>
      <c r="U435" s="5">
        <v>42216</v>
      </c>
      <c r="V435" s="4">
        <v>1998</v>
      </c>
      <c r="W435" s="4">
        <v>2001</v>
      </c>
      <c r="X435" s="4">
        <v>0</v>
      </c>
      <c r="Y435" s="4" t="s">
        <v>36</v>
      </c>
    </row>
    <row r="436" spans="1:25" x14ac:dyDescent="0.25">
      <c r="A436" s="4">
        <v>890300193</v>
      </c>
      <c r="B436" s="4" t="s">
        <v>1031</v>
      </c>
      <c r="C436" s="4" t="s">
        <v>26</v>
      </c>
      <c r="D436" s="4" t="s">
        <v>27</v>
      </c>
      <c r="E436" s="4" t="s">
        <v>28</v>
      </c>
      <c r="F436" s="4"/>
      <c r="G436" s="4">
        <v>999999</v>
      </c>
      <c r="H436" s="4">
        <v>3</v>
      </c>
      <c r="I436" s="4">
        <v>7485000</v>
      </c>
      <c r="J436" s="4">
        <v>3909000</v>
      </c>
      <c r="K436" s="5">
        <v>36738</v>
      </c>
      <c r="L436" s="4" t="s">
        <v>1024</v>
      </c>
      <c r="M436" s="4" t="s">
        <v>108</v>
      </c>
      <c r="N436" s="4" t="s">
        <v>31</v>
      </c>
      <c r="O436" s="4" t="s">
        <v>32</v>
      </c>
      <c r="P436" s="4" t="s">
        <v>33</v>
      </c>
      <c r="Q436" s="4" t="s">
        <v>44</v>
      </c>
      <c r="R436" s="4" t="s">
        <v>35</v>
      </c>
      <c r="S436" s="5">
        <v>37040</v>
      </c>
      <c r="T436" s="5">
        <v>38265</v>
      </c>
      <c r="U436" s="5">
        <v>42216</v>
      </c>
      <c r="V436" s="4">
        <v>2001</v>
      </c>
      <c r="W436" s="4">
        <v>2004</v>
      </c>
      <c r="X436" s="4">
        <v>0</v>
      </c>
      <c r="Y436" s="4" t="s">
        <v>36</v>
      </c>
    </row>
    <row r="437" spans="1:25" x14ac:dyDescent="0.25">
      <c r="A437" s="4">
        <v>890300527</v>
      </c>
      <c r="B437" s="4" t="s">
        <v>1032</v>
      </c>
      <c r="C437" s="4" t="s">
        <v>26</v>
      </c>
      <c r="D437" s="4" t="s">
        <v>27</v>
      </c>
      <c r="E437" s="4" t="s">
        <v>28</v>
      </c>
      <c r="F437" s="4" t="s">
        <v>1033</v>
      </c>
      <c r="G437" s="4">
        <v>999999</v>
      </c>
      <c r="H437" s="4">
        <v>0</v>
      </c>
      <c r="I437" s="4">
        <v>4877865</v>
      </c>
      <c r="J437" s="4">
        <v>1883794</v>
      </c>
      <c r="K437" s="5">
        <v>36250</v>
      </c>
      <c r="L437" s="4">
        <v>0</v>
      </c>
      <c r="M437" s="4" t="s">
        <v>30</v>
      </c>
      <c r="N437" s="4" t="s">
        <v>31</v>
      </c>
      <c r="O437" s="4" t="s">
        <v>32</v>
      </c>
      <c r="P437" s="4" t="s">
        <v>33</v>
      </c>
      <c r="Q437" s="4" t="s">
        <v>44</v>
      </c>
      <c r="R437" s="4" t="s">
        <v>35</v>
      </c>
      <c r="S437" s="5">
        <v>36356</v>
      </c>
      <c r="T437" s="5">
        <v>39345</v>
      </c>
      <c r="U437" s="5">
        <v>42216</v>
      </c>
      <c r="V437" s="4">
        <v>1999</v>
      </c>
      <c r="W437" s="4">
        <v>2007</v>
      </c>
      <c r="X437" s="4">
        <v>0</v>
      </c>
      <c r="Y437" s="4" t="s">
        <v>36</v>
      </c>
    </row>
    <row r="438" spans="1:25" x14ac:dyDescent="0.25">
      <c r="A438" s="4">
        <v>890300680</v>
      </c>
      <c r="B438" s="4" t="s">
        <v>1034</v>
      </c>
      <c r="C438" s="4" t="s">
        <v>26</v>
      </c>
      <c r="D438" s="4" t="s">
        <v>27</v>
      </c>
      <c r="E438" s="4" t="s">
        <v>28</v>
      </c>
      <c r="F438" s="4"/>
      <c r="G438" s="4">
        <v>999999</v>
      </c>
      <c r="H438" s="4">
        <v>0</v>
      </c>
      <c r="I438" s="4">
        <v>30307805</v>
      </c>
      <c r="J438" s="4">
        <v>26740097</v>
      </c>
      <c r="K438" s="5">
        <v>34699</v>
      </c>
      <c r="L438" s="4" t="s">
        <v>745</v>
      </c>
      <c r="M438" s="4" t="s">
        <v>53</v>
      </c>
      <c r="N438" s="4" t="s">
        <v>31</v>
      </c>
      <c r="O438" s="4" t="s">
        <v>32</v>
      </c>
      <c r="P438" s="4" t="s">
        <v>33</v>
      </c>
      <c r="Q438" s="4" t="s">
        <v>44</v>
      </c>
      <c r="R438" s="4" t="s">
        <v>35</v>
      </c>
      <c r="S438" s="5">
        <v>34807</v>
      </c>
      <c r="T438" s="5">
        <v>38160</v>
      </c>
      <c r="U438" s="5">
        <v>42216</v>
      </c>
      <c r="V438" s="4">
        <v>1995</v>
      </c>
      <c r="W438" s="4">
        <v>2004</v>
      </c>
      <c r="X438" s="4">
        <v>0</v>
      </c>
      <c r="Y438" s="4" t="s">
        <v>36</v>
      </c>
    </row>
    <row r="439" spans="1:25" x14ac:dyDescent="0.25">
      <c r="A439" s="4">
        <v>890300726</v>
      </c>
      <c r="B439" s="4" t="s">
        <v>1035</v>
      </c>
      <c r="C439" s="4" t="s">
        <v>26</v>
      </c>
      <c r="D439" s="4" t="s">
        <v>363</v>
      </c>
      <c r="E439" s="4" t="s">
        <v>28</v>
      </c>
      <c r="F439" s="4"/>
      <c r="G439" s="4">
        <v>999999</v>
      </c>
      <c r="H439" s="4">
        <v>166</v>
      </c>
      <c r="I439" s="4">
        <v>12869298</v>
      </c>
      <c r="J439" s="4">
        <v>10567071</v>
      </c>
      <c r="K439" s="5">
        <v>36068</v>
      </c>
      <c r="L439" s="4" t="s">
        <v>1036</v>
      </c>
      <c r="M439" s="4" t="s">
        <v>53</v>
      </c>
      <c r="N439" s="4" t="s">
        <v>31</v>
      </c>
      <c r="O439" s="4" t="s">
        <v>32</v>
      </c>
      <c r="P439" s="4" t="s">
        <v>33</v>
      </c>
      <c r="Q439" s="4" t="s">
        <v>44</v>
      </c>
      <c r="R439" s="4" t="s">
        <v>35</v>
      </c>
      <c r="S439" s="5">
        <v>36132</v>
      </c>
      <c r="T439" s="5">
        <v>37785</v>
      </c>
      <c r="U439" s="5">
        <v>42216</v>
      </c>
      <c r="V439" s="4">
        <v>1998</v>
      </c>
      <c r="W439" s="4">
        <v>2003</v>
      </c>
      <c r="X439" s="4">
        <v>0</v>
      </c>
      <c r="Y439" s="4" t="s">
        <v>36</v>
      </c>
    </row>
    <row r="440" spans="1:25" x14ac:dyDescent="0.25">
      <c r="A440" s="4">
        <v>890301015</v>
      </c>
      <c r="B440" s="4" t="s">
        <v>1037</v>
      </c>
      <c r="C440" s="4" t="s">
        <v>26</v>
      </c>
      <c r="D440" s="4" t="s">
        <v>27</v>
      </c>
      <c r="E440" s="4" t="s">
        <v>28</v>
      </c>
      <c r="F440" s="4" t="s">
        <v>1038</v>
      </c>
      <c r="G440" s="4">
        <v>999999</v>
      </c>
      <c r="H440" s="4">
        <v>5</v>
      </c>
      <c r="I440" s="4">
        <v>1237822</v>
      </c>
      <c r="J440" s="4">
        <v>407600</v>
      </c>
      <c r="K440" s="5">
        <v>36891</v>
      </c>
      <c r="L440" s="4" t="s">
        <v>1039</v>
      </c>
      <c r="M440" s="4" t="s">
        <v>53</v>
      </c>
      <c r="N440" s="4" t="s">
        <v>31</v>
      </c>
      <c r="O440" s="4" t="s">
        <v>32</v>
      </c>
      <c r="P440" s="4" t="s">
        <v>33</v>
      </c>
      <c r="Q440" s="4" t="s">
        <v>34</v>
      </c>
      <c r="R440" s="4" t="s">
        <v>35</v>
      </c>
      <c r="S440" s="5">
        <v>36432</v>
      </c>
      <c r="T440" s="5">
        <v>37746</v>
      </c>
      <c r="U440" s="5">
        <v>42216</v>
      </c>
      <c r="V440" s="4">
        <v>1999</v>
      </c>
      <c r="W440" s="4">
        <v>2003</v>
      </c>
      <c r="X440" s="4">
        <v>0</v>
      </c>
      <c r="Y440" s="4" t="s">
        <v>36</v>
      </c>
    </row>
    <row r="441" spans="1:25" x14ac:dyDescent="0.25">
      <c r="A441" s="4">
        <v>890301155</v>
      </c>
      <c r="B441" s="4" t="s">
        <v>1040</v>
      </c>
      <c r="C441" s="4" t="s">
        <v>26</v>
      </c>
      <c r="D441" s="4" t="s">
        <v>27</v>
      </c>
      <c r="E441" s="4" t="s">
        <v>40</v>
      </c>
      <c r="F441" s="4"/>
      <c r="G441" s="4" t="s">
        <v>1041</v>
      </c>
      <c r="H441" s="4"/>
      <c r="I441" s="4"/>
      <c r="J441" s="4"/>
      <c r="K441" s="4"/>
      <c r="L441" s="4"/>
      <c r="M441" s="4" t="s">
        <v>56</v>
      </c>
      <c r="N441" s="4" t="s">
        <v>31</v>
      </c>
      <c r="O441" s="4"/>
      <c r="P441" s="4" t="s">
        <v>33</v>
      </c>
      <c r="Q441" s="4"/>
      <c r="R441" s="4" t="s">
        <v>35</v>
      </c>
      <c r="S441" s="5">
        <v>35151</v>
      </c>
      <c r="T441" s="5">
        <v>35692</v>
      </c>
      <c r="U441" s="5">
        <v>42216</v>
      </c>
      <c r="V441" s="4">
        <v>1996</v>
      </c>
      <c r="W441" s="4">
        <v>1997</v>
      </c>
      <c r="X441" s="4">
        <v>0</v>
      </c>
      <c r="Y441" s="4" t="s">
        <v>36</v>
      </c>
    </row>
    <row r="442" spans="1:25" x14ac:dyDescent="0.25">
      <c r="A442" s="4">
        <v>890301420</v>
      </c>
      <c r="B442" s="4" t="s">
        <v>1042</v>
      </c>
      <c r="C442" s="4" t="s">
        <v>26</v>
      </c>
      <c r="D442" s="4" t="s">
        <v>27</v>
      </c>
      <c r="E442" s="4" t="s">
        <v>28</v>
      </c>
      <c r="F442" s="4"/>
      <c r="G442" s="4">
        <v>999999</v>
      </c>
      <c r="H442" s="4">
        <v>0</v>
      </c>
      <c r="I442" s="4">
        <v>257</v>
      </c>
      <c r="J442" s="4">
        <v>282</v>
      </c>
      <c r="K442" s="5">
        <v>30528</v>
      </c>
      <c r="L442" s="4">
        <v>0</v>
      </c>
      <c r="M442" s="4" t="s">
        <v>30</v>
      </c>
      <c r="N442" s="4" t="s">
        <v>31</v>
      </c>
      <c r="O442" s="4" t="s">
        <v>32</v>
      </c>
      <c r="P442" s="4" t="s">
        <v>33</v>
      </c>
      <c r="Q442" s="4"/>
      <c r="R442" s="4" t="s">
        <v>35</v>
      </c>
      <c r="S442" s="5">
        <v>30580</v>
      </c>
      <c r="T442" s="5">
        <v>38944</v>
      </c>
      <c r="U442" s="5">
        <v>42216</v>
      </c>
      <c r="V442" s="4">
        <v>1983</v>
      </c>
      <c r="W442" s="4">
        <v>2006</v>
      </c>
      <c r="X442" s="4">
        <v>0</v>
      </c>
      <c r="Y442" s="4" t="s">
        <v>36</v>
      </c>
    </row>
    <row r="443" spans="1:25" x14ac:dyDescent="0.25">
      <c r="A443" s="4">
        <v>890301422</v>
      </c>
      <c r="B443" s="4" t="s">
        <v>1043</v>
      </c>
      <c r="C443" s="4" t="s">
        <v>26</v>
      </c>
      <c r="D443" s="4" t="s">
        <v>27</v>
      </c>
      <c r="E443" s="4" t="s">
        <v>40</v>
      </c>
      <c r="F443" s="4"/>
      <c r="G443" s="4" t="s">
        <v>1044</v>
      </c>
      <c r="H443" s="4"/>
      <c r="I443" s="4"/>
      <c r="J443" s="4"/>
      <c r="K443" s="4"/>
      <c r="L443" s="4"/>
      <c r="M443" s="4" t="s">
        <v>56</v>
      </c>
      <c r="N443" s="4" t="s">
        <v>31</v>
      </c>
      <c r="O443" s="4"/>
      <c r="P443" s="4" t="s">
        <v>33</v>
      </c>
      <c r="Q443" s="4"/>
      <c r="R443" s="4" t="s">
        <v>35</v>
      </c>
      <c r="S443" s="5">
        <v>35881</v>
      </c>
      <c r="T443" s="5">
        <v>36480</v>
      </c>
      <c r="U443" s="5">
        <v>42216</v>
      </c>
      <c r="V443" s="4">
        <v>1998</v>
      </c>
      <c r="W443" s="4">
        <v>1999</v>
      </c>
      <c r="X443" s="4">
        <v>0</v>
      </c>
      <c r="Y443" s="4" t="s">
        <v>36</v>
      </c>
    </row>
    <row r="444" spans="1:25" x14ac:dyDescent="0.25">
      <c r="A444" s="4">
        <v>890301424</v>
      </c>
      <c r="B444" s="4" t="s">
        <v>1045</v>
      </c>
      <c r="C444" s="4" t="s">
        <v>26</v>
      </c>
      <c r="D444" s="4" t="s">
        <v>27</v>
      </c>
      <c r="E444" s="4" t="s">
        <v>28</v>
      </c>
      <c r="F444" s="4"/>
      <c r="G444" s="4">
        <v>999999</v>
      </c>
      <c r="H444" s="4">
        <v>0</v>
      </c>
      <c r="I444" s="4">
        <v>146578</v>
      </c>
      <c r="J444" s="4">
        <v>389260</v>
      </c>
      <c r="K444" s="5">
        <v>30527</v>
      </c>
      <c r="L444" s="4" t="s">
        <v>190</v>
      </c>
      <c r="M444" s="4" t="s">
        <v>108</v>
      </c>
      <c r="N444" s="4" t="s">
        <v>31</v>
      </c>
      <c r="O444" s="4" t="s">
        <v>32</v>
      </c>
      <c r="P444" s="4" t="s">
        <v>33</v>
      </c>
      <c r="Q444" s="4"/>
      <c r="R444" s="4" t="s">
        <v>35</v>
      </c>
      <c r="S444" s="5">
        <v>30566</v>
      </c>
      <c r="T444" s="5">
        <v>38814</v>
      </c>
      <c r="U444" s="5">
        <v>42216</v>
      </c>
      <c r="V444" s="4">
        <v>1983</v>
      </c>
      <c r="W444" s="4">
        <v>2006</v>
      </c>
      <c r="X444" s="4">
        <v>0</v>
      </c>
      <c r="Y444" s="4" t="s">
        <v>36</v>
      </c>
    </row>
    <row r="445" spans="1:25" x14ac:dyDescent="0.25">
      <c r="A445" s="4">
        <v>890301597</v>
      </c>
      <c r="B445" s="4" t="s">
        <v>1046</v>
      </c>
      <c r="C445" s="4" t="s">
        <v>26</v>
      </c>
      <c r="D445" s="4" t="s">
        <v>27</v>
      </c>
      <c r="E445" s="4" t="s">
        <v>40</v>
      </c>
      <c r="F445" s="4"/>
      <c r="G445" s="4" t="s">
        <v>1047</v>
      </c>
      <c r="H445" s="4"/>
      <c r="I445" s="4"/>
      <c r="J445" s="4"/>
      <c r="K445" s="4"/>
      <c r="L445" s="4"/>
      <c r="M445" s="4" t="s">
        <v>56</v>
      </c>
      <c r="N445" s="4" t="s">
        <v>31</v>
      </c>
      <c r="O445" s="4"/>
      <c r="P445" s="4" t="s">
        <v>33</v>
      </c>
      <c r="Q445" s="4"/>
      <c r="R445" s="4" t="s">
        <v>35</v>
      </c>
      <c r="S445" s="5">
        <v>36063</v>
      </c>
      <c r="T445" s="5">
        <v>36598</v>
      </c>
      <c r="U445" s="5">
        <v>42216</v>
      </c>
      <c r="V445" s="4">
        <v>1998</v>
      </c>
      <c r="W445" s="4">
        <v>2000</v>
      </c>
      <c r="X445" s="4">
        <v>0</v>
      </c>
      <c r="Y445" s="4" t="s">
        <v>36</v>
      </c>
    </row>
    <row r="446" spans="1:25" x14ac:dyDescent="0.25">
      <c r="A446" s="4">
        <v>890301800</v>
      </c>
      <c r="B446" s="4" t="s">
        <v>1048</v>
      </c>
      <c r="C446" s="4" t="s">
        <v>26</v>
      </c>
      <c r="D446" s="4" t="s">
        <v>27</v>
      </c>
      <c r="E446" s="4" t="s">
        <v>28</v>
      </c>
      <c r="F446" s="4"/>
      <c r="G446" s="4" t="s">
        <v>1049</v>
      </c>
      <c r="H446" s="4"/>
      <c r="I446" s="4"/>
      <c r="J446" s="4"/>
      <c r="K446" s="4"/>
      <c r="L446" s="4"/>
      <c r="M446" s="4" t="s">
        <v>56</v>
      </c>
      <c r="N446" s="4" t="s">
        <v>31</v>
      </c>
      <c r="O446" s="4"/>
      <c r="P446" s="4" t="s">
        <v>33</v>
      </c>
      <c r="Q446" s="4"/>
      <c r="R446" s="4" t="s">
        <v>35</v>
      </c>
      <c r="S446" s="5">
        <v>35599</v>
      </c>
      <c r="T446" s="5">
        <v>36083</v>
      </c>
      <c r="U446" s="5">
        <v>42216</v>
      </c>
      <c r="V446" s="4">
        <v>1997</v>
      </c>
      <c r="W446" s="4">
        <v>1998</v>
      </c>
      <c r="X446" s="4">
        <v>0</v>
      </c>
      <c r="Y446" s="4" t="s">
        <v>36</v>
      </c>
    </row>
    <row r="447" spans="1:25" x14ac:dyDescent="0.25">
      <c r="A447" s="4">
        <v>890301850</v>
      </c>
      <c r="B447" s="4" t="s">
        <v>1050</v>
      </c>
      <c r="C447" s="4" t="s">
        <v>26</v>
      </c>
      <c r="D447" s="4" t="s">
        <v>363</v>
      </c>
      <c r="E447" s="4" t="s">
        <v>28</v>
      </c>
      <c r="F447" s="4"/>
      <c r="G447" s="4">
        <v>999999</v>
      </c>
      <c r="H447" s="4">
        <v>0</v>
      </c>
      <c r="I447" s="4">
        <v>727007</v>
      </c>
      <c r="J447" s="4">
        <v>521754</v>
      </c>
      <c r="K447" s="5">
        <v>32598</v>
      </c>
      <c r="L447" s="4" t="s">
        <v>1051</v>
      </c>
      <c r="M447" s="4" t="s">
        <v>53</v>
      </c>
      <c r="N447" s="4" t="s">
        <v>31</v>
      </c>
      <c r="O447" s="4" t="s">
        <v>32</v>
      </c>
      <c r="P447" s="4" t="s">
        <v>33</v>
      </c>
      <c r="Q447" s="4" t="s">
        <v>44</v>
      </c>
      <c r="R447" s="4" t="s">
        <v>35</v>
      </c>
      <c r="S447" s="5">
        <v>32622</v>
      </c>
      <c r="T447" s="5">
        <v>38814</v>
      </c>
      <c r="U447" s="5">
        <v>42216</v>
      </c>
      <c r="V447" s="4">
        <v>1989</v>
      </c>
      <c r="W447" s="4">
        <v>2006</v>
      </c>
      <c r="X447" s="4">
        <v>0</v>
      </c>
      <c r="Y447" s="4" t="s">
        <v>36</v>
      </c>
    </row>
    <row r="448" spans="1:25" x14ac:dyDescent="0.25">
      <c r="A448" s="4">
        <v>890301909</v>
      </c>
      <c r="B448" s="4" t="s">
        <v>1052</v>
      </c>
      <c r="C448" s="4" t="s">
        <v>26</v>
      </c>
      <c r="D448" s="4" t="s">
        <v>27</v>
      </c>
      <c r="E448" s="4" t="s">
        <v>28</v>
      </c>
      <c r="F448" s="4"/>
      <c r="G448" s="4">
        <v>999999</v>
      </c>
      <c r="H448" s="4"/>
      <c r="I448" s="4"/>
      <c r="J448" s="4"/>
      <c r="K448" s="4"/>
      <c r="L448" s="4"/>
      <c r="M448" s="4" t="s">
        <v>56</v>
      </c>
      <c r="N448" s="4" t="s">
        <v>31</v>
      </c>
      <c r="O448" s="4"/>
      <c r="P448" s="4" t="s">
        <v>33</v>
      </c>
      <c r="Q448" s="4"/>
      <c r="R448" s="4" t="s">
        <v>35</v>
      </c>
      <c r="S448" s="5">
        <v>35671</v>
      </c>
      <c r="T448" s="5">
        <v>38091</v>
      </c>
      <c r="U448" s="5">
        <v>42216</v>
      </c>
      <c r="V448" s="4">
        <v>1997</v>
      </c>
      <c r="W448" s="4">
        <v>2004</v>
      </c>
      <c r="X448" s="4">
        <v>0</v>
      </c>
      <c r="Y448" s="4" t="s">
        <v>36</v>
      </c>
    </row>
    <row r="449" spans="1:25" x14ac:dyDescent="0.25">
      <c r="A449" s="4">
        <v>890302882</v>
      </c>
      <c r="B449" s="4" t="s">
        <v>1053</v>
      </c>
      <c r="C449" s="4" t="s">
        <v>26</v>
      </c>
      <c r="D449" s="4" t="s">
        <v>27</v>
      </c>
      <c r="E449" s="4" t="s">
        <v>28</v>
      </c>
      <c r="F449" s="4" t="s">
        <v>1054</v>
      </c>
      <c r="G449" s="4" t="s">
        <v>177</v>
      </c>
      <c r="H449" s="4"/>
      <c r="I449" s="4"/>
      <c r="J449" s="4"/>
      <c r="K449" s="4"/>
      <c r="L449" s="4"/>
      <c r="M449" s="4" t="s">
        <v>56</v>
      </c>
      <c r="N449" s="4" t="s">
        <v>31</v>
      </c>
      <c r="O449" s="4"/>
      <c r="P449" s="4" t="s">
        <v>33</v>
      </c>
      <c r="Q449" s="4"/>
      <c r="R449" s="4" t="s">
        <v>35</v>
      </c>
      <c r="S449" s="5">
        <v>36349</v>
      </c>
      <c r="T449" s="5">
        <v>37000</v>
      </c>
      <c r="U449" s="5">
        <v>42216</v>
      </c>
      <c r="V449" s="4">
        <v>1999</v>
      </c>
      <c r="W449" s="4">
        <v>2001</v>
      </c>
      <c r="X449" s="4">
        <v>0</v>
      </c>
      <c r="Y449" s="4" t="s">
        <v>36</v>
      </c>
    </row>
    <row r="450" spans="1:25" x14ac:dyDescent="0.25">
      <c r="A450" s="4">
        <v>890302988</v>
      </c>
      <c r="B450" s="4" t="s">
        <v>1055</v>
      </c>
      <c r="C450" s="4" t="s">
        <v>26</v>
      </c>
      <c r="D450" s="4" t="s">
        <v>27</v>
      </c>
      <c r="E450" s="4" t="s">
        <v>28</v>
      </c>
      <c r="F450" s="4"/>
      <c r="G450" s="4">
        <v>999999</v>
      </c>
      <c r="H450" s="4">
        <v>89</v>
      </c>
      <c r="I450" s="4">
        <v>15404087</v>
      </c>
      <c r="J450" s="4">
        <v>9452804</v>
      </c>
      <c r="K450" s="5">
        <v>35338</v>
      </c>
      <c r="L450" s="4">
        <v>0</v>
      </c>
      <c r="M450" s="4" t="s">
        <v>30</v>
      </c>
      <c r="N450" s="4" t="s">
        <v>31</v>
      </c>
      <c r="O450" s="4" t="s">
        <v>32</v>
      </c>
      <c r="P450" s="4" t="s">
        <v>33</v>
      </c>
      <c r="Q450" s="4" t="s">
        <v>44</v>
      </c>
      <c r="R450" s="4" t="s">
        <v>35</v>
      </c>
      <c r="S450" s="5">
        <v>35465</v>
      </c>
      <c r="T450" s="5">
        <v>39234</v>
      </c>
      <c r="U450" s="5">
        <v>42216</v>
      </c>
      <c r="V450" s="4">
        <v>1997</v>
      </c>
      <c r="W450" s="4">
        <v>2007</v>
      </c>
      <c r="X450" s="4">
        <v>0</v>
      </c>
      <c r="Y450" s="4" t="s">
        <v>36</v>
      </c>
    </row>
    <row r="451" spans="1:25" x14ac:dyDescent="0.25">
      <c r="A451" s="4">
        <v>890303735</v>
      </c>
      <c r="B451" s="4" t="s">
        <v>1056</v>
      </c>
      <c r="C451" s="4" t="s">
        <v>26</v>
      </c>
      <c r="D451" s="4" t="s">
        <v>27</v>
      </c>
      <c r="E451" s="4" t="s">
        <v>28</v>
      </c>
      <c r="F451" s="4"/>
      <c r="G451" s="4">
        <v>999999</v>
      </c>
      <c r="H451" s="4">
        <v>0</v>
      </c>
      <c r="I451" s="4">
        <v>466363</v>
      </c>
      <c r="J451" s="4">
        <v>416692</v>
      </c>
      <c r="K451" s="5">
        <v>30497</v>
      </c>
      <c r="L451" s="4" t="s">
        <v>729</v>
      </c>
      <c r="M451" s="4" t="s">
        <v>108</v>
      </c>
      <c r="N451" s="4" t="s">
        <v>31</v>
      </c>
      <c r="O451" s="4" t="s">
        <v>32</v>
      </c>
      <c r="P451" s="4" t="s">
        <v>33</v>
      </c>
      <c r="Q451" s="4"/>
      <c r="R451" s="4" t="s">
        <v>35</v>
      </c>
      <c r="S451" s="5">
        <v>30537</v>
      </c>
      <c r="T451" s="5">
        <v>38814</v>
      </c>
      <c r="U451" s="5">
        <v>42216</v>
      </c>
      <c r="V451" s="4">
        <v>1983</v>
      </c>
      <c r="W451" s="4">
        <v>2006</v>
      </c>
      <c r="X451" s="4">
        <v>0</v>
      </c>
      <c r="Y451" s="4" t="s">
        <v>36</v>
      </c>
    </row>
    <row r="452" spans="1:25" x14ac:dyDescent="0.25">
      <c r="A452" s="4">
        <v>890304287</v>
      </c>
      <c r="B452" s="4" t="s">
        <v>1057</v>
      </c>
      <c r="C452" s="4" t="s">
        <v>26</v>
      </c>
      <c r="D452" s="4" t="s">
        <v>27</v>
      </c>
      <c r="E452" s="4" t="s">
        <v>28</v>
      </c>
      <c r="F452" s="4"/>
      <c r="G452" s="4" t="s">
        <v>1058</v>
      </c>
      <c r="H452" s="4"/>
      <c r="I452" s="4"/>
      <c r="J452" s="4"/>
      <c r="K452" s="4"/>
      <c r="L452" s="4"/>
      <c r="M452" s="4" t="s">
        <v>56</v>
      </c>
      <c r="N452" s="4" t="s">
        <v>31</v>
      </c>
      <c r="O452" s="4"/>
      <c r="P452" s="4" t="s">
        <v>33</v>
      </c>
      <c r="Q452" s="4"/>
      <c r="R452" s="4" t="s">
        <v>35</v>
      </c>
      <c r="S452" s="5">
        <v>36413</v>
      </c>
      <c r="T452" s="5">
        <v>37223</v>
      </c>
      <c r="U452" s="5">
        <v>42216</v>
      </c>
      <c r="V452" s="4">
        <v>1999</v>
      </c>
      <c r="W452" s="4">
        <v>2001</v>
      </c>
      <c r="X452" s="4">
        <v>0</v>
      </c>
      <c r="Y452" s="4" t="s">
        <v>36</v>
      </c>
    </row>
    <row r="453" spans="1:25" x14ac:dyDescent="0.25">
      <c r="A453" s="4">
        <v>890304710</v>
      </c>
      <c r="B453" s="4" t="s">
        <v>1059</v>
      </c>
      <c r="C453" s="4" t="s">
        <v>26</v>
      </c>
      <c r="D453" s="4" t="s">
        <v>27</v>
      </c>
      <c r="E453" s="4" t="s">
        <v>28</v>
      </c>
      <c r="F453" s="4"/>
      <c r="G453" s="4">
        <v>999999</v>
      </c>
      <c r="H453" s="4">
        <v>0</v>
      </c>
      <c r="I453" s="4">
        <v>0</v>
      </c>
      <c r="J453" s="4">
        <v>0</v>
      </c>
      <c r="K453" s="5">
        <v>29767</v>
      </c>
      <c r="L453" s="4" t="s">
        <v>413</v>
      </c>
      <c r="M453" s="4" t="s">
        <v>48</v>
      </c>
      <c r="N453" s="4" t="s">
        <v>31</v>
      </c>
      <c r="O453" s="4" t="s">
        <v>32</v>
      </c>
      <c r="P453" s="4" t="s">
        <v>33</v>
      </c>
      <c r="Q453" s="4"/>
      <c r="R453" s="4" t="s">
        <v>35</v>
      </c>
      <c r="S453" s="5">
        <v>29775</v>
      </c>
      <c r="T453" s="5">
        <v>38814</v>
      </c>
      <c r="U453" s="5">
        <v>42216</v>
      </c>
      <c r="V453" s="4">
        <v>1981</v>
      </c>
      <c r="W453" s="4">
        <v>2006</v>
      </c>
      <c r="X453" s="4">
        <v>0</v>
      </c>
      <c r="Y453" s="4" t="s">
        <v>36</v>
      </c>
    </row>
    <row r="454" spans="1:25" x14ac:dyDescent="0.25">
      <c r="A454" s="4">
        <v>890304713</v>
      </c>
      <c r="B454" s="4" t="s">
        <v>1060</v>
      </c>
      <c r="C454" s="4" t="s">
        <v>26</v>
      </c>
      <c r="D454" s="4" t="s">
        <v>27</v>
      </c>
      <c r="E454" s="4" t="s">
        <v>28</v>
      </c>
      <c r="F454" s="4"/>
      <c r="G454" s="4">
        <v>999999</v>
      </c>
      <c r="H454" s="4">
        <v>31</v>
      </c>
      <c r="I454" s="4">
        <v>2782217</v>
      </c>
      <c r="J454" s="4">
        <v>1431570</v>
      </c>
      <c r="K454" s="5">
        <v>36891</v>
      </c>
      <c r="L454" s="4" t="s">
        <v>1061</v>
      </c>
      <c r="M454" s="4" t="s">
        <v>53</v>
      </c>
      <c r="N454" s="4" t="s">
        <v>31</v>
      </c>
      <c r="O454" s="4" t="s">
        <v>32</v>
      </c>
      <c r="P454" s="4" t="s">
        <v>33</v>
      </c>
      <c r="Q454" s="4" t="s">
        <v>77</v>
      </c>
      <c r="R454" s="4" t="s">
        <v>35</v>
      </c>
      <c r="S454" s="5">
        <v>35617</v>
      </c>
      <c r="T454" s="5">
        <v>40301</v>
      </c>
      <c r="U454" s="5">
        <v>42216</v>
      </c>
      <c r="V454" s="4">
        <v>1997</v>
      </c>
      <c r="W454" s="4">
        <v>2010</v>
      </c>
      <c r="X454" s="4">
        <v>0</v>
      </c>
      <c r="Y454" s="4" t="s">
        <v>36</v>
      </c>
    </row>
    <row r="455" spans="1:25" x14ac:dyDescent="0.25">
      <c r="A455" s="4">
        <v>890305520</v>
      </c>
      <c r="B455" s="4" t="s">
        <v>1062</v>
      </c>
      <c r="C455" s="4" t="s">
        <v>26</v>
      </c>
      <c r="D455" s="4" t="s">
        <v>27</v>
      </c>
      <c r="E455" s="4" t="s">
        <v>28</v>
      </c>
      <c r="F455" s="4"/>
      <c r="G455" s="4">
        <v>999999</v>
      </c>
      <c r="H455" s="4">
        <v>50</v>
      </c>
      <c r="I455" s="4">
        <v>1248585</v>
      </c>
      <c r="J455" s="4">
        <v>721062</v>
      </c>
      <c r="K455" s="5">
        <v>36372</v>
      </c>
      <c r="L455" s="4">
        <v>0</v>
      </c>
      <c r="M455" s="4" t="s">
        <v>30</v>
      </c>
      <c r="N455" s="4" t="s">
        <v>31</v>
      </c>
      <c r="O455" s="4" t="s">
        <v>32</v>
      </c>
      <c r="P455" s="4" t="s">
        <v>33</v>
      </c>
      <c r="Q455" s="4" t="s">
        <v>77</v>
      </c>
      <c r="R455" s="4" t="s">
        <v>35</v>
      </c>
      <c r="S455" s="5">
        <v>36439</v>
      </c>
      <c r="T455" s="5">
        <v>38891</v>
      </c>
      <c r="U455" s="5">
        <v>42216</v>
      </c>
      <c r="V455" s="4">
        <v>1999</v>
      </c>
      <c r="W455" s="4">
        <v>2006</v>
      </c>
      <c r="X455" s="4">
        <v>0</v>
      </c>
      <c r="Y455" s="4" t="s">
        <v>36</v>
      </c>
    </row>
    <row r="456" spans="1:25" x14ac:dyDescent="0.25">
      <c r="A456" s="4">
        <v>890305549</v>
      </c>
      <c r="B456" s="4" t="s">
        <v>1063</v>
      </c>
      <c r="C456" s="4" t="s">
        <v>26</v>
      </c>
      <c r="D456" s="4" t="s">
        <v>27</v>
      </c>
      <c r="E456" s="4" t="s">
        <v>28</v>
      </c>
      <c r="F456" s="4"/>
      <c r="G456" s="4" t="s">
        <v>1064</v>
      </c>
      <c r="H456" s="4"/>
      <c r="I456" s="4"/>
      <c r="J456" s="4"/>
      <c r="K456" s="4"/>
      <c r="L456" s="4"/>
      <c r="M456" s="4" t="s">
        <v>56</v>
      </c>
      <c r="N456" s="4" t="s">
        <v>31</v>
      </c>
      <c r="O456" s="4"/>
      <c r="P456" s="4" t="s">
        <v>33</v>
      </c>
      <c r="Q456" s="4"/>
      <c r="R456" s="4" t="s">
        <v>35</v>
      </c>
      <c r="S456" s="5">
        <v>36214</v>
      </c>
      <c r="T456" s="5">
        <v>36762</v>
      </c>
      <c r="U456" s="5">
        <v>42216</v>
      </c>
      <c r="V456" s="4">
        <v>1999</v>
      </c>
      <c r="W456" s="4">
        <v>2000</v>
      </c>
      <c r="X456" s="4">
        <v>0</v>
      </c>
      <c r="Y456" s="4" t="s">
        <v>36</v>
      </c>
    </row>
    <row r="457" spans="1:25" x14ac:dyDescent="0.25">
      <c r="A457" s="4">
        <v>890305707</v>
      </c>
      <c r="B457" s="4" t="s">
        <v>1065</v>
      </c>
      <c r="C457" s="4" t="s">
        <v>26</v>
      </c>
      <c r="D457" s="4" t="s">
        <v>27</v>
      </c>
      <c r="E457" s="4" t="s">
        <v>28</v>
      </c>
      <c r="F457" s="4" t="s">
        <v>1066</v>
      </c>
      <c r="G457" s="4">
        <v>999999</v>
      </c>
      <c r="H457" s="4">
        <v>64</v>
      </c>
      <c r="I457" s="4">
        <v>3284646</v>
      </c>
      <c r="J457" s="4">
        <v>3141995</v>
      </c>
      <c r="K457" s="5">
        <v>36891</v>
      </c>
      <c r="L457" s="4" t="s">
        <v>52</v>
      </c>
      <c r="M457" s="4" t="s">
        <v>53</v>
      </c>
      <c r="N457" s="4" t="s">
        <v>31</v>
      </c>
      <c r="O457" s="4" t="s">
        <v>32</v>
      </c>
      <c r="P457" s="4" t="s">
        <v>33</v>
      </c>
      <c r="Q457" s="4" t="s">
        <v>77</v>
      </c>
      <c r="R457" s="4" t="s">
        <v>35</v>
      </c>
      <c r="S457" s="5">
        <v>35384</v>
      </c>
      <c r="T457" s="5">
        <v>40068</v>
      </c>
      <c r="U457" s="5">
        <v>42216</v>
      </c>
      <c r="V457" s="4">
        <v>1996</v>
      </c>
      <c r="W457" s="4">
        <v>2009</v>
      </c>
      <c r="X457" s="4">
        <v>0</v>
      </c>
      <c r="Y457" s="4" t="s">
        <v>36</v>
      </c>
    </row>
    <row r="458" spans="1:25" x14ac:dyDescent="0.25">
      <c r="A458" s="4">
        <v>890306131</v>
      </c>
      <c r="B458" s="4" t="s">
        <v>1067</v>
      </c>
      <c r="C458" s="4" t="s">
        <v>26</v>
      </c>
      <c r="D458" s="4" t="s">
        <v>27</v>
      </c>
      <c r="E458" s="4" t="s">
        <v>28</v>
      </c>
      <c r="F458" s="4"/>
      <c r="G458" s="4">
        <v>999999</v>
      </c>
      <c r="H458" s="4">
        <v>0</v>
      </c>
      <c r="I458" s="4">
        <v>1553231</v>
      </c>
      <c r="J458" s="4">
        <v>2151062</v>
      </c>
      <c r="K458" s="5">
        <v>32903</v>
      </c>
      <c r="L458" s="4" t="s">
        <v>364</v>
      </c>
      <c r="M458" s="4" t="s">
        <v>108</v>
      </c>
      <c r="N458" s="4" t="s">
        <v>31</v>
      </c>
      <c r="O458" s="4" t="s">
        <v>32</v>
      </c>
      <c r="P458" s="4" t="s">
        <v>33</v>
      </c>
      <c r="Q458" s="4" t="s">
        <v>44</v>
      </c>
      <c r="R458" s="4" t="s">
        <v>35</v>
      </c>
      <c r="S458" s="5">
        <v>32934</v>
      </c>
      <c r="T458" s="5">
        <v>38814</v>
      </c>
      <c r="U458" s="5">
        <v>42216</v>
      </c>
      <c r="V458" s="4">
        <v>1990</v>
      </c>
      <c r="W458" s="4">
        <v>2006</v>
      </c>
      <c r="X458" s="4">
        <v>0</v>
      </c>
      <c r="Y458" s="4" t="s">
        <v>36</v>
      </c>
    </row>
    <row r="459" spans="1:25" x14ac:dyDescent="0.25">
      <c r="A459" s="4">
        <v>890307105</v>
      </c>
      <c r="B459" s="4" t="s">
        <v>1068</v>
      </c>
      <c r="C459" s="4" t="s">
        <v>26</v>
      </c>
      <c r="D459" s="4" t="s">
        <v>27</v>
      </c>
      <c r="E459" s="4" t="s">
        <v>28</v>
      </c>
      <c r="F459" s="4" t="s">
        <v>1069</v>
      </c>
      <c r="G459" s="4" t="s">
        <v>1070</v>
      </c>
      <c r="H459" s="4"/>
      <c r="I459" s="4"/>
      <c r="J459" s="4"/>
      <c r="K459" s="4"/>
      <c r="L459" s="4"/>
      <c r="M459" s="4" t="s">
        <v>56</v>
      </c>
      <c r="N459" s="4" t="s">
        <v>31</v>
      </c>
      <c r="O459" s="4"/>
      <c r="P459" s="4" t="s">
        <v>33</v>
      </c>
      <c r="Q459" s="4"/>
      <c r="R459" s="4" t="s">
        <v>35</v>
      </c>
      <c r="S459" s="5">
        <v>35746</v>
      </c>
      <c r="T459" s="5">
        <v>36948</v>
      </c>
      <c r="U459" s="5">
        <v>42216</v>
      </c>
      <c r="V459" s="4">
        <v>1997</v>
      </c>
      <c r="W459" s="4">
        <v>2001</v>
      </c>
      <c r="X459" s="4">
        <v>0</v>
      </c>
      <c r="Y459" s="4" t="s">
        <v>36</v>
      </c>
    </row>
    <row r="460" spans="1:25" x14ac:dyDescent="0.25">
      <c r="A460" s="4">
        <v>890307476</v>
      </c>
      <c r="B460" s="4" t="s">
        <v>1071</v>
      </c>
      <c r="C460" s="4" t="s">
        <v>26</v>
      </c>
      <c r="D460" s="4" t="s">
        <v>27</v>
      </c>
      <c r="E460" s="4" t="s">
        <v>28</v>
      </c>
      <c r="F460" s="4"/>
      <c r="G460" s="4">
        <v>999999</v>
      </c>
      <c r="H460" s="4">
        <v>26</v>
      </c>
      <c r="I460" s="4">
        <v>12054356</v>
      </c>
      <c r="J460" s="4">
        <v>8927984</v>
      </c>
      <c r="K460" s="5">
        <v>35946</v>
      </c>
      <c r="L460" s="4">
        <v>0</v>
      </c>
      <c r="M460" s="4" t="s">
        <v>30</v>
      </c>
      <c r="N460" s="4" t="s">
        <v>31</v>
      </c>
      <c r="O460" s="4" t="s">
        <v>32</v>
      </c>
      <c r="P460" s="4" t="s">
        <v>33</v>
      </c>
      <c r="Q460" s="4" t="s">
        <v>44</v>
      </c>
      <c r="R460" s="4" t="s">
        <v>35</v>
      </c>
      <c r="S460" s="5">
        <v>36005</v>
      </c>
      <c r="T460" s="5">
        <v>39560</v>
      </c>
      <c r="U460" s="5">
        <v>42216</v>
      </c>
      <c r="V460" s="4">
        <v>1998</v>
      </c>
      <c r="W460" s="4">
        <v>2008</v>
      </c>
      <c r="X460" s="4">
        <v>0</v>
      </c>
      <c r="Y460" s="4" t="s">
        <v>36</v>
      </c>
    </row>
    <row r="461" spans="1:25" x14ac:dyDescent="0.25">
      <c r="A461" s="4">
        <v>890307744</v>
      </c>
      <c r="B461" s="4" t="s">
        <v>1072</v>
      </c>
      <c r="C461" s="4" t="s">
        <v>26</v>
      </c>
      <c r="D461" s="4" t="s">
        <v>27</v>
      </c>
      <c r="E461" s="4" t="s">
        <v>28</v>
      </c>
      <c r="F461" s="4"/>
      <c r="G461" s="4">
        <v>999999</v>
      </c>
      <c r="H461" s="4">
        <v>0</v>
      </c>
      <c r="I461" s="4">
        <v>30041</v>
      </c>
      <c r="J461" s="4">
        <v>26807</v>
      </c>
      <c r="K461" s="5">
        <v>30497</v>
      </c>
      <c r="L461" s="4" t="s">
        <v>729</v>
      </c>
      <c r="M461" s="4" t="s">
        <v>108</v>
      </c>
      <c r="N461" s="4" t="s">
        <v>31</v>
      </c>
      <c r="O461" s="4" t="s">
        <v>32</v>
      </c>
      <c r="P461" s="4" t="s">
        <v>33</v>
      </c>
      <c r="Q461" s="4"/>
      <c r="R461" s="4" t="s">
        <v>35</v>
      </c>
      <c r="S461" s="5">
        <v>30537</v>
      </c>
      <c r="T461" s="5">
        <v>38814</v>
      </c>
      <c r="U461" s="5">
        <v>42216</v>
      </c>
      <c r="V461" s="4">
        <v>1983</v>
      </c>
      <c r="W461" s="4">
        <v>2006</v>
      </c>
      <c r="X461" s="4">
        <v>0</v>
      </c>
      <c r="Y461" s="4" t="s">
        <v>36</v>
      </c>
    </row>
    <row r="462" spans="1:25" x14ac:dyDescent="0.25">
      <c r="A462" s="4">
        <v>890307823</v>
      </c>
      <c r="B462" s="4" t="s">
        <v>1073</v>
      </c>
      <c r="C462" s="4" t="s">
        <v>26</v>
      </c>
      <c r="D462" s="4" t="s">
        <v>27</v>
      </c>
      <c r="E462" s="4" t="s">
        <v>28</v>
      </c>
      <c r="F462" s="4" t="s">
        <v>1074</v>
      </c>
      <c r="G462" s="4">
        <v>999999</v>
      </c>
      <c r="H462" s="4">
        <v>0</v>
      </c>
      <c r="I462" s="4">
        <v>30795</v>
      </c>
      <c r="J462" s="4">
        <v>20573</v>
      </c>
      <c r="K462" s="5">
        <v>27728</v>
      </c>
      <c r="L462" s="4">
        <v>0</v>
      </c>
      <c r="M462" s="4" t="s">
        <v>30</v>
      </c>
      <c r="N462" s="4" t="s">
        <v>31</v>
      </c>
      <c r="O462" s="4" t="s">
        <v>32</v>
      </c>
      <c r="P462" s="4" t="s">
        <v>33</v>
      </c>
      <c r="Q462" s="4"/>
      <c r="R462" s="4" t="s">
        <v>35</v>
      </c>
      <c r="S462" s="5">
        <v>27755</v>
      </c>
      <c r="T462" s="5">
        <v>38814</v>
      </c>
      <c r="U462" s="5">
        <v>42216</v>
      </c>
      <c r="V462" s="4">
        <v>1975</v>
      </c>
      <c r="W462" s="4">
        <v>2006</v>
      </c>
      <c r="X462" s="4">
        <v>0</v>
      </c>
      <c r="Y462" s="4" t="s">
        <v>36</v>
      </c>
    </row>
    <row r="463" spans="1:25" x14ac:dyDescent="0.25">
      <c r="A463" s="4">
        <v>890307912</v>
      </c>
      <c r="B463" s="4" t="s">
        <v>1075</v>
      </c>
      <c r="C463" s="4" t="s">
        <v>26</v>
      </c>
      <c r="D463" s="4" t="s">
        <v>27</v>
      </c>
      <c r="E463" s="4" t="s">
        <v>28</v>
      </c>
      <c r="F463" s="4" t="s">
        <v>116</v>
      </c>
      <c r="G463" s="4">
        <v>999999</v>
      </c>
      <c r="H463" s="4"/>
      <c r="I463" s="4"/>
      <c r="J463" s="4"/>
      <c r="K463" s="4"/>
      <c r="L463" s="4"/>
      <c r="M463" s="4" t="s">
        <v>56</v>
      </c>
      <c r="N463" s="4" t="s">
        <v>31</v>
      </c>
      <c r="O463" s="4" t="s">
        <v>32</v>
      </c>
      <c r="P463" s="4" t="s">
        <v>33</v>
      </c>
      <c r="Q463" s="4"/>
      <c r="R463" s="4" t="s">
        <v>35</v>
      </c>
      <c r="S463" s="5">
        <v>35037</v>
      </c>
      <c r="T463" s="5">
        <v>37867</v>
      </c>
      <c r="U463" s="5">
        <v>42216</v>
      </c>
      <c r="V463" s="4">
        <v>1995</v>
      </c>
      <c r="W463" s="4">
        <v>2003</v>
      </c>
      <c r="X463" s="4">
        <v>0</v>
      </c>
      <c r="Y463" s="4" t="s">
        <v>36</v>
      </c>
    </row>
    <row r="464" spans="1:25" x14ac:dyDescent="0.25">
      <c r="A464" s="4">
        <v>890308002</v>
      </c>
      <c r="B464" s="4" t="s">
        <v>1076</v>
      </c>
      <c r="C464" s="4" t="s">
        <v>26</v>
      </c>
      <c r="D464" s="4" t="s">
        <v>27</v>
      </c>
      <c r="E464" s="4" t="s">
        <v>28</v>
      </c>
      <c r="F464" s="4"/>
      <c r="G464" s="4" t="s">
        <v>1077</v>
      </c>
      <c r="H464" s="4"/>
      <c r="I464" s="4"/>
      <c r="J464" s="4"/>
      <c r="K464" s="4"/>
      <c r="L464" s="4"/>
      <c r="M464" s="4" t="s">
        <v>56</v>
      </c>
      <c r="N464" s="4" t="s">
        <v>31</v>
      </c>
      <c r="O464" s="4"/>
      <c r="P464" s="4" t="s">
        <v>33</v>
      </c>
      <c r="Q464" s="4"/>
      <c r="R464" s="4" t="s">
        <v>35</v>
      </c>
      <c r="S464" s="5">
        <v>35453</v>
      </c>
      <c r="T464" s="5">
        <v>37211</v>
      </c>
      <c r="U464" s="5">
        <v>42216</v>
      </c>
      <c r="V464" s="4">
        <v>1997</v>
      </c>
      <c r="W464" s="4">
        <v>2001</v>
      </c>
      <c r="X464" s="4">
        <v>0</v>
      </c>
      <c r="Y464" s="4" t="s">
        <v>36</v>
      </c>
    </row>
    <row r="465" spans="1:25" x14ac:dyDescent="0.25">
      <c r="A465" s="4">
        <v>890308242</v>
      </c>
      <c r="B465" s="4" t="s">
        <v>1078</v>
      </c>
      <c r="C465" s="4" t="s">
        <v>26</v>
      </c>
      <c r="D465" s="4" t="s">
        <v>27</v>
      </c>
      <c r="E465" s="4" t="s">
        <v>28</v>
      </c>
      <c r="F465" s="4"/>
      <c r="G465" s="4">
        <v>999999</v>
      </c>
      <c r="H465" s="4">
        <v>0</v>
      </c>
      <c r="I465" s="4">
        <v>34139</v>
      </c>
      <c r="J465" s="4">
        <v>28917</v>
      </c>
      <c r="K465" s="5">
        <v>30224</v>
      </c>
      <c r="L465" s="4">
        <v>0</v>
      </c>
      <c r="M465" s="4" t="s">
        <v>30</v>
      </c>
      <c r="N465" s="4" t="s">
        <v>31</v>
      </c>
      <c r="O465" s="4" t="s">
        <v>32</v>
      </c>
      <c r="P465" s="4" t="s">
        <v>33</v>
      </c>
      <c r="Q465" s="4"/>
      <c r="R465" s="4" t="s">
        <v>35</v>
      </c>
      <c r="S465" s="5">
        <v>30307</v>
      </c>
      <c r="T465" s="5">
        <v>41438</v>
      </c>
      <c r="U465" s="5">
        <v>42216</v>
      </c>
      <c r="V465" s="4">
        <v>1982</v>
      </c>
      <c r="W465" s="4">
        <v>2013</v>
      </c>
      <c r="X465" s="4">
        <v>0</v>
      </c>
      <c r="Y465" s="4" t="s">
        <v>36</v>
      </c>
    </row>
    <row r="466" spans="1:25" x14ac:dyDescent="0.25">
      <c r="A466" s="4">
        <v>890309837</v>
      </c>
      <c r="B466" s="4" t="s">
        <v>1079</v>
      </c>
      <c r="C466" s="4" t="s">
        <v>26</v>
      </c>
      <c r="D466" s="4" t="s">
        <v>27</v>
      </c>
      <c r="E466" s="4" t="s">
        <v>40</v>
      </c>
      <c r="F466" s="4"/>
      <c r="G466" s="4" t="s">
        <v>1080</v>
      </c>
      <c r="H466" s="4"/>
      <c r="I466" s="4"/>
      <c r="J466" s="4"/>
      <c r="K466" s="4"/>
      <c r="L466" s="4"/>
      <c r="M466" s="4" t="s">
        <v>56</v>
      </c>
      <c r="N466" s="4" t="s">
        <v>31</v>
      </c>
      <c r="O466" s="4"/>
      <c r="P466" s="4" t="s">
        <v>33</v>
      </c>
      <c r="Q466" s="4"/>
      <c r="R466" s="4" t="s">
        <v>35</v>
      </c>
      <c r="S466" s="5">
        <v>36507</v>
      </c>
      <c r="T466" s="5">
        <v>37273</v>
      </c>
      <c r="U466" s="5">
        <v>42216</v>
      </c>
      <c r="V466" s="4">
        <v>1999</v>
      </c>
      <c r="W466" s="4">
        <v>2002</v>
      </c>
      <c r="X466" s="4">
        <v>0</v>
      </c>
      <c r="Y466" s="4" t="s">
        <v>36</v>
      </c>
    </row>
    <row r="467" spans="1:25" x14ac:dyDescent="0.25">
      <c r="A467" s="4">
        <v>890310295</v>
      </c>
      <c r="B467" s="4" t="s">
        <v>1081</v>
      </c>
      <c r="C467" s="4" t="s">
        <v>26</v>
      </c>
      <c r="D467" s="4" t="s">
        <v>27</v>
      </c>
      <c r="E467" s="4" t="s">
        <v>28</v>
      </c>
      <c r="F467" s="4" t="s">
        <v>1082</v>
      </c>
      <c r="G467" s="4">
        <v>999999</v>
      </c>
      <c r="H467" s="4">
        <v>12</v>
      </c>
      <c r="I467" s="4">
        <v>10460575</v>
      </c>
      <c r="J467" s="4">
        <v>9066912</v>
      </c>
      <c r="K467" s="5">
        <v>36129</v>
      </c>
      <c r="L467" s="4">
        <v>0</v>
      </c>
      <c r="M467" s="4" t="s">
        <v>30</v>
      </c>
      <c r="N467" s="4" t="s">
        <v>31</v>
      </c>
      <c r="O467" s="4" t="s">
        <v>32</v>
      </c>
      <c r="P467" s="4" t="s">
        <v>33</v>
      </c>
      <c r="Q467" s="4" t="s">
        <v>44</v>
      </c>
      <c r="R467" s="4" t="s">
        <v>35</v>
      </c>
      <c r="S467" s="5">
        <v>36192</v>
      </c>
      <c r="T467" s="4"/>
      <c r="U467" s="5">
        <v>42216</v>
      </c>
      <c r="V467" s="4">
        <v>1999</v>
      </c>
      <c r="W467" s="4"/>
      <c r="X467" s="4">
        <v>0</v>
      </c>
      <c r="Y467" s="4" t="s">
        <v>89</v>
      </c>
    </row>
    <row r="468" spans="1:25" x14ac:dyDescent="0.25">
      <c r="A468" s="4">
        <v>890310894</v>
      </c>
      <c r="B468" s="4" t="s">
        <v>1083</v>
      </c>
      <c r="C468" s="4" t="s">
        <v>26</v>
      </c>
      <c r="D468" s="4" t="s">
        <v>27</v>
      </c>
      <c r="E468" s="4" t="s">
        <v>28</v>
      </c>
      <c r="F468" s="4"/>
      <c r="G468" s="4" t="s">
        <v>1084</v>
      </c>
      <c r="H468" s="4"/>
      <c r="I468" s="4"/>
      <c r="J468" s="4"/>
      <c r="K468" s="4"/>
      <c r="L468" s="4"/>
      <c r="M468" s="4" t="s">
        <v>56</v>
      </c>
      <c r="N468" s="4" t="s">
        <v>31</v>
      </c>
      <c r="O468" s="4"/>
      <c r="P468" s="4" t="s">
        <v>33</v>
      </c>
      <c r="Q468" s="4"/>
      <c r="R468" s="4" t="s">
        <v>35</v>
      </c>
      <c r="S468" s="5">
        <v>36375</v>
      </c>
      <c r="T468" s="5">
        <v>36754</v>
      </c>
      <c r="U468" s="5">
        <v>42216</v>
      </c>
      <c r="V468" s="4">
        <v>1999</v>
      </c>
      <c r="W468" s="4">
        <v>2000</v>
      </c>
      <c r="X468" s="4">
        <v>0</v>
      </c>
      <c r="Y468" s="4" t="s">
        <v>36</v>
      </c>
    </row>
    <row r="469" spans="1:25" x14ac:dyDescent="0.25">
      <c r="A469" s="4">
        <v>890312014</v>
      </c>
      <c r="B469" s="4" t="s">
        <v>1085</v>
      </c>
      <c r="C469" s="4" t="s">
        <v>26</v>
      </c>
      <c r="D469" s="4" t="s">
        <v>27</v>
      </c>
      <c r="E469" s="4" t="s">
        <v>28</v>
      </c>
      <c r="F469" s="4"/>
      <c r="G469" s="4">
        <v>999999</v>
      </c>
      <c r="H469" s="4">
        <v>693</v>
      </c>
      <c r="I469" s="4">
        <v>6437436</v>
      </c>
      <c r="J469" s="4">
        <v>5473139</v>
      </c>
      <c r="K469" s="5">
        <v>35124</v>
      </c>
      <c r="L469" s="4">
        <v>0</v>
      </c>
      <c r="M469" s="4" t="s">
        <v>30</v>
      </c>
      <c r="N469" s="4" t="s">
        <v>31</v>
      </c>
      <c r="O469" s="4" t="s">
        <v>32</v>
      </c>
      <c r="P469" s="4" t="s">
        <v>33</v>
      </c>
      <c r="Q469" s="4" t="s">
        <v>44</v>
      </c>
      <c r="R469" s="4" t="s">
        <v>35</v>
      </c>
      <c r="S469" s="5">
        <v>35187</v>
      </c>
      <c r="T469" s="4"/>
      <c r="U469" s="5">
        <v>42216</v>
      </c>
      <c r="V469" s="4">
        <v>1996</v>
      </c>
      <c r="W469" s="4"/>
      <c r="X469" s="4">
        <v>0</v>
      </c>
      <c r="Y469" s="4" t="s">
        <v>89</v>
      </c>
    </row>
    <row r="470" spans="1:25" x14ac:dyDescent="0.25">
      <c r="A470" s="4">
        <v>890314982</v>
      </c>
      <c r="B470" s="4" t="s">
        <v>1086</v>
      </c>
      <c r="C470" s="4" t="s">
        <v>26</v>
      </c>
      <c r="D470" s="4" t="s">
        <v>27</v>
      </c>
      <c r="E470" s="4" t="s">
        <v>28</v>
      </c>
      <c r="F470" s="4" t="s">
        <v>116</v>
      </c>
      <c r="G470" s="4">
        <v>999999</v>
      </c>
      <c r="H470" s="4">
        <v>0</v>
      </c>
      <c r="I470" s="4">
        <v>13584234</v>
      </c>
      <c r="J470" s="4">
        <v>9673986</v>
      </c>
      <c r="K470" s="5">
        <v>35795</v>
      </c>
      <c r="L470" s="4" t="s">
        <v>1087</v>
      </c>
      <c r="M470" s="4" t="s">
        <v>53</v>
      </c>
      <c r="N470" s="4" t="s">
        <v>31</v>
      </c>
      <c r="O470" s="4" t="s">
        <v>32</v>
      </c>
      <c r="P470" s="4" t="s">
        <v>33</v>
      </c>
      <c r="Q470" s="4" t="s">
        <v>44</v>
      </c>
      <c r="R470" s="4" t="s">
        <v>35</v>
      </c>
      <c r="S470" s="5">
        <v>36088</v>
      </c>
      <c r="T470" s="5">
        <v>38145</v>
      </c>
      <c r="U470" s="5">
        <v>42216</v>
      </c>
      <c r="V470" s="4">
        <v>1998</v>
      </c>
      <c r="W470" s="4">
        <v>2004</v>
      </c>
      <c r="X470" s="4">
        <v>0</v>
      </c>
      <c r="Y470" s="4" t="s">
        <v>36</v>
      </c>
    </row>
    <row r="471" spans="1:25" x14ac:dyDescent="0.25">
      <c r="A471" s="4">
        <v>890315089</v>
      </c>
      <c r="B471" s="4" t="s">
        <v>1088</v>
      </c>
      <c r="C471" s="4" t="s">
        <v>26</v>
      </c>
      <c r="D471" s="4" t="s">
        <v>27</v>
      </c>
      <c r="E471" s="4" t="s">
        <v>28</v>
      </c>
      <c r="F471" s="4"/>
      <c r="G471" s="4" t="s">
        <v>1089</v>
      </c>
      <c r="H471" s="4"/>
      <c r="I471" s="4"/>
      <c r="J471" s="4"/>
      <c r="K471" s="4"/>
      <c r="L471" s="4"/>
      <c r="M471" s="4" t="s">
        <v>56</v>
      </c>
      <c r="N471" s="4" t="s">
        <v>31</v>
      </c>
      <c r="O471" s="4"/>
      <c r="P471" s="4" t="s">
        <v>33</v>
      </c>
      <c r="Q471" s="4"/>
      <c r="R471" s="4" t="s">
        <v>35</v>
      </c>
      <c r="S471" s="5">
        <v>36507</v>
      </c>
      <c r="T471" s="5">
        <v>36861</v>
      </c>
      <c r="U471" s="5">
        <v>42216</v>
      </c>
      <c r="V471" s="4">
        <v>1999</v>
      </c>
      <c r="W471" s="4">
        <v>2000</v>
      </c>
      <c r="X471" s="4">
        <v>0</v>
      </c>
      <c r="Y471" s="4" t="s">
        <v>36</v>
      </c>
    </row>
    <row r="472" spans="1:25" x14ac:dyDescent="0.25">
      <c r="A472" s="4">
        <v>890315355</v>
      </c>
      <c r="B472" s="4" t="s">
        <v>1090</v>
      </c>
      <c r="C472" s="4" t="s">
        <v>26</v>
      </c>
      <c r="D472" s="4" t="s">
        <v>363</v>
      </c>
      <c r="E472" s="4" t="s">
        <v>28</v>
      </c>
      <c r="F472" s="4" t="s">
        <v>1038</v>
      </c>
      <c r="G472" s="4">
        <v>999999</v>
      </c>
      <c r="H472" s="4">
        <v>15</v>
      </c>
      <c r="I472" s="4">
        <v>493964</v>
      </c>
      <c r="J472" s="4">
        <v>418743</v>
      </c>
      <c r="K472" s="5">
        <v>36433</v>
      </c>
      <c r="L472" s="4">
        <v>0</v>
      </c>
      <c r="M472" s="4" t="s">
        <v>30</v>
      </c>
      <c r="N472" s="4" t="s">
        <v>31</v>
      </c>
      <c r="O472" s="4" t="s">
        <v>32</v>
      </c>
      <c r="P472" s="4" t="s">
        <v>33</v>
      </c>
      <c r="Q472" s="4" t="s">
        <v>34</v>
      </c>
      <c r="R472" s="4" t="s">
        <v>35</v>
      </c>
      <c r="S472" s="5">
        <v>36434</v>
      </c>
      <c r="T472" s="5">
        <v>38616</v>
      </c>
      <c r="U472" s="5">
        <v>42216</v>
      </c>
      <c r="V472" s="4">
        <v>1999</v>
      </c>
      <c r="W472" s="4">
        <v>2005</v>
      </c>
      <c r="X472" s="4">
        <v>0</v>
      </c>
      <c r="Y472" s="4" t="s">
        <v>36</v>
      </c>
    </row>
    <row r="473" spans="1:25" x14ac:dyDescent="0.25">
      <c r="A473" s="4">
        <v>890316208</v>
      </c>
      <c r="B473" s="4" t="s">
        <v>1091</v>
      </c>
      <c r="C473" s="4" t="s">
        <v>26</v>
      </c>
      <c r="D473" s="4" t="s">
        <v>363</v>
      </c>
      <c r="E473" s="4" t="s">
        <v>28</v>
      </c>
      <c r="F473" s="4" t="s">
        <v>1092</v>
      </c>
      <c r="G473" s="4">
        <v>999999</v>
      </c>
      <c r="H473" s="4">
        <v>82</v>
      </c>
      <c r="I473" s="4">
        <v>1113</v>
      </c>
      <c r="J473" s="4">
        <v>1082</v>
      </c>
      <c r="K473" s="5">
        <v>36372</v>
      </c>
      <c r="L473" s="4">
        <v>0</v>
      </c>
      <c r="M473" s="4" t="s">
        <v>30</v>
      </c>
      <c r="N473" s="4" t="s">
        <v>31</v>
      </c>
      <c r="O473" s="4" t="s">
        <v>32</v>
      </c>
      <c r="P473" s="4" t="s">
        <v>33</v>
      </c>
      <c r="Q473" s="4" t="s">
        <v>164</v>
      </c>
      <c r="R473" s="4" t="s">
        <v>35</v>
      </c>
      <c r="S473" s="5">
        <v>36410</v>
      </c>
      <c r="T473" s="5">
        <v>40233</v>
      </c>
      <c r="U473" s="5">
        <v>42216</v>
      </c>
      <c r="V473" s="4">
        <v>1999</v>
      </c>
      <c r="W473" s="4">
        <v>2010</v>
      </c>
      <c r="X473" s="4">
        <v>0</v>
      </c>
      <c r="Y473" s="4" t="s">
        <v>36</v>
      </c>
    </row>
    <row r="474" spans="1:25" x14ac:dyDescent="0.25">
      <c r="A474" s="4">
        <v>890316549</v>
      </c>
      <c r="B474" s="4" t="s">
        <v>1093</v>
      </c>
      <c r="C474" s="4" t="s">
        <v>26</v>
      </c>
      <c r="D474" s="4" t="s">
        <v>27</v>
      </c>
      <c r="E474" s="4" t="s">
        <v>28</v>
      </c>
      <c r="F474" s="4" t="s">
        <v>1094</v>
      </c>
      <c r="G474" s="4">
        <v>999999</v>
      </c>
      <c r="H474" s="4">
        <v>25</v>
      </c>
      <c r="I474" s="4">
        <v>458381</v>
      </c>
      <c r="J474" s="4">
        <v>286371</v>
      </c>
      <c r="K474" s="5">
        <v>36280</v>
      </c>
      <c r="L474" s="4">
        <v>0</v>
      </c>
      <c r="M474" s="4" t="s">
        <v>30</v>
      </c>
      <c r="N474" s="4" t="s">
        <v>31</v>
      </c>
      <c r="O474" s="4" t="s">
        <v>32</v>
      </c>
      <c r="P474" s="4" t="s">
        <v>33</v>
      </c>
      <c r="Q474" s="4" t="s">
        <v>34</v>
      </c>
      <c r="R474" s="4" t="s">
        <v>35</v>
      </c>
      <c r="S474" s="5">
        <v>36402</v>
      </c>
      <c r="T474" s="5">
        <v>38607</v>
      </c>
      <c r="U474" s="5">
        <v>42216</v>
      </c>
      <c r="V474" s="4">
        <v>1999</v>
      </c>
      <c r="W474" s="4">
        <v>2005</v>
      </c>
      <c r="X474" s="4">
        <v>0</v>
      </c>
      <c r="Y474" s="4" t="s">
        <v>36</v>
      </c>
    </row>
    <row r="475" spans="1:25" x14ac:dyDescent="0.25">
      <c r="A475" s="4">
        <v>890319111</v>
      </c>
      <c r="B475" s="4" t="s">
        <v>1095</v>
      </c>
      <c r="C475" s="4" t="s">
        <v>26</v>
      </c>
      <c r="D475" s="4" t="s">
        <v>27</v>
      </c>
      <c r="E475" s="4" t="s">
        <v>28</v>
      </c>
      <c r="F475" s="4" t="s">
        <v>1096</v>
      </c>
      <c r="G475" s="4">
        <v>999999</v>
      </c>
      <c r="H475" s="4">
        <v>0</v>
      </c>
      <c r="I475" s="4">
        <v>410605</v>
      </c>
      <c r="J475" s="4">
        <v>142620</v>
      </c>
      <c r="K475" s="5">
        <v>36433</v>
      </c>
      <c r="L475" s="4">
        <v>0</v>
      </c>
      <c r="M475" s="4" t="s">
        <v>30</v>
      </c>
      <c r="N475" s="4" t="s">
        <v>31</v>
      </c>
      <c r="O475" s="4" t="s">
        <v>32</v>
      </c>
      <c r="P475" s="4" t="s">
        <v>33</v>
      </c>
      <c r="Q475" s="4" t="s">
        <v>34</v>
      </c>
      <c r="R475" s="4" t="s">
        <v>35</v>
      </c>
      <c r="S475" s="5">
        <v>36472</v>
      </c>
      <c r="T475" s="5">
        <v>37357</v>
      </c>
      <c r="U475" s="5">
        <v>42216</v>
      </c>
      <c r="V475" s="4">
        <v>1999</v>
      </c>
      <c r="W475" s="4">
        <v>2002</v>
      </c>
      <c r="X475" s="4">
        <v>0</v>
      </c>
      <c r="Y475" s="4" t="s">
        <v>36</v>
      </c>
    </row>
    <row r="476" spans="1:25" x14ac:dyDescent="0.25">
      <c r="A476" s="4">
        <v>890319222</v>
      </c>
      <c r="B476" s="4" t="s">
        <v>1097</v>
      </c>
      <c r="C476" s="4" t="s">
        <v>26</v>
      </c>
      <c r="D476" s="4" t="s">
        <v>363</v>
      </c>
      <c r="E476" s="4" t="s">
        <v>28</v>
      </c>
      <c r="F476" s="4"/>
      <c r="G476" s="4">
        <v>999999</v>
      </c>
      <c r="H476" s="4">
        <v>4</v>
      </c>
      <c r="I476" s="4">
        <v>354490</v>
      </c>
      <c r="J476" s="4">
        <v>330447</v>
      </c>
      <c r="K476" s="5">
        <v>35976</v>
      </c>
      <c r="L476" s="4" t="s">
        <v>413</v>
      </c>
      <c r="M476" s="4" t="s">
        <v>48</v>
      </c>
      <c r="N476" s="4" t="s">
        <v>31</v>
      </c>
      <c r="O476" s="4"/>
      <c r="P476" s="4" t="s">
        <v>33</v>
      </c>
      <c r="Q476" s="4" t="s">
        <v>34</v>
      </c>
      <c r="R476" s="4" t="s">
        <v>35</v>
      </c>
      <c r="S476" s="5">
        <v>36056</v>
      </c>
      <c r="T476" s="5">
        <v>37145</v>
      </c>
      <c r="U476" s="5">
        <v>42216</v>
      </c>
      <c r="V476" s="4">
        <v>1998</v>
      </c>
      <c r="W476" s="4">
        <v>2001</v>
      </c>
      <c r="X476" s="4">
        <v>0</v>
      </c>
      <c r="Y476" s="4" t="s">
        <v>36</v>
      </c>
    </row>
    <row r="477" spans="1:25" x14ac:dyDescent="0.25">
      <c r="A477" s="4">
        <v>890319254</v>
      </c>
      <c r="B477" s="4" t="s">
        <v>1098</v>
      </c>
      <c r="C477" s="4" t="s">
        <v>26</v>
      </c>
      <c r="D477" s="4" t="s">
        <v>363</v>
      </c>
      <c r="E477" s="4" t="s">
        <v>28</v>
      </c>
      <c r="F477" s="4"/>
      <c r="G477" s="4">
        <v>999999</v>
      </c>
      <c r="H477" s="4">
        <v>100</v>
      </c>
      <c r="I477" s="4">
        <v>9158493</v>
      </c>
      <c r="J477" s="4">
        <v>7495751</v>
      </c>
      <c r="K477" s="5">
        <v>35003</v>
      </c>
      <c r="L477" s="4">
        <v>0</v>
      </c>
      <c r="M477" s="4" t="s">
        <v>30</v>
      </c>
      <c r="N477" s="4" t="s">
        <v>31</v>
      </c>
      <c r="O477" s="4" t="s">
        <v>32</v>
      </c>
      <c r="P477" s="4" t="s">
        <v>33</v>
      </c>
      <c r="Q477" s="4" t="s">
        <v>44</v>
      </c>
      <c r="R477" s="4" t="s">
        <v>35</v>
      </c>
      <c r="S477" s="5">
        <v>35066</v>
      </c>
      <c r="T477" s="5">
        <v>41089</v>
      </c>
      <c r="U477" s="5">
        <v>42216</v>
      </c>
      <c r="V477" s="4">
        <v>1996</v>
      </c>
      <c r="W477" s="4">
        <v>2012</v>
      </c>
      <c r="X477" s="4">
        <v>0</v>
      </c>
      <c r="Y477" s="4" t="s">
        <v>36</v>
      </c>
    </row>
    <row r="478" spans="1:25" x14ac:dyDescent="0.25">
      <c r="A478" s="4">
        <v>890320007</v>
      </c>
      <c r="B478" s="4" t="s">
        <v>1099</v>
      </c>
      <c r="C478" s="4" t="s">
        <v>26</v>
      </c>
      <c r="D478" s="4" t="s">
        <v>1100</v>
      </c>
      <c r="E478" s="4" t="s">
        <v>28</v>
      </c>
      <c r="F478" s="4"/>
      <c r="G478" s="4">
        <v>999999</v>
      </c>
      <c r="H478" s="4">
        <v>0</v>
      </c>
      <c r="I478" s="4">
        <v>1327993</v>
      </c>
      <c r="J478" s="4">
        <v>852087</v>
      </c>
      <c r="K478" s="5">
        <v>31928</v>
      </c>
      <c r="L478" s="4">
        <v>0</v>
      </c>
      <c r="M478" s="4" t="s">
        <v>30</v>
      </c>
      <c r="N478" s="4" t="s">
        <v>31</v>
      </c>
      <c r="O478" s="4" t="s">
        <v>32</v>
      </c>
      <c r="P478" s="4" t="s">
        <v>33</v>
      </c>
      <c r="Q478" s="4" t="s">
        <v>44</v>
      </c>
      <c r="R478" s="4" t="s">
        <v>35</v>
      </c>
      <c r="S478" s="5">
        <v>31962</v>
      </c>
      <c r="T478" s="5">
        <v>37375</v>
      </c>
      <c r="U478" s="5">
        <v>42216</v>
      </c>
      <c r="V478" s="4">
        <v>1987</v>
      </c>
      <c r="W478" s="4">
        <v>2002</v>
      </c>
      <c r="X478" s="4">
        <v>0</v>
      </c>
      <c r="Y478" s="4" t="s">
        <v>36</v>
      </c>
    </row>
    <row r="479" spans="1:25" x14ac:dyDescent="0.25">
      <c r="A479" s="4">
        <v>890320102</v>
      </c>
      <c r="B479" s="4" t="s">
        <v>1101</v>
      </c>
      <c r="C479" s="4" t="s">
        <v>26</v>
      </c>
      <c r="D479" s="4" t="s">
        <v>60</v>
      </c>
      <c r="E479" s="4" t="s">
        <v>40</v>
      </c>
      <c r="F479" s="4"/>
      <c r="G479" s="4" t="s">
        <v>1102</v>
      </c>
      <c r="H479" s="4"/>
      <c r="I479" s="4"/>
      <c r="J479" s="4"/>
      <c r="K479" s="4"/>
      <c r="L479" s="4"/>
      <c r="M479" s="4" t="s">
        <v>56</v>
      </c>
      <c r="N479" s="4" t="s">
        <v>31</v>
      </c>
      <c r="O479" s="4"/>
      <c r="P479" s="4" t="s">
        <v>33</v>
      </c>
      <c r="Q479" s="4"/>
      <c r="R479" s="4" t="s">
        <v>35</v>
      </c>
      <c r="S479" s="5">
        <v>36012</v>
      </c>
      <c r="T479" s="5">
        <v>36321</v>
      </c>
      <c r="U479" s="5">
        <v>42216</v>
      </c>
      <c r="V479" s="4">
        <v>1998</v>
      </c>
      <c r="W479" s="4">
        <v>1999</v>
      </c>
      <c r="X479" s="4">
        <v>0</v>
      </c>
      <c r="Y479" s="4" t="s">
        <v>36</v>
      </c>
    </row>
    <row r="480" spans="1:25" x14ac:dyDescent="0.25">
      <c r="A480" s="4">
        <v>890320117</v>
      </c>
      <c r="B480" s="4" t="s">
        <v>1103</v>
      </c>
      <c r="C480" s="4" t="s">
        <v>26</v>
      </c>
      <c r="D480" s="4" t="s">
        <v>27</v>
      </c>
      <c r="E480" s="4" t="s">
        <v>28</v>
      </c>
      <c r="F480" s="4"/>
      <c r="G480" s="4">
        <v>999999</v>
      </c>
      <c r="H480" s="4">
        <v>0</v>
      </c>
      <c r="I480" s="4">
        <v>6363065</v>
      </c>
      <c r="J480" s="4">
        <v>5329776</v>
      </c>
      <c r="K480" s="5">
        <v>34880</v>
      </c>
      <c r="L480" s="4" t="s">
        <v>413</v>
      </c>
      <c r="M480" s="4" t="s">
        <v>48</v>
      </c>
      <c r="N480" s="4" t="s">
        <v>31</v>
      </c>
      <c r="O480" s="4" t="s">
        <v>32</v>
      </c>
      <c r="P480" s="4" t="s">
        <v>33</v>
      </c>
      <c r="Q480" s="4" t="s">
        <v>44</v>
      </c>
      <c r="R480" s="4" t="s">
        <v>35</v>
      </c>
      <c r="S480" s="5">
        <v>34915</v>
      </c>
      <c r="T480" s="5">
        <v>38814</v>
      </c>
      <c r="U480" s="5">
        <v>42216</v>
      </c>
      <c r="V480" s="4">
        <v>1995</v>
      </c>
      <c r="W480" s="4">
        <v>2006</v>
      </c>
      <c r="X480" s="4">
        <v>0</v>
      </c>
      <c r="Y480" s="4" t="s">
        <v>36</v>
      </c>
    </row>
    <row r="481" spans="1:25" x14ac:dyDescent="0.25">
      <c r="A481" s="4">
        <v>890320987</v>
      </c>
      <c r="B481" s="4" t="s">
        <v>1104</v>
      </c>
      <c r="C481" s="4" t="s">
        <v>26</v>
      </c>
      <c r="D481" s="4" t="s">
        <v>27</v>
      </c>
      <c r="E481" s="4" t="s">
        <v>28</v>
      </c>
      <c r="F481" s="4"/>
      <c r="G481" s="4">
        <v>999999</v>
      </c>
      <c r="H481" s="4">
        <v>55</v>
      </c>
      <c r="I481" s="4">
        <v>41071875</v>
      </c>
      <c r="J481" s="4">
        <v>25371829</v>
      </c>
      <c r="K481" s="5">
        <v>36068</v>
      </c>
      <c r="L481" s="4">
        <v>0</v>
      </c>
      <c r="M481" s="4" t="s">
        <v>30</v>
      </c>
      <c r="N481" s="4" t="s">
        <v>31</v>
      </c>
      <c r="O481" s="4" t="s">
        <v>32</v>
      </c>
      <c r="P481" s="4" t="s">
        <v>33</v>
      </c>
      <c r="Q481" s="4" t="s">
        <v>44</v>
      </c>
      <c r="R481" s="4" t="s">
        <v>35</v>
      </c>
      <c r="S481" s="5">
        <v>36132</v>
      </c>
      <c r="T481" s="5">
        <v>38691</v>
      </c>
      <c r="U481" s="5">
        <v>42216</v>
      </c>
      <c r="V481" s="4">
        <v>1998</v>
      </c>
      <c r="W481" s="4">
        <v>2005</v>
      </c>
      <c r="X481" s="4">
        <v>0</v>
      </c>
      <c r="Y481" s="4" t="s">
        <v>36</v>
      </c>
    </row>
    <row r="482" spans="1:25" x14ac:dyDescent="0.25">
      <c r="A482" s="4">
        <v>890321299</v>
      </c>
      <c r="B482" s="4" t="s">
        <v>1105</v>
      </c>
      <c r="C482" s="4" t="s">
        <v>26</v>
      </c>
      <c r="D482" s="4" t="s">
        <v>195</v>
      </c>
      <c r="E482" s="4" t="s">
        <v>28</v>
      </c>
      <c r="F482" s="4"/>
      <c r="G482" s="4" t="s">
        <v>1106</v>
      </c>
      <c r="H482" s="4"/>
      <c r="I482" s="4"/>
      <c r="J482" s="4"/>
      <c r="K482" s="4"/>
      <c r="L482" s="4"/>
      <c r="M482" s="4" t="s">
        <v>56</v>
      </c>
      <c r="N482" s="4" t="s">
        <v>31</v>
      </c>
      <c r="O482" s="4"/>
      <c r="P482" s="4" t="s">
        <v>33</v>
      </c>
      <c r="Q482" s="4"/>
      <c r="R482" s="4" t="s">
        <v>35</v>
      </c>
      <c r="S482" s="5">
        <v>35453</v>
      </c>
      <c r="T482" s="5">
        <v>36587</v>
      </c>
      <c r="U482" s="5">
        <v>42216</v>
      </c>
      <c r="V482" s="4">
        <v>1997</v>
      </c>
      <c r="W482" s="4">
        <v>2000</v>
      </c>
      <c r="X482" s="4">
        <v>0</v>
      </c>
      <c r="Y482" s="4" t="s">
        <v>36</v>
      </c>
    </row>
    <row r="483" spans="1:25" x14ac:dyDescent="0.25">
      <c r="A483" s="4">
        <v>890323639</v>
      </c>
      <c r="B483" s="4" t="s">
        <v>1107</v>
      </c>
      <c r="C483" s="4" t="s">
        <v>26</v>
      </c>
      <c r="D483" s="4" t="s">
        <v>27</v>
      </c>
      <c r="E483" s="4" t="s">
        <v>28</v>
      </c>
      <c r="F483" s="4" t="s">
        <v>1108</v>
      </c>
      <c r="G483" s="4">
        <v>999999</v>
      </c>
      <c r="H483" s="4">
        <v>25</v>
      </c>
      <c r="I483" s="4">
        <v>979961</v>
      </c>
      <c r="J483" s="4">
        <v>651928</v>
      </c>
      <c r="K483" s="5">
        <v>36160</v>
      </c>
      <c r="L483" s="4" t="s">
        <v>202</v>
      </c>
      <c r="M483" s="4" t="s">
        <v>108</v>
      </c>
      <c r="N483" s="4" t="s">
        <v>31</v>
      </c>
      <c r="O483" s="4"/>
      <c r="P483" s="4" t="s">
        <v>33</v>
      </c>
      <c r="Q483" s="4" t="s">
        <v>34</v>
      </c>
      <c r="R483" s="4" t="s">
        <v>35</v>
      </c>
      <c r="S483" s="5">
        <v>36209</v>
      </c>
      <c r="T483" s="5">
        <v>37559</v>
      </c>
      <c r="U483" s="5">
        <v>42216</v>
      </c>
      <c r="V483" s="4">
        <v>1999</v>
      </c>
      <c r="W483" s="4">
        <v>2002</v>
      </c>
      <c r="X483" s="4">
        <v>0</v>
      </c>
      <c r="Y483" s="4" t="s">
        <v>36</v>
      </c>
    </row>
    <row r="484" spans="1:25" x14ac:dyDescent="0.25">
      <c r="A484" s="4">
        <v>890323654</v>
      </c>
      <c r="B484" s="4" t="s">
        <v>1109</v>
      </c>
      <c r="C484" s="4" t="s">
        <v>26</v>
      </c>
      <c r="D484" s="4" t="s">
        <v>195</v>
      </c>
      <c r="E484" s="4" t="s">
        <v>28</v>
      </c>
      <c r="F484" s="4"/>
      <c r="G484" s="4">
        <v>999999</v>
      </c>
      <c r="H484" s="4">
        <v>108</v>
      </c>
      <c r="I484" s="4">
        <v>4401924</v>
      </c>
      <c r="J484" s="4">
        <v>2044681</v>
      </c>
      <c r="K484" s="5">
        <v>35795</v>
      </c>
      <c r="L484" s="4" t="s">
        <v>1110</v>
      </c>
      <c r="M484" s="4" t="s">
        <v>53</v>
      </c>
      <c r="N484" s="4" t="s">
        <v>31</v>
      </c>
      <c r="O484" s="4" t="s">
        <v>32</v>
      </c>
      <c r="P484" s="4" t="s">
        <v>33</v>
      </c>
      <c r="Q484" s="4" t="s">
        <v>44</v>
      </c>
      <c r="R484" s="4" t="s">
        <v>35</v>
      </c>
      <c r="S484" s="5">
        <v>36152</v>
      </c>
      <c r="T484" s="5">
        <v>37978</v>
      </c>
      <c r="U484" s="5">
        <v>42216</v>
      </c>
      <c r="V484" s="4">
        <v>1998</v>
      </c>
      <c r="W484" s="4">
        <v>2003</v>
      </c>
      <c r="X484" s="4">
        <v>0</v>
      </c>
      <c r="Y484" s="4" t="s">
        <v>36</v>
      </c>
    </row>
    <row r="485" spans="1:25" x14ac:dyDescent="0.25">
      <c r="A485" s="4">
        <v>890324104</v>
      </c>
      <c r="B485" s="4" t="s">
        <v>1111</v>
      </c>
      <c r="C485" s="4" t="s">
        <v>26</v>
      </c>
      <c r="D485" s="4" t="s">
        <v>27</v>
      </c>
      <c r="E485" s="4" t="s">
        <v>40</v>
      </c>
      <c r="F485" s="4" t="s">
        <v>368</v>
      </c>
      <c r="G485" s="4">
        <v>999999</v>
      </c>
      <c r="H485" s="4">
        <v>158</v>
      </c>
      <c r="I485" s="4">
        <v>15096230</v>
      </c>
      <c r="J485" s="4">
        <v>13238160</v>
      </c>
      <c r="K485" s="5">
        <v>36160</v>
      </c>
      <c r="L485" s="4" t="s">
        <v>369</v>
      </c>
      <c r="M485" s="4" t="s">
        <v>235</v>
      </c>
      <c r="N485" s="4" t="s">
        <v>31</v>
      </c>
      <c r="O485" s="4" t="s">
        <v>32</v>
      </c>
      <c r="P485" s="4" t="s">
        <v>33</v>
      </c>
      <c r="Q485" s="4" t="s">
        <v>44</v>
      </c>
      <c r="R485" s="4" t="s">
        <v>35</v>
      </c>
      <c r="S485" s="5">
        <v>36431</v>
      </c>
      <c r="T485" s="5">
        <v>38369</v>
      </c>
      <c r="U485" s="5">
        <v>42216</v>
      </c>
      <c r="V485" s="4">
        <v>1999</v>
      </c>
      <c r="W485" s="4">
        <v>2005</v>
      </c>
      <c r="X485" s="4">
        <v>0</v>
      </c>
      <c r="Y485" s="4" t="s">
        <v>36</v>
      </c>
    </row>
    <row r="486" spans="1:25" x14ac:dyDescent="0.25">
      <c r="A486" s="4">
        <v>890324919</v>
      </c>
      <c r="B486" s="4" t="s">
        <v>1112</v>
      </c>
      <c r="C486" s="4" t="s">
        <v>26</v>
      </c>
      <c r="D486" s="4" t="s">
        <v>27</v>
      </c>
      <c r="E486" s="4" t="s">
        <v>40</v>
      </c>
      <c r="F486" s="4"/>
      <c r="G486" s="4" t="s">
        <v>1113</v>
      </c>
      <c r="H486" s="4"/>
      <c r="I486" s="4"/>
      <c r="J486" s="4"/>
      <c r="K486" s="4"/>
      <c r="L486" s="4"/>
      <c r="M486" s="4" t="s">
        <v>56</v>
      </c>
      <c r="N486" s="4" t="s">
        <v>31</v>
      </c>
      <c r="O486" s="4"/>
      <c r="P486" s="4" t="s">
        <v>33</v>
      </c>
      <c r="Q486" s="4"/>
      <c r="R486" s="4" t="s">
        <v>35</v>
      </c>
      <c r="S486" s="5">
        <v>36340</v>
      </c>
      <c r="T486" s="5">
        <v>37181</v>
      </c>
      <c r="U486" s="5">
        <v>42216</v>
      </c>
      <c r="V486" s="4">
        <v>1999</v>
      </c>
      <c r="W486" s="4">
        <v>2001</v>
      </c>
      <c r="X486" s="4">
        <v>0</v>
      </c>
      <c r="Y486" s="4" t="s">
        <v>36</v>
      </c>
    </row>
    <row r="487" spans="1:25" x14ac:dyDescent="0.25">
      <c r="A487" s="4">
        <v>890324979</v>
      </c>
      <c r="B487" s="4" t="s">
        <v>1114</v>
      </c>
      <c r="C487" s="4" t="s">
        <v>26</v>
      </c>
      <c r="D487" s="4" t="s">
        <v>27</v>
      </c>
      <c r="E487" s="4" t="s">
        <v>40</v>
      </c>
      <c r="F487" s="4"/>
      <c r="G487" s="4" t="s">
        <v>1115</v>
      </c>
      <c r="H487" s="4"/>
      <c r="I487" s="4"/>
      <c r="J487" s="4"/>
      <c r="K487" s="4"/>
      <c r="L487" s="4"/>
      <c r="M487" s="4" t="s">
        <v>56</v>
      </c>
      <c r="N487" s="4" t="s">
        <v>31</v>
      </c>
      <c r="O487" s="4"/>
      <c r="P487" s="4" t="s">
        <v>33</v>
      </c>
      <c r="Q487" s="4"/>
      <c r="R487" s="4" t="s">
        <v>35</v>
      </c>
      <c r="S487" s="5">
        <v>35907</v>
      </c>
      <c r="T487" s="5">
        <v>36382</v>
      </c>
      <c r="U487" s="5">
        <v>42216</v>
      </c>
      <c r="V487" s="4">
        <v>1998</v>
      </c>
      <c r="W487" s="4">
        <v>1999</v>
      </c>
      <c r="X487" s="4">
        <v>0</v>
      </c>
      <c r="Y487" s="4" t="s">
        <v>36</v>
      </c>
    </row>
    <row r="488" spans="1:25" x14ac:dyDescent="0.25">
      <c r="A488" s="4">
        <v>890325495</v>
      </c>
      <c r="B488" s="4" t="s">
        <v>1116</v>
      </c>
      <c r="C488" s="4" t="s">
        <v>26</v>
      </c>
      <c r="D488" s="4" t="s">
        <v>27</v>
      </c>
      <c r="E488" s="4" t="s">
        <v>28</v>
      </c>
      <c r="F488" s="4" t="s">
        <v>1117</v>
      </c>
      <c r="G488" s="4">
        <v>999999</v>
      </c>
      <c r="H488" s="4">
        <v>12</v>
      </c>
      <c r="I488" s="4">
        <v>1605927</v>
      </c>
      <c r="J488" s="4">
        <v>679595</v>
      </c>
      <c r="K488" s="5">
        <v>36464</v>
      </c>
      <c r="L488" s="4">
        <v>0</v>
      </c>
      <c r="M488" s="4" t="s">
        <v>30</v>
      </c>
      <c r="N488" s="4" t="s">
        <v>31</v>
      </c>
      <c r="O488" s="4" t="s">
        <v>32</v>
      </c>
      <c r="P488" s="4" t="s">
        <v>33</v>
      </c>
      <c r="Q488" s="4" t="s">
        <v>77</v>
      </c>
      <c r="R488" s="4" t="s">
        <v>35</v>
      </c>
      <c r="S488" s="5">
        <v>36501</v>
      </c>
      <c r="T488" s="4"/>
      <c r="U488" s="5">
        <v>42216</v>
      </c>
      <c r="V488" s="4">
        <v>1999</v>
      </c>
      <c r="W488" s="4"/>
      <c r="X488" s="4">
        <v>0</v>
      </c>
      <c r="Y488" s="4" t="s">
        <v>89</v>
      </c>
    </row>
    <row r="489" spans="1:25" x14ac:dyDescent="0.25">
      <c r="A489" s="4">
        <v>890325875</v>
      </c>
      <c r="B489" s="4" t="s">
        <v>1118</v>
      </c>
      <c r="C489" s="4" t="s">
        <v>26</v>
      </c>
      <c r="D489" s="4" t="s">
        <v>27</v>
      </c>
      <c r="E489" s="4" t="s">
        <v>28</v>
      </c>
      <c r="F489" s="4"/>
      <c r="G489" s="4">
        <v>999999</v>
      </c>
      <c r="H489" s="4">
        <v>86</v>
      </c>
      <c r="I489" s="4">
        <v>3190331</v>
      </c>
      <c r="J489" s="4">
        <v>2683041</v>
      </c>
      <c r="K489" s="5">
        <v>35430</v>
      </c>
      <c r="L489" s="4" t="s">
        <v>174</v>
      </c>
      <c r="M489" s="4" t="s">
        <v>108</v>
      </c>
      <c r="N489" s="4" t="s">
        <v>31</v>
      </c>
      <c r="O489" s="4" t="s">
        <v>32</v>
      </c>
      <c r="P489" s="4" t="s">
        <v>33</v>
      </c>
      <c r="Q489" s="4" t="s">
        <v>44</v>
      </c>
      <c r="R489" s="4" t="s">
        <v>35</v>
      </c>
      <c r="S489" s="5">
        <v>35675</v>
      </c>
      <c r="T489" s="5">
        <v>38063</v>
      </c>
      <c r="U489" s="5">
        <v>42216</v>
      </c>
      <c r="V489" s="4">
        <v>1997</v>
      </c>
      <c r="W489" s="4">
        <v>2004</v>
      </c>
      <c r="X489" s="4">
        <v>0</v>
      </c>
      <c r="Y489" s="4" t="s">
        <v>36</v>
      </c>
    </row>
    <row r="490" spans="1:25" x14ac:dyDescent="0.25">
      <c r="A490" s="4">
        <v>890326453</v>
      </c>
      <c r="B490" s="4" t="s">
        <v>1119</v>
      </c>
      <c r="C490" s="4" t="s">
        <v>26</v>
      </c>
      <c r="D490" s="4" t="s">
        <v>27</v>
      </c>
      <c r="E490" s="4" t="s">
        <v>40</v>
      </c>
      <c r="F490" s="4"/>
      <c r="G490" s="4" t="s">
        <v>1120</v>
      </c>
      <c r="H490" s="4"/>
      <c r="I490" s="4"/>
      <c r="J490" s="4"/>
      <c r="K490" s="4"/>
      <c r="L490" s="4"/>
      <c r="M490" s="4" t="s">
        <v>56</v>
      </c>
      <c r="N490" s="4" t="s">
        <v>31</v>
      </c>
      <c r="O490" s="4"/>
      <c r="P490" s="4" t="s">
        <v>33</v>
      </c>
      <c r="Q490" s="4"/>
      <c r="R490" s="4" t="s">
        <v>35</v>
      </c>
      <c r="S490" s="5">
        <v>36012</v>
      </c>
      <c r="T490" s="5">
        <v>36321</v>
      </c>
      <c r="U490" s="5">
        <v>42216</v>
      </c>
      <c r="V490" s="4">
        <v>1998</v>
      </c>
      <c r="W490" s="4">
        <v>1999</v>
      </c>
      <c r="X490" s="4">
        <v>0</v>
      </c>
      <c r="Y490" s="4" t="s">
        <v>36</v>
      </c>
    </row>
    <row r="491" spans="1:25" x14ac:dyDescent="0.25">
      <c r="A491" s="4">
        <v>890328274</v>
      </c>
      <c r="B491" s="4" t="s">
        <v>1121</v>
      </c>
      <c r="C491" s="4" t="s">
        <v>121</v>
      </c>
      <c r="D491" s="4" t="s">
        <v>122</v>
      </c>
      <c r="E491" s="4" t="s">
        <v>28</v>
      </c>
      <c r="F491" s="4" t="s">
        <v>1122</v>
      </c>
      <c r="G491" s="4">
        <v>999999</v>
      </c>
      <c r="H491" s="4">
        <v>0</v>
      </c>
      <c r="I491" s="4">
        <v>5863600</v>
      </c>
      <c r="J491" s="4">
        <v>3694549</v>
      </c>
      <c r="K491" s="5">
        <v>35216</v>
      </c>
      <c r="L491" s="4">
        <v>0</v>
      </c>
      <c r="M491" s="4" t="s">
        <v>30</v>
      </c>
      <c r="N491" s="4" t="s">
        <v>31</v>
      </c>
      <c r="O491" s="4" t="s">
        <v>32</v>
      </c>
      <c r="P491" s="4" t="s">
        <v>33</v>
      </c>
      <c r="Q491" s="4" t="s">
        <v>44</v>
      </c>
      <c r="R491" s="4" t="s">
        <v>35</v>
      </c>
      <c r="S491" s="5">
        <v>35332</v>
      </c>
      <c r="T491" s="5">
        <v>38212</v>
      </c>
      <c r="U491" s="5">
        <v>42216</v>
      </c>
      <c r="V491" s="4">
        <v>1996</v>
      </c>
      <c r="W491" s="4">
        <v>2004</v>
      </c>
      <c r="X491" s="4">
        <v>0</v>
      </c>
      <c r="Y491" s="4" t="s">
        <v>36</v>
      </c>
    </row>
    <row r="492" spans="1:25" x14ac:dyDescent="0.25">
      <c r="A492" s="4">
        <v>890331710</v>
      </c>
      <c r="B492" s="4" t="s">
        <v>1123</v>
      </c>
      <c r="C492" s="4" t="s">
        <v>26</v>
      </c>
      <c r="D492" s="4" t="s">
        <v>27</v>
      </c>
      <c r="E492" s="4" t="s">
        <v>28</v>
      </c>
      <c r="F492" s="4"/>
      <c r="G492" s="4" t="s">
        <v>1124</v>
      </c>
      <c r="H492" s="4"/>
      <c r="I492" s="4"/>
      <c r="J492" s="4"/>
      <c r="K492" s="4"/>
      <c r="L492" s="4"/>
      <c r="M492" s="4" t="s">
        <v>56</v>
      </c>
      <c r="N492" s="4" t="s">
        <v>31</v>
      </c>
      <c r="O492" s="4"/>
      <c r="P492" s="4" t="s">
        <v>33</v>
      </c>
      <c r="Q492" s="4"/>
      <c r="R492" s="4" t="s">
        <v>35</v>
      </c>
      <c r="S492" s="5">
        <v>36411</v>
      </c>
      <c r="T492" s="5">
        <v>36901</v>
      </c>
      <c r="U492" s="5">
        <v>42216</v>
      </c>
      <c r="V492" s="4">
        <v>1999</v>
      </c>
      <c r="W492" s="4">
        <v>2001</v>
      </c>
      <c r="X492" s="4">
        <v>0</v>
      </c>
      <c r="Y492" s="4" t="s">
        <v>36</v>
      </c>
    </row>
    <row r="493" spans="1:25" x14ac:dyDescent="0.25">
      <c r="A493" s="4">
        <v>890331866</v>
      </c>
      <c r="B493" s="4" t="s">
        <v>1125</v>
      </c>
      <c r="C493" s="4" t="s">
        <v>26</v>
      </c>
      <c r="D493" s="4" t="s">
        <v>27</v>
      </c>
      <c r="E493" s="4" t="s">
        <v>40</v>
      </c>
      <c r="F493" s="4"/>
      <c r="G493" s="4" t="s">
        <v>1126</v>
      </c>
      <c r="H493" s="4"/>
      <c r="I493" s="4"/>
      <c r="J493" s="4"/>
      <c r="K493" s="4"/>
      <c r="L493" s="4"/>
      <c r="M493" s="4" t="s">
        <v>56</v>
      </c>
      <c r="N493" s="4" t="s">
        <v>31</v>
      </c>
      <c r="O493" s="4"/>
      <c r="P493" s="4" t="s">
        <v>33</v>
      </c>
      <c r="Q493" s="4"/>
      <c r="R493" s="4" t="s">
        <v>35</v>
      </c>
      <c r="S493" s="5">
        <v>36153</v>
      </c>
      <c r="T493" s="5">
        <v>37027</v>
      </c>
      <c r="U493" s="5">
        <v>42216</v>
      </c>
      <c r="V493" s="4">
        <v>1998</v>
      </c>
      <c r="W493" s="4">
        <v>2001</v>
      </c>
      <c r="X493" s="4">
        <v>0</v>
      </c>
      <c r="Y493" s="4" t="s">
        <v>36</v>
      </c>
    </row>
    <row r="494" spans="1:25" x14ac:dyDescent="0.25">
      <c r="A494" s="4">
        <v>890332858</v>
      </c>
      <c r="B494" s="4" t="s">
        <v>1127</v>
      </c>
      <c r="C494" s="4" t="s">
        <v>26</v>
      </c>
      <c r="D494" s="4" t="s">
        <v>27</v>
      </c>
      <c r="E494" s="4" t="s">
        <v>28</v>
      </c>
      <c r="F494" s="4" t="s">
        <v>116</v>
      </c>
      <c r="G494" s="4">
        <v>999999</v>
      </c>
      <c r="H494" s="4">
        <v>56</v>
      </c>
      <c r="I494" s="4">
        <v>1704304</v>
      </c>
      <c r="J494" s="4">
        <v>1001882</v>
      </c>
      <c r="K494" s="5">
        <v>36160</v>
      </c>
      <c r="L494" s="4">
        <v>0</v>
      </c>
      <c r="M494" s="4" t="s">
        <v>30</v>
      </c>
      <c r="N494" s="4" t="s">
        <v>31</v>
      </c>
      <c r="O494" s="4" t="s">
        <v>32</v>
      </c>
      <c r="P494" s="4" t="s">
        <v>33</v>
      </c>
      <c r="Q494" s="4" t="s">
        <v>77</v>
      </c>
      <c r="R494" s="4" t="s">
        <v>35</v>
      </c>
      <c r="S494" s="5">
        <v>36234</v>
      </c>
      <c r="T494" s="5">
        <v>41551</v>
      </c>
      <c r="U494" s="5">
        <v>42216</v>
      </c>
      <c r="V494" s="4">
        <v>1999</v>
      </c>
      <c r="W494" s="4">
        <v>2013</v>
      </c>
      <c r="X494" s="4">
        <v>0</v>
      </c>
      <c r="Y494" s="4" t="s">
        <v>36</v>
      </c>
    </row>
    <row r="495" spans="1:25" x14ac:dyDescent="0.25">
      <c r="A495" s="4">
        <v>890332982</v>
      </c>
      <c r="B495" s="4" t="s">
        <v>1128</v>
      </c>
      <c r="C495" s="4" t="s">
        <v>26</v>
      </c>
      <c r="D495" s="4" t="s">
        <v>27</v>
      </c>
      <c r="E495" s="4" t="s">
        <v>28</v>
      </c>
      <c r="F495" s="4"/>
      <c r="G495" s="4" t="s">
        <v>1129</v>
      </c>
      <c r="H495" s="4"/>
      <c r="I495" s="4"/>
      <c r="J495" s="4"/>
      <c r="K495" s="4"/>
      <c r="L495" s="4"/>
      <c r="M495" s="4" t="s">
        <v>56</v>
      </c>
      <c r="N495" s="4" t="s">
        <v>31</v>
      </c>
      <c r="O495" s="4"/>
      <c r="P495" s="4" t="s">
        <v>33</v>
      </c>
      <c r="Q495" s="4"/>
      <c r="R495" s="4" t="s">
        <v>35</v>
      </c>
      <c r="S495" s="5">
        <v>36112</v>
      </c>
      <c r="T495" s="5">
        <v>36441</v>
      </c>
      <c r="U495" s="5">
        <v>42216</v>
      </c>
      <c r="V495" s="4">
        <v>1998</v>
      </c>
      <c r="W495" s="4">
        <v>1999</v>
      </c>
      <c r="X495" s="4">
        <v>0</v>
      </c>
      <c r="Y495" s="4" t="s">
        <v>36</v>
      </c>
    </row>
    <row r="496" spans="1:25" x14ac:dyDescent="0.25">
      <c r="A496" s="4">
        <v>890401779</v>
      </c>
      <c r="B496" s="4" t="s">
        <v>1130</v>
      </c>
      <c r="C496" s="4" t="s">
        <v>434</v>
      </c>
      <c r="D496" s="4" t="s">
        <v>435</v>
      </c>
      <c r="E496" s="4" t="s">
        <v>436</v>
      </c>
      <c r="F496" s="4"/>
      <c r="G496" s="4" t="s">
        <v>1131</v>
      </c>
      <c r="H496" s="4"/>
      <c r="I496" s="4"/>
      <c r="J496" s="4"/>
      <c r="K496" s="4"/>
      <c r="L496" s="4"/>
      <c r="M496" s="4" t="s">
        <v>56</v>
      </c>
      <c r="N496" s="4" t="s">
        <v>31</v>
      </c>
      <c r="O496" s="4"/>
      <c r="P496" s="4" t="s">
        <v>33</v>
      </c>
      <c r="Q496" s="4"/>
      <c r="R496" s="4" t="s">
        <v>35</v>
      </c>
      <c r="S496" s="5">
        <v>35193</v>
      </c>
      <c r="T496" s="5">
        <v>37155</v>
      </c>
      <c r="U496" s="5">
        <v>42216</v>
      </c>
      <c r="V496" s="4">
        <v>1996</v>
      </c>
      <c r="W496" s="4">
        <v>2001</v>
      </c>
      <c r="X496" s="4">
        <v>0</v>
      </c>
      <c r="Y496" s="4" t="s">
        <v>36</v>
      </c>
    </row>
    <row r="497" spans="1:25" x14ac:dyDescent="0.25">
      <c r="A497" s="4">
        <v>890405785</v>
      </c>
      <c r="B497" s="4" t="s">
        <v>1132</v>
      </c>
      <c r="C497" s="4" t="s">
        <v>50</v>
      </c>
      <c r="D497" s="4" t="s">
        <v>51</v>
      </c>
      <c r="E497" s="4" t="s">
        <v>436</v>
      </c>
      <c r="F497" s="4"/>
      <c r="G497" s="4" t="s">
        <v>1133</v>
      </c>
      <c r="H497" s="4"/>
      <c r="I497" s="4"/>
      <c r="J497" s="4"/>
      <c r="K497" s="4"/>
      <c r="L497" s="4"/>
      <c r="M497" s="4" t="s">
        <v>56</v>
      </c>
      <c r="N497" s="4" t="s">
        <v>31</v>
      </c>
      <c r="O497" s="4"/>
      <c r="P497" s="4" t="s">
        <v>33</v>
      </c>
      <c r="Q497" s="4"/>
      <c r="R497" s="4" t="s">
        <v>35</v>
      </c>
      <c r="S497" s="5">
        <v>35117</v>
      </c>
      <c r="T497" s="5">
        <v>37000</v>
      </c>
      <c r="U497" s="5">
        <v>42216</v>
      </c>
      <c r="V497" s="4">
        <v>1996</v>
      </c>
      <c r="W497" s="4">
        <v>2001</v>
      </c>
      <c r="X497" s="4">
        <v>0</v>
      </c>
      <c r="Y497" s="4" t="s">
        <v>36</v>
      </c>
    </row>
    <row r="498" spans="1:25" x14ac:dyDescent="0.25">
      <c r="A498" s="4">
        <v>890500282</v>
      </c>
      <c r="B498" s="4" t="s">
        <v>1134</v>
      </c>
      <c r="C498" s="4" t="s">
        <v>1135</v>
      </c>
      <c r="D498" s="4" t="s">
        <v>1136</v>
      </c>
      <c r="E498" s="4" t="s">
        <v>40</v>
      </c>
      <c r="F498" s="4"/>
      <c r="G498" s="4" t="s">
        <v>1137</v>
      </c>
      <c r="H498" s="4"/>
      <c r="I498" s="4"/>
      <c r="J498" s="4"/>
      <c r="K498" s="4"/>
      <c r="L498" s="4"/>
      <c r="M498" s="4" t="s">
        <v>56</v>
      </c>
      <c r="N498" s="4" t="s">
        <v>31</v>
      </c>
      <c r="O498" s="4"/>
      <c r="P498" s="4" t="s">
        <v>33</v>
      </c>
      <c r="Q498" s="4"/>
      <c r="R498" s="4" t="s">
        <v>35</v>
      </c>
      <c r="S498" s="5">
        <v>35366</v>
      </c>
      <c r="T498" s="5">
        <v>37239</v>
      </c>
      <c r="U498" s="5">
        <v>42216</v>
      </c>
      <c r="V498" s="4">
        <v>1996</v>
      </c>
      <c r="W498" s="4">
        <v>2001</v>
      </c>
      <c r="X498" s="4">
        <v>0</v>
      </c>
      <c r="Y498" s="4" t="s">
        <v>36</v>
      </c>
    </row>
    <row r="499" spans="1:25" x14ac:dyDescent="0.25">
      <c r="A499" s="4">
        <v>890501339</v>
      </c>
      <c r="B499" s="4" t="s">
        <v>1138</v>
      </c>
      <c r="C499" s="4" t="s">
        <v>1135</v>
      </c>
      <c r="D499" s="4" t="s">
        <v>1136</v>
      </c>
      <c r="E499" s="4" t="s">
        <v>1139</v>
      </c>
      <c r="F499" s="4"/>
      <c r="G499" s="4">
        <v>999999</v>
      </c>
      <c r="H499" s="4">
        <v>0</v>
      </c>
      <c r="I499" s="4">
        <v>71</v>
      </c>
      <c r="J499" s="4">
        <v>58</v>
      </c>
      <c r="K499" s="5">
        <v>27759</v>
      </c>
      <c r="L499" s="4" t="s">
        <v>609</v>
      </c>
      <c r="M499" s="4" t="s">
        <v>53</v>
      </c>
      <c r="N499" s="4" t="s">
        <v>31</v>
      </c>
      <c r="O499" s="4"/>
      <c r="P499" s="4" t="s">
        <v>33</v>
      </c>
      <c r="Q499" s="4"/>
      <c r="R499" s="4" t="s">
        <v>35</v>
      </c>
      <c r="S499" s="5">
        <v>27851</v>
      </c>
      <c r="T499" s="5">
        <v>37390</v>
      </c>
      <c r="U499" s="5">
        <v>42216</v>
      </c>
      <c r="V499" s="4">
        <v>1976</v>
      </c>
      <c r="W499" s="4">
        <v>2002</v>
      </c>
      <c r="X499" s="4">
        <v>0</v>
      </c>
      <c r="Y499" s="4" t="s">
        <v>36</v>
      </c>
    </row>
    <row r="500" spans="1:25" x14ac:dyDescent="0.25">
      <c r="A500" s="4">
        <v>890503523</v>
      </c>
      <c r="B500" s="4" t="s">
        <v>1140</v>
      </c>
      <c r="C500" s="4" t="s">
        <v>1135</v>
      </c>
      <c r="D500" s="4" t="s">
        <v>1136</v>
      </c>
      <c r="E500" s="4" t="s">
        <v>1139</v>
      </c>
      <c r="F500" s="4"/>
      <c r="G500" s="4" t="s">
        <v>1141</v>
      </c>
      <c r="H500" s="4"/>
      <c r="I500" s="4"/>
      <c r="J500" s="4"/>
      <c r="K500" s="4"/>
      <c r="L500" s="4"/>
      <c r="M500" s="4" t="s">
        <v>56</v>
      </c>
      <c r="N500" s="4" t="s">
        <v>31</v>
      </c>
      <c r="O500" s="4"/>
      <c r="P500" s="4" t="s">
        <v>33</v>
      </c>
      <c r="Q500" s="4"/>
      <c r="R500" s="4" t="s">
        <v>35</v>
      </c>
      <c r="S500" s="5">
        <v>35491</v>
      </c>
      <c r="T500" s="5">
        <v>36519</v>
      </c>
      <c r="U500" s="5">
        <v>42216</v>
      </c>
      <c r="V500" s="4">
        <v>1997</v>
      </c>
      <c r="W500" s="4">
        <v>1999</v>
      </c>
      <c r="X500" s="4">
        <v>0</v>
      </c>
      <c r="Y500" s="4" t="s">
        <v>36</v>
      </c>
    </row>
    <row r="501" spans="1:25" x14ac:dyDescent="0.25">
      <c r="A501" s="4">
        <v>890503614</v>
      </c>
      <c r="B501" s="4" t="s">
        <v>1142</v>
      </c>
      <c r="C501" s="4" t="s">
        <v>1135</v>
      </c>
      <c r="D501" s="4" t="s">
        <v>1136</v>
      </c>
      <c r="E501" s="4" t="s">
        <v>1139</v>
      </c>
      <c r="F501" s="4"/>
      <c r="G501" s="4">
        <v>999999</v>
      </c>
      <c r="H501" s="4">
        <v>22</v>
      </c>
      <c r="I501" s="4">
        <v>2447500</v>
      </c>
      <c r="J501" s="4">
        <v>1855100</v>
      </c>
      <c r="K501" s="5">
        <v>34485</v>
      </c>
      <c r="L501" s="4" t="s">
        <v>67</v>
      </c>
      <c r="M501" s="4" t="s">
        <v>68</v>
      </c>
      <c r="N501" s="4" t="s">
        <v>31</v>
      </c>
      <c r="O501" s="4" t="s">
        <v>32</v>
      </c>
      <c r="P501" s="4" t="s">
        <v>33</v>
      </c>
      <c r="Q501" s="4" t="s">
        <v>44</v>
      </c>
      <c r="R501" s="4" t="s">
        <v>35</v>
      </c>
      <c r="S501" s="5">
        <v>30864</v>
      </c>
      <c r="T501" s="5">
        <v>37152</v>
      </c>
      <c r="U501" s="5">
        <v>42216</v>
      </c>
      <c r="V501" s="4">
        <v>1984</v>
      </c>
      <c r="W501" s="4">
        <v>2001</v>
      </c>
      <c r="X501" s="4">
        <v>0</v>
      </c>
      <c r="Y501" s="4" t="s">
        <v>36</v>
      </c>
    </row>
    <row r="502" spans="1:25" x14ac:dyDescent="0.25">
      <c r="A502" s="4">
        <v>890503667</v>
      </c>
      <c r="B502" s="4" t="s">
        <v>1143</v>
      </c>
      <c r="C502" s="4" t="s">
        <v>1135</v>
      </c>
      <c r="D502" s="4" t="s">
        <v>1136</v>
      </c>
      <c r="E502" s="4" t="s">
        <v>1139</v>
      </c>
      <c r="F502" s="4" t="s">
        <v>1144</v>
      </c>
      <c r="G502" s="4">
        <v>999999</v>
      </c>
      <c r="H502" s="4">
        <v>186</v>
      </c>
      <c r="I502" s="4">
        <v>4771560</v>
      </c>
      <c r="J502" s="4">
        <v>3111085</v>
      </c>
      <c r="K502" s="5">
        <v>36160</v>
      </c>
      <c r="L502" s="4" t="s">
        <v>1145</v>
      </c>
      <c r="M502" s="4" t="s">
        <v>53</v>
      </c>
      <c r="N502" s="4" t="s">
        <v>31</v>
      </c>
      <c r="O502" s="4" t="s">
        <v>32</v>
      </c>
      <c r="P502" s="4" t="s">
        <v>33</v>
      </c>
      <c r="Q502" s="4" t="s">
        <v>44</v>
      </c>
      <c r="R502" s="4" t="s">
        <v>35</v>
      </c>
      <c r="S502" s="5">
        <v>36483</v>
      </c>
      <c r="T502" s="5">
        <v>37957</v>
      </c>
      <c r="U502" s="5">
        <v>42216</v>
      </c>
      <c r="V502" s="4">
        <v>1999</v>
      </c>
      <c r="W502" s="4">
        <v>2003</v>
      </c>
      <c r="X502" s="4">
        <v>0</v>
      </c>
      <c r="Y502" s="4" t="s">
        <v>36</v>
      </c>
    </row>
    <row r="503" spans="1:25" x14ac:dyDescent="0.25">
      <c r="A503" s="4">
        <v>890503802</v>
      </c>
      <c r="B503" s="4" t="s">
        <v>1146</v>
      </c>
      <c r="C503" s="4" t="s">
        <v>50</v>
      </c>
      <c r="D503" s="4" t="s">
        <v>51</v>
      </c>
      <c r="E503" s="4" t="s">
        <v>40</v>
      </c>
      <c r="F503" s="4"/>
      <c r="G503" s="4" t="s">
        <v>1147</v>
      </c>
      <c r="H503" s="4"/>
      <c r="I503" s="4"/>
      <c r="J503" s="4"/>
      <c r="K503" s="4"/>
      <c r="L503" s="4"/>
      <c r="M503" s="4" t="s">
        <v>56</v>
      </c>
      <c r="N503" s="4" t="s">
        <v>31</v>
      </c>
      <c r="O503" s="4"/>
      <c r="P503" s="4" t="s">
        <v>33</v>
      </c>
      <c r="Q503" s="4"/>
      <c r="R503" s="4" t="s">
        <v>35</v>
      </c>
      <c r="S503" s="5">
        <v>35641</v>
      </c>
      <c r="T503" s="5">
        <v>36795</v>
      </c>
      <c r="U503" s="5">
        <v>42216</v>
      </c>
      <c r="V503" s="4">
        <v>1997</v>
      </c>
      <c r="W503" s="4">
        <v>2000</v>
      </c>
      <c r="X503" s="4">
        <v>0</v>
      </c>
      <c r="Y503" s="4" t="s">
        <v>36</v>
      </c>
    </row>
    <row r="504" spans="1:25" x14ac:dyDescent="0.25">
      <c r="A504" s="4">
        <v>890504076</v>
      </c>
      <c r="B504" s="4" t="s">
        <v>1148</v>
      </c>
      <c r="C504" s="4" t="s">
        <v>1135</v>
      </c>
      <c r="D504" s="4" t="s">
        <v>1136</v>
      </c>
      <c r="E504" s="4" t="s">
        <v>1139</v>
      </c>
      <c r="F504" s="4" t="s">
        <v>1149</v>
      </c>
      <c r="G504" s="4">
        <v>999999</v>
      </c>
      <c r="H504" s="4">
        <v>25</v>
      </c>
      <c r="I504" s="4">
        <v>2145954</v>
      </c>
      <c r="J504" s="4">
        <v>1680661</v>
      </c>
      <c r="K504" s="5">
        <v>36160</v>
      </c>
      <c r="L504" s="4" t="s">
        <v>1150</v>
      </c>
      <c r="M504" s="4" t="s">
        <v>43</v>
      </c>
      <c r="N504" s="4" t="s">
        <v>31</v>
      </c>
      <c r="O504" s="4" t="s">
        <v>32</v>
      </c>
      <c r="P504" s="4" t="s">
        <v>33</v>
      </c>
      <c r="Q504" s="4" t="s">
        <v>77</v>
      </c>
      <c r="R504" s="4" t="s">
        <v>35</v>
      </c>
      <c r="S504" s="5">
        <v>36309</v>
      </c>
      <c r="T504" s="5">
        <v>41453</v>
      </c>
      <c r="U504" s="5">
        <v>42216</v>
      </c>
      <c r="V504" s="4">
        <v>1999</v>
      </c>
      <c r="W504" s="4">
        <v>2013</v>
      </c>
      <c r="X504" s="4">
        <v>0</v>
      </c>
      <c r="Y504" s="4" t="s">
        <v>36</v>
      </c>
    </row>
    <row r="505" spans="1:25" x14ac:dyDescent="0.25">
      <c r="A505" s="4">
        <v>890506376</v>
      </c>
      <c r="B505" s="4" t="s">
        <v>1151</v>
      </c>
      <c r="C505" s="4" t="s">
        <v>50</v>
      </c>
      <c r="D505" s="4" t="s">
        <v>51</v>
      </c>
      <c r="E505" s="4" t="s">
        <v>40</v>
      </c>
      <c r="F505" s="4"/>
      <c r="G505" s="4" t="s">
        <v>1152</v>
      </c>
      <c r="H505" s="4"/>
      <c r="I505" s="4"/>
      <c r="J505" s="4"/>
      <c r="K505" s="4"/>
      <c r="L505" s="4"/>
      <c r="M505" s="4" t="s">
        <v>56</v>
      </c>
      <c r="N505" s="4" t="s">
        <v>31</v>
      </c>
      <c r="O505" s="4"/>
      <c r="P505" s="4" t="s">
        <v>33</v>
      </c>
      <c r="Q505" s="4"/>
      <c r="R505" s="4" t="s">
        <v>35</v>
      </c>
      <c r="S505" s="5">
        <v>36076</v>
      </c>
      <c r="T505" s="5">
        <v>36517</v>
      </c>
      <c r="U505" s="5">
        <v>42216</v>
      </c>
      <c r="V505" s="4">
        <v>1998</v>
      </c>
      <c r="W505" s="4">
        <v>1999</v>
      </c>
      <c r="X505" s="4">
        <v>0</v>
      </c>
      <c r="Y505" s="4" t="s">
        <v>36</v>
      </c>
    </row>
    <row r="506" spans="1:25" x14ac:dyDescent="0.25">
      <c r="A506" s="4">
        <v>890700474</v>
      </c>
      <c r="B506" s="4" t="s">
        <v>1153</v>
      </c>
      <c r="C506" s="4" t="s">
        <v>91</v>
      </c>
      <c r="D506" s="4" t="s">
        <v>95</v>
      </c>
      <c r="E506" s="4" t="s">
        <v>40</v>
      </c>
      <c r="F506" s="4" t="s">
        <v>1154</v>
      </c>
      <c r="G506" s="4">
        <v>999999</v>
      </c>
      <c r="H506" s="4">
        <v>419</v>
      </c>
      <c r="I506" s="4">
        <v>21779654</v>
      </c>
      <c r="J506" s="4">
        <v>15868966</v>
      </c>
      <c r="K506" s="5">
        <v>36311</v>
      </c>
      <c r="L506" s="4" t="s">
        <v>708</v>
      </c>
      <c r="M506" s="4" t="s">
        <v>235</v>
      </c>
      <c r="N506" s="4" t="s">
        <v>31</v>
      </c>
      <c r="O506" s="4" t="s">
        <v>32</v>
      </c>
      <c r="P506" s="4" t="s">
        <v>33</v>
      </c>
      <c r="Q506" s="4" t="s">
        <v>44</v>
      </c>
      <c r="R506" s="4" t="s">
        <v>35</v>
      </c>
      <c r="S506" s="5">
        <v>36377</v>
      </c>
      <c r="T506" s="5">
        <v>39436</v>
      </c>
      <c r="U506" s="5">
        <v>42216</v>
      </c>
      <c r="V506" s="4">
        <v>1999</v>
      </c>
      <c r="W506" s="4">
        <v>2007</v>
      </c>
      <c r="X506" s="4">
        <v>0</v>
      </c>
      <c r="Y506" s="4" t="s">
        <v>36</v>
      </c>
    </row>
    <row r="507" spans="1:25" x14ac:dyDescent="0.25">
      <c r="A507" s="4">
        <v>890702224</v>
      </c>
      <c r="B507" s="4" t="s">
        <v>1155</v>
      </c>
      <c r="C507" s="4" t="s">
        <v>91</v>
      </c>
      <c r="D507" s="4" t="s">
        <v>95</v>
      </c>
      <c r="E507" s="4" t="s">
        <v>40</v>
      </c>
      <c r="F507" s="4"/>
      <c r="G507" s="4" t="s">
        <v>1156</v>
      </c>
      <c r="H507" s="4"/>
      <c r="I507" s="4"/>
      <c r="J507" s="4"/>
      <c r="K507" s="4"/>
      <c r="L507" s="4"/>
      <c r="M507" s="4" t="s">
        <v>56</v>
      </c>
      <c r="N507" s="4" t="s">
        <v>31</v>
      </c>
      <c r="O507" s="4"/>
      <c r="P507" s="4" t="s">
        <v>33</v>
      </c>
      <c r="Q507" s="4"/>
      <c r="R507" s="4" t="s">
        <v>35</v>
      </c>
      <c r="S507" s="5">
        <v>35619</v>
      </c>
      <c r="T507" s="5">
        <v>36748</v>
      </c>
      <c r="U507" s="5">
        <v>42216</v>
      </c>
      <c r="V507" s="4">
        <v>1997</v>
      </c>
      <c r="W507" s="4">
        <v>2000</v>
      </c>
      <c r="X507" s="4">
        <v>0</v>
      </c>
      <c r="Y507" s="4" t="s">
        <v>36</v>
      </c>
    </row>
    <row r="508" spans="1:25" x14ac:dyDescent="0.25">
      <c r="A508" s="4">
        <v>890702881</v>
      </c>
      <c r="B508" s="4" t="s">
        <v>1157</v>
      </c>
      <c r="C508" s="4" t="s">
        <v>91</v>
      </c>
      <c r="D508" s="4" t="s">
        <v>95</v>
      </c>
      <c r="E508" s="4" t="s">
        <v>40</v>
      </c>
      <c r="F508" s="4" t="s">
        <v>1158</v>
      </c>
      <c r="G508" s="4">
        <v>999999</v>
      </c>
      <c r="H508" s="4">
        <v>81</v>
      </c>
      <c r="I508" s="4">
        <v>4993442</v>
      </c>
      <c r="J508" s="4">
        <v>3905816</v>
      </c>
      <c r="K508" s="5">
        <v>35123</v>
      </c>
      <c r="L508" s="4" t="s">
        <v>159</v>
      </c>
      <c r="M508" s="4" t="s">
        <v>53</v>
      </c>
      <c r="N508" s="4" t="s">
        <v>31</v>
      </c>
      <c r="O508" s="4" t="s">
        <v>32</v>
      </c>
      <c r="P508" s="4" t="s">
        <v>33</v>
      </c>
      <c r="Q508" s="4" t="s">
        <v>44</v>
      </c>
      <c r="R508" s="4" t="s">
        <v>35</v>
      </c>
      <c r="S508" s="5">
        <v>35272</v>
      </c>
      <c r="T508" s="5">
        <v>38952</v>
      </c>
      <c r="U508" s="5">
        <v>42216</v>
      </c>
      <c r="V508" s="4">
        <v>1996</v>
      </c>
      <c r="W508" s="4">
        <v>2006</v>
      </c>
      <c r="X508" s="4">
        <v>0</v>
      </c>
      <c r="Y508" s="4" t="s">
        <v>36</v>
      </c>
    </row>
    <row r="509" spans="1:25" x14ac:dyDescent="0.25">
      <c r="A509" s="4">
        <v>890703262</v>
      </c>
      <c r="B509" s="4" t="s">
        <v>1159</v>
      </c>
      <c r="C509" s="4" t="s">
        <v>91</v>
      </c>
      <c r="D509" s="4" t="s">
        <v>95</v>
      </c>
      <c r="E509" s="4" t="s">
        <v>40</v>
      </c>
      <c r="F509" s="4"/>
      <c r="G509" s="4" t="s">
        <v>1160</v>
      </c>
      <c r="H509" s="4"/>
      <c r="I509" s="4"/>
      <c r="J509" s="4"/>
      <c r="K509" s="4"/>
      <c r="L509" s="4"/>
      <c r="M509" s="4" t="s">
        <v>56</v>
      </c>
      <c r="N509" s="4" t="s">
        <v>31</v>
      </c>
      <c r="O509" s="4"/>
      <c r="P509" s="4" t="s">
        <v>33</v>
      </c>
      <c r="Q509" s="4"/>
      <c r="R509" s="4" t="s">
        <v>35</v>
      </c>
      <c r="S509" s="5">
        <v>35985</v>
      </c>
      <c r="T509" s="5">
        <v>36972</v>
      </c>
      <c r="U509" s="5">
        <v>42216</v>
      </c>
      <c r="V509" s="4">
        <v>1998</v>
      </c>
      <c r="W509" s="4">
        <v>2001</v>
      </c>
      <c r="X509" s="4">
        <v>0</v>
      </c>
      <c r="Y509" s="4" t="s">
        <v>36</v>
      </c>
    </row>
    <row r="510" spans="1:25" x14ac:dyDescent="0.25">
      <c r="A510" s="4">
        <v>890704085</v>
      </c>
      <c r="B510" s="4" t="s">
        <v>1161</v>
      </c>
      <c r="C510" s="4" t="s">
        <v>91</v>
      </c>
      <c r="D510" s="4" t="s">
        <v>95</v>
      </c>
      <c r="E510" s="4" t="s">
        <v>40</v>
      </c>
      <c r="F510" s="4" t="s">
        <v>1158</v>
      </c>
      <c r="G510" s="4">
        <v>999999</v>
      </c>
      <c r="H510" s="4">
        <v>170</v>
      </c>
      <c r="I510" s="4">
        <v>3162167</v>
      </c>
      <c r="J510" s="4">
        <v>1449439</v>
      </c>
      <c r="K510" s="5">
        <v>36038</v>
      </c>
      <c r="L510" s="4" t="s">
        <v>213</v>
      </c>
      <c r="M510" s="4" t="s">
        <v>53</v>
      </c>
      <c r="N510" s="4" t="s">
        <v>31</v>
      </c>
      <c r="O510" s="4" t="s">
        <v>32</v>
      </c>
      <c r="P510" s="4" t="s">
        <v>33</v>
      </c>
      <c r="Q510" s="4" t="s">
        <v>77</v>
      </c>
      <c r="R510" s="4" t="s">
        <v>35</v>
      </c>
      <c r="S510" s="5">
        <v>36087</v>
      </c>
      <c r="T510" s="5">
        <v>37559</v>
      </c>
      <c r="U510" s="5">
        <v>42216</v>
      </c>
      <c r="V510" s="4">
        <v>1998</v>
      </c>
      <c r="W510" s="4">
        <v>2002</v>
      </c>
      <c r="X510" s="4">
        <v>0</v>
      </c>
      <c r="Y510" s="4" t="s">
        <v>36</v>
      </c>
    </row>
    <row r="511" spans="1:25" x14ac:dyDescent="0.25">
      <c r="A511" s="4">
        <v>890705389</v>
      </c>
      <c r="B511" s="4" t="s">
        <v>1162</v>
      </c>
      <c r="C511" s="4" t="s">
        <v>91</v>
      </c>
      <c r="D511" s="4" t="s">
        <v>95</v>
      </c>
      <c r="E511" s="4" t="s">
        <v>40</v>
      </c>
      <c r="F511" s="4"/>
      <c r="G511" s="4" t="s">
        <v>1163</v>
      </c>
      <c r="H511" s="4"/>
      <c r="I511" s="4"/>
      <c r="J511" s="4"/>
      <c r="K511" s="4"/>
      <c r="L511" s="4"/>
      <c r="M511" s="4" t="s">
        <v>56</v>
      </c>
      <c r="N511" s="4" t="s">
        <v>31</v>
      </c>
      <c r="O511" s="4"/>
      <c r="P511" s="4" t="s">
        <v>33</v>
      </c>
      <c r="Q511" s="4"/>
      <c r="R511" s="4" t="s">
        <v>35</v>
      </c>
      <c r="S511" s="5">
        <v>36509</v>
      </c>
      <c r="T511" s="5">
        <v>37305</v>
      </c>
      <c r="U511" s="5">
        <v>42216</v>
      </c>
      <c r="V511" s="4">
        <v>1999</v>
      </c>
      <c r="W511" s="4">
        <v>2002</v>
      </c>
      <c r="X511" s="4">
        <v>0</v>
      </c>
      <c r="Y511" s="4" t="s">
        <v>36</v>
      </c>
    </row>
    <row r="512" spans="1:25" x14ac:dyDescent="0.25">
      <c r="A512" s="4">
        <v>890707006</v>
      </c>
      <c r="B512" s="4" t="s">
        <v>1164</v>
      </c>
      <c r="C512" s="4" t="s">
        <v>91</v>
      </c>
      <c r="D512" s="4" t="s">
        <v>95</v>
      </c>
      <c r="E512" s="4" t="s">
        <v>40</v>
      </c>
      <c r="F512" s="4" t="s">
        <v>1165</v>
      </c>
      <c r="G512" s="4">
        <v>999999</v>
      </c>
      <c r="H512" s="4">
        <v>76</v>
      </c>
      <c r="I512" s="4">
        <v>2376993</v>
      </c>
      <c r="J512" s="4">
        <v>2082665</v>
      </c>
      <c r="K512" s="5">
        <v>36160</v>
      </c>
      <c r="L512" s="4" t="s">
        <v>708</v>
      </c>
      <c r="M512" s="4" t="s">
        <v>235</v>
      </c>
      <c r="N512" s="4" t="s">
        <v>31</v>
      </c>
      <c r="O512" s="4" t="s">
        <v>32</v>
      </c>
      <c r="P512" s="4" t="s">
        <v>33</v>
      </c>
      <c r="Q512" s="4" t="s">
        <v>77</v>
      </c>
      <c r="R512" s="4" t="s">
        <v>35</v>
      </c>
      <c r="S512" s="5">
        <v>36509</v>
      </c>
      <c r="T512" s="5">
        <v>39933</v>
      </c>
      <c r="U512" s="5">
        <v>42216</v>
      </c>
      <c r="V512" s="4">
        <v>1999</v>
      </c>
      <c r="W512" s="4">
        <v>2009</v>
      </c>
      <c r="X512" s="4">
        <v>0</v>
      </c>
      <c r="Y512" s="4" t="s">
        <v>36</v>
      </c>
    </row>
    <row r="513" spans="1:25" x14ac:dyDescent="0.25">
      <c r="A513" s="4">
        <v>890800452</v>
      </c>
      <c r="B513" s="4" t="s">
        <v>1166</v>
      </c>
      <c r="C513" s="4" t="s">
        <v>63</v>
      </c>
      <c r="D513" s="4" t="s">
        <v>64</v>
      </c>
      <c r="E513" s="4" t="s">
        <v>65</v>
      </c>
      <c r="F513" s="4" t="s">
        <v>1167</v>
      </c>
      <c r="G513" s="4">
        <v>999999</v>
      </c>
      <c r="H513" s="4">
        <v>5</v>
      </c>
      <c r="I513" s="4">
        <v>8175264</v>
      </c>
      <c r="J513" s="4">
        <v>1792668</v>
      </c>
      <c r="K513" s="5">
        <v>36160</v>
      </c>
      <c r="L513" s="4" t="s">
        <v>775</v>
      </c>
      <c r="M513" s="4" t="s">
        <v>53</v>
      </c>
      <c r="N513" s="4" t="s">
        <v>31</v>
      </c>
      <c r="O513" s="4" t="s">
        <v>32</v>
      </c>
      <c r="P513" s="4" t="s">
        <v>33</v>
      </c>
      <c r="Q513" s="4" t="s">
        <v>44</v>
      </c>
      <c r="R513" s="4" t="s">
        <v>35</v>
      </c>
      <c r="S513" s="5">
        <v>36466</v>
      </c>
      <c r="T513" s="5">
        <v>40711</v>
      </c>
      <c r="U513" s="5">
        <v>42216</v>
      </c>
      <c r="V513" s="4">
        <v>1999</v>
      </c>
      <c r="W513" s="4">
        <v>2011</v>
      </c>
      <c r="X513" s="4">
        <v>0</v>
      </c>
      <c r="Y513" s="4" t="s">
        <v>36</v>
      </c>
    </row>
    <row r="514" spans="1:25" x14ac:dyDescent="0.25">
      <c r="A514" s="4">
        <v>890801252</v>
      </c>
      <c r="B514" s="4" t="s">
        <v>1168</v>
      </c>
      <c r="C514" s="4" t="s">
        <v>63</v>
      </c>
      <c r="D514" s="4" t="s">
        <v>64</v>
      </c>
      <c r="E514" s="4" t="s">
        <v>65</v>
      </c>
      <c r="F514" s="4"/>
      <c r="G514" s="4">
        <v>999999</v>
      </c>
      <c r="H514" s="4">
        <v>44</v>
      </c>
      <c r="I514" s="4">
        <v>1314075</v>
      </c>
      <c r="J514" s="4">
        <v>1239703</v>
      </c>
      <c r="K514" s="5">
        <v>33328</v>
      </c>
      <c r="L514" s="4" t="s">
        <v>981</v>
      </c>
      <c r="M514" s="4" t="s">
        <v>108</v>
      </c>
      <c r="N514" s="4" t="s">
        <v>31</v>
      </c>
      <c r="O514" s="4" t="s">
        <v>119</v>
      </c>
      <c r="P514" s="4" t="s">
        <v>33</v>
      </c>
      <c r="Q514" s="4" t="s">
        <v>44</v>
      </c>
      <c r="R514" s="4" t="s">
        <v>35</v>
      </c>
      <c r="S514" s="5">
        <v>33463</v>
      </c>
      <c r="T514" s="5">
        <v>39169</v>
      </c>
      <c r="U514" s="5">
        <v>42216</v>
      </c>
      <c r="V514" s="4">
        <v>1991</v>
      </c>
      <c r="W514" s="4">
        <v>2007</v>
      </c>
      <c r="X514" s="4">
        <v>0</v>
      </c>
      <c r="Y514" s="4" t="s">
        <v>36</v>
      </c>
    </row>
    <row r="515" spans="1:25" x14ac:dyDescent="0.25">
      <c r="A515" s="4">
        <v>890802253</v>
      </c>
      <c r="B515" s="4" t="s">
        <v>1169</v>
      </c>
      <c r="C515" s="4" t="s">
        <v>50</v>
      </c>
      <c r="D515" s="4" t="s">
        <v>51</v>
      </c>
      <c r="E515" s="4" t="s">
        <v>40</v>
      </c>
      <c r="F515" s="4" t="s">
        <v>1170</v>
      </c>
      <c r="G515" s="4">
        <v>999999</v>
      </c>
      <c r="H515" s="4">
        <v>0</v>
      </c>
      <c r="I515" s="4">
        <v>0</v>
      </c>
      <c r="J515" s="4">
        <v>0</v>
      </c>
      <c r="K515" s="5">
        <v>31777</v>
      </c>
      <c r="L515" s="4" t="s">
        <v>1171</v>
      </c>
      <c r="M515" s="4" t="s">
        <v>108</v>
      </c>
      <c r="N515" s="4" t="s">
        <v>31</v>
      </c>
      <c r="O515" s="4" t="s">
        <v>32</v>
      </c>
      <c r="P515" s="4" t="s">
        <v>33</v>
      </c>
      <c r="Q515" s="4" t="s">
        <v>164</v>
      </c>
      <c r="R515" s="4" t="s">
        <v>35</v>
      </c>
      <c r="S515" s="5">
        <v>31778</v>
      </c>
      <c r="T515" s="5">
        <v>38383</v>
      </c>
      <c r="U515" s="5">
        <v>42216</v>
      </c>
      <c r="V515" s="4">
        <v>1987</v>
      </c>
      <c r="W515" s="4">
        <v>2005</v>
      </c>
      <c r="X515" s="4">
        <v>0</v>
      </c>
      <c r="Y515" s="4" t="s">
        <v>36</v>
      </c>
    </row>
    <row r="516" spans="1:25" x14ac:dyDescent="0.25">
      <c r="A516" s="4">
        <v>890802691</v>
      </c>
      <c r="B516" s="4" t="s">
        <v>1172</v>
      </c>
      <c r="C516" s="4" t="s">
        <v>63</v>
      </c>
      <c r="D516" s="4" t="s">
        <v>64</v>
      </c>
      <c r="E516" s="4" t="s">
        <v>65</v>
      </c>
      <c r="F516" s="4"/>
      <c r="G516" s="4" t="s">
        <v>1173</v>
      </c>
      <c r="H516" s="4"/>
      <c r="I516" s="4"/>
      <c r="J516" s="4"/>
      <c r="K516" s="4"/>
      <c r="L516" s="4"/>
      <c r="M516" s="4" t="s">
        <v>56</v>
      </c>
      <c r="N516" s="4" t="s">
        <v>31</v>
      </c>
      <c r="O516" s="4"/>
      <c r="P516" s="4" t="s">
        <v>33</v>
      </c>
      <c r="Q516" s="4"/>
      <c r="R516" s="4" t="s">
        <v>35</v>
      </c>
      <c r="S516" s="5">
        <v>35494</v>
      </c>
      <c r="T516" s="5">
        <v>36234</v>
      </c>
      <c r="U516" s="5">
        <v>42216</v>
      </c>
      <c r="V516" s="4">
        <v>1997</v>
      </c>
      <c r="W516" s="4">
        <v>1999</v>
      </c>
      <c r="X516" s="4">
        <v>0</v>
      </c>
      <c r="Y516" s="4" t="s">
        <v>36</v>
      </c>
    </row>
    <row r="517" spans="1:25" x14ac:dyDescent="0.25">
      <c r="A517" s="4">
        <v>890802880</v>
      </c>
      <c r="B517" s="4" t="s">
        <v>1174</v>
      </c>
      <c r="C517" s="4" t="s">
        <v>172</v>
      </c>
      <c r="D517" s="4" t="s">
        <v>173</v>
      </c>
      <c r="E517" s="4" t="s">
        <v>65</v>
      </c>
      <c r="F517" s="4"/>
      <c r="G517" s="4" t="s">
        <v>1175</v>
      </c>
      <c r="H517" s="4">
        <v>1</v>
      </c>
      <c r="I517" s="4">
        <v>2465371</v>
      </c>
      <c r="J517" s="4">
        <v>1625593</v>
      </c>
      <c r="K517" s="5">
        <v>38230</v>
      </c>
      <c r="L517" s="4" t="s">
        <v>272</v>
      </c>
      <c r="M517" s="4" t="s">
        <v>235</v>
      </c>
      <c r="N517" s="4" t="s">
        <v>31</v>
      </c>
      <c r="O517" s="4" t="s">
        <v>69</v>
      </c>
      <c r="P517" s="4" t="s">
        <v>33</v>
      </c>
      <c r="Q517" s="4" t="s">
        <v>77</v>
      </c>
      <c r="R517" s="4" t="s">
        <v>35</v>
      </c>
      <c r="S517" s="5">
        <v>38222</v>
      </c>
      <c r="T517" s="5">
        <v>38534</v>
      </c>
      <c r="U517" s="5">
        <v>42216</v>
      </c>
      <c r="V517" s="4">
        <v>2004</v>
      </c>
      <c r="W517" s="4">
        <v>2005</v>
      </c>
      <c r="X517" s="4">
        <v>0</v>
      </c>
      <c r="Y517" s="4" t="s">
        <v>36</v>
      </c>
    </row>
    <row r="518" spans="1:25" x14ac:dyDescent="0.25">
      <c r="A518" s="4">
        <v>890802966</v>
      </c>
      <c r="B518" s="4" t="s">
        <v>1176</v>
      </c>
      <c r="C518" s="4" t="s">
        <v>63</v>
      </c>
      <c r="D518" s="4" t="s">
        <v>64</v>
      </c>
      <c r="E518" s="4" t="s">
        <v>65</v>
      </c>
      <c r="F518" s="4"/>
      <c r="G518" s="4" t="s">
        <v>1177</v>
      </c>
      <c r="H518" s="4"/>
      <c r="I518" s="4"/>
      <c r="J518" s="4"/>
      <c r="K518" s="4"/>
      <c r="L518" s="4"/>
      <c r="M518" s="4" t="s">
        <v>56</v>
      </c>
      <c r="N518" s="4" t="s">
        <v>31</v>
      </c>
      <c r="O518" s="4"/>
      <c r="P518" s="4" t="s">
        <v>33</v>
      </c>
      <c r="Q518" s="4"/>
      <c r="R518" s="4" t="s">
        <v>35</v>
      </c>
      <c r="S518" s="5">
        <v>35839</v>
      </c>
      <c r="T518" s="5">
        <v>36544</v>
      </c>
      <c r="U518" s="5">
        <v>42216</v>
      </c>
      <c r="V518" s="4">
        <v>1998</v>
      </c>
      <c r="W518" s="4">
        <v>2000</v>
      </c>
      <c r="X518" s="4">
        <v>0</v>
      </c>
      <c r="Y518" s="4" t="s">
        <v>36</v>
      </c>
    </row>
    <row r="519" spans="1:25" x14ac:dyDescent="0.25">
      <c r="A519" s="4">
        <v>890803049</v>
      </c>
      <c r="B519" s="4" t="s">
        <v>1178</v>
      </c>
      <c r="C519" s="4" t="s">
        <v>63</v>
      </c>
      <c r="D519" s="4" t="s">
        <v>64</v>
      </c>
      <c r="E519" s="4" t="s">
        <v>65</v>
      </c>
      <c r="F519" s="4" t="s">
        <v>1179</v>
      </c>
      <c r="G519" s="4">
        <v>999999</v>
      </c>
      <c r="H519" s="4">
        <v>99</v>
      </c>
      <c r="I519" s="4">
        <v>1832347</v>
      </c>
      <c r="J519" s="4">
        <v>1050691</v>
      </c>
      <c r="K519" s="5">
        <v>36160</v>
      </c>
      <c r="L519" s="4" t="s">
        <v>1180</v>
      </c>
      <c r="M519" s="4" t="s">
        <v>53</v>
      </c>
      <c r="N519" s="4" t="s">
        <v>31</v>
      </c>
      <c r="O519" s="4" t="s">
        <v>32</v>
      </c>
      <c r="P519" s="4" t="s">
        <v>33</v>
      </c>
      <c r="Q519" s="4" t="s">
        <v>77</v>
      </c>
      <c r="R519" s="4" t="s">
        <v>35</v>
      </c>
      <c r="S519" s="5">
        <v>36280</v>
      </c>
      <c r="T519" s="5">
        <v>41905</v>
      </c>
      <c r="U519" s="5">
        <v>42216</v>
      </c>
      <c r="V519" s="4">
        <v>1999</v>
      </c>
      <c r="W519" s="4">
        <v>2014</v>
      </c>
      <c r="X519" s="4">
        <v>0</v>
      </c>
      <c r="Y519" s="4" t="s">
        <v>36</v>
      </c>
    </row>
    <row r="520" spans="1:25" x14ac:dyDescent="0.25">
      <c r="A520" s="4">
        <v>890805118</v>
      </c>
      <c r="B520" s="4" t="s">
        <v>1181</v>
      </c>
      <c r="C520" s="4" t="s">
        <v>63</v>
      </c>
      <c r="D520" s="4" t="s">
        <v>64</v>
      </c>
      <c r="E520" s="4" t="s">
        <v>65</v>
      </c>
      <c r="F520" s="4"/>
      <c r="G520" s="4" t="s">
        <v>1182</v>
      </c>
      <c r="H520" s="4"/>
      <c r="I520" s="4"/>
      <c r="J520" s="4"/>
      <c r="K520" s="4"/>
      <c r="L520" s="4"/>
      <c r="M520" s="4" t="s">
        <v>56</v>
      </c>
      <c r="N520" s="4" t="s">
        <v>31</v>
      </c>
      <c r="O520" s="4"/>
      <c r="P520" s="4" t="s">
        <v>33</v>
      </c>
      <c r="Q520" s="4"/>
      <c r="R520" s="4" t="s">
        <v>35</v>
      </c>
      <c r="S520" s="5">
        <v>36290</v>
      </c>
      <c r="T520" s="5">
        <v>37753</v>
      </c>
      <c r="U520" s="5">
        <v>42216</v>
      </c>
      <c r="V520" s="4">
        <v>1999</v>
      </c>
      <c r="W520" s="4">
        <v>2003</v>
      </c>
      <c r="X520" s="4">
        <v>0</v>
      </c>
      <c r="Y520" s="4" t="s">
        <v>36</v>
      </c>
    </row>
    <row r="521" spans="1:25" x14ac:dyDescent="0.25">
      <c r="A521" s="4">
        <v>890805242</v>
      </c>
      <c r="B521" s="4" t="s">
        <v>1183</v>
      </c>
      <c r="C521" s="4" t="s">
        <v>172</v>
      </c>
      <c r="D521" s="4" t="s">
        <v>173</v>
      </c>
      <c r="E521" s="4" t="s">
        <v>65</v>
      </c>
      <c r="F521" s="4" t="s">
        <v>1184</v>
      </c>
      <c r="G521" s="4">
        <v>999999</v>
      </c>
      <c r="H521" s="4">
        <v>9</v>
      </c>
      <c r="I521" s="4">
        <v>3483679</v>
      </c>
      <c r="J521" s="4">
        <v>1995102</v>
      </c>
      <c r="K521" s="5">
        <v>36160</v>
      </c>
      <c r="L521" s="4">
        <v>0</v>
      </c>
      <c r="M521" s="4" t="s">
        <v>30</v>
      </c>
      <c r="N521" s="4" t="s">
        <v>31</v>
      </c>
      <c r="O521" s="4" t="s">
        <v>32</v>
      </c>
      <c r="P521" s="4" t="s">
        <v>33</v>
      </c>
      <c r="Q521" s="4" t="s">
        <v>77</v>
      </c>
      <c r="R521" s="4" t="s">
        <v>35</v>
      </c>
      <c r="S521" s="5">
        <v>36192</v>
      </c>
      <c r="T521" s="5">
        <v>40452</v>
      </c>
      <c r="U521" s="5">
        <v>42216</v>
      </c>
      <c r="V521" s="4">
        <v>1999</v>
      </c>
      <c r="W521" s="4">
        <v>2010</v>
      </c>
      <c r="X521" s="4">
        <v>0</v>
      </c>
      <c r="Y521" s="4" t="s">
        <v>36</v>
      </c>
    </row>
    <row r="522" spans="1:25" x14ac:dyDescent="0.25">
      <c r="A522" s="4">
        <v>890805754</v>
      </c>
      <c r="B522" s="4" t="s">
        <v>1185</v>
      </c>
      <c r="C522" s="4" t="s">
        <v>63</v>
      </c>
      <c r="D522" s="4" t="s">
        <v>64</v>
      </c>
      <c r="E522" s="4" t="s">
        <v>65</v>
      </c>
      <c r="F522" s="4"/>
      <c r="G522" s="4" t="s">
        <v>1186</v>
      </c>
      <c r="H522" s="4">
        <v>1</v>
      </c>
      <c r="I522" s="4">
        <v>1184091</v>
      </c>
      <c r="J522" s="4">
        <v>2015968</v>
      </c>
      <c r="K522" s="5">
        <v>38442</v>
      </c>
      <c r="L522" s="4" t="s">
        <v>1187</v>
      </c>
      <c r="M522" s="4" t="s">
        <v>53</v>
      </c>
      <c r="N522" s="4" t="s">
        <v>31</v>
      </c>
      <c r="O522" s="4" t="s">
        <v>69</v>
      </c>
      <c r="P522" s="4" t="s">
        <v>33</v>
      </c>
      <c r="Q522" s="4" t="s">
        <v>34</v>
      </c>
      <c r="R522" s="4" t="s">
        <v>35</v>
      </c>
      <c r="S522" s="5">
        <v>38425</v>
      </c>
      <c r="T522" s="4"/>
      <c r="U522" s="5">
        <v>42216</v>
      </c>
      <c r="V522" s="4">
        <v>2005</v>
      </c>
      <c r="W522" s="4"/>
      <c r="X522" s="4">
        <v>0</v>
      </c>
      <c r="Y522" s="4" t="s">
        <v>89</v>
      </c>
    </row>
    <row r="523" spans="1:25" x14ac:dyDescent="0.25">
      <c r="A523" s="4">
        <v>890806803</v>
      </c>
      <c r="B523" s="4" t="s">
        <v>1188</v>
      </c>
      <c r="C523" s="4" t="s">
        <v>63</v>
      </c>
      <c r="D523" s="4" t="s">
        <v>64</v>
      </c>
      <c r="E523" s="4" t="s">
        <v>65</v>
      </c>
      <c r="F523" s="4"/>
      <c r="G523" s="4">
        <v>999999</v>
      </c>
      <c r="H523" s="4">
        <v>32</v>
      </c>
      <c r="I523" s="4">
        <v>1683318</v>
      </c>
      <c r="J523" s="4">
        <v>2669006</v>
      </c>
      <c r="K523" s="5">
        <v>38442</v>
      </c>
      <c r="L523" s="4" t="s">
        <v>542</v>
      </c>
      <c r="M523" s="4" t="s">
        <v>53</v>
      </c>
      <c r="N523" s="4" t="s">
        <v>31</v>
      </c>
      <c r="O523" s="4" t="s">
        <v>32</v>
      </c>
      <c r="P523" s="4" t="s">
        <v>33</v>
      </c>
      <c r="Q523" s="4" t="s">
        <v>34</v>
      </c>
      <c r="R523" s="4" t="s">
        <v>35</v>
      </c>
      <c r="S523" s="5">
        <v>36013</v>
      </c>
      <c r="T523" s="5">
        <v>38560</v>
      </c>
      <c r="U523" s="5">
        <v>42216</v>
      </c>
      <c r="V523" s="4">
        <v>1998</v>
      </c>
      <c r="W523" s="4">
        <v>2005</v>
      </c>
      <c r="X523" s="4">
        <v>0</v>
      </c>
      <c r="Y523" s="4" t="s">
        <v>36</v>
      </c>
    </row>
    <row r="524" spans="1:25" x14ac:dyDescent="0.25">
      <c r="A524" s="4">
        <v>890807017</v>
      </c>
      <c r="B524" s="4" t="s">
        <v>1189</v>
      </c>
      <c r="C524" s="4" t="s">
        <v>172</v>
      </c>
      <c r="D524" s="4" t="s">
        <v>173</v>
      </c>
      <c r="E524" s="4" t="s">
        <v>65</v>
      </c>
      <c r="F524" s="4"/>
      <c r="G524" s="4">
        <v>999999</v>
      </c>
      <c r="H524" s="4">
        <v>13</v>
      </c>
      <c r="I524" s="4">
        <v>3814767</v>
      </c>
      <c r="J524" s="4">
        <v>2659817</v>
      </c>
      <c r="K524" s="5">
        <v>35795</v>
      </c>
      <c r="L524" s="4" t="s">
        <v>571</v>
      </c>
      <c r="M524" s="4" t="s">
        <v>235</v>
      </c>
      <c r="N524" s="4" t="s">
        <v>31</v>
      </c>
      <c r="O524" s="4" t="s">
        <v>32</v>
      </c>
      <c r="P524" s="4" t="s">
        <v>33</v>
      </c>
      <c r="Q524" s="4" t="s">
        <v>44</v>
      </c>
      <c r="R524" s="4" t="s">
        <v>35</v>
      </c>
      <c r="S524" s="5">
        <v>35944</v>
      </c>
      <c r="T524" s="4"/>
      <c r="U524" s="5">
        <v>42216</v>
      </c>
      <c r="V524" s="4">
        <v>1998</v>
      </c>
      <c r="W524" s="4"/>
      <c r="X524" s="4">
        <v>0</v>
      </c>
      <c r="Y524" s="4" t="s">
        <v>89</v>
      </c>
    </row>
    <row r="525" spans="1:25" x14ac:dyDescent="0.25">
      <c r="A525" s="4">
        <v>890807829</v>
      </c>
      <c r="B525" s="4" t="s">
        <v>1190</v>
      </c>
      <c r="C525" s="4" t="s">
        <v>63</v>
      </c>
      <c r="D525" s="4" t="s">
        <v>64</v>
      </c>
      <c r="E525" s="4" t="s">
        <v>65</v>
      </c>
      <c r="F525" s="4"/>
      <c r="G525" s="4" t="s">
        <v>1191</v>
      </c>
      <c r="H525" s="4"/>
      <c r="I525" s="4"/>
      <c r="J525" s="4"/>
      <c r="K525" s="4"/>
      <c r="L525" s="4"/>
      <c r="M525" s="4" t="s">
        <v>56</v>
      </c>
      <c r="N525" s="4" t="s">
        <v>31</v>
      </c>
      <c r="O525" s="4"/>
      <c r="P525" s="4" t="s">
        <v>33</v>
      </c>
      <c r="Q525" s="4"/>
      <c r="R525" s="4" t="s">
        <v>35</v>
      </c>
      <c r="S525" s="5">
        <v>36466</v>
      </c>
      <c r="T525" s="5">
        <v>37141</v>
      </c>
      <c r="U525" s="5">
        <v>42216</v>
      </c>
      <c r="V525" s="4">
        <v>1999</v>
      </c>
      <c r="W525" s="4">
        <v>2001</v>
      </c>
      <c r="X525" s="4">
        <v>0</v>
      </c>
      <c r="Y525" s="4" t="s">
        <v>36</v>
      </c>
    </row>
    <row r="526" spans="1:25" x14ac:dyDescent="0.25">
      <c r="A526" s="4">
        <v>890900011</v>
      </c>
      <c r="B526" s="4" t="s">
        <v>1192</v>
      </c>
      <c r="C526" s="4" t="s">
        <v>85</v>
      </c>
      <c r="D526" s="4" t="s">
        <v>86</v>
      </c>
      <c r="E526" s="4" t="s">
        <v>87</v>
      </c>
      <c r="F526" s="4"/>
      <c r="G526" s="4">
        <v>999999</v>
      </c>
      <c r="H526" s="4">
        <v>0</v>
      </c>
      <c r="I526" s="4">
        <v>7027</v>
      </c>
      <c r="J526" s="4">
        <v>6504</v>
      </c>
      <c r="K526" s="5">
        <v>29036</v>
      </c>
      <c r="L526" s="4" t="s">
        <v>729</v>
      </c>
      <c r="M526" s="4" t="s">
        <v>108</v>
      </c>
      <c r="N526" s="4" t="s">
        <v>31</v>
      </c>
      <c r="O526" s="4" t="s">
        <v>32</v>
      </c>
      <c r="P526" s="4" t="s">
        <v>33</v>
      </c>
      <c r="Q526" s="4"/>
      <c r="R526" s="4" t="s">
        <v>35</v>
      </c>
      <c r="S526" s="5">
        <v>29117</v>
      </c>
      <c r="T526" s="5">
        <v>39017</v>
      </c>
      <c r="U526" s="5">
        <v>42216</v>
      </c>
      <c r="V526" s="4">
        <v>1979</v>
      </c>
      <c r="W526" s="4">
        <v>2006</v>
      </c>
      <c r="X526" s="4">
        <v>0</v>
      </c>
      <c r="Y526" s="4" t="s">
        <v>36</v>
      </c>
    </row>
    <row r="527" spans="1:25" x14ac:dyDescent="0.25">
      <c r="A527" s="4">
        <v>890900124</v>
      </c>
      <c r="B527" s="4" t="s">
        <v>1193</v>
      </c>
      <c r="C527" s="4" t="s">
        <v>26</v>
      </c>
      <c r="D527" s="4" t="s">
        <v>27</v>
      </c>
      <c r="E527" s="4" t="s">
        <v>87</v>
      </c>
      <c r="F527" s="4"/>
      <c r="G527" s="4">
        <v>999999</v>
      </c>
      <c r="H527" s="4">
        <v>0</v>
      </c>
      <c r="I527" s="4">
        <v>23440</v>
      </c>
      <c r="J527" s="4">
        <v>220555</v>
      </c>
      <c r="K527" s="5">
        <v>31563</v>
      </c>
      <c r="L527" s="4" t="s">
        <v>1194</v>
      </c>
      <c r="M527" s="4" t="s">
        <v>53</v>
      </c>
      <c r="N527" s="4" t="s">
        <v>31</v>
      </c>
      <c r="O527" s="4" t="s">
        <v>32</v>
      </c>
      <c r="P527" s="4" t="s">
        <v>33</v>
      </c>
      <c r="Q527" s="4" t="s">
        <v>34</v>
      </c>
      <c r="R527" s="4" t="s">
        <v>35</v>
      </c>
      <c r="S527" s="5">
        <v>31594</v>
      </c>
      <c r="T527" s="5">
        <v>38966</v>
      </c>
      <c r="U527" s="5">
        <v>42216</v>
      </c>
      <c r="V527" s="4">
        <v>1986</v>
      </c>
      <c r="W527" s="4">
        <v>2006</v>
      </c>
      <c r="X527" s="4">
        <v>0</v>
      </c>
      <c r="Y527" s="4" t="s">
        <v>36</v>
      </c>
    </row>
    <row r="528" spans="1:25" x14ac:dyDescent="0.25">
      <c r="A528" s="4">
        <v>890900134</v>
      </c>
      <c r="B528" s="4" t="s">
        <v>1195</v>
      </c>
      <c r="C528" s="4" t="s">
        <v>85</v>
      </c>
      <c r="D528" s="4" t="s">
        <v>86</v>
      </c>
      <c r="E528" s="4" t="s">
        <v>87</v>
      </c>
      <c r="F528" s="4" t="s">
        <v>1196</v>
      </c>
      <c r="G528" s="4">
        <v>999999</v>
      </c>
      <c r="H528" s="4">
        <v>0</v>
      </c>
      <c r="I528" s="4">
        <v>21076219</v>
      </c>
      <c r="J528" s="4">
        <v>8886368</v>
      </c>
      <c r="K528" s="5">
        <v>35064</v>
      </c>
      <c r="L528" s="4" t="s">
        <v>644</v>
      </c>
      <c r="M528" s="4" t="s">
        <v>53</v>
      </c>
      <c r="N528" s="4" t="s">
        <v>31</v>
      </c>
      <c r="O528" s="4" t="s">
        <v>32</v>
      </c>
      <c r="P528" s="4" t="s">
        <v>33</v>
      </c>
      <c r="Q528" s="4" t="s">
        <v>44</v>
      </c>
      <c r="R528" s="4" t="s">
        <v>35</v>
      </c>
      <c r="S528" s="5">
        <v>35018</v>
      </c>
      <c r="T528" s="5">
        <v>38993</v>
      </c>
      <c r="U528" s="5">
        <v>42216</v>
      </c>
      <c r="V528" s="4">
        <v>1995</v>
      </c>
      <c r="W528" s="4">
        <v>2006</v>
      </c>
      <c r="X528" s="4">
        <v>0</v>
      </c>
      <c r="Y528" s="4" t="s">
        <v>36</v>
      </c>
    </row>
    <row r="529" spans="1:25" x14ac:dyDescent="0.25">
      <c r="A529" s="4">
        <v>890900166</v>
      </c>
      <c r="B529" s="4" t="s">
        <v>1197</v>
      </c>
      <c r="C529" s="4" t="s">
        <v>85</v>
      </c>
      <c r="D529" s="4" t="s">
        <v>86</v>
      </c>
      <c r="E529" s="4" t="s">
        <v>87</v>
      </c>
      <c r="F529" s="4"/>
      <c r="G529" s="4">
        <v>999999</v>
      </c>
      <c r="H529" s="4">
        <v>0</v>
      </c>
      <c r="I529" s="4">
        <v>43975</v>
      </c>
      <c r="J529" s="4">
        <v>41917</v>
      </c>
      <c r="K529" s="5">
        <v>28368</v>
      </c>
      <c r="L529" s="4" t="s">
        <v>364</v>
      </c>
      <c r="M529" s="4" t="s">
        <v>108</v>
      </c>
      <c r="N529" s="4" t="s">
        <v>31</v>
      </c>
      <c r="O529" s="4" t="s">
        <v>32</v>
      </c>
      <c r="P529" s="4" t="s">
        <v>33</v>
      </c>
      <c r="Q529" s="4"/>
      <c r="R529" s="4" t="s">
        <v>35</v>
      </c>
      <c r="S529" s="5">
        <v>29646</v>
      </c>
      <c r="T529" s="5">
        <v>39017</v>
      </c>
      <c r="U529" s="5">
        <v>42216</v>
      </c>
      <c r="V529" s="4">
        <v>1981</v>
      </c>
      <c r="W529" s="4">
        <v>2006</v>
      </c>
      <c r="X529" s="4">
        <v>0</v>
      </c>
      <c r="Y529" s="4" t="s">
        <v>36</v>
      </c>
    </row>
    <row r="530" spans="1:25" x14ac:dyDescent="0.25">
      <c r="A530" s="4">
        <v>890900239</v>
      </c>
      <c r="B530" s="4" t="s">
        <v>1198</v>
      </c>
      <c r="C530" s="4" t="s">
        <v>85</v>
      </c>
      <c r="D530" s="4" t="s">
        <v>86</v>
      </c>
      <c r="E530" s="4" t="s">
        <v>87</v>
      </c>
      <c r="F530" s="4"/>
      <c r="G530" s="4">
        <v>999999</v>
      </c>
      <c r="H530" s="4"/>
      <c r="I530" s="4"/>
      <c r="J530" s="4"/>
      <c r="K530" s="4"/>
      <c r="L530" s="4"/>
      <c r="M530" s="4" t="s">
        <v>56</v>
      </c>
      <c r="N530" s="4" t="s">
        <v>31</v>
      </c>
      <c r="O530" s="4" t="s">
        <v>32</v>
      </c>
      <c r="P530" s="4" t="s">
        <v>33</v>
      </c>
      <c r="Q530" s="4"/>
      <c r="R530" s="4" t="s">
        <v>35</v>
      </c>
      <c r="S530" s="5">
        <v>31229</v>
      </c>
      <c r="T530" s="5">
        <v>41422</v>
      </c>
      <c r="U530" s="5">
        <v>42216</v>
      </c>
      <c r="V530" s="4">
        <v>1985</v>
      </c>
      <c r="W530" s="4">
        <v>2013</v>
      </c>
      <c r="X530" s="4">
        <v>0</v>
      </c>
      <c r="Y530" s="4" t="s">
        <v>36</v>
      </c>
    </row>
    <row r="531" spans="1:25" x14ac:dyDescent="0.25">
      <c r="A531" s="4">
        <v>890900247</v>
      </c>
      <c r="B531" s="4" t="s">
        <v>1199</v>
      </c>
      <c r="C531" s="4" t="s">
        <v>85</v>
      </c>
      <c r="D531" s="4" t="s">
        <v>161</v>
      </c>
      <c r="E531" s="4" t="s">
        <v>87</v>
      </c>
      <c r="F531" s="4"/>
      <c r="G531" s="4" t="s">
        <v>1200</v>
      </c>
      <c r="H531" s="4"/>
      <c r="I531" s="4"/>
      <c r="J531" s="4"/>
      <c r="K531" s="4"/>
      <c r="L531" s="4"/>
      <c r="M531" s="4" t="s">
        <v>56</v>
      </c>
      <c r="N531" s="4" t="s">
        <v>31</v>
      </c>
      <c r="O531" s="4"/>
      <c r="P531" s="4" t="s">
        <v>33</v>
      </c>
      <c r="Q531" s="4"/>
      <c r="R531" s="4" t="s">
        <v>35</v>
      </c>
      <c r="S531" s="5">
        <v>36172</v>
      </c>
      <c r="T531" s="5">
        <v>36850</v>
      </c>
      <c r="U531" s="5">
        <v>42216</v>
      </c>
      <c r="V531" s="4">
        <v>1999</v>
      </c>
      <c r="W531" s="4">
        <v>2000</v>
      </c>
      <c r="X531" s="4">
        <v>0</v>
      </c>
      <c r="Y531" s="4" t="s">
        <v>36</v>
      </c>
    </row>
    <row r="532" spans="1:25" x14ac:dyDescent="0.25">
      <c r="A532" s="4">
        <v>890900304</v>
      </c>
      <c r="B532" s="4" t="s">
        <v>1201</v>
      </c>
      <c r="C532" s="4" t="s">
        <v>85</v>
      </c>
      <c r="D532" s="4" t="s">
        <v>86</v>
      </c>
      <c r="E532" s="4" t="s">
        <v>87</v>
      </c>
      <c r="F532" s="4"/>
      <c r="G532" s="4">
        <v>999999</v>
      </c>
      <c r="H532" s="4"/>
      <c r="I532" s="4"/>
      <c r="J532" s="4"/>
      <c r="K532" s="4"/>
      <c r="L532" s="4"/>
      <c r="M532" s="4" t="s">
        <v>56</v>
      </c>
      <c r="N532" s="4" t="s">
        <v>31</v>
      </c>
      <c r="O532" s="4" t="s">
        <v>32</v>
      </c>
      <c r="P532" s="4" t="s">
        <v>33</v>
      </c>
      <c r="Q532" s="4"/>
      <c r="R532" s="4" t="s">
        <v>35</v>
      </c>
      <c r="S532" s="5">
        <v>30187</v>
      </c>
      <c r="T532" s="5">
        <v>41057</v>
      </c>
      <c r="U532" s="5">
        <v>42216</v>
      </c>
      <c r="V532" s="4">
        <v>1982</v>
      </c>
      <c r="W532" s="4">
        <v>2012</v>
      </c>
      <c r="X532" s="4">
        <v>0</v>
      </c>
      <c r="Y532" s="4" t="s">
        <v>36</v>
      </c>
    </row>
    <row r="533" spans="1:25" x14ac:dyDescent="0.25">
      <c r="A533" s="4">
        <v>890900309</v>
      </c>
      <c r="B533" s="4" t="s">
        <v>1202</v>
      </c>
      <c r="C533" s="4" t="s">
        <v>85</v>
      </c>
      <c r="D533" s="4" t="s">
        <v>86</v>
      </c>
      <c r="E533" s="4" t="s">
        <v>40</v>
      </c>
      <c r="F533" s="4"/>
      <c r="G533" s="4" t="s">
        <v>1203</v>
      </c>
      <c r="H533" s="4"/>
      <c r="I533" s="4"/>
      <c r="J533" s="4"/>
      <c r="K533" s="4"/>
      <c r="L533" s="4"/>
      <c r="M533" s="4" t="s">
        <v>56</v>
      </c>
      <c r="N533" s="4" t="s">
        <v>31</v>
      </c>
      <c r="O533" s="4"/>
      <c r="P533" s="4" t="s">
        <v>33</v>
      </c>
      <c r="Q533" s="4"/>
      <c r="R533" s="4" t="s">
        <v>35</v>
      </c>
      <c r="S533" s="5">
        <v>35969</v>
      </c>
      <c r="T533" s="5">
        <v>36640</v>
      </c>
      <c r="U533" s="5">
        <v>42216</v>
      </c>
      <c r="V533" s="4">
        <v>1998</v>
      </c>
      <c r="W533" s="4">
        <v>2000</v>
      </c>
      <c r="X533" s="4">
        <v>0</v>
      </c>
      <c r="Y533" s="4" t="s">
        <v>36</v>
      </c>
    </row>
    <row r="534" spans="1:25" x14ac:dyDescent="0.25">
      <c r="A534" s="4">
        <v>890900372</v>
      </c>
      <c r="B534" s="4" t="s">
        <v>1204</v>
      </c>
      <c r="C534" s="4" t="s">
        <v>85</v>
      </c>
      <c r="D534" s="4" t="s">
        <v>86</v>
      </c>
      <c r="E534" s="4" t="s">
        <v>87</v>
      </c>
      <c r="F534" s="4" t="s">
        <v>1205</v>
      </c>
      <c r="G534" s="4">
        <v>999999</v>
      </c>
      <c r="H534" s="4">
        <v>98</v>
      </c>
      <c r="I534" s="4">
        <v>9370810</v>
      </c>
      <c r="J534" s="4">
        <v>2993958</v>
      </c>
      <c r="K534" s="5">
        <v>38352</v>
      </c>
      <c r="L534" s="4" t="s">
        <v>1206</v>
      </c>
      <c r="M534" s="4" t="s">
        <v>53</v>
      </c>
      <c r="N534" s="4" t="s">
        <v>31</v>
      </c>
      <c r="O534" s="4" t="s">
        <v>32</v>
      </c>
      <c r="P534" s="4" t="s">
        <v>33</v>
      </c>
      <c r="Q534" s="4" t="s">
        <v>44</v>
      </c>
      <c r="R534" s="4" t="s">
        <v>35</v>
      </c>
      <c r="S534" s="5">
        <v>36262</v>
      </c>
      <c r="T534" s="5">
        <v>38426</v>
      </c>
      <c r="U534" s="5">
        <v>42216</v>
      </c>
      <c r="V534" s="4">
        <v>1999</v>
      </c>
      <c r="W534" s="4">
        <v>2005</v>
      </c>
      <c r="X534" s="4">
        <v>0</v>
      </c>
      <c r="Y534" s="4" t="s">
        <v>36</v>
      </c>
    </row>
    <row r="535" spans="1:25" x14ac:dyDescent="0.25">
      <c r="A535" s="4">
        <v>890900586</v>
      </c>
      <c r="B535" s="4" t="s">
        <v>1207</v>
      </c>
      <c r="C535" s="4" t="s">
        <v>50</v>
      </c>
      <c r="D535" s="4" t="s">
        <v>51</v>
      </c>
      <c r="E535" s="4" t="s">
        <v>40</v>
      </c>
      <c r="F535" s="4"/>
      <c r="G535" s="4" t="s">
        <v>1208</v>
      </c>
      <c r="H535" s="4">
        <v>0</v>
      </c>
      <c r="I535" s="4">
        <v>539965</v>
      </c>
      <c r="J535" s="4">
        <v>402741</v>
      </c>
      <c r="K535" s="5">
        <v>36891</v>
      </c>
      <c r="L535" s="4" t="s">
        <v>52</v>
      </c>
      <c r="M535" s="4" t="s">
        <v>53</v>
      </c>
      <c r="N535" s="4" t="s">
        <v>31</v>
      </c>
      <c r="O535" s="4" t="s">
        <v>69</v>
      </c>
      <c r="P535" s="4" t="s">
        <v>33</v>
      </c>
      <c r="Q535" s="4" t="s">
        <v>34</v>
      </c>
      <c r="R535" s="4" t="s">
        <v>35</v>
      </c>
      <c r="S535" s="5">
        <v>37754</v>
      </c>
      <c r="T535" s="5">
        <v>41219</v>
      </c>
      <c r="U535" s="5">
        <v>42216</v>
      </c>
      <c r="V535" s="4">
        <v>2003</v>
      </c>
      <c r="W535" s="4">
        <v>2012</v>
      </c>
      <c r="X535" s="4">
        <v>0</v>
      </c>
      <c r="Y535" s="4" t="s">
        <v>36</v>
      </c>
    </row>
    <row r="536" spans="1:25" x14ac:dyDescent="0.25">
      <c r="A536" s="4">
        <v>890901146</v>
      </c>
      <c r="B536" s="4" t="s">
        <v>1209</v>
      </c>
      <c r="C536" s="4" t="s">
        <v>85</v>
      </c>
      <c r="D536" s="4" t="s">
        <v>86</v>
      </c>
      <c r="E536" s="4" t="s">
        <v>87</v>
      </c>
      <c r="F536" s="4"/>
      <c r="G536" s="4" t="s">
        <v>1210</v>
      </c>
      <c r="H536" s="4"/>
      <c r="I536" s="4"/>
      <c r="J536" s="4"/>
      <c r="K536" s="4"/>
      <c r="L536" s="4"/>
      <c r="M536" s="4" t="s">
        <v>56</v>
      </c>
      <c r="N536" s="4" t="s">
        <v>31</v>
      </c>
      <c r="O536" s="4"/>
      <c r="P536" s="4" t="s">
        <v>33</v>
      </c>
      <c r="Q536" s="4"/>
      <c r="R536" s="4" t="s">
        <v>35</v>
      </c>
      <c r="S536" s="5">
        <v>35453</v>
      </c>
      <c r="T536" s="5">
        <v>36620</v>
      </c>
      <c r="U536" s="5">
        <v>42216</v>
      </c>
      <c r="V536" s="4">
        <v>1997</v>
      </c>
      <c r="W536" s="4">
        <v>2000</v>
      </c>
      <c r="X536" s="4">
        <v>0</v>
      </c>
      <c r="Y536" s="4" t="s">
        <v>36</v>
      </c>
    </row>
    <row r="537" spans="1:25" x14ac:dyDescent="0.25">
      <c r="A537" s="4">
        <v>890903475</v>
      </c>
      <c r="B537" s="4" t="s">
        <v>1211</v>
      </c>
      <c r="C537" s="4" t="s">
        <v>85</v>
      </c>
      <c r="D537" s="4" t="s">
        <v>161</v>
      </c>
      <c r="E537" s="4" t="s">
        <v>87</v>
      </c>
      <c r="F537" s="4" t="s">
        <v>1212</v>
      </c>
      <c r="G537" s="4">
        <v>999999</v>
      </c>
      <c r="H537" s="4">
        <v>116</v>
      </c>
      <c r="I537" s="4">
        <v>13024000</v>
      </c>
      <c r="J537" s="4">
        <v>4106129</v>
      </c>
      <c r="K537" s="5">
        <v>36160</v>
      </c>
      <c r="L537" s="4" t="s">
        <v>1213</v>
      </c>
      <c r="M537" s="4" t="s">
        <v>48</v>
      </c>
      <c r="N537" s="4" t="s">
        <v>31</v>
      </c>
      <c r="O537" s="4" t="s">
        <v>32</v>
      </c>
      <c r="P537" s="4" t="s">
        <v>33</v>
      </c>
      <c r="Q537" s="4" t="s">
        <v>44</v>
      </c>
      <c r="R537" s="4" t="s">
        <v>35</v>
      </c>
      <c r="S537" s="5">
        <v>36370</v>
      </c>
      <c r="T537" s="5">
        <v>38197</v>
      </c>
      <c r="U537" s="5">
        <v>42216</v>
      </c>
      <c r="V537" s="4">
        <v>1999</v>
      </c>
      <c r="W537" s="4">
        <v>2004</v>
      </c>
      <c r="X537" s="4">
        <v>0</v>
      </c>
      <c r="Y537" s="4" t="s">
        <v>36</v>
      </c>
    </row>
    <row r="538" spans="1:25" x14ac:dyDescent="0.25">
      <c r="A538" s="4">
        <v>890903503</v>
      </c>
      <c r="B538" s="4" t="s">
        <v>1214</v>
      </c>
      <c r="C538" s="4" t="s">
        <v>85</v>
      </c>
      <c r="D538" s="4" t="s">
        <v>86</v>
      </c>
      <c r="E538" s="4" t="s">
        <v>40</v>
      </c>
      <c r="F538" s="4" t="s">
        <v>1215</v>
      </c>
      <c r="G538" s="4">
        <v>999999</v>
      </c>
      <c r="H538" s="4"/>
      <c r="I538" s="4"/>
      <c r="J538" s="4"/>
      <c r="K538" s="4"/>
      <c r="L538" s="4"/>
      <c r="M538" s="4" t="s">
        <v>56</v>
      </c>
      <c r="N538" s="4" t="s">
        <v>31</v>
      </c>
      <c r="O538" s="4"/>
      <c r="P538" s="4" t="s">
        <v>33</v>
      </c>
      <c r="Q538" s="4"/>
      <c r="R538" s="4" t="s">
        <v>35</v>
      </c>
      <c r="S538" s="5">
        <v>28065</v>
      </c>
      <c r="T538" s="5">
        <v>38231</v>
      </c>
      <c r="U538" s="5">
        <v>42216</v>
      </c>
      <c r="V538" s="4">
        <v>1976</v>
      </c>
      <c r="W538" s="4">
        <v>2004</v>
      </c>
      <c r="X538" s="4">
        <v>0</v>
      </c>
      <c r="Y538" s="4" t="s">
        <v>36</v>
      </c>
    </row>
    <row r="539" spans="1:25" x14ac:dyDescent="0.25">
      <c r="A539" s="4">
        <v>890904214</v>
      </c>
      <c r="B539" s="4" t="s">
        <v>1216</v>
      </c>
      <c r="C539" s="4" t="s">
        <v>85</v>
      </c>
      <c r="D539" s="4" t="s">
        <v>86</v>
      </c>
      <c r="E539" s="4" t="s">
        <v>40</v>
      </c>
      <c r="F539" s="4"/>
      <c r="G539" s="4" t="s">
        <v>1217</v>
      </c>
      <c r="H539" s="4"/>
      <c r="I539" s="4"/>
      <c r="J539" s="4"/>
      <c r="K539" s="4"/>
      <c r="L539" s="4"/>
      <c r="M539" s="4" t="s">
        <v>56</v>
      </c>
      <c r="N539" s="4" t="s">
        <v>31</v>
      </c>
      <c r="O539" s="4"/>
      <c r="P539" s="4" t="s">
        <v>33</v>
      </c>
      <c r="Q539" s="4"/>
      <c r="R539" s="4" t="s">
        <v>35</v>
      </c>
      <c r="S539" s="5">
        <v>36340</v>
      </c>
      <c r="T539" s="5">
        <v>36593</v>
      </c>
      <c r="U539" s="5">
        <v>42216</v>
      </c>
      <c r="V539" s="4">
        <v>1999</v>
      </c>
      <c r="W539" s="4">
        <v>2000</v>
      </c>
      <c r="X539" s="4">
        <v>0</v>
      </c>
      <c r="Y539" s="4" t="s">
        <v>36</v>
      </c>
    </row>
    <row r="540" spans="1:25" x14ac:dyDescent="0.25">
      <c r="A540" s="4">
        <v>890904778</v>
      </c>
      <c r="B540" s="4" t="s">
        <v>1218</v>
      </c>
      <c r="C540" s="4" t="s">
        <v>85</v>
      </c>
      <c r="D540" s="4" t="s">
        <v>1219</v>
      </c>
      <c r="E540" s="4" t="s">
        <v>40</v>
      </c>
      <c r="F540" s="4" t="s">
        <v>1220</v>
      </c>
      <c r="G540" s="4" t="s">
        <v>1221</v>
      </c>
      <c r="H540" s="4"/>
      <c r="I540" s="4"/>
      <c r="J540" s="4"/>
      <c r="K540" s="4"/>
      <c r="L540" s="4"/>
      <c r="M540" s="4" t="s">
        <v>56</v>
      </c>
      <c r="N540" s="4" t="s">
        <v>31</v>
      </c>
      <c r="O540" s="4" t="s">
        <v>32</v>
      </c>
      <c r="P540" s="4" t="s">
        <v>33</v>
      </c>
      <c r="Q540" s="4"/>
      <c r="R540" s="4" t="s">
        <v>35</v>
      </c>
      <c r="S540" s="5">
        <v>35321</v>
      </c>
      <c r="T540" s="5">
        <v>36063</v>
      </c>
      <c r="U540" s="5">
        <v>42216</v>
      </c>
      <c r="V540" s="4">
        <v>1996</v>
      </c>
      <c r="W540" s="4">
        <v>1998</v>
      </c>
      <c r="X540" s="4">
        <v>0</v>
      </c>
      <c r="Y540" s="4" t="s">
        <v>36</v>
      </c>
    </row>
    <row r="541" spans="1:25" x14ac:dyDescent="0.25">
      <c r="A541" s="4">
        <v>890904825</v>
      </c>
      <c r="B541" s="4" t="s">
        <v>1222</v>
      </c>
      <c r="C541" s="4" t="s">
        <v>85</v>
      </c>
      <c r="D541" s="4" t="s">
        <v>86</v>
      </c>
      <c r="E541" s="4" t="s">
        <v>40</v>
      </c>
      <c r="F541" s="4"/>
      <c r="G541" s="4" t="s">
        <v>1223</v>
      </c>
      <c r="H541" s="4">
        <v>0</v>
      </c>
      <c r="I541" s="4">
        <v>3025030</v>
      </c>
      <c r="J541" s="4">
        <v>1523795</v>
      </c>
      <c r="K541" s="5">
        <v>37621</v>
      </c>
      <c r="L541" s="4" t="s">
        <v>67</v>
      </c>
      <c r="M541" s="4" t="s">
        <v>68</v>
      </c>
      <c r="N541" s="4" t="s">
        <v>31</v>
      </c>
      <c r="O541" s="4" t="s">
        <v>69</v>
      </c>
      <c r="P541" s="4" t="s">
        <v>33</v>
      </c>
      <c r="Q541" s="4" t="s">
        <v>77</v>
      </c>
      <c r="R541" s="4" t="s">
        <v>35</v>
      </c>
      <c r="S541" s="5">
        <v>37645</v>
      </c>
      <c r="T541" s="5">
        <v>39017</v>
      </c>
      <c r="U541" s="5">
        <v>42216</v>
      </c>
      <c r="V541" s="4">
        <v>2003</v>
      </c>
      <c r="W541" s="4">
        <v>2006</v>
      </c>
      <c r="X541" s="4">
        <v>0</v>
      </c>
      <c r="Y541" s="4" t="s">
        <v>36</v>
      </c>
    </row>
    <row r="542" spans="1:25" x14ac:dyDescent="0.25">
      <c r="A542" s="4">
        <v>890904839</v>
      </c>
      <c r="B542" s="4" t="s">
        <v>1224</v>
      </c>
      <c r="C542" s="4" t="s">
        <v>85</v>
      </c>
      <c r="D542" s="4" t="s">
        <v>161</v>
      </c>
      <c r="E542" s="4" t="s">
        <v>87</v>
      </c>
      <c r="F542" s="4"/>
      <c r="G542" s="4" t="s">
        <v>1225</v>
      </c>
      <c r="H542" s="4"/>
      <c r="I542" s="4"/>
      <c r="J542" s="4"/>
      <c r="K542" s="4"/>
      <c r="L542" s="4"/>
      <c r="M542" s="4" t="s">
        <v>56</v>
      </c>
      <c r="N542" s="4" t="s">
        <v>31</v>
      </c>
      <c r="O542" s="4"/>
      <c r="P542" s="4" t="s">
        <v>33</v>
      </c>
      <c r="Q542" s="4"/>
      <c r="R542" s="4" t="s">
        <v>35</v>
      </c>
      <c r="S542" s="5">
        <v>35977</v>
      </c>
      <c r="T542" s="5">
        <v>37167</v>
      </c>
      <c r="U542" s="5">
        <v>42216</v>
      </c>
      <c r="V542" s="4">
        <v>1998</v>
      </c>
      <c r="W542" s="4">
        <v>2001</v>
      </c>
      <c r="X542" s="4">
        <v>0</v>
      </c>
      <c r="Y542" s="4" t="s">
        <v>36</v>
      </c>
    </row>
    <row r="543" spans="1:25" x14ac:dyDescent="0.25">
      <c r="A543" s="4">
        <v>890904982</v>
      </c>
      <c r="B543" s="4" t="s">
        <v>1226</v>
      </c>
      <c r="C543" s="4" t="s">
        <v>85</v>
      </c>
      <c r="D543" s="4" t="s">
        <v>161</v>
      </c>
      <c r="E543" s="4" t="s">
        <v>40</v>
      </c>
      <c r="F543" s="4"/>
      <c r="G543" s="4" t="s">
        <v>1227</v>
      </c>
      <c r="H543" s="4"/>
      <c r="I543" s="4"/>
      <c r="J543" s="4"/>
      <c r="K543" s="4"/>
      <c r="L543" s="4"/>
      <c r="M543" s="4" t="s">
        <v>56</v>
      </c>
      <c r="N543" s="4" t="s">
        <v>31</v>
      </c>
      <c r="O543" s="4"/>
      <c r="P543" s="4" t="s">
        <v>33</v>
      </c>
      <c r="Q543" s="4"/>
      <c r="R543" s="4" t="s">
        <v>35</v>
      </c>
      <c r="S543" s="5">
        <v>36280</v>
      </c>
      <c r="T543" s="5">
        <v>36910</v>
      </c>
      <c r="U543" s="5">
        <v>42216</v>
      </c>
      <c r="V543" s="4">
        <v>1999</v>
      </c>
      <c r="W543" s="4">
        <v>2001</v>
      </c>
      <c r="X543" s="4">
        <v>0</v>
      </c>
      <c r="Y543" s="4" t="s">
        <v>36</v>
      </c>
    </row>
    <row r="544" spans="1:25" x14ac:dyDescent="0.25">
      <c r="A544" s="4">
        <v>890905007</v>
      </c>
      <c r="B544" s="4" t="s">
        <v>1228</v>
      </c>
      <c r="C544" s="4" t="s">
        <v>85</v>
      </c>
      <c r="D544" s="4" t="s">
        <v>63</v>
      </c>
      <c r="E544" s="4" t="s">
        <v>40</v>
      </c>
      <c r="F544" s="4"/>
      <c r="G544" s="4" t="s">
        <v>1229</v>
      </c>
      <c r="H544" s="4"/>
      <c r="I544" s="4"/>
      <c r="J544" s="4"/>
      <c r="K544" s="4"/>
      <c r="L544" s="4"/>
      <c r="M544" s="4" t="s">
        <v>56</v>
      </c>
      <c r="N544" s="4" t="s">
        <v>31</v>
      </c>
      <c r="O544" s="4"/>
      <c r="P544" s="4" t="s">
        <v>33</v>
      </c>
      <c r="Q544" s="4"/>
      <c r="R544" s="4" t="s">
        <v>35</v>
      </c>
      <c r="S544" s="5">
        <v>35543</v>
      </c>
      <c r="T544" s="5">
        <v>36397</v>
      </c>
      <c r="U544" s="5">
        <v>42216</v>
      </c>
      <c r="V544" s="4">
        <v>1997</v>
      </c>
      <c r="W544" s="4">
        <v>1999</v>
      </c>
      <c r="X544" s="4">
        <v>0</v>
      </c>
      <c r="Y544" s="4" t="s">
        <v>36</v>
      </c>
    </row>
    <row r="545" spans="1:25" x14ac:dyDescent="0.25">
      <c r="A545" s="4">
        <v>890905218</v>
      </c>
      <c r="B545" s="4" t="s">
        <v>1230</v>
      </c>
      <c r="C545" s="4" t="s">
        <v>85</v>
      </c>
      <c r="D545" s="4" t="s">
        <v>86</v>
      </c>
      <c r="E545" s="4" t="s">
        <v>87</v>
      </c>
      <c r="F545" s="4"/>
      <c r="G545" s="4">
        <v>999999</v>
      </c>
      <c r="H545" s="4">
        <v>94</v>
      </c>
      <c r="I545" s="4">
        <v>1687303</v>
      </c>
      <c r="J545" s="4">
        <v>971889</v>
      </c>
      <c r="K545" s="5">
        <v>34972</v>
      </c>
      <c r="L545" s="4" t="s">
        <v>631</v>
      </c>
      <c r="M545" s="4" t="s">
        <v>53</v>
      </c>
      <c r="N545" s="4" t="s">
        <v>31</v>
      </c>
      <c r="O545" s="4"/>
      <c r="P545" s="4" t="s">
        <v>33</v>
      </c>
      <c r="Q545" s="4" t="s">
        <v>77</v>
      </c>
      <c r="R545" s="4" t="s">
        <v>35</v>
      </c>
      <c r="S545" s="5">
        <v>35018</v>
      </c>
      <c r="T545" s="5">
        <v>37372</v>
      </c>
      <c r="U545" s="5">
        <v>42216</v>
      </c>
      <c r="V545" s="4">
        <v>1995</v>
      </c>
      <c r="W545" s="4">
        <v>2002</v>
      </c>
      <c r="X545" s="4">
        <v>0</v>
      </c>
      <c r="Y545" s="4" t="s">
        <v>36</v>
      </c>
    </row>
    <row r="546" spans="1:25" x14ac:dyDescent="0.25">
      <c r="A546" s="4">
        <v>890907704</v>
      </c>
      <c r="B546" s="4" t="s">
        <v>1231</v>
      </c>
      <c r="C546" s="4" t="s">
        <v>85</v>
      </c>
      <c r="D546" s="4" t="s">
        <v>86</v>
      </c>
      <c r="E546" s="4" t="s">
        <v>87</v>
      </c>
      <c r="F546" s="4"/>
      <c r="G546" s="4">
        <v>999999</v>
      </c>
      <c r="H546" s="4">
        <v>0</v>
      </c>
      <c r="I546" s="4">
        <v>73495</v>
      </c>
      <c r="J546" s="4">
        <v>72159</v>
      </c>
      <c r="K546" s="5">
        <v>32142</v>
      </c>
      <c r="L546" s="4" t="s">
        <v>1232</v>
      </c>
      <c r="M546" s="4" t="s">
        <v>108</v>
      </c>
      <c r="N546" s="4" t="s">
        <v>31</v>
      </c>
      <c r="O546" s="4" t="s">
        <v>32</v>
      </c>
      <c r="P546" s="4" t="s">
        <v>33</v>
      </c>
      <c r="Q546" s="4" t="s">
        <v>34</v>
      </c>
      <c r="R546" s="4" t="s">
        <v>35</v>
      </c>
      <c r="S546" s="5">
        <v>32387</v>
      </c>
      <c r="T546" s="5">
        <v>38994</v>
      </c>
      <c r="U546" s="5">
        <v>42216</v>
      </c>
      <c r="V546" s="4">
        <v>1988</v>
      </c>
      <c r="W546" s="4">
        <v>2006</v>
      </c>
      <c r="X546" s="4">
        <v>0</v>
      </c>
      <c r="Y546" s="4" t="s">
        <v>36</v>
      </c>
    </row>
    <row r="547" spans="1:25" x14ac:dyDescent="0.25">
      <c r="A547" s="4">
        <v>890908476</v>
      </c>
      <c r="B547" s="4" t="s">
        <v>1233</v>
      </c>
      <c r="C547" s="4" t="s">
        <v>85</v>
      </c>
      <c r="D547" s="4" t="s">
        <v>1234</v>
      </c>
      <c r="E547" s="4" t="s">
        <v>87</v>
      </c>
      <c r="F547" s="4"/>
      <c r="G547" s="4">
        <v>999999</v>
      </c>
      <c r="H547" s="4">
        <v>0</v>
      </c>
      <c r="I547" s="4">
        <v>3121487</v>
      </c>
      <c r="J547" s="4">
        <v>2215026</v>
      </c>
      <c r="K547" s="5">
        <v>34699</v>
      </c>
      <c r="L547" s="4" t="s">
        <v>1206</v>
      </c>
      <c r="M547" s="4" t="s">
        <v>53</v>
      </c>
      <c r="N547" s="4" t="s">
        <v>31</v>
      </c>
      <c r="O547" s="4" t="s">
        <v>32</v>
      </c>
      <c r="P547" s="4" t="s">
        <v>33</v>
      </c>
      <c r="Q547" s="4" t="s">
        <v>44</v>
      </c>
      <c r="R547" s="4" t="s">
        <v>35</v>
      </c>
      <c r="S547" s="5">
        <v>34948</v>
      </c>
      <c r="T547" s="5">
        <v>41459</v>
      </c>
      <c r="U547" s="5">
        <v>42216</v>
      </c>
      <c r="V547" s="4">
        <v>1995</v>
      </c>
      <c r="W547" s="4">
        <v>2013</v>
      </c>
      <c r="X547" s="4">
        <v>0</v>
      </c>
      <c r="Y547" s="4" t="s">
        <v>36</v>
      </c>
    </row>
    <row r="548" spans="1:25" x14ac:dyDescent="0.25">
      <c r="A548" s="4">
        <v>890908584</v>
      </c>
      <c r="B548" s="4" t="s">
        <v>1235</v>
      </c>
      <c r="C548" s="4" t="s">
        <v>434</v>
      </c>
      <c r="D548" s="4" t="s">
        <v>435</v>
      </c>
      <c r="E548" s="4" t="s">
        <v>87</v>
      </c>
      <c r="F548" s="4"/>
      <c r="G548" s="4" t="s">
        <v>1236</v>
      </c>
      <c r="H548" s="4"/>
      <c r="I548" s="4"/>
      <c r="J548" s="4"/>
      <c r="K548" s="4"/>
      <c r="L548" s="4"/>
      <c r="M548" s="4" t="s">
        <v>56</v>
      </c>
      <c r="N548" s="4" t="s">
        <v>31</v>
      </c>
      <c r="O548" s="4"/>
      <c r="P548" s="4" t="s">
        <v>33</v>
      </c>
      <c r="Q548" s="4"/>
      <c r="R548" s="4" t="s">
        <v>35</v>
      </c>
      <c r="S548" s="5">
        <v>35224</v>
      </c>
      <c r="T548" s="5">
        <v>36983</v>
      </c>
      <c r="U548" s="5">
        <v>42216</v>
      </c>
      <c r="V548" s="4">
        <v>1996</v>
      </c>
      <c r="W548" s="4">
        <v>2001</v>
      </c>
      <c r="X548" s="4">
        <v>0</v>
      </c>
      <c r="Y548" s="4" t="s">
        <v>36</v>
      </c>
    </row>
    <row r="549" spans="1:25" x14ac:dyDescent="0.25">
      <c r="A549" s="4">
        <v>890908647</v>
      </c>
      <c r="B549" s="4" t="s">
        <v>1237</v>
      </c>
      <c r="C549" s="4" t="s">
        <v>85</v>
      </c>
      <c r="D549" s="4" t="s">
        <v>86</v>
      </c>
      <c r="E549" s="4" t="s">
        <v>87</v>
      </c>
      <c r="F549" s="4"/>
      <c r="G549" s="4">
        <v>999999</v>
      </c>
      <c r="H549" s="4">
        <v>0</v>
      </c>
      <c r="I549" s="4">
        <v>126279</v>
      </c>
      <c r="J549" s="4">
        <v>118072</v>
      </c>
      <c r="K549" s="5">
        <v>30925</v>
      </c>
      <c r="L549" s="4" t="s">
        <v>778</v>
      </c>
      <c r="M549" s="4" t="s">
        <v>53</v>
      </c>
      <c r="N549" s="4" t="s">
        <v>31</v>
      </c>
      <c r="O549" s="4" t="s">
        <v>32</v>
      </c>
      <c r="P549" s="4" t="s">
        <v>33</v>
      </c>
      <c r="Q549" s="4"/>
      <c r="R549" s="4" t="s">
        <v>35</v>
      </c>
      <c r="S549" s="5">
        <v>30956</v>
      </c>
      <c r="T549" s="5">
        <v>39017</v>
      </c>
      <c r="U549" s="5">
        <v>42216</v>
      </c>
      <c r="V549" s="4">
        <v>1984</v>
      </c>
      <c r="W549" s="4">
        <v>2006</v>
      </c>
      <c r="X549" s="4">
        <v>0</v>
      </c>
      <c r="Y549" s="4" t="s">
        <v>36</v>
      </c>
    </row>
    <row r="550" spans="1:25" x14ac:dyDescent="0.25">
      <c r="A550" s="4">
        <v>890908705</v>
      </c>
      <c r="B550" s="4" t="s">
        <v>1238</v>
      </c>
      <c r="C550" s="4" t="s">
        <v>85</v>
      </c>
      <c r="D550" s="4" t="s">
        <v>86</v>
      </c>
      <c r="E550" s="4" t="s">
        <v>40</v>
      </c>
      <c r="F550" s="4" t="s">
        <v>705</v>
      </c>
      <c r="G550" s="4">
        <v>999999</v>
      </c>
      <c r="H550" s="4"/>
      <c r="I550" s="4"/>
      <c r="J550" s="4"/>
      <c r="K550" s="4"/>
      <c r="L550" s="4"/>
      <c r="M550" s="4" t="s">
        <v>56</v>
      </c>
      <c r="N550" s="4" t="s">
        <v>31</v>
      </c>
      <c r="O550" s="4" t="s">
        <v>32</v>
      </c>
      <c r="P550" s="4" t="s">
        <v>33</v>
      </c>
      <c r="Q550" s="4"/>
      <c r="R550" s="4" t="s">
        <v>35</v>
      </c>
      <c r="S550" s="5">
        <v>30359</v>
      </c>
      <c r="T550" s="5">
        <v>40410</v>
      </c>
      <c r="U550" s="5">
        <v>42216</v>
      </c>
      <c r="V550" s="4">
        <v>1983</v>
      </c>
      <c r="W550" s="4">
        <v>2010</v>
      </c>
      <c r="X550" s="4">
        <v>0</v>
      </c>
      <c r="Y550" s="4" t="s">
        <v>36</v>
      </c>
    </row>
    <row r="551" spans="1:25" x14ac:dyDescent="0.25">
      <c r="A551" s="4">
        <v>890910011</v>
      </c>
      <c r="B551" s="4" t="s">
        <v>1239</v>
      </c>
      <c r="C551" s="4" t="s">
        <v>85</v>
      </c>
      <c r="D551" s="4" t="s">
        <v>86</v>
      </c>
      <c r="E551" s="4" t="s">
        <v>87</v>
      </c>
      <c r="F551" s="4"/>
      <c r="G551" s="4">
        <v>999999</v>
      </c>
      <c r="H551" s="4">
        <v>53</v>
      </c>
      <c r="I551" s="4">
        <v>6191105</v>
      </c>
      <c r="J551" s="4">
        <v>4542604</v>
      </c>
      <c r="K551" s="5">
        <v>35795</v>
      </c>
      <c r="L551" s="4" t="s">
        <v>198</v>
      </c>
      <c r="M551" s="4" t="s">
        <v>108</v>
      </c>
      <c r="N551" s="4" t="s">
        <v>31</v>
      </c>
      <c r="O551" s="4" t="s">
        <v>32</v>
      </c>
      <c r="P551" s="4" t="s">
        <v>33</v>
      </c>
      <c r="Q551" s="4" t="s">
        <v>44</v>
      </c>
      <c r="R551" s="4" t="s">
        <v>35</v>
      </c>
      <c r="S551" s="5">
        <v>36088</v>
      </c>
      <c r="T551" s="5">
        <v>40367</v>
      </c>
      <c r="U551" s="5">
        <v>42216</v>
      </c>
      <c r="V551" s="4">
        <v>1998</v>
      </c>
      <c r="W551" s="4">
        <v>2010</v>
      </c>
      <c r="X551" s="4">
        <v>0</v>
      </c>
      <c r="Y551" s="4" t="s">
        <v>36</v>
      </c>
    </row>
    <row r="552" spans="1:25" x14ac:dyDescent="0.25">
      <c r="A552" s="4">
        <v>890910141</v>
      </c>
      <c r="B552" s="4" t="s">
        <v>1240</v>
      </c>
      <c r="C552" s="4" t="s">
        <v>85</v>
      </c>
      <c r="D552" s="4" t="s">
        <v>1241</v>
      </c>
      <c r="E552" s="4" t="s">
        <v>87</v>
      </c>
      <c r="F552" s="4" t="s">
        <v>1242</v>
      </c>
      <c r="G552" s="4" t="s">
        <v>1243</v>
      </c>
      <c r="H552" s="4">
        <v>0</v>
      </c>
      <c r="I552" s="4">
        <v>326846</v>
      </c>
      <c r="J552" s="4">
        <v>1733795</v>
      </c>
      <c r="K552" s="5">
        <v>37256</v>
      </c>
      <c r="L552" s="4" t="s">
        <v>88</v>
      </c>
      <c r="M552" s="4" t="s">
        <v>53</v>
      </c>
      <c r="N552" s="4" t="s">
        <v>31</v>
      </c>
      <c r="O552" s="4" t="s">
        <v>69</v>
      </c>
      <c r="P552" s="4" t="s">
        <v>33</v>
      </c>
      <c r="Q552" s="4" t="s">
        <v>34</v>
      </c>
      <c r="R552" s="4" t="s">
        <v>35</v>
      </c>
      <c r="S552" s="5">
        <v>37463</v>
      </c>
      <c r="T552" s="5">
        <v>38686</v>
      </c>
      <c r="U552" s="5">
        <v>42216</v>
      </c>
      <c r="V552" s="4">
        <v>2002</v>
      </c>
      <c r="W552" s="4">
        <v>2005</v>
      </c>
      <c r="X552" s="4">
        <v>0</v>
      </c>
      <c r="Y552" s="4" t="s">
        <v>36</v>
      </c>
    </row>
    <row r="553" spans="1:25" x14ac:dyDescent="0.25">
      <c r="A553" s="4">
        <v>890910586</v>
      </c>
      <c r="B553" s="4" t="s">
        <v>1244</v>
      </c>
      <c r="C553" s="4" t="s">
        <v>85</v>
      </c>
      <c r="D553" s="4" t="s">
        <v>86</v>
      </c>
      <c r="E553" s="4" t="s">
        <v>87</v>
      </c>
      <c r="F553" s="4"/>
      <c r="G553" s="4" t="s">
        <v>1245</v>
      </c>
      <c r="H553" s="4"/>
      <c r="I553" s="4"/>
      <c r="J553" s="4"/>
      <c r="K553" s="4"/>
      <c r="L553" s="4"/>
      <c r="M553" s="4" t="s">
        <v>56</v>
      </c>
      <c r="N553" s="4" t="s">
        <v>31</v>
      </c>
      <c r="O553" s="4"/>
      <c r="P553" s="4" t="s">
        <v>33</v>
      </c>
      <c r="Q553" s="4"/>
      <c r="R553" s="4" t="s">
        <v>35</v>
      </c>
      <c r="S553" s="5">
        <v>36405</v>
      </c>
      <c r="T553" s="5">
        <v>36860</v>
      </c>
      <c r="U553" s="5">
        <v>42216</v>
      </c>
      <c r="V553" s="4">
        <v>1999</v>
      </c>
      <c r="W553" s="4">
        <v>2000</v>
      </c>
      <c r="X553" s="4">
        <v>0</v>
      </c>
      <c r="Y553" s="4" t="s">
        <v>36</v>
      </c>
    </row>
    <row r="554" spans="1:25" x14ac:dyDescent="0.25">
      <c r="A554" s="4">
        <v>890911623</v>
      </c>
      <c r="B554" s="4" t="s">
        <v>1246</v>
      </c>
      <c r="C554" s="4" t="s">
        <v>85</v>
      </c>
      <c r="D554" s="4" t="s">
        <v>86</v>
      </c>
      <c r="E554" s="4" t="s">
        <v>87</v>
      </c>
      <c r="F554" s="4" t="s">
        <v>736</v>
      </c>
      <c r="G554" s="4">
        <v>999999</v>
      </c>
      <c r="H554" s="4">
        <v>0</v>
      </c>
      <c r="I554" s="4">
        <v>2711112</v>
      </c>
      <c r="J554" s="4">
        <v>1143127</v>
      </c>
      <c r="K554" s="5">
        <v>34699</v>
      </c>
      <c r="L554" s="4" t="s">
        <v>234</v>
      </c>
      <c r="M554" s="4" t="s">
        <v>235</v>
      </c>
      <c r="N554" s="4" t="s">
        <v>31</v>
      </c>
      <c r="O554" s="4" t="s">
        <v>32</v>
      </c>
      <c r="P554" s="4" t="s">
        <v>33</v>
      </c>
      <c r="Q554" s="4" t="s">
        <v>44</v>
      </c>
      <c r="R554" s="4" t="s">
        <v>35</v>
      </c>
      <c r="S554" s="5">
        <v>35037</v>
      </c>
      <c r="T554" s="5">
        <v>38202</v>
      </c>
      <c r="U554" s="5">
        <v>42216</v>
      </c>
      <c r="V554" s="4">
        <v>1995</v>
      </c>
      <c r="W554" s="4">
        <v>2004</v>
      </c>
      <c r="X554" s="4">
        <v>0</v>
      </c>
      <c r="Y554" s="4" t="s">
        <v>36</v>
      </c>
    </row>
    <row r="555" spans="1:25" x14ac:dyDescent="0.25">
      <c r="A555" s="4">
        <v>890911868</v>
      </c>
      <c r="B555" s="4" t="s">
        <v>1247</v>
      </c>
      <c r="C555" s="4" t="s">
        <v>85</v>
      </c>
      <c r="D555" s="4" t="s">
        <v>86</v>
      </c>
      <c r="E555" s="4" t="s">
        <v>87</v>
      </c>
      <c r="F555" s="4"/>
      <c r="G555" s="4">
        <v>999999</v>
      </c>
      <c r="H555" s="4">
        <v>13</v>
      </c>
      <c r="I555" s="4">
        <v>2157111</v>
      </c>
      <c r="J555" s="4">
        <v>1711807</v>
      </c>
      <c r="K555" s="5">
        <v>36007</v>
      </c>
      <c r="L555" s="4" t="s">
        <v>213</v>
      </c>
      <c r="M555" s="4" t="s">
        <v>53</v>
      </c>
      <c r="N555" s="4" t="s">
        <v>31</v>
      </c>
      <c r="O555" s="4" t="s">
        <v>32</v>
      </c>
      <c r="P555" s="4" t="s">
        <v>33</v>
      </c>
      <c r="Q555" s="4" t="s">
        <v>77</v>
      </c>
      <c r="R555" s="4" t="s">
        <v>35</v>
      </c>
      <c r="S555" s="5">
        <v>35999</v>
      </c>
      <c r="T555" s="5">
        <v>37932</v>
      </c>
      <c r="U555" s="5">
        <v>42216</v>
      </c>
      <c r="V555" s="4">
        <v>1998</v>
      </c>
      <c r="W555" s="4">
        <v>2003</v>
      </c>
      <c r="X555" s="4">
        <v>0</v>
      </c>
      <c r="Y555" s="4" t="s">
        <v>36</v>
      </c>
    </row>
    <row r="556" spans="1:25" x14ac:dyDescent="0.25">
      <c r="A556" s="4">
        <v>890912583</v>
      </c>
      <c r="B556" s="4" t="s">
        <v>1248</v>
      </c>
      <c r="C556" s="4" t="s">
        <v>85</v>
      </c>
      <c r="D556" s="4" t="s">
        <v>86</v>
      </c>
      <c r="E556" s="4" t="s">
        <v>87</v>
      </c>
      <c r="F556" s="4" t="s">
        <v>1249</v>
      </c>
      <c r="G556" s="4">
        <v>999999</v>
      </c>
      <c r="H556" s="4"/>
      <c r="I556" s="4"/>
      <c r="J556" s="4"/>
      <c r="K556" s="4"/>
      <c r="L556" s="4"/>
      <c r="M556" s="4" t="s">
        <v>56</v>
      </c>
      <c r="N556" s="4" t="s">
        <v>31</v>
      </c>
      <c r="O556" s="4" t="s">
        <v>32</v>
      </c>
      <c r="P556" s="4" t="s">
        <v>33</v>
      </c>
      <c r="Q556" s="4"/>
      <c r="R556" s="4" t="s">
        <v>35</v>
      </c>
      <c r="S556" s="5">
        <v>35860</v>
      </c>
      <c r="T556" s="5">
        <v>38336</v>
      </c>
      <c r="U556" s="5">
        <v>42216</v>
      </c>
      <c r="V556" s="4">
        <v>1998</v>
      </c>
      <c r="W556" s="4">
        <v>2004</v>
      </c>
      <c r="X556" s="4">
        <v>0</v>
      </c>
      <c r="Y556" s="4" t="s">
        <v>36</v>
      </c>
    </row>
    <row r="557" spans="1:25" x14ac:dyDescent="0.25">
      <c r="A557" s="4">
        <v>890912938</v>
      </c>
      <c r="B557" s="4" t="s">
        <v>1250</v>
      </c>
      <c r="C557" s="4" t="s">
        <v>85</v>
      </c>
      <c r="D557" s="4" t="s">
        <v>161</v>
      </c>
      <c r="E557" s="4" t="s">
        <v>87</v>
      </c>
      <c r="F557" s="4"/>
      <c r="G557" s="4">
        <v>999999</v>
      </c>
      <c r="H557" s="4">
        <v>0</v>
      </c>
      <c r="I557" s="4">
        <v>396879</v>
      </c>
      <c r="J557" s="4">
        <v>332006</v>
      </c>
      <c r="K557" s="5">
        <v>31198</v>
      </c>
      <c r="L557" s="4" t="s">
        <v>1251</v>
      </c>
      <c r="M557" s="4" t="s">
        <v>53</v>
      </c>
      <c r="N557" s="4" t="s">
        <v>31</v>
      </c>
      <c r="O557" s="4" t="s">
        <v>32</v>
      </c>
      <c r="P557" s="4" t="s">
        <v>33</v>
      </c>
      <c r="Q557" s="4" t="s">
        <v>44</v>
      </c>
      <c r="R557" s="4" t="s">
        <v>35</v>
      </c>
      <c r="S557" s="5">
        <v>31229</v>
      </c>
      <c r="T557" s="5">
        <v>39017</v>
      </c>
      <c r="U557" s="5">
        <v>42216</v>
      </c>
      <c r="V557" s="4">
        <v>1985</v>
      </c>
      <c r="W557" s="4">
        <v>2006</v>
      </c>
      <c r="X557" s="4">
        <v>0</v>
      </c>
      <c r="Y557" s="4" t="s">
        <v>36</v>
      </c>
    </row>
    <row r="558" spans="1:25" x14ac:dyDescent="0.25">
      <c r="A558" s="4">
        <v>890913582</v>
      </c>
      <c r="B558" s="4" t="s">
        <v>1252</v>
      </c>
      <c r="C558" s="4" t="s">
        <v>85</v>
      </c>
      <c r="D558" s="4" t="s">
        <v>1253</v>
      </c>
      <c r="E558" s="4" t="s">
        <v>40</v>
      </c>
      <c r="F558" s="4" t="s">
        <v>1254</v>
      </c>
      <c r="G558" s="4">
        <v>999999</v>
      </c>
      <c r="H558" s="4">
        <v>0</v>
      </c>
      <c r="I558" s="4">
        <v>822534</v>
      </c>
      <c r="J558" s="4">
        <v>1972516</v>
      </c>
      <c r="K558" s="5">
        <v>36160</v>
      </c>
      <c r="L558" s="4" t="s">
        <v>369</v>
      </c>
      <c r="M558" s="4" t="s">
        <v>235</v>
      </c>
      <c r="N558" s="4" t="s">
        <v>31</v>
      </c>
      <c r="O558" s="4"/>
      <c r="P558" s="4" t="s">
        <v>33</v>
      </c>
      <c r="Q558" s="4" t="s">
        <v>34</v>
      </c>
      <c r="R558" s="4" t="s">
        <v>35</v>
      </c>
      <c r="S558" s="5">
        <v>36431</v>
      </c>
      <c r="T558" s="5">
        <v>38369</v>
      </c>
      <c r="U558" s="5">
        <v>42216</v>
      </c>
      <c r="V558" s="4">
        <v>1999</v>
      </c>
      <c r="W558" s="4">
        <v>2005</v>
      </c>
      <c r="X558" s="4">
        <v>0</v>
      </c>
      <c r="Y558" s="4" t="s">
        <v>36</v>
      </c>
    </row>
    <row r="559" spans="1:25" x14ac:dyDescent="0.25">
      <c r="A559" s="4">
        <v>890915219</v>
      </c>
      <c r="B559" s="4" t="s">
        <v>1255</v>
      </c>
      <c r="C559" s="4" t="s">
        <v>85</v>
      </c>
      <c r="D559" s="4" t="s">
        <v>1256</v>
      </c>
      <c r="E559" s="4" t="s">
        <v>87</v>
      </c>
      <c r="F559" s="4"/>
      <c r="G559" s="4" t="s">
        <v>1257</v>
      </c>
      <c r="H559" s="4"/>
      <c r="I559" s="4"/>
      <c r="J559" s="4"/>
      <c r="K559" s="4"/>
      <c r="L559" s="4"/>
      <c r="M559" s="4" t="s">
        <v>56</v>
      </c>
      <c r="N559" s="4" t="s">
        <v>31</v>
      </c>
      <c r="O559" s="4"/>
      <c r="P559" s="4" t="s">
        <v>33</v>
      </c>
      <c r="Q559" s="4"/>
      <c r="R559" s="4" t="s">
        <v>35</v>
      </c>
      <c r="S559" s="5">
        <v>35556</v>
      </c>
      <c r="T559" s="5">
        <v>36978</v>
      </c>
      <c r="U559" s="5">
        <v>42216</v>
      </c>
      <c r="V559" s="4">
        <v>1997</v>
      </c>
      <c r="W559" s="4">
        <v>2001</v>
      </c>
      <c r="X559" s="4">
        <v>0</v>
      </c>
      <c r="Y559" s="4" t="s">
        <v>36</v>
      </c>
    </row>
    <row r="560" spans="1:25" x14ac:dyDescent="0.25">
      <c r="A560" s="4">
        <v>890915280</v>
      </c>
      <c r="B560" s="4" t="s">
        <v>1258</v>
      </c>
      <c r="C560" s="4" t="s">
        <v>85</v>
      </c>
      <c r="D560" s="4" t="s">
        <v>63</v>
      </c>
      <c r="E560" s="4" t="s">
        <v>87</v>
      </c>
      <c r="F560" s="4" t="s">
        <v>1259</v>
      </c>
      <c r="G560" s="4">
        <v>999999</v>
      </c>
      <c r="H560" s="4">
        <v>72</v>
      </c>
      <c r="I560" s="4">
        <v>2278805</v>
      </c>
      <c r="J560" s="4">
        <v>1034625</v>
      </c>
      <c r="K560" s="5">
        <v>36160</v>
      </c>
      <c r="L560" s="4" t="s">
        <v>1260</v>
      </c>
      <c r="M560" s="4" t="s">
        <v>53</v>
      </c>
      <c r="N560" s="4" t="s">
        <v>31</v>
      </c>
      <c r="O560" s="4" t="s">
        <v>32</v>
      </c>
      <c r="P560" s="4" t="s">
        <v>33</v>
      </c>
      <c r="Q560" s="4" t="s">
        <v>77</v>
      </c>
      <c r="R560" s="4" t="s">
        <v>35</v>
      </c>
      <c r="S560" s="5">
        <v>36329</v>
      </c>
      <c r="T560" s="5">
        <v>39750</v>
      </c>
      <c r="U560" s="5">
        <v>42216</v>
      </c>
      <c r="V560" s="4">
        <v>1999</v>
      </c>
      <c r="W560" s="4">
        <v>2008</v>
      </c>
      <c r="X560" s="4">
        <v>0</v>
      </c>
      <c r="Y560" s="4" t="s">
        <v>36</v>
      </c>
    </row>
    <row r="561" spans="1:25" x14ac:dyDescent="0.25">
      <c r="A561" s="4">
        <v>890916034</v>
      </c>
      <c r="B561" s="4" t="s">
        <v>1261</v>
      </c>
      <c r="C561" s="4" t="s">
        <v>85</v>
      </c>
      <c r="D561" s="4" t="s">
        <v>86</v>
      </c>
      <c r="E561" s="4" t="s">
        <v>40</v>
      </c>
      <c r="F561" s="4"/>
      <c r="G561" s="4" t="s">
        <v>1262</v>
      </c>
      <c r="H561" s="4"/>
      <c r="I561" s="4"/>
      <c r="J561" s="4"/>
      <c r="K561" s="4"/>
      <c r="L561" s="4"/>
      <c r="M561" s="4" t="s">
        <v>56</v>
      </c>
      <c r="N561" s="4" t="s">
        <v>31</v>
      </c>
      <c r="O561" s="4"/>
      <c r="P561" s="4" t="s">
        <v>33</v>
      </c>
      <c r="Q561" s="4"/>
      <c r="R561" s="4" t="s">
        <v>35</v>
      </c>
      <c r="S561" s="5">
        <v>36286</v>
      </c>
      <c r="T561" s="5">
        <v>37019</v>
      </c>
      <c r="U561" s="5">
        <v>42216</v>
      </c>
      <c r="V561" s="4">
        <v>1999</v>
      </c>
      <c r="W561" s="4">
        <v>2001</v>
      </c>
      <c r="X561" s="4">
        <v>0</v>
      </c>
      <c r="Y561" s="4" t="s">
        <v>36</v>
      </c>
    </row>
    <row r="562" spans="1:25" x14ac:dyDescent="0.25">
      <c r="A562" s="4">
        <v>890916357</v>
      </c>
      <c r="B562" s="4" t="s">
        <v>1263</v>
      </c>
      <c r="C562" s="4" t="s">
        <v>26</v>
      </c>
      <c r="D562" s="4" t="s">
        <v>27</v>
      </c>
      <c r="E562" s="4" t="s">
        <v>28</v>
      </c>
      <c r="F562" s="4"/>
      <c r="G562" s="4">
        <v>999999</v>
      </c>
      <c r="H562" s="4">
        <v>52</v>
      </c>
      <c r="I562" s="4">
        <v>1851899</v>
      </c>
      <c r="J562" s="4">
        <v>981206</v>
      </c>
      <c r="K562" s="5">
        <v>35216</v>
      </c>
      <c r="L562" s="4">
        <v>0</v>
      </c>
      <c r="M562" s="4" t="s">
        <v>30</v>
      </c>
      <c r="N562" s="4" t="s">
        <v>31</v>
      </c>
      <c r="O562" s="4" t="s">
        <v>32</v>
      </c>
      <c r="P562" s="4" t="s">
        <v>33</v>
      </c>
      <c r="Q562" s="4" t="s">
        <v>77</v>
      </c>
      <c r="R562" s="4" t="s">
        <v>35</v>
      </c>
      <c r="S562" s="5">
        <v>35304</v>
      </c>
      <c r="T562" s="5">
        <v>37644</v>
      </c>
      <c r="U562" s="5">
        <v>42216</v>
      </c>
      <c r="V562" s="4">
        <v>1996</v>
      </c>
      <c r="W562" s="4">
        <v>2003</v>
      </c>
      <c r="X562" s="4">
        <v>0</v>
      </c>
      <c r="Y562" s="4" t="s">
        <v>36</v>
      </c>
    </row>
    <row r="563" spans="1:25" x14ac:dyDescent="0.25">
      <c r="A563" s="4">
        <v>890917283</v>
      </c>
      <c r="B563" s="4" t="s">
        <v>1264</v>
      </c>
      <c r="C563" s="4" t="s">
        <v>85</v>
      </c>
      <c r="D563" s="4" t="s">
        <v>86</v>
      </c>
      <c r="E563" s="4" t="s">
        <v>87</v>
      </c>
      <c r="F563" s="4"/>
      <c r="G563" s="4">
        <v>999999</v>
      </c>
      <c r="H563" s="4">
        <v>0</v>
      </c>
      <c r="I563" s="4">
        <v>1526936</v>
      </c>
      <c r="J563" s="4">
        <v>1548036</v>
      </c>
      <c r="K563" s="5">
        <v>34699</v>
      </c>
      <c r="L563" s="4" t="s">
        <v>1265</v>
      </c>
      <c r="M563" s="4" t="s">
        <v>53</v>
      </c>
      <c r="N563" s="4" t="s">
        <v>31</v>
      </c>
      <c r="O563" s="4" t="s">
        <v>32</v>
      </c>
      <c r="P563" s="4" t="s">
        <v>33</v>
      </c>
      <c r="Q563" s="4" t="s">
        <v>77</v>
      </c>
      <c r="R563" s="4" t="s">
        <v>35</v>
      </c>
      <c r="S563" s="5">
        <v>34719</v>
      </c>
      <c r="T563" s="5">
        <v>39017</v>
      </c>
      <c r="U563" s="5">
        <v>42216</v>
      </c>
      <c r="V563" s="4">
        <v>1995</v>
      </c>
      <c r="W563" s="4">
        <v>2006</v>
      </c>
      <c r="X563" s="4">
        <v>0</v>
      </c>
      <c r="Y563" s="4" t="s">
        <v>36</v>
      </c>
    </row>
    <row r="564" spans="1:25" x14ac:dyDescent="0.25">
      <c r="A564" s="4">
        <v>890918804</v>
      </c>
      <c r="B564" s="4" t="s">
        <v>1266</v>
      </c>
      <c r="C564" s="4" t="s">
        <v>85</v>
      </c>
      <c r="D564" s="4" t="s">
        <v>86</v>
      </c>
      <c r="E564" s="4" t="s">
        <v>87</v>
      </c>
      <c r="F564" s="4" t="s">
        <v>215</v>
      </c>
      <c r="G564" s="4">
        <v>999999</v>
      </c>
      <c r="H564" s="4">
        <v>26</v>
      </c>
      <c r="I564" s="4">
        <v>910312</v>
      </c>
      <c r="J564" s="4">
        <v>587862</v>
      </c>
      <c r="K564" s="5">
        <v>36160</v>
      </c>
      <c r="L564" s="4" t="s">
        <v>801</v>
      </c>
      <c r="M564" s="4" t="s">
        <v>68</v>
      </c>
      <c r="N564" s="4" t="s">
        <v>31</v>
      </c>
      <c r="O564" s="4" t="s">
        <v>119</v>
      </c>
      <c r="P564" s="4" t="s">
        <v>33</v>
      </c>
      <c r="Q564" s="4" t="s">
        <v>34</v>
      </c>
      <c r="R564" s="4" t="s">
        <v>35</v>
      </c>
      <c r="S564" s="5">
        <v>36480</v>
      </c>
      <c r="T564" s="5">
        <v>39609</v>
      </c>
      <c r="U564" s="5">
        <v>42216</v>
      </c>
      <c r="V564" s="4">
        <v>1999</v>
      </c>
      <c r="W564" s="4">
        <v>2008</v>
      </c>
      <c r="X564" s="4">
        <v>0</v>
      </c>
      <c r="Y564" s="4" t="s">
        <v>36</v>
      </c>
    </row>
    <row r="565" spans="1:25" x14ac:dyDescent="0.25">
      <c r="A565" s="4">
        <v>890918872</v>
      </c>
      <c r="B565" s="4" t="s">
        <v>1267</v>
      </c>
      <c r="C565" s="4" t="s">
        <v>85</v>
      </c>
      <c r="D565" s="4" t="s">
        <v>161</v>
      </c>
      <c r="E565" s="4" t="s">
        <v>40</v>
      </c>
      <c r="F565" s="4"/>
      <c r="G565" s="4" t="s">
        <v>1268</v>
      </c>
      <c r="H565" s="4"/>
      <c r="I565" s="4"/>
      <c r="J565" s="4"/>
      <c r="K565" s="4"/>
      <c r="L565" s="4"/>
      <c r="M565" s="4" t="s">
        <v>56</v>
      </c>
      <c r="N565" s="4" t="s">
        <v>31</v>
      </c>
      <c r="O565" s="4"/>
      <c r="P565" s="4" t="s">
        <v>33</v>
      </c>
      <c r="Q565" s="4"/>
      <c r="R565" s="4" t="s">
        <v>35</v>
      </c>
      <c r="S565" s="5">
        <v>36283</v>
      </c>
      <c r="T565" s="5">
        <v>37617</v>
      </c>
      <c r="U565" s="5">
        <v>42216</v>
      </c>
      <c r="V565" s="4">
        <v>1999</v>
      </c>
      <c r="W565" s="4">
        <v>2002</v>
      </c>
      <c r="X565" s="4">
        <v>0</v>
      </c>
      <c r="Y565" s="4" t="s">
        <v>36</v>
      </c>
    </row>
    <row r="566" spans="1:25" x14ac:dyDescent="0.25">
      <c r="A566" s="4">
        <v>890918946</v>
      </c>
      <c r="B566" s="4" t="s">
        <v>1269</v>
      </c>
      <c r="C566" s="4" t="s">
        <v>85</v>
      </c>
      <c r="D566" s="4" t="s">
        <v>161</v>
      </c>
      <c r="E566" s="4" t="s">
        <v>87</v>
      </c>
      <c r="F566" s="4"/>
      <c r="G566" s="4">
        <v>999999</v>
      </c>
      <c r="H566" s="4">
        <v>90</v>
      </c>
      <c r="I566" s="4">
        <v>8389582</v>
      </c>
      <c r="J566" s="4">
        <v>2027615</v>
      </c>
      <c r="K566" s="5">
        <v>37986</v>
      </c>
      <c r="L566" s="4" t="s">
        <v>644</v>
      </c>
      <c r="M566" s="4" t="s">
        <v>53</v>
      </c>
      <c r="N566" s="4" t="s">
        <v>31</v>
      </c>
      <c r="O566" s="4" t="s">
        <v>32</v>
      </c>
      <c r="P566" s="4" t="s">
        <v>33</v>
      </c>
      <c r="Q566" s="4" t="s">
        <v>44</v>
      </c>
      <c r="R566" s="4" t="s">
        <v>35</v>
      </c>
      <c r="S566" s="5">
        <v>34976</v>
      </c>
      <c r="T566" s="5">
        <v>38019</v>
      </c>
      <c r="U566" s="5">
        <v>42216</v>
      </c>
      <c r="V566" s="4">
        <v>1995</v>
      </c>
      <c r="W566" s="4">
        <v>2004</v>
      </c>
      <c r="X566" s="4">
        <v>0</v>
      </c>
      <c r="Y566" s="4" t="s">
        <v>36</v>
      </c>
    </row>
    <row r="567" spans="1:25" x14ac:dyDescent="0.25">
      <c r="A567" s="4">
        <v>890922438</v>
      </c>
      <c r="B567" s="4" t="s">
        <v>1270</v>
      </c>
      <c r="C567" s="4" t="s">
        <v>85</v>
      </c>
      <c r="D567" s="4" t="s">
        <v>86</v>
      </c>
      <c r="E567" s="4" t="s">
        <v>87</v>
      </c>
      <c r="F567" s="4" t="s">
        <v>1271</v>
      </c>
      <c r="G567" s="4">
        <v>999999</v>
      </c>
      <c r="H567" s="4">
        <v>0</v>
      </c>
      <c r="I567" s="4">
        <v>363215</v>
      </c>
      <c r="J567" s="4">
        <v>406499</v>
      </c>
      <c r="K567" s="5">
        <v>31198</v>
      </c>
      <c r="L567" s="4" t="s">
        <v>1272</v>
      </c>
      <c r="M567" s="4" t="s">
        <v>53</v>
      </c>
      <c r="N567" s="4" t="s">
        <v>31</v>
      </c>
      <c r="O567" s="4" t="s">
        <v>32</v>
      </c>
      <c r="P567" s="4" t="s">
        <v>33</v>
      </c>
      <c r="Q567" s="4" t="s">
        <v>44</v>
      </c>
      <c r="R567" s="4" t="s">
        <v>35</v>
      </c>
      <c r="S567" s="5">
        <v>32782</v>
      </c>
      <c r="T567" s="5">
        <v>39017</v>
      </c>
      <c r="U567" s="5">
        <v>42216</v>
      </c>
      <c r="V567" s="4">
        <v>1989</v>
      </c>
      <c r="W567" s="4">
        <v>2006</v>
      </c>
      <c r="X567" s="4">
        <v>0</v>
      </c>
      <c r="Y567" s="4" t="s">
        <v>36</v>
      </c>
    </row>
    <row r="568" spans="1:25" x14ac:dyDescent="0.25">
      <c r="A568" s="4">
        <v>890923114</v>
      </c>
      <c r="B568" s="4" t="s">
        <v>1273</v>
      </c>
      <c r="C568" s="4" t="s">
        <v>85</v>
      </c>
      <c r="D568" s="4" t="s">
        <v>161</v>
      </c>
      <c r="E568" s="4" t="s">
        <v>87</v>
      </c>
      <c r="F568" s="4"/>
      <c r="G568" s="4" t="s">
        <v>1274</v>
      </c>
      <c r="H568" s="4"/>
      <c r="I568" s="4"/>
      <c r="J568" s="4"/>
      <c r="K568" s="4"/>
      <c r="L568" s="4"/>
      <c r="M568" s="4" t="s">
        <v>56</v>
      </c>
      <c r="N568" s="4" t="s">
        <v>31</v>
      </c>
      <c r="O568" s="4"/>
      <c r="P568" s="4" t="s">
        <v>33</v>
      </c>
      <c r="Q568" s="4"/>
      <c r="R568" s="4" t="s">
        <v>35</v>
      </c>
      <c r="S568" s="5">
        <v>35584</v>
      </c>
      <c r="T568" s="5">
        <v>35584</v>
      </c>
      <c r="U568" s="5">
        <v>42216</v>
      </c>
      <c r="V568" s="4">
        <v>1997</v>
      </c>
      <c r="W568" s="4">
        <v>1997</v>
      </c>
      <c r="X568" s="4">
        <v>0</v>
      </c>
      <c r="Y568" s="4" t="s">
        <v>36</v>
      </c>
    </row>
    <row r="569" spans="1:25" x14ac:dyDescent="0.25">
      <c r="A569" s="4">
        <v>890924775</v>
      </c>
      <c r="B569" s="4" t="s">
        <v>1275</v>
      </c>
      <c r="C569" s="4" t="s">
        <v>85</v>
      </c>
      <c r="D569" s="4" t="s">
        <v>86</v>
      </c>
      <c r="E569" s="4" t="s">
        <v>87</v>
      </c>
      <c r="F569" s="4"/>
      <c r="G569" s="4" t="s">
        <v>1276</v>
      </c>
      <c r="H569" s="4"/>
      <c r="I569" s="4"/>
      <c r="J569" s="4"/>
      <c r="K569" s="4"/>
      <c r="L569" s="4"/>
      <c r="M569" s="4" t="s">
        <v>56</v>
      </c>
      <c r="N569" s="4" t="s">
        <v>31</v>
      </c>
      <c r="O569" s="4"/>
      <c r="P569" s="4" t="s">
        <v>33</v>
      </c>
      <c r="Q569" s="4"/>
      <c r="R569" s="4" t="s">
        <v>35</v>
      </c>
      <c r="S569" s="5">
        <v>35544</v>
      </c>
      <c r="T569" s="5">
        <v>37064</v>
      </c>
      <c r="U569" s="5">
        <v>42216</v>
      </c>
      <c r="V569" s="4">
        <v>1997</v>
      </c>
      <c r="W569" s="4">
        <v>2001</v>
      </c>
      <c r="X569" s="4">
        <v>0</v>
      </c>
      <c r="Y569" s="4" t="s">
        <v>36</v>
      </c>
    </row>
    <row r="570" spans="1:25" x14ac:dyDescent="0.25">
      <c r="A570" s="4">
        <v>890925964</v>
      </c>
      <c r="B570" s="4" t="s">
        <v>1277</v>
      </c>
      <c r="C570" s="4" t="s">
        <v>85</v>
      </c>
      <c r="D570" s="4" t="s">
        <v>86</v>
      </c>
      <c r="E570" s="4" t="s">
        <v>87</v>
      </c>
      <c r="F570" s="4"/>
      <c r="G570" s="4">
        <v>999999</v>
      </c>
      <c r="H570" s="4">
        <v>0</v>
      </c>
      <c r="I570" s="4">
        <v>1270531</v>
      </c>
      <c r="J570" s="4">
        <v>1075168</v>
      </c>
      <c r="K570" s="5">
        <v>32952</v>
      </c>
      <c r="L570" s="4" t="s">
        <v>198</v>
      </c>
      <c r="M570" s="4" t="s">
        <v>108</v>
      </c>
      <c r="N570" s="4" t="s">
        <v>31</v>
      </c>
      <c r="O570" s="4" t="s">
        <v>32</v>
      </c>
      <c r="P570" s="4" t="s">
        <v>33</v>
      </c>
      <c r="Q570" s="4" t="s">
        <v>44</v>
      </c>
      <c r="R570" s="4" t="s">
        <v>35</v>
      </c>
      <c r="S570" s="5">
        <v>33151</v>
      </c>
      <c r="T570" s="5">
        <v>39017</v>
      </c>
      <c r="U570" s="5">
        <v>42216</v>
      </c>
      <c r="V570" s="4">
        <v>1990</v>
      </c>
      <c r="W570" s="4">
        <v>2006</v>
      </c>
      <c r="X570" s="4">
        <v>0</v>
      </c>
      <c r="Y570" s="4" t="s">
        <v>36</v>
      </c>
    </row>
    <row r="571" spans="1:25" x14ac:dyDescent="0.25">
      <c r="A571" s="4">
        <v>890926308</v>
      </c>
      <c r="B571" s="4" t="s">
        <v>1278</v>
      </c>
      <c r="C571" s="4" t="s">
        <v>85</v>
      </c>
      <c r="D571" s="4" t="s">
        <v>161</v>
      </c>
      <c r="E571" s="4" t="s">
        <v>87</v>
      </c>
      <c r="F571" s="4"/>
      <c r="G571" s="4">
        <v>999999</v>
      </c>
      <c r="H571" s="4">
        <v>0</v>
      </c>
      <c r="I571" s="4">
        <v>3602291</v>
      </c>
      <c r="J571" s="4">
        <v>2942999</v>
      </c>
      <c r="K571" s="5">
        <v>34699</v>
      </c>
      <c r="L571" s="4" t="s">
        <v>198</v>
      </c>
      <c r="M571" s="4" t="s">
        <v>108</v>
      </c>
      <c r="N571" s="4" t="s">
        <v>31</v>
      </c>
      <c r="O571" s="4" t="s">
        <v>32</v>
      </c>
      <c r="P571" s="4" t="s">
        <v>33</v>
      </c>
      <c r="Q571" s="4" t="s">
        <v>44</v>
      </c>
      <c r="R571" s="4" t="s">
        <v>35</v>
      </c>
      <c r="S571" s="5">
        <v>34823</v>
      </c>
      <c r="T571" s="5">
        <v>41855</v>
      </c>
      <c r="U571" s="5">
        <v>42216</v>
      </c>
      <c r="V571" s="4">
        <v>1995</v>
      </c>
      <c r="W571" s="4">
        <v>2014</v>
      </c>
      <c r="X571" s="4">
        <v>0</v>
      </c>
      <c r="Y571" s="4" t="s">
        <v>36</v>
      </c>
    </row>
    <row r="572" spans="1:25" x14ac:dyDescent="0.25">
      <c r="A572" s="4">
        <v>890926766</v>
      </c>
      <c r="B572" s="4" t="s">
        <v>1279</v>
      </c>
      <c r="C572" s="4" t="s">
        <v>85</v>
      </c>
      <c r="D572" s="4" t="s">
        <v>1234</v>
      </c>
      <c r="E572" s="4" t="s">
        <v>87</v>
      </c>
      <c r="F572" s="4"/>
      <c r="G572" s="4">
        <v>999999</v>
      </c>
      <c r="H572" s="4"/>
      <c r="I572" s="4"/>
      <c r="J572" s="4"/>
      <c r="K572" s="4"/>
      <c r="L572" s="4"/>
      <c r="M572" s="4" t="s">
        <v>56</v>
      </c>
      <c r="N572" s="4" t="s">
        <v>31</v>
      </c>
      <c r="O572" s="4"/>
      <c r="P572" s="4" t="s">
        <v>33</v>
      </c>
      <c r="Q572" s="4"/>
      <c r="R572" s="4" t="s">
        <v>35</v>
      </c>
      <c r="S572" s="5">
        <v>34625</v>
      </c>
      <c r="T572" s="5">
        <v>37406</v>
      </c>
      <c r="U572" s="5">
        <v>42216</v>
      </c>
      <c r="V572" s="4">
        <v>1994</v>
      </c>
      <c r="W572" s="4">
        <v>2002</v>
      </c>
      <c r="X572" s="4">
        <v>0</v>
      </c>
      <c r="Y572" s="4" t="s">
        <v>36</v>
      </c>
    </row>
    <row r="573" spans="1:25" x14ac:dyDescent="0.25">
      <c r="A573" s="4">
        <v>890927290</v>
      </c>
      <c r="B573" s="4" t="s">
        <v>1280</v>
      </c>
      <c r="C573" s="4" t="s">
        <v>85</v>
      </c>
      <c r="D573" s="4" t="s">
        <v>86</v>
      </c>
      <c r="E573" s="4" t="s">
        <v>40</v>
      </c>
      <c r="F573" s="4"/>
      <c r="G573" s="4" t="s">
        <v>1281</v>
      </c>
      <c r="H573" s="4"/>
      <c r="I573" s="4"/>
      <c r="J573" s="4"/>
      <c r="K573" s="4"/>
      <c r="L573" s="4"/>
      <c r="M573" s="4" t="s">
        <v>56</v>
      </c>
      <c r="N573" s="4" t="s">
        <v>31</v>
      </c>
      <c r="O573" s="4"/>
      <c r="P573" s="4" t="s">
        <v>33</v>
      </c>
      <c r="Q573" s="4"/>
      <c r="R573" s="4" t="s">
        <v>35</v>
      </c>
      <c r="S573" s="5">
        <v>36231</v>
      </c>
      <c r="T573" s="5">
        <v>36752</v>
      </c>
      <c r="U573" s="5">
        <v>42216</v>
      </c>
      <c r="V573" s="4">
        <v>1999</v>
      </c>
      <c r="W573" s="4">
        <v>2000</v>
      </c>
      <c r="X573" s="4">
        <v>0</v>
      </c>
      <c r="Y573" s="4" t="s">
        <v>36</v>
      </c>
    </row>
    <row r="574" spans="1:25" x14ac:dyDescent="0.25">
      <c r="A574" s="4">
        <v>890927812</v>
      </c>
      <c r="B574" s="4" t="s">
        <v>1282</v>
      </c>
      <c r="C574" s="4" t="s">
        <v>85</v>
      </c>
      <c r="D574" s="4" t="s">
        <v>86</v>
      </c>
      <c r="E574" s="4" t="s">
        <v>87</v>
      </c>
      <c r="F574" s="4"/>
      <c r="G574" s="4">
        <v>999999</v>
      </c>
      <c r="H574" s="4">
        <v>0</v>
      </c>
      <c r="I574" s="4">
        <v>762568</v>
      </c>
      <c r="J574" s="4">
        <v>694476</v>
      </c>
      <c r="K574" s="5">
        <v>36891</v>
      </c>
      <c r="L574" s="4" t="s">
        <v>1283</v>
      </c>
      <c r="M574" s="4" t="s">
        <v>108</v>
      </c>
      <c r="N574" s="4" t="s">
        <v>31</v>
      </c>
      <c r="O574" s="4" t="s">
        <v>32</v>
      </c>
      <c r="P574" s="4" t="s">
        <v>33</v>
      </c>
      <c r="Q574" s="4" t="s">
        <v>34</v>
      </c>
      <c r="R574" s="4" t="s">
        <v>35</v>
      </c>
      <c r="S574" s="5">
        <v>34872</v>
      </c>
      <c r="T574" s="5">
        <v>37000</v>
      </c>
      <c r="U574" s="5">
        <v>42216</v>
      </c>
      <c r="V574" s="4">
        <v>1995</v>
      </c>
      <c r="W574" s="4">
        <v>2001</v>
      </c>
      <c r="X574" s="4">
        <v>0</v>
      </c>
      <c r="Y574" s="4" t="s">
        <v>36</v>
      </c>
    </row>
    <row r="575" spans="1:25" x14ac:dyDescent="0.25">
      <c r="A575" s="4">
        <v>890928023</v>
      </c>
      <c r="B575" s="4" t="s">
        <v>1284</v>
      </c>
      <c r="C575" s="4" t="s">
        <v>85</v>
      </c>
      <c r="D575" s="4" t="s">
        <v>86</v>
      </c>
      <c r="E575" s="4" t="s">
        <v>40</v>
      </c>
      <c r="F575" s="4"/>
      <c r="G575" s="4" t="s">
        <v>1285</v>
      </c>
      <c r="H575" s="4"/>
      <c r="I575" s="4"/>
      <c r="J575" s="4"/>
      <c r="K575" s="4"/>
      <c r="L575" s="4"/>
      <c r="M575" s="4" t="s">
        <v>56</v>
      </c>
      <c r="N575" s="4" t="s">
        <v>31</v>
      </c>
      <c r="O575" s="4"/>
      <c r="P575" s="4" t="s">
        <v>33</v>
      </c>
      <c r="Q575" s="4"/>
      <c r="R575" s="4" t="s">
        <v>35</v>
      </c>
      <c r="S575" s="5">
        <v>36406</v>
      </c>
      <c r="T575" s="5">
        <v>36965</v>
      </c>
      <c r="U575" s="5">
        <v>42216</v>
      </c>
      <c r="V575" s="4">
        <v>1999</v>
      </c>
      <c r="W575" s="4">
        <v>2001</v>
      </c>
      <c r="X575" s="4">
        <v>0</v>
      </c>
      <c r="Y575" s="4" t="s">
        <v>36</v>
      </c>
    </row>
    <row r="576" spans="1:25" x14ac:dyDescent="0.25">
      <c r="A576" s="4">
        <v>890928154</v>
      </c>
      <c r="B576" s="4" t="s">
        <v>1286</v>
      </c>
      <c r="C576" s="4" t="s">
        <v>85</v>
      </c>
      <c r="D576" s="4" t="s">
        <v>86</v>
      </c>
      <c r="E576" s="4" t="s">
        <v>40</v>
      </c>
      <c r="F576" s="4" t="s">
        <v>1287</v>
      </c>
      <c r="G576" s="4" t="s">
        <v>1288</v>
      </c>
      <c r="H576" s="4"/>
      <c r="I576" s="4"/>
      <c r="J576" s="4"/>
      <c r="K576" s="4"/>
      <c r="L576" s="4"/>
      <c r="M576" s="4" t="s">
        <v>56</v>
      </c>
      <c r="N576" s="4" t="s">
        <v>31</v>
      </c>
      <c r="O576" s="4"/>
      <c r="P576" s="4" t="s">
        <v>33</v>
      </c>
      <c r="Q576" s="4"/>
      <c r="R576" s="4" t="s">
        <v>35</v>
      </c>
      <c r="S576" s="5">
        <v>36063</v>
      </c>
      <c r="T576" s="5">
        <v>36668</v>
      </c>
      <c r="U576" s="5">
        <v>42216</v>
      </c>
      <c r="V576" s="4">
        <v>1998</v>
      </c>
      <c r="W576" s="4">
        <v>2000</v>
      </c>
      <c r="X576" s="4">
        <v>0</v>
      </c>
      <c r="Y576" s="4" t="s">
        <v>36</v>
      </c>
    </row>
    <row r="577" spans="1:25" x14ac:dyDescent="0.25">
      <c r="A577" s="4">
        <v>890928536</v>
      </c>
      <c r="B577" s="4" t="s">
        <v>1289</v>
      </c>
      <c r="C577" s="4" t="s">
        <v>85</v>
      </c>
      <c r="D577" s="4" t="s">
        <v>86</v>
      </c>
      <c r="E577" s="4" t="s">
        <v>87</v>
      </c>
      <c r="F577" s="4"/>
      <c r="G577" s="4" t="s">
        <v>1290</v>
      </c>
      <c r="H577" s="4"/>
      <c r="I577" s="4"/>
      <c r="J577" s="4"/>
      <c r="K577" s="4"/>
      <c r="L577" s="4"/>
      <c r="M577" s="4" t="s">
        <v>56</v>
      </c>
      <c r="N577" s="4" t="s">
        <v>31</v>
      </c>
      <c r="O577" s="4"/>
      <c r="P577" s="4" t="s">
        <v>33</v>
      </c>
      <c r="Q577" s="4"/>
      <c r="R577" s="4" t="s">
        <v>35</v>
      </c>
      <c r="S577" s="5">
        <v>36045</v>
      </c>
      <c r="T577" s="5">
        <v>36977</v>
      </c>
      <c r="U577" s="5">
        <v>42216</v>
      </c>
      <c r="V577" s="4">
        <v>1998</v>
      </c>
      <c r="W577" s="4">
        <v>2001</v>
      </c>
      <c r="X577" s="4">
        <v>0</v>
      </c>
      <c r="Y577" s="4" t="s">
        <v>36</v>
      </c>
    </row>
    <row r="578" spans="1:25" x14ac:dyDescent="0.25">
      <c r="A578" s="4">
        <v>890929163</v>
      </c>
      <c r="B578" s="4" t="s">
        <v>1291</v>
      </c>
      <c r="C578" s="4" t="s">
        <v>85</v>
      </c>
      <c r="D578" s="4" t="s">
        <v>86</v>
      </c>
      <c r="E578" s="4" t="s">
        <v>87</v>
      </c>
      <c r="F578" s="4"/>
      <c r="G578" s="4">
        <v>999999</v>
      </c>
      <c r="H578" s="4">
        <v>0</v>
      </c>
      <c r="I578" s="4">
        <v>76545</v>
      </c>
      <c r="J578" s="4">
        <v>56969</v>
      </c>
      <c r="K578" s="5">
        <v>30559</v>
      </c>
      <c r="L578" s="4" t="s">
        <v>1292</v>
      </c>
      <c r="M578" s="4" t="s">
        <v>48</v>
      </c>
      <c r="N578" s="4" t="s">
        <v>31</v>
      </c>
      <c r="O578" s="4" t="s">
        <v>32</v>
      </c>
      <c r="P578" s="4" t="s">
        <v>33</v>
      </c>
      <c r="Q578" s="4"/>
      <c r="R578" s="4" t="s">
        <v>35</v>
      </c>
      <c r="S578" s="5">
        <v>31194</v>
      </c>
      <c r="T578" s="5">
        <v>39017</v>
      </c>
      <c r="U578" s="5">
        <v>42216</v>
      </c>
      <c r="V578" s="4">
        <v>1985</v>
      </c>
      <c r="W578" s="4">
        <v>2006</v>
      </c>
      <c r="X578" s="4">
        <v>0</v>
      </c>
      <c r="Y578" s="4" t="s">
        <v>36</v>
      </c>
    </row>
    <row r="579" spans="1:25" x14ac:dyDescent="0.25">
      <c r="A579" s="4">
        <v>890929584</v>
      </c>
      <c r="B579" s="4" t="s">
        <v>1293</v>
      </c>
      <c r="C579" s="4" t="s">
        <v>85</v>
      </c>
      <c r="D579" s="4" t="s">
        <v>86</v>
      </c>
      <c r="E579" s="4" t="s">
        <v>87</v>
      </c>
      <c r="F579" s="4"/>
      <c r="G579" s="4">
        <v>999999</v>
      </c>
      <c r="H579" s="4">
        <v>0</v>
      </c>
      <c r="I579" s="4">
        <v>0</v>
      </c>
      <c r="J579" s="4">
        <v>0</v>
      </c>
      <c r="K579" s="5">
        <v>36160</v>
      </c>
      <c r="L579" s="4" t="s">
        <v>163</v>
      </c>
      <c r="M579" s="4" t="s">
        <v>53</v>
      </c>
      <c r="N579" s="4" t="s">
        <v>31</v>
      </c>
      <c r="O579" s="4" t="s">
        <v>32</v>
      </c>
      <c r="P579" s="4" t="s">
        <v>33</v>
      </c>
      <c r="Q579" s="4" t="s">
        <v>164</v>
      </c>
      <c r="R579" s="4" t="s">
        <v>35</v>
      </c>
      <c r="S579" s="5">
        <v>34212</v>
      </c>
      <c r="T579" s="5">
        <v>37498</v>
      </c>
      <c r="U579" s="5">
        <v>42216</v>
      </c>
      <c r="V579" s="4">
        <v>1993</v>
      </c>
      <c r="W579" s="4">
        <v>2002</v>
      </c>
      <c r="X579" s="4">
        <v>0</v>
      </c>
      <c r="Y579" s="4" t="s">
        <v>36</v>
      </c>
    </row>
    <row r="580" spans="1:25" x14ac:dyDescent="0.25">
      <c r="A580" s="4">
        <v>890929714</v>
      </c>
      <c r="B580" s="4" t="s">
        <v>1294</v>
      </c>
      <c r="C580" s="4" t="s">
        <v>85</v>
      </c>
      <c r="D580" s="4" t="s">
        <v>86</v>
      </c>
      <c r="E580" s="4" t="s">
        <v>40</v>
      </c>
      <c r="F580" s="4"/>
      <c r="G580" s="4" t="s">
        <v>1295</v>
      </c>
      <c r="H580" s="4"/>
      <c r="I580" s="4"/>
      <c r="J580" s="4"/>
      <c r="K580" s="4"/>
      <c r="L580" s="4"/>
      <c r="M580" s="4" t="s">
        <v>56</v>
      </c>
      <c r="N580" s="4" t="s">
        <v>31</v>
      </c>
      <c r="O580" s="4"/>
      <c r="P580" s="4" t="s">
        <v>33</v>
      </c>
      <c r="Q580" s="4"/>
      <c r="R580" s="4" t="s">
        <v>35</v>
      </c>
      <c r="S580" s="5">
        <v>36265</v>
      </c>
      <c r="T580" s="5">
        <v>36860</v>
      </c>
      <c r="U580" s="5">
        <v>42216</v>
      </c>
      <c r="V580" s="4">
        <v>1999</v>
      </c>
      <c r="W580" s="4">
        <v>2000</v>
      </c>
      <c r="X580" s="4">
        <v>0</v>
      </c>
      <c r="Y580" s="4" t="s">
        <v>36</v>
      </c>
    </row>
    <row r="581" spans="1:25" x14ac:dyDescent="0.25">
      <c r="A581" s="4">
        <v>890931064</v>
      </c>
      <c r="B581" s="4" t="s">
        <v>1296</v>
      </c>
      <c r="C581" s="4" t="s">
        <v>85</v>
      </c>
      <c r="D581" s="4" t="s">
        <v>86</v>
      </c>
      <c r="E581" s="4" t="s">
        <v>87</v>
      </c>
      <c r="F581" s="4"/>
      <c r="G581" s="4">
        <v>999999</v>
      </c>
      <c r="H581" s="4">
        <v>0</v>
      </c>
      <c r="I581" s="4">
        <v>0</v>
      </c>
      <c r="J581" s="4">
        <v>0</v>
      </c>
      <c r="K581" s="5">
        <v>35332</v>
      </c>
      <c r="L581" s="4" t="s">
        <v>1297</v>
      </c>
      <c r="M581" s="4" t="s">
        <v>108</v>
      </c>
      <c r="N581" s="4" t="s">
        <v>31</v>
      </c>
      <c r="O581" s="4" t="s">
        <v>32</v>
      </c>
      <c r="P581" s="4" t="s">
        <v>33</v>
      </c>
      <c r="Q581" s="4" t="s">
        <v>164</v>
      </c>
      <c r="R581" s="4" t="s">
        <v>35</v>
      </c>
      <c r="S581" s="5">
        <v>35697</v>
      </c>
      <c r="T581" s="5">
        <v>38062</v>
      </c>
      <c r="U581" s="5">
        <v>42216</v>
      </c>
      <c r="V581" s="4">
        <v>1997</v>
      </c>
      <c r="W581" s="4">
        <v>2004</v>
      </c>
      <c r="X581" s="4">
        <v>0</v>
      </c>
      <c r="Y581" s="4" t="s">
        <v>36</v>
      </c>
    </row>
    <row r="582" spans="1:25" x14ac:dyDescent="0.25">
      <c r="A582" s="4">
        <v>890931404</v>
      </c>
      <c r="B582" s="4" t="s">
        <v>1298</v>
      </c>
      <c r="C582" s="4" t="s">
        <v>85</v>
      </c>
      <c r="D582" s="4" t="s">
        <v>86</v>
      </c>
      <c r="E582" s="4" t="s">
        <v>87</v>
      </c>
      <c r="F582" s="4"/>
      <c r="G582" s="4" t="s">
        <v>1299</v>
      </c>
      <c r="H582" s="4"/>
      <c r="I582" s="4"/>
      <c r="J582" s="4"/>
      <c r="K582" s="4"/>
      <c r="L582" s="4"/>
      <c r="M582" s="4" t="s">
        <v>56</v>
      </c>
      <c r="N582" s="4" t="s">
        <v>31</v>
      </c>
      <c r="O582" s="4"/>
      <c r="P582" s="4" t="s">
        <v>33</v>
      </c>
      <c r="Q582" s="4"/>
      <c r="R582" s="4" t="s">
        <v>35</v>
      </c>
      <c r="S582" s="5">
        <v>36308</v>
      </c>
      <c r="T582" s="5">
        <v>36664</v>
      </c>
      <c r="U582" s="5">
        <v>42216</v>
      </c>
      <c r="V582" s="4">
        <v>1999</v>
      </c>
      <c r="W582" s="4">
        <v>2000</v>
      </c>
      <c r="X582" s="4">
        <v>0</v>
      </c>
      <c r="Y582" s="4" t="s">
        <v>36</v>
      </c>
    </row>
    <row r="583" spans="1:25" x14ac:dyDescent="0.25">
      <c r="A583" s="4">
        <v>890931883</v>
      </c>
      <c r="B583" s="4" t="s">
        <v>1300</v>
      </c>
      <c r="C583" s="4" t="s">
        <v>85</v>
      </c>
      <c r="D583" s="4" t="s">
        <v>86</v>
      </c>
      <c r="E583" s="4" t="s">
        <v>87</v>
      </c>
      <c r="F583" s="4"/>
      <c r="G583" s="4">
        <v>999999</v>
      </c>
      <c r="H583" s="4">
        <v>99</v>
      </c>
      <c r="I583" s="4">
        <v>1627746</v>
      </c>
      <c r="J583" s="4">
        <v>986604</v>
      </c>
      <c r="K583" s="5">
        <v>35064</v>
      </c>
      <c r="L583" s="4" t="s">
        <v>1187</v>
      </c>
      <c r="M583" s="4" t="s">
        <v>53</v>
      </c>
      <c r="N583" s="4" t="s">
        <v>31</v>
      </c>
      <c r="O583" s="4" t="s">
        <v>32</v>
      </c>
      <c r="P583" s="4" t="s">
        <v>33</v>
      </c>
      <c r="Q583" s="4" t="s">
        <v>77</v>
      </c>
      <c r="R583" s="4" t="s">
        <v>35</v>
      </c>
      <c r="S583" s="5">
        <v>35312</v>
      </c>
      <c r="T583" s="5">
        <v>38597</v>
      </c>
      <c r="U583" s="5">
        <v>42216</v>
      </c>
      <c r="V583" s="4">
        <v>1996</v>
      </c>
      <c r="W583" s="4">
        <v>2005</v>
      </c>
      <c r="X583" s="4">
        <v>0</v>
      </c>
      <c r="Y583" s="4" t="s">
        <v>36</v>
      </c>
    </row>
    <row r="584" spans="1:25" x14ac:dyDescent="0.25">
      <c r="A584" s="4">
        <v>890934143</v>
      </c>
      <c r="B584" s="4" t="s">
        <v>1301</v>
      </c>
      <c r="C584" s="4" t="s">
        <v>85</v>
      </c>
      <c r="D584" s="4" t="s">
        <v>86</v>
      </c>
      <c r="E584" s="4" t="s">
        <v>87</v>
      </c>
      <c r="F584" s="4"/>
      <c r="G584" s="4">
        <v>999999</v>
      </c>
      <c r="H584" s="4">
        <v>21</v>
      </c>
      <c r="I584" s="4">
        <v>1144706</v>
      </c>
      <c r="J584" s="4">
        <v>1063733</v>
      </c>
      <c r="K584" s="5">
        <v>35430</v>
      </c>
      <c r="L584" s="4" t="s">
        <v>292</v>
      </c>
      <c r="M584" s="4" t="s">
        <v>53</v>
      </c>
      <c r="N584" s="4" t="s">
        <v>31</v>
      </c>
      <c r="O584" s="4" t="s">
        <v>32</v>
      </c>
      <c r="P584" s="4" t="s">
        <v>33</v>
      </c>
      <c r="Q584" s="4" t="s">
        <v>77</v>
      </c>
      <c r="R584" s="4" t="s">
        <v>35</v>
      </c>
      <c r="S584" s="5">
        <v>35598</v>
      </c>
      <c r="T584" s="5">
        <v>41337</v>
      </c>
      <c r="U584" s="5">
        <v>42216</v>
      </c>
      <c r="V584" s="4">
        <v>1997</v>
      </c>
      <c r="W584" s="4">
        <v>2013</v>
      </c>
      <c r="X584" s="4">
        <v>0</v>
      </c>
      <c r="Y584" s="4" t="s">
        <v>36</v>
      </c>
    </row>
    <row r="585" spans="1:25" x14ac:dyDescent="0.25">
      <c r="A585" s="4">
        <v>890934416</v>
      </c>
      <c r="B585" s="4" t="s">
        <v>1302</v>
      </c>
      <c r="C585" s="4" t="s">
        <v>85</v>
      </c>
      <c r="D585" s="4" t="s">
        <v>86</v>
      </c>
      <c r="E585" s="4" t="s">
        <v>87</v>
      </c>
      <c r="F585" s="4"/>
      <c r="G585" s="4" t="s">
        <v>1303</v>
      </c>
      <c r="H585" s="4"/>
      <c r="I585" s="4"/>
      <c r="J585" s="4"/>
      <c r="K585" s="4"/>
      <c r="L585" s="4"/>
      <c r="M585" s="4" t="s">
        <v>56</v>
      </c>
      <c r="N585" s="4" t="s">
        <v>31</v>
      </c>
      <c r="O585" s="4"/>
      <c r="P585" s="4" t="s">
        <v>33</v>
      </c>
      <c r="Q585" s="4"/>
      <c r="R585" s="4" t="s">
        <v>35</v>
      </c>
      <c r="S585" s="5">
        <v>36510</v>
      </c>
      <c r="T585" s="5">
        <v>36789</v>
      </c>
      <c r="U585" s="5">
        <v>42216</v>
      </c>
      <c r="V585" s="4">
        <v>1999</v>
      </c>
      <c r="W585" s="4">
        <v>2000</v>
      </c>
      <c r="X585" s="4">
        <v>0</v>
      </c>
      <c r="Y585" s="4" t="s">
        <v>36</v>
      </c>
    </row>
    <row r="586" spans="1:25" x14ac:dyDescent="0.25">
      <c r="A586" s="4">
        <v>890934668</v>
      </c>
      <c r="B586" s="4" t="s">
        <v>1304</v>
      </c>
      <c r="C586" s="4" t="s">
        <v>85</v>
      </c>
      <c r="D586" s="4" t="s">
        <v>86</v>
      </c>
      <c r="E586" s="4" t="s">
        <v>87</v>
      </c>
      <c r="F586" s="4" t="s">
        <v>1305</v>
      </c>
      <c r="G586" s="4">
        <v>999999</v>
      </c>
      <c r="H586" s="4">
        <v>50</v>
      </c>
      <c r="I586" s="4">
        <v>1225489</v>
      </c>
      <c r="J586" s="4">
        <v>921899</v>
      </c>
      <c r="K586" s="5">
        <v>36160</v>
      </c>
      <c r="L586" s="4" t="s">
        <v>542</v>
      </c>
      <c r="M586" s="4" t="s">
        <v>53</v>
      </c>
      <c r="N586" s="4" t="s">
        <v>31</v>
      </c>
      <c r="O586" s="4"/>
      <c r="P586" s="4" t="s">
        <v>33</v>
      </c>
      <c r="Q586" s="4" t="s">
        <v>77</v>
      </c>
      <c r="R586" s="4" t="s">
        <v>35</v>
      </c>
      <c r="S586" s="5">
        <v>36472</v>
      </c>
      <c r="T586" s="5">
        <v>37405</v>
      </c>
      <c r="U586" s="5">
        <v>42216</v>
      </c>
      <c r="V586" s="4">
        <v>1999</v>
      </c>
      <c r="W586" s="4">
        <v>2002</v>
      </c>
      <c r="X586" s="4">
        <v>0</v>
      </c>
      <c r="Y586" s="4" t="s">
        <v>36</v>
      </c>
    </row>
    <row r="587" spans="1:25" x14ac:dyDescent="0.25">
      <c r="A587" s="4">
        <v>890934786</v>
      </c>
      <c r="B587" s="4" t="s">
        <v>1306</v>
      </c>
      <c r="C587" s="4" t="s">
        <v>85</v>
      </c>
      <c r="D587" s="4" t="s">
        <v>86</v>
      </c>
      <c r="E587" s="4" t="s">
        <v>87</v>
      </c>
      <c r="F587" s="4"/>
      <c r="G587" s="4">
        <v>999999</v>
      </c>
      <c r="H587" s="4">
        <v>0</v>
      </c>
      <c r="I587" s="4">
        <v>77629</v>
      </c>
      <c r="J587" s="4">
        <v>88466</v>
      </c>
      <c r="K587" s="5">
        <v>31746</v>
      </c>
      <c r="L587" s="4" t="s">
        <v>88</v>
      </c>
      <c r="M587" s="4" t="s">
        <v>53</v>
      </c>
      <c r="N587" s="4" t="s">
        <v>31</v>
      </c>
      <c r="O587" s="4" t="s">
        <v>32</v>
      </c>
      <c r="P587" s="4" t="s">
        <v>33</v>
      </c>
      <c r="Q587" s="4" t="s">
        <v>34</v>
      </c>
      <c r="R587" s="4" t="s">
        <v>35</v>
      </c>
      <c r="S587" s="5">
        <v>31959</v>
      </c>
      <c r="T587" s="5">
        <v>39017</v>
      </c>
      <c r="U587" s="5">
        <v>42216</v>
      </c>
      <c r="V587" s="4">
        <v>1987</v>
      </c>
      <c r="W587" s="4">
        <v>2006</v>
      </c>
      <c r="X587" s="4">
        <v>0</v>
      </c>
      <c r="Y587" s="4" t="s">
        <v>36</v>
      </c>
    </row>
    <row r="588" spans="1:25" x14ac:dyDescent="0.25">
      <c r="A588" s="4">
        <v>890935595</v>
      </c>
      <c r="B588" s="4" t="s">
        <v>1307</v>
      </c>
      <c r="C588" s="4" t="s">
        <v>85</v>
      </c>
      <c r="D588" s="4" t="s">
        <v>86</v>
      </c>
      <c r="E588" s="4" t="s">
        <v>87</v>
      </c>
      <c r="F588" s="4"/>
      <c r="G588" s="4" t="s">
        <v>1308</v>
      </c>
      <c r="H588" s="4"/>
      <c r="I588" s="4"/>
      <c r="J588" s="4"/>
      <c r="K588" s="4"/>
      <c r="L588" s="4"/>
      <c r="M588" s="4" t="s">
        <v>56</v>
      </c>
      <c r="N588" s="4" t="s">
        <v>31</v>
      </c>
      <c r="O588" s="4"/>
      <c r="P588" s="4" t="s">
        <v>33</v>
      </c>
      <c r="Q588" s="4"/>
      <c r="R588" s="4" t="s">
        <v>35</v>
      </c>
      <c r="S588" s="5">
        <v>36404</v>
      </c>
      <c r="T588" s="5">
        <v>36616</v>
      </c>
      <c r="U588" s="5">
        <v>42216</v>
      </c>
      <c r="V588" s="4">
        <v>1999</v>
      </c>
      <c r="W588" s="4">
        <v>2000</v>
      </c>
      <c r="X588" s="4">
        <v>0</v>
      </c>
      <c r="Y588" s="4" t="s">
        <v>36</v>
      </c>
    </row>
    <row r="589" spans="1:25" x14ac:dyDescent="0.25">
      <c r="A589" s="4">
        <v>890938402</v>
      </c>
      <c r="B589" s="4" t="s">
        <v>1309</v>
      </c>
      <c r="C589" s="4" t="s">
        <v>85</v>
      </c>
      <c r="D589" s="4" t="s">
        <v>86</v>
      </c>
      <c r="E589" s="4" t="s">
        <v>87</v>
      </c>
      <c r="F589" s="4" t="s">
        <v>1310</v>
      </c>
      <c r="G589" s="4">
        <v>999999</v>
      </c>
      <c r="H589" s="4">
        <v>15</v>
      </c>
      <c r="I589" s="4">
        <v>363056</v>
      </c>
      <c r="J589" s="4">
        <v>250884</v>
      </c>
      <c r="K589" s="5">
        <v>36160</v>
      </c>
      <c r="L589" s="4" t="s">
        <v>190</v>
      </c>
      <c r="M589" s="4" t="s">
        <v>108</v>
      </c>
      <c r="N589" s="4" t="s">
        <v>31</v>
      </c>
      <c r="O589" s="4" t="s">
        <v>32</v>
      </c>
      <c r="P589" s="4" t="s">
        <v>33</v>
      </c>
      <c r="Q589" s="4" t="s">
        <v>34</v>
      </c>
      <c r="R589" s="4" t="s">
        <v>35</v>
      </c>
      <c r="S589" s="5">
        <v>36404</v>
      </c>
      <c r="T589" s="5">
        <v>39079</v>
      </c>
      <c r="U589" s="5">
        <v>42216</v>
      </c>
      <c r="V589" s="4">
        <v>1999</v>
      </c>
      <c r="W589" s="4">
        <v>2006</v>
      </c>
      <c r="X589" s="4">
        <v>0</v>
      </c>
      <c r="Y589" s="4" t="s">
        <v>36</v>
      </c>
    </row>
    <row r="590" spans="1:25" x14ac:dyDescent="0.25">
      <c r="A590" s="4">
        <v>890938783</v>
      </c>
      <c r="B590" s="4" t="s">
        <v>1311</v>
      </c>
      <c r="C590" s="4" t="s">
        <v>85</v>
      </c>
      <c r="D590" s="4" t="s">
        <v>161</v>
      </c>
      <c r="E590" s="4" t="s">
        <v>87</v>
      </c>
      <c r="F590" s="4"/>
      <c r="G590" s="4" t="s">
        <v>1312</v>
      </c>
      <c r="H590" s="4"/>
      <c r="I590" s="4"/>
      <c r="J590" s="4"/>
      <c r="K590" s="4"/>
      <c r="L590" s="4"/>
      <c r="M590" s="4" t="s">
        <v>56</v>
      </c>
      <c r="N590" s="4" t="s">
        <v>31</v>
      </c>
      <c r="O590" s="4"/>
      <c r="P590" s="4" t="s">
        <v>33</v>
      </c>
      <c r="Q590" s="4"/>
      <c r="R590" s="4" t="s">
        <v>35</v>
      </c>
      <c r="S590" s="5">
        <v>35584</v>
      </c>
      <c r="T590" s="5">
        <v>35584</v>
      </c>
      <c r="U590" s="5">
        <v>42216</v>
      </c>
      <c r="V590" s="4">
        <v>1997</v>
      </c>
      <c r="W590" s="4">
        <v>1997</v>
      </c>
      <c r="X590" s="4">
        <v>0</v>
      </c>
      <c r="Y590" s="4" t="s">
        <v>36</v>
      </c>
    </row>
    <row r="591" spans="1:25" x14ac:dyDescent="0.25">
      <c r="A591" s="4">
        <v>890938917</v>
      </c>
      <c r="B591" s="4" t="s">
        <v>1313</v>
      </c>
      <c r="C591" s="4" t="s">
        <v>85</v>
      </c>
      <c r="D591" s="4" t="s">
        <v>1314</v>
      </c>
      <c r="E591" s="4" t="s">
        <v>87</v>
      </c>
      <c r="F591" s="4"/>
      <c r="G591" s="4" t="s">
        <v>1315</v>
      </c>
      <c r="H591" s="4"/>
      <c r="I591" s="4"/>
      <c r="J591" s="4"/>
      <c r="K591" s="4"/>
      <c r="L591" s="4"/>
      <c r="M591" s="4" t="s">
        <v>56</v>
      </c>
      <c r="N591" s="4" t="s">
        <v>31</v>
      </c>
      <c r="O591" s="4"/>
      <c r="P591" s="4" t="s">
        <v>33</v>
      </c>
      <c r="Q591" s="4"/>
      <c r="R591" s="4" t="s">
        <v>35</v>
      </c>
      <c r="S591" s="5">
        <v>36466</v>
      </c>
      <c r="T591" s="5">
        <v>37172</v>
      </c>
      <c r="U591" s="5">
        <v>42216</v>
      </c>
      <c r="V591" s="4">
        <v>1999</v>
      </c>
      <c r="W591" s="4">
        <v>2001</v>
      </c>
      <c r="X591" s="4">
        <v>0</v>
      </c>
      <c r="Y591" s="4" t="s">
        <v>36</v>
      </c>
    </row>
    <row r="592" spans="1:25" x14ac:dyDescent="0.25">
      <c r="A592" s="4">
        <v>890939220</v>
      </c>
      <c r="B592" s="4" t="s">
        <v>1316</v>
      </c>
      <c r="C592" s="4" t="s">
        <v>85</v>
      </c>
      <c r="D592" s="4" t="s">
        <v>86</v>
      </c>
      <c r="E592" s="4" t="s">
        <v>87</v>
      </c>
      <c r="F592" s="4"/>
      <c r="G592" s="4" t="s">
        <v>1317</v>
      </c>
      <c r="H592" s="4"/>
      <c r="I592" s="4"/>
      <c r="J592" s="4"/>
      <c r="K592" s="4"/>
      <c r="L592" s="4"/>
      <c r="M592" s="4" t="s">
        <v>56</v>
      </c>
      <c r="N592" s="4" t="s">
        <v>31</v>
      </c>
      <c r="O592" s="4"/>
      <c r="P592" s="4" t="s">
        <v>33</v>
      </c>
      <c r="Q592" s="4"/>
      <c r="R592" s="4" t="s">
        <v>35</v>
      </c>
      <c r="S592" s="5">
        <v>35780</v>
      </c>
      <c r="T592" s="5">
        <v>36942</v>
      </c>
      <c r="U592" s="5">
        <v>42216</v>
      </c>
      <c r="V592" s="4">
        <v>1997</v>
      </c>
      <c r="W592" s="4">
        <v>2001</v>
      </c>
      <c r="X592" s="4">
        <v>0</v>
      </c>
      <c r="Y592" s="4" t="s">
        <v>36</v>
      </c>
    </row>
    <row r="593" spans="1:25" x14ac:dyDescent="0.25">
      <c r="A593" s="4">
        <v>890940603</v>
      </c>
      <c r="B593" s="4" t="s">
        <v>1318</v>
      </c>
      <c r="C593" s="4" t="s">
        <v>85</v>
      </c>
      <c r="D593" s="4" t="s">
        <v>86</v>
      </c>
      <c r="E593" s="4" t="s">
        <v>87</v>
      </c>
      <c r="F593" s="4"/>
      <c r="G593" s="4">
        <v>999999</v>
      </c>
      <c r="H593" s="4"/>
      <c r="I593" s="4"/>
      <c r="J593" s="4"/>
      <c r="K593" s="4"/>
      <c r="L593" s="4"/>
      <c r="M593" s="4" t="s">
        <v>56</v>
      </c>
      <c r="N593" s="4" t="s">
        <v>31</v>
      </c>
      <c r="O593" s="4" t="s">
        <v>32</v>
      </c>
      <c r="P593" s="4" t="s">
        <v>33</v>
      </c>
      <c r="Q593" s="4"/>
      <c r="R593" s="4" t="s">
        <v>35</v>
      </c>
      <c r="S593" s="5">
        <v>35675</v>
      </c>
      <c r="T593" s="5">
        <v>37567</v>
      </c>
      <c r="U593" s="5">
        <v>42216</v>
      </c>
      <c r="V593" s="4">
        <v>1997</v>
      </c>
      <c r="W593" s="4">
        <v>2002</v>
      </c>
      <c r="X593" s="4">
        <v>0</v>
      </c>
      <c r="Y593" s="4" t="s">
        <v>36</v>
      </c>
    </row>
    <row r="594" spans="1:25" x14ac:dyDescent="0.25">
      <c r="A594" s="4">
        <v>890940677</v>
      </c>
      <c r="B594" s="4" t="s">
        <v>1319</v>
      </c>
      <c r="C594" s="4" t="s">
        <v>85</v>
      </c>
      <c r="D594" s="4" t="s">
        <v>220</v>
      </c>
      <c r="E594" s="4" t="s">
        <v>87</v>
      </c>
      <c r="F594" s="4"/>
      <c r="G594" s="4">
        <v>999999</v>
      </c>
      <c r="H594" s="4"/>
      <c r="I594" s="4"/>
      <c r="J594" s="4"/>
      <c r="K594" s="4"/>
      <c r="L594" s="4"/>
      <c r="M594" s="4" t="s">
        <v>56</v>
      </c>
      <c r="N594" s="4" t="s">
        <v>31</v>
      </c>
      <c r="O594" s="4"/>
      <c r="P594" s="4" t="s">
        <v>33</v>
      </c>
      <c r="Q594" s="4"/>
      <c r="R594" s="4" t="s">
        <v>35</v>
      </c>
      <c r="S594" s="5">
        <v>34625</v>
      </c>
      <c r="T594" s="5">
        <v>37368</v>
      </c>
      <c r="U594" s="5">
        <v>42216</v>
      </c>
      <c r="V594" s="4">
        <v>1994</v>
      </c>
      <c r="W594" s="4">
        <v>2002</v>
      </c>
      <c r="X594" s="4">
        <v>0</v>
      </c>
      <c r="Y594" s="4" t="s">
        <v>36</v>
      </c>
    </row>
    <row r="595" spans="1:25" x14ac:dyDescent="0.25">
      <c r="A595" s="4">
        <v>890941161</v>
      </c>
      <c r="B595" s="4" t="s">
        <v>1320</v>
      </c>
      <c r="C595" s="4" t="s">
        <v>85</v>
      </c>
      <c r="D595" s="4" t="s">
        <v>86</v>
      </c>
      <c r="E595" s="4" t="s">
        <v>87</v>
      </c>
      <c r="F595" s="4"/>
      <c r="G595" s="4" t="s">
        <v>1321</v>
      </c>
      <c r="H595" s="4"/>
      <c r="I595" s="4"/>
      <c r="J595" s="4"/>
      <c r="K595" s="4"/>
      <c r="L595" s="4"/>
      <c r="M595" s="4" t="s">
        <v>56</v>
      </c>
      <c r="N595" s="4" t="s">
        <v>31</v>
      </c>
      <c r="O595" s="4"/>
      <c r="P595" s="4" t="s">
        <v>33</v>
      </c>
      <c r="Q595" s="4"/>
      <c r="R595" s="4" t="s">
        <v>35</v>
      </c>
      <c r="S595" s="5">
        <v>35675</v>
      </c>
      <c r="T595" s="5">
        <v>35944</v>
      </c>
      <c r="U595" s="5">
        <v>42216</v>
      </c>
      <c r="V595" s="4">
        <v>1997</v>
      </c>
      <c r="W595" s="4">
        <v>1998</v>
      </c>
      <c r="X595" s="4">
        <v>0</v>
      </c>
      <c r="Y595" s="4" t="s">
        <v>36</v>
      </c>
    </row>
    <row r="596" spans="1:25" x14ac:dyDescent="0.25">
      <c r="A596" s="4">
        <v>890942365</v>
      </c>
      <c r="B596" s="4" t="s">
        <v>1322</v>
      </c>
      <c r="C596" s="4" t="s">
        <v>85</v>
      </c>
      <c r="D596" s="4" t="s">
        <v>161</v>
      </c>
      <c r="E596" s="4" t="s">
        <v>87</v>
      </c>
      <c r="F596" s="4" t="s">
        <v>1323</v>
      </c>
      <c r="G596" s="4">
        <v>999999</v>
      </c>
      <c r="H596" s="4"/>
      <c r="I596" s="4"/>
      <c r="J596" s="4"/>
      <c r="K596" s="4"/>
      <c r="L596" s="4"/>
      <c r="M596" s="4" t="s">
        <v>56</v>
      </c>
      <c r="N596" s="4" t="s">
        <v>31</v>
      </c>
      <c r="O596" s="4" t="s">
        <v>32</v>
      </c>
      <c r="P596" s="4" t="s">
        <v>33</v>
      </c>
      <c r="Q596" s="4"/>
      <c r="R596" s="4" t="s">
        <v>35</v>
      </c>
      <c r="S596" s="5">
        <v>34348</v>
      </c>
      <c r="T596" s="5">
        <v>37566</v>
      </c>
      <c r="U596" s="5">
        <v>42216</v>
      </c>
      <c r="V596" s="4">
        <v>1994</v>
      </c>
      <c r="W596" s="4">
        <v>2002</v>
      </c>
      <c r="X596" s="4">
        <v>0</v>
      </c>
      <c r="Y596" s="4" t="s">
        <v>36</v>
      </c>
    </row>
    <row r="597" spans="1:25" x14ac:dyDescent="0.25">
      <c r="A597" s="4">
        <v>890942826</v>
      </c>
      <c r="B597" s="4" t="s">
        <v>1324</v>
      </c>
      <c r="C597" s="4" t="s">
        <v>85</v>
      </c>
      <c r="D597" s="4" t="s">
        <v>161</v>
      </c>
      <c r="E597" s="4" t="s">
        <v>40</v>
      </c>
      <c r="F597" s="4"/>
      <c r="G597" s="4" t="s">
        <v>1325</v>
      </c>
      <c r="H597" s="4"/>
      <c r="I597" s="4"/>
      <c r="J597" s="4"/>
      <c r="K597" s="4"/>
      <c r="L597" s="4"/>
      <c r="M597" s="4" t="s">
        <v>56</v>
      </c>
      <c r="N597" s="4" t="s">
        <v>31</v>
      </c>
      <c r="O597" s="4"/>
      <c r="P597" s="4" t="s">
        <v>33</v>
      </c>
      <c r="Q597" s="4"/>
      <c r="R597" s="4" t="s">
        <v>35</v>
      </c>
      <c r="S597" s="5">
        <v>36285</v>
      </c>
      <c r="T597" s="5">
        <v>36642</v>
      </c>
      <c r="U597" s="5">
        <v>42216</v>
      </c>
      <c r="V597" s="4">
        <v>1999</v>
      </c>
      <c r="W597" s="4">
        <v>2000</v>
      </c>
      <c r="X597" s="4">
        <v>0</v>
      </c>
      <c r="Y597" s="4" t="s">
        <v>36</v>
      </c>
    </row>
    <row r="598" spans="1:25" x14ac:dyDescent="0.25">
      <c r="A598" s="4">
        <v>890942962</v>
      </c>
      <c r="B598" s="4" t="s">
        <v>1326</v>
      </c>
      <c r="C598" s="4" t="s">
        <v>85</v>
      </c>
      <c r="D598" s="4" t="s">
        <v>86</v>
      </c>
      <c r="E598" s="4" t="s">
        <v>87</v>
      </c>
      <c r="F598" s="4" t="s">
        <v>541</v>
      </c>
      <c r="G598" s="4">
        <v>999999</v>
      </c>
      <c r="H598" s="4">
        <v>20</v>
      </c>
      <c r="I598" s="4">
        <v>1881940</v>
      </c>
      <c r="J598" s="4">
        <v>1390107</v>
      </c>
      <c r="K598" s="5">
        <v>36160</v>
      </c>
      <c r="L598" s="4" t="s">
        <v>1024</v>
      </c>
      <c r="M598" s="4" t="s">
        <v>108</v>
      </c>
      <c r="N598" s="4" t="s">
        <v>31</v>
      </c>
      <c r="O598" s="4" t="s">
        <v>32</v>
      </c>
      <c r="P598" s="4" t="s">
        <v>33</v>
      </c>
      <c r="Q598" s="4" t="s">
        <v>77</v>
      </c>
      <c r="R598" s="4" t="s">
        <v>35</v>
      </c>
      <c r="S598" s="5">
        <v>36374</v>
      </c>
      <c r="T598" s="5">
        <v>41478</v>
      </c>
      <c r="U598" s="5">
        <v>42216</v>
      </c>
      <c r="V598" s="4">
        <v>1999</v>
      </c>
      <c r="W598" s="4">
        <v>2013</v>
      </c>
      <c r="X598" s="4">
        <v>0</v>
      </c>
      <c r="Y598" s="4" t="s">
        <v>36</v>
      </c>
    </row>
    <row r="599" spans="1:25" x14ac:dyDescent="0.25">
      <c r="A599" s="4">
        <v>891224709</v>
      </c>
      <c r="B599" s="4" t="s">
        <v>1327</v>
      </c>
      <c r="C599" s="4" t="s">
        <v>26</v>
      </c>
      <c r="D599" s="4" t="s">
        <v>27</v>
      </c>
      <c r="E599" s="4" t="s">
        <v>28</v>
      </c>
      <c r="F599" s="4" t="s">
        <v>123</v>
      </c>
      <c r="G599" s="4">
        <v>999999</v>
      </c>
      <c r="H599" s="4">
        <v>22</v>
      </c>
      <c r="I599" s="4">
        <v>4510400</v>
      </c>
      <c r="J599" s="4">
        <v>2513000</v>
      </c>
      <c r="K599" s="5">
        <v>36341</v>
      </c>
      <c r="L599" s="4">
        <v>0</v>
      </c>
      <c r="M599" s="4" t="s">
        <v>30</v>
      </c>
      <c r="N599" s="4" t="s">
        <v>31</v>
      </c>
      <c r="O599" s="4" t="s">
        <v>32</v>
      </c>
      <c r="P599" s="4" t="s">
        <v>33</v>
      </c>
      <c r="Q599" s="4" t="s">
        <v>77</v>
      </c>
      <c r="R599" s="4" t="s">
        <v>35</v>
      </c>
      <c r="S599" s="5">
        <v>36397</v>
      </c>
      <c r="T599" s="4"/>
      <c r="U599" s="5">
        <v>42216</v>
      </c>
      <c r="V599" s="4">
        <v>1999</v>
      </c>
      <c r="W599" s="4"/>
      <c r="X599" s="4">
        <v>0</v>
      </c>
      <c r="Y599" s="4" t="s">
        <v>89</v>
      </c>
    </row>
    <row r="600" spans="1:25" x14ac:dyDescent="0.25">
      <c r="A600" s="4">
        <v>891300882</v>
      </c>
      <c r="B600" s="4" t="s">
        <v>1328</v>
      </c>
      <c r="C600" s="4" t="s">
        <v>26</v>
      </c>
      <c r="D600" s="4" t="s">
        <v>27</v>
      </c>
      <c r="E600" s="4" t="s">
        <v>28</v>
      </c>
      <c r="F600" s="4" t="s">
        <v>1329</v>
      </c>
      <c r="G600" s="4" t="s">
        <v>1330</v>
      </c>
      <c r="H600" s="4">
        <v>45</v>
      </c>
      <c r="I600" s="4">
        <v>13100</v>
      </c>
      <c r="J600" s="4">
        <v>6661</v>
      </c>
      <c r="K600" s="5">
        <v>36160</v>
      </c>
      <c r="L600" s="4" t="s">
        <v>1331</v>
      </c>
      <c r="M600" s="4" t="s">
        <v>235</v>
      </c>
      <c r="N600" s="4" t="s">
        <v>31</v>
      </c>
      <c r="O600" s="4" t="s">
        <v>32</v>
      </c>
      <c r="P600" s="4" t="s">
        <v>33</v>
      </c>
      <c r="Q600" s="4" t="s">
        <v>164</v>
      </c>
      <c r="R600" s="4" t="s">
        <v>35</v>
      </c>
      <c r="S600" s="5">
        <v>36259</v>
      </c>
      <c r="T600" s="4"/>
      <c r="U600" s="5">
        <v>42216</v>
      </c>
      <c r="V600" s="4">
        <v>1999</v>
      </c>
      <c r="W600" s="4"/>
      <c r="X600" s="4">
        <v>0</v>
      </c>
      <c r="Y600" s="4" t="s">
        <v>89</v>
      </c>
    </row>
    <row r="601" spans="1:25" x14ac:dyDescent="0.25">
      <c r="A601" s="4">
        <v>891301104</v>
      </c>
      <c r="B601" s="4" t="s">
        <v>1332</v>
      </c>
      <c r="C601" s="4" t="s">
        <v>26</v>
      </c>
      <c r="D601" s="4" t="s">
        <v>339</v>
      </c>
      <c r="E601" s="4" t="s">
        <v>28</v>
      </c>
      <c r="F601" s="4" t="s">
        <v>670</v>
      </c>
      <c r="G601" s="4">
        <v>999999</v>
      </c>
      <c r="H601" s="4">
        <v>370</v>
      </c>
      <c r="I601" s="4">
        <v>54562064</v>
      </c>
      <c r="J601" s="4">
        <v>53054261</v>
      </c>
      <c r="K601" s="5">
        <v>35795</v>
      </c>
      <c r="L601" s="4">
        <v>0</v>
      </c>
      <c r="M601" s="4" t="s">
        <v>30</v>
      </c>
      <c r="N601" s="4" t="s">
        <v>31</v>
      </c>
      <c r="O601" s="4" t="s">
        <v>119</v>
      </c>
      <c r="P601" s="4" t="s">
        <v>33</v>
      </c>
      <c r="Q601" s="4" t="s">
        <v>44</v>
      </c>
      <c r="R601" s="4" t="s">
        <v>35</v>
      </c>
      <c r="S601" s="5">
        <v>35920</v>
      </c>
      <c r="T601" s="5">
        <v>40128</v>
      </c>
      <c r="U601" s="5">
        <v>42216</v>
      </c>
      <c r="V601" s="4">
        <v>1998</v>
      </c>
      <c r="W601" s="4">
        <v>2009</v>
      </c>
      <c r="X601" s="4">
        <v>0</v>
      </c>
      <c r="Y601" s="4" t="s">
        <v>36</v>
      </c>
    </row>
    <row r="602" spans="1:25" x14ac:dyDescent="0.25">
      <c r="A602" s="4">
        <v>891303139</v>
      </c>
      <c r="B602" s="4" t="s">
        <v>1333</v>
      </c>
      <c r="C602" s="4" t="s">
        <v>26</v>
      </c>
      <c r="D602" s="4" t="s">
        <v>339</v>
      </c>
      <c r="E602" s="4" t="s">
        <v>28</v>
      </c>
      <c r="F602" s="4"/>
      <c r="G602" s="4">
        <v>999999</v>
      </c>
      <c r="H602" s="4">
        <v>22</v>
      </c>
      <c r="I602" s="4">
        <v>102871731</v>
      </c>
      <c r="J602" s="4">
        <v>8783822</v>
      </c>
      <c r="K602" s="5">
        <v>35795</v>
      </c>
      <c r="L602" s="4">
        <v>0</v>
      </c>
      <c r="M602" s="4" t="s">
        <v>30</v>
      </c>
      <c r="N602" s="4" t="s">
        <v>31</v>
      </c>
      <c r="O602" s="4" t="s">
        <v>119</v>
      </c>
      <c r="P602" s="4" t="s">
        <v>33</v>
      </c>
      <c r="Q602" s="4" t="s">
        <v>44</v>
      </c>
      <c r="R602" s="4" t="s">
        <v>35</v>
      </c>
      <c r="S602" s="5">
        <v>36039</v>
      </c>
      <c r="T602" s="5">
        <v>40128</v>
      </c>
      <c r="U602" s="5">
        <v>42216</v>
      </c>
      <c r="V602" s="4">
        <v>1998</v>
      </c>
      <c r="W602" s="4">
        <v>2009</v>
      </c>
      <c r="X602" s="4">
        <v>0</v>
      </c>
      <c r="Y602" s="4" t="s">
        <v>36</v>
      </c>
    </row>
    <row r="603" spans="1:25" x14ac:dyDescent="0.25">
      <c r="A603" s="4">
        <v>891303232</v>
      </c>
      <c r="B603" s="4" t="s">
        <v>1334</v>
      </c>
      <c r="C603" s="4" t="s">
        <v>26</v>
      </c>
      <c r="D603" s="4" t="s">
        <v>27</v>
      </c>
      <c r="E603" s="4" t="s">
        <v>28</v>
      </c>
      <c r="F603" s="4"/>
      <c r="G603" s="4">
        <v>999999</v>
      </c>
      <c r="H603" s="4">
        <v>0</v>
      </c>
      <c r="I603" s="4">
        <v>1495655</v>
      </c>
      <c r="J603" s="4">
        <v>1342682</v>
      </c>
      <c r="K603" s="5">
        <v>34120</v>
      </c>
      <c r="L603" s="4" t="s">
        <v>413</v>
      </c>
      <c r="M603" s="4" t="s">
        <v>48</v>
      </c>
      <c r="N603" s="4" t="s">
        <v>31</v>
      </c>
      <c r="O603" s="4" t="s">
        <v>32</v>
      </c>
      <c r="P603" s="4" t="s">
        <v>33</v>
      </c>
      <c r="Q603" s="4" t="s">
        <v>77</v>
      </c>
      <c r="R603" s="4" t="s">
        <v>35</v>
      </c>
      <c r="S603" s="5">
        <v>34177</v>
      </c>
      <c r="T603" s="5">
        <v>38814</v>
      </c>
      <c r="U603" s="5">
        <v>42216</v>
      </c>
      <c r="V603" s="4">
        <v>1993</v>
      </c>
      <c r="W603" s="4">
        <v>2006</v>
      </c>
      <c r="X603" s="4">
        <v>0</v>
      </c>
      <c r="Y603" s="4" t="s">
        <v>36</v>
      </c>
    </row>
    <row r="604" spans="1:25" x14ac:dyDescent="0.25">
      <c r="A604" s="4">
        <v>891304097</v>
      </c>
      <c r="B604" s="4" t="s">
        <v>1335</v>
      </c>
      <c r="C604" s="4" t="s">
        <v>26</v>
      </c>
      <c r="D604" s="4" t="s">
        <v>339</v>
      </c>
      <c r="E604" s="4" t="s">
        <v>28</v>
      </c>
      <c r="F604" s="4"/>
      <c r="G604" s="4" t="s">
        <v>1336</v>
      </c>
      <c r="H604" s="4">
        <v>10</v>
      </c>
      <c r="I604" s="4">
        <v>1662000</v>
      </c>
      <c r="J604" s="4">
        <v>775000</v>
      </c>
      <c r="K604" s="5">
        <v>36799</v>
      </c>
      <c r="L604" s="4" t="s">
        <v>1337</v>
      </c>
      <c r="M604" s="4" t="s">
        <v>48</v>
      </c>
      <c r="N604" s="4" t="s">
        <v>31</v>
      </c>
      <c r="O604" s="4" t="s">
        <v>69</v>
      </c>
      <c r="P604" s="4" t="s">
        <v>33</v>
      </c>
      <c r="Q604" s="4" t="s">
        <v>77</v>
      </c>
      <c r="R604" s="4" t="s">
        <v>35</v>
      </c>
      <c r="S604" s="5">
        <v>39050</v>
      </c>
      <c r="T604" s="5">
        <v>40031</v>
      </c>
      <c r="U604" s="5">
        <v>42216</v>
      </c>
      <c r="V604" s="4">
        <v>2006</v>
      </c>
      <c r="W604" s="4">
        <v>2009</v>
      </c>
      <c r="X604" s="4">
        <v>0</v>
      </c>
      <c r="Y604" s="4" t="s">
        <v>36</v>
      </c>
    </row>
    <row r="605" spans="1:25" x14ac:dyDescent="0.25">
      <c r="A605" s="4">
        <v>891304108</v>
      </c>
      <c r="B605" s="4" t="s">
        <v>1338</v>
      </c>
      <c r="C605" s="4" t="s">
        <v>26</v>
      </c>
      <c r="D605" s="4" t="s">
        <v>195</v>
      </c>
      <c r="E605" s="4" t="s">
        <v>40</v>
      </c>
      <c r="F605" s="4"/>
      <c r="G605" s="4" t="s">
        <v>1339</v>
      </c>
      <c r="H605" s="4"/>
      <c r="I605" s="4"/>
      <c r="J605" s="4"/>
      <c r="K605" s="4"/>
      <c r="L605" s="4"/>
      <c r="M605" s="4" t="s">
        <v>56</v>
      </c>
      <c r="N605" s="4" t="s">
        <v>31</v>
      </c>
      <c r="O605" s="4"/>
      <c r="P605" s="4" t="s">
        <v>33</v>
      </c>
      <c r="Q605" s="4"/>
      <c r="R605" s="4" t="s">
        <v>35</v>
      </c>
      <c r="S605" s="5">
        <v>36257</v>
      </c>
      <c r="T605" s="5">
        <v>36826</v>
      </c>
      <c r="U605" s="5">
        <v>42216</v>
      </c>
      <c r="V605" s="4">
        <v>1999</v>
      </c>
      <c r="W605" s="4">
        <v>2000</v>
      </c>
      <c r="X605" s="4">
        <v>0</v>
      </c>
      <c r="Y605" s="4" t="s">
        <v>36</v>
      </c>
    </row>
    <row r="606" spans="1:25" x14ac:dyDescent="0.25">
      <c r="A606" s="4">
        <v>891304472</v>
      </c>
      <c r="B606" s="4" t="s">
        <v>1340</v>
      </c>
      <c r="C606" s="4" t="s">
        <v>26</v>
      </c>
      <c r="D606" s="4" t="s">
        <v>27</v>
      </c>
      <c r="E606" s="4" t="s">
        <v>28</v>
      </c>
      <c r="F606" s="4"/>
      <c r="G606" s="4">
        <v>999999</v>
      </c>
      <c r="H606" s="4">
        <v>18</v>
      </c>
      <c r="I606" s="4">
        <v>14246932</v>
      </c>
      <c r="J606" s="4">
        <v>6661200</v>
      </c>
      <c r="K606" s="5">
        <v>35976</v>
      </c>
      <c r="L606" s="4">
        <v>0</v>
      </c>
      <c r="M606" s="4" t="s">
        <v>30</v>
      </c>
      <c r="N606" s="4" t="s">
        <v>31</v>
      </c>
      <c r="O606" s="4" t="s">
        <v>32</v>
      </c>
      <c r="P606" s="4" t="s">
        <v>33</v>
      </c>
      <c r="Q606" s="4" t="s">
        <v>44</v>
      </c>
      <c r="R606" s="4" t="s">
        <v>35</v>
      </c>
      <c r="S606" s="5">
        <v>36020</v>
      </c>
      <c r="T606" s="4"/>
      <c r="U606" s="5">
        <v>42216</v>
      </c>
      <c r="V606" s="4">
        <v>1998</v>
      </c>
      <c r="W606" s="4"/>
      <c r="X606" s="4">
        <v>0</v>
      </c>
      <c r="Y606" s="4" t="s">
        <v>89</v>
      </c>
    </row>
    <row r="607" spans="1:25" x14ac:dyDescent="0.25">
      <c r="A607" s="4">
        <v>891304633</v>
      </c>
      <c r="B607" s="4" t="s">
        <v>1341</v>
      </c>
      <c r="C607" s="4" t="s">
        <v>26</v>
      </c>
      <c r="D607" s="4" t="s">
        <v>339</v>
      </c>
      <c r="E607" s="4" t="s">
        <v>28</v>
      </c>
      <c r="F607" s="4" t="s">
        <v>1342</v>
      </c>
      <c r="G607" s="4">
        <v>999999</v>
      </c>
      <c r="H607" s="4">
        <v>7</v>
      </c>
      <c r="I607" s="4">
        <v>844052</v>
      </c>
      <c r="J607" s="4">
        <v>526324</v>
      </c>
      <c r="K607" s="5">
        <v>36280</v>
      </c>
      <c r="L607" s="4">
        <v>0</v>
      </c>
      <c r="M607" s="4" t="s">
        <v>30</v>
      </c>
      <c r="N607" s="4" t="s">
        <v>31</v>
      </c>
      <c r="O607" s="4" t="s">
        <v>32</v>
      </c>
      <c r="P607" s="4" t="s">
        <v>33</v>
      </c>
      <c r="Q607" s="4" t="s">
        <v>34</v>
      </c>
      <c r="R607" s="4" t="s">
        <v>35</v>
      </c>
      <c r="S607" s="5">
        <v>36396</v>
      </c>
      <c r="T607" s="5">
        <v>41068</v>
      </c>
      <c r="U607" s="5">
        <v>42216</v>
      </c>
      <c r="V607" s="4">
        <v>1999</v>
      </c>
      <c r="W607" s="4">
        <v>2012</v>
      </c>
      <c r="X607" s="4">
        <v>0</v>
      </c>
      <c r="Y607" s="4" t="s">
        <v>36</v>
      </c>
    </row>
    <row r="608" spans="1:25" x14ac:dyDescent="0.25">
      <c r="A608" s="4">
        <v>891304833</v>
      </c>
      <c r="B608" s="4" t="s">
        <v>1343</v>
      </c>
      <c r="C608" s="4" t="s">
        <v>26</v>
      </c>
      <c r="D608" s="4" t="s">
        <v>195</v>
      </c>
      <c r="E608" s="4" t="s">
        <v>28</v>
      </c>
      <c r="F608" s="4" t="s">
        <v>1344</v>
      </c>
      <c r="G608" s="4">
        <v>999999</v>
      </c>
      <c r="H608" s="4">
        <v>11</v>
      </c>
      <c r="I608" s="4">
        <v>1031994</v>
      </c>
      <c r="J608" s="4">
        <v>372980</v>
      </c>
      <c r="K608" s="5">
        <v>36433</v>
      </c>
      <c r="L608" s="4">
        <v>0</v>
      </c>
      <c r="M608" s="4" t="s">
        <v>30</v>
      </c>
      <c r="N608" s="4" t="s">
        <v>31</v>
      </c>
      <c r="O608" s="4" t="s">
        <v>32</v>
      </c>
      <c r="P608" s="4" t="s">
        <v>33</v>
      </c>
      <c r="Q608" s="4" t="s">
        <v>34</v>
      </c>
      <c r="R608" s="4" t="s">
        <v>35</v>
      </c>
      <c r="S608" s="5">
        <v>36482</v>
      </c>
      <c r="T608" s="5">
        <v>40518</v>
      </c>
      <c r="U608" s="5">
        <v>42216</v>
      </c>
      <c r="V608" s="4">
        <v>1999</v>
      </c>
      <c r="W608" s="4">
        <v>2010</v>
      </c>
      <c r="X608" s="4">
        <v>0</v>
      </c>
      <c r="Y608" s="4" t="s">
        <v>36</v>
      </c>
    </row>
    <row r="609" spans="1:25" x14ac:dyDescent="0.25">
      <c r="A609" s="4">
        <v>891400021</v>
      </c>
      <c r="B609" s="4" t="s">
        <v>1345</v>
      </c>
      <c r="C609" s="4" t="s">
        <v>50</v>
      </c>
      <c r="D609" s="4" t="s">
        <v>51</v>
      </c>
      <c r="E609" s="4" t="s">
        <v>40</v>
      </c>
      <c r="F609" s="4"/>
      <c r="G609" s="4">
        <v>999999</v>
      </c>
      <c r="H609" s="4">
        <v>0</v>
      </c>
      <c r="I609" s="4">
        <v>375084</v>
      </c>
      <c r="J609" s="4">
        <v>337688</v>
      </c>
      <c r="K609" s="5">
        <v>29586</v>
      </c>
      <c r="L609" s="4" t="s">
        <v>1346</v>
      </c>
      <c r="M609" s="4" t="s">
        <v>108</v>
      </c>
      <c r="N609" s="4" t="s">
        <v>31</v>
      </c>
      <c r="O609" s="4" t="s">
        <v>32</v>
      </c>
      <c r="P609" s="4" t="s">
        <v>33</v>
      </c>
      <c r="Q609" s="4"/>
      <c r="R609" s="4" t="s">
        <v>35</v>
      </c>
      <c r="S609" s="5">
        <v>29677</v>
      </c>
      <c r="T609" s="5">
        <v>37414</v>
      </c>
      <c r="U609" s="5">
        <v>42216</v>
      </c>
      <c r="V609" s="4">
        <v>1981</v>
      </c>
      <c r="W609" s="4">
        <v>2002</v>
      </c>
      <c r="X609" s="4">
        <v>0</v>
      </c>
      <c r="Y609" s="4" t="s">
        <v>36</v>
      </c>
    </row>
    <row r="610" spans="1:25" x14ac:dyDescent="0.25">
      <c r="A610" s="4">
        <v>891400184</v>
      </c>
      <c r="B610" s="4" t="s">
        <v>1347</v>
      </c>
      <c r="C610" s="4" t="s">
        <v>172</v>
      </c>
      <c r="D610" s="4" t="s">
        <v>173</v>
      </c>
      <c r="E610" s="4" t="s">
        <v>65</v>
      </c>
      <c r="F610" s="4"/>
      <c r="G610" s="4">
        <v>999999</v>
      </c>
      <c r="H610" s="4">
        <v>5</v>
      </c>
      <c r="I610" s="4">
        <v>52881</v>
      </c>
      <c r="J610" s="4">
        <v>129072</v>
      </c>
      <c r="K610" s="5">
        <v>30497</v>
      </c>
      <c r="L610" s="4" t="s">
        <v>190</v>
      </c>
      <c r="M610" s="4" t="s">
        <v>108</v>
      </c>
      <c r="N610" s="4" t="s">
        <v>31</v>
      </c>
      <c r="O610" s="4"/>
      <c r="P610" s="4" t="s">
        <v>33</v>
      </c>
      <c r="Q610" s="4"/>
      <c r="R610" s="4" t="s">
        <v>35</v>
      </c>
      <c r="S610" s="5">
        <v>30679</v>
      </c>
      <c r="T610" s="5">
        <v>37243</v>
      </c>
      <c r="U610" s="5">
        <v>42216</v>
      </c>
      <c r="V610" s="4">
        <v>1983</v>
      </c>
      <c r="W610" s="4">
        <v>2001</v>
      </c>
      <c r="X610" s="4">
        <v>0</v>
      </c>
      <c r="Y610" s="4" t="s">
        <v>36</v>
      </c>
    </row>
    <row r="611" spans="1:25" x14ac:dyDescent="0.25">
      <c r="A611" s="4">
        <v>891400536</v>
      </c>
      <c r="B611" s="4" t="s">
        <v>1348</v>
      </c>
      <c r="C611" s="4" t="s">
        <v>172</v>
      </c>
      <c r="D611" s="4" t="s">
        <v>173</v>
      </c>
      <c r="E611" s="4" t="s">
        <v>65</v>
      </c>
      <c r="F611" s="4" t="s">
        <v>1349</v>
      </c>
      <c r="G611" s="4">
        <v>999999</v>
      </c>
      <c r="H611" s="4">
        <v>3</v>
      </c>
      <c r="I611" s="4">
        <v>1400620</v>
      </c>
      <c r="J611" s="4">
        <v>522219</v>
      </c>
      <c r="K611" s="5">
        <v>36160</v>
      </c>
      <c r="L611" s="4" t="s">
        <v>493</v>
      </c>
      <c r="M611" s="4" t="s">
        <v>48</v>
      </c>
      <c r="N611" s="4" t="s">
        <v>31</v>
      </c>
      <c r="O611" s="4" t="s">
        <v>32</v>
      </c>
      <c r="P611" s="4" t="s">
        <v>33</v>
      </c>
      <c r="Q611" s="4" t="s">
        <v>77</v>
      </c>
      <c r="R611" s="4" t="s">
        <v>35</v>
      </c>
      <c r="S611" s="5">
        <v>36280</v>
      </c>
      <c r="T611" s="5">
        <v>38953</v>
      </c>
      <c r="U611" s="5">
        <v>42216</v>
      </c>
      <c r="V611" s="4">
        <v>1999</v>
      </c>
      <c r="W611" s="4">
        <v>2006</v>
      </c>
      <c r="X611" s="4">
        <v>0</v>
      </c>
      <c r="Y611" s="4" t="s">
        <v>36</v>
      </c>
    </row>
    <row r="612" spans="1:25" x14ac:dyDescent="0.25">
      <c r="A612" s="4">
        <v>891400537</v>
      </c>
      <c r="B612" s="4" t="s">
        <v>1350</v>
      </c>
      <c r="C612" s="4" t="s">
        <v>172</v>
      </c>
      <c r="D612" s="4" t="s">
        <v>173</v>
      </c>
      <c r="E612" s="4" t="s">
        <v>65</v>
      </c>
      <c r="F612" s="4" t="s">
        <v>1351</v>
      </c>
      <c r="G612" s="4">
        <v>999999</v>
      </c>
      <c r="H612" s="4">
        <v>38</v>
      </c>
      <c r="I612" s="4">
        <v>2505123</v>
      </c>
      <c r="J612" s="4">
        <v>2197871</v>
      </c>
      <c r="K612" s="5">
        <v>36160</v>
      </c>
      <c r="L612" s="4" t="s">
        <v>493</v>
      </c>
      <c r="M612" s="4" t="s">
        <v>48</v>
      </c>
      <c r="N612" s="4" t="s">
        <v>31</v>
      </c>
      <c r="O612" s="4" t="s">
        <v>32</v>
      </c>
      <c r="P612" s="4" t="s">
        <v>33</v>
      </c>
      <c r="Q612" s="4" t="s">
        <v>77</v>
      </c>
      <c r="R612" s="4" t="s">
        <v>35</v>
      </c>
      <c r="S612" s="5">
        <v>36280</v>
      </c>
      <c r="T612" s="5">
        <v>39575</v>
      </c>
      <c r="U612" s="5">
        <v>42216</v>
      </c>
      <c r="V612" s="4">
        <v>1999</v>
      </c>
      <c r="W612" s="4">
        <v>2008</v>
      </c>
      <c r="X612" s="4">
        <v>0</v>
      </c>
      <c r="Y612" s="4" t="s">
        <v>36</v>
      </c>
    </row>
    <row r="613" spans="1:25" x14ac:dyDescent="0.25">
      <c r="A613" s="4">
        <v>891400914</v>
      </c>
      <c r="B613" s="4" t="s">
        <v>1352</v>
      </c>
      <c r="C613" s="4" t="s">
        <v>172</v>
      </c>
      <c r="D613" s="4" t="s">
        <v>173</v>
      </c>
      <c r="E613" s="4" t="s">
        <v>40</v>
      </c>
      <c r="F613" s="4"/>
      <c r="G613" s="4" t="s">
        <v>1353</v>
      </c>
      <c r="H613" s="4"/>
      <c r="I613" s="4"/>
      <c r="J613" s="4"/>
      <c r="K613" s="4"/>
      <c r="L613" s="4"/>
      <c r="M613" s="4" t="s">
        <v>56</v>
      </c>
      <c r="N613" s="4" t="s">
        <v>31</v>
      </c>
      <c r="O613" s="4"/>
      <c r="P613" s="4" t="s">
        <v>33</v>
      </c>
      <c r="Q613" s="4"/>
      <c r="R613" s="4" t="s">
        <v>35</v>
      </c>
      <c r="S613" s="5">
        <v>35858</v>
      </c>
      <c r="T613" s="5">
        <v>36655</v>
      </c>
      <c r="U613" s="5">
        <v>42216</v>
      </c>
      <c r="V613" s="4">
        <v>1998</v>
      </c>
      <c r="W613" s="4">
        <v>2000</v>
      </c>
      <c r="X613" s="4">
        <v>0</v>
      </c>
      <c r="Y613" s="4" t="s">
        <v>36</v>
      </c>
    </row>
    <row r="614" spans="1:25" x14ac:dyDescent="0.25">
      <c r="A614" s="4">
        <v>891412073</v>
      </c>
      <c r="B614" s="4" t="s">
        <v>1354</v>
      </c>
      <c r="C614" s="4" t="s">
        <v>172</v>
      </c>
      <c r="D614" s="4" t="s">
        <v>264</v>
      </c>
      <c r="E614" s="4" t="s">
        <v>65</v>
      </c>
      <c r="F614" s="4"/>
      <c r="G614" s="4" t="s">
        <v>1355</v>
      </c>
      <c r="H614" s="4"/>
      <c r="I614" s="4"/>
      <c r="J614" s="4"/>
      <c r="K614" s="4"/>
      <c r="L614" s="4"/>
      <c r="M614" s="4" t="s">
        <v>56</v>
      </c>
      <c r="N614" s="4" t="s">
        <v>31</v>
      </c>
      <c r="O614" s="4"/>
      <c r="P614" s="4" t="s">
        <v>33</v>
      </c>
      <c r="Q614" s="4"/>
      <c r="R614" s="4" t="s">
        <v>35</v>
      </c>
      <c r="S614" s="5">
        <v>35506</v>
      </c>
      <c r="T614" s="5">
        <v>36656</v>
      </c>
      <c r="U614" s="5">
        <v>42216</v>
      </c>
      <c r="V614" s="4">
        <v>1997</v>
      </c>
      <c r="W614" s="4">
        <v>2000</v>
      </c>
      <c r="X614" s="4">
        <v>0</v>
      </c>
      <c r="Y614" s="4" t="s">
        <v>36</v>
      </c>
    </row>
    <row r="615" spans="1:25" x14ac:dyDescent="0.25">
      <c r="A615" s="4">
        <v>891500062</v>
      </c>
      <c r="B615" s="4" t="s">
        <v>1356</v>
      </c>
      <c r="C615" s="4" t="s">
        <v>268</v>
      </c>
      <c r="D615" s="4" t="s">
        <v>269</v>
      </c>
      <c r="E615" s="4" t="s">
        <v>28</v>
      </c>
      <c r="F615" s="4" t="s">
        <v>1357</v>
      </c>
      <c r="G615" s="4">
        <v>999999</v>
      </c>
      <c r="H615" s="4">
        <v>6</v>
      </c>
      <c r="I615" s="4">
        <v>633386</v>
      </c>
      <c r="J615" s="4">
        <v>547425</v>
      </c>
      <c r="K615" s="5">
        <v>36250</v>
      </c>
      <c r="L615" s="4">
        <v>0</v>
      </c>
      <c r="M615" s="4" t="s">
        <v>30</v>
      </c>
      <c r="N615" s="4" t="s">
        <v>31</v>
      </c>
      <c r="O615" s="4" t="s">
        <v>32</v>
      </c>
      <c r="P615" s="4" t="s">
        <v>33</v>
      </c>
      <c r="Q615" s="4" t="s">
        <v>34</v>
      </c>
      <c r="R615" s="4" t="s">
        <v>35</v>
      </c>
      <c r="S615" s="5">
        <v>36371</v>
      </c>
      <c r="T615" s="4"/>
      <c r="U615" s="5">
        <v>42216</v>
      </c>
      <c r="V615" s="4">
        <v>1999</v>
      </c>
      <c r="W615" s="4"/>
      <c r="X615" s="4">
        <v>0</v>
      </c>
      <c r="Y615" s="4" t="s">
        <v>89</v>
      </c>
    </row>
    <row r="616" spans="1:25" x14ac:dyDescent="0.25">
      <c r="A616" s="4">
        <v>891700929</v>
      </c>
      <c r="B616" s="4" t="s">
        <v>1358</v>
      </c>
      <c r="C616" s="4" t="s">
        <v>50</v>
      </c>
      <c r="D616" s="4" t="s">
        <v>51</v>
      </c>
      <c r="E616" s="4" t="s">
        <v>40</v>
      </c>
      <c r="F616" s="4" t="s">
        <v>1359</v>
      </c>
      <c r="G616" s="4">
        <v>999999</v>
      </c>
      <c r="H616" s="4">
        <v>55</v>
      </c>
      <c r="I616" s="4">
        <v>1038766</v>
      </c>
      <c r="J616" s="4">
        <v>608110</v>
      </c>
      <c r="K616" s="5">
        <v>36372</v>
      </c>
      <c r="L616" s="4" t="s">
        <v>1360</v>
      </c>
      <c r="M616" s="4" t="s">
        <v>48</v>
      </c>
      <c r="N616" s="4" t="s">
        <v>31</v>
      </c>
      <c r="O616" s="4" t="s">
        <v>32</v>
      </c>
      <c r="P616" s="4" t="s">
        <v>33</v>
      </c>
      <c r="Q616" s="4" t="s">
        <v>34</v>
      </c>
      <c r="R616" s="4" t="s">
        <v>35</v>
      </c>
      <c r="S616" s="5">
        <v>36483</v>
      </c>
      <c r="T616" s="5">
        <v>38651</v>
      </c>
      <c r="U616" s="5">
        <v>42216</v>
      </c>
      <c r="V616" s="4">
        <v>1999</v>
      </c>
      <c r="W616" s="4">
        <v>2005</v>
      </c>
      <c r="X616" s="4">
        <v>0</v>
      </c>
      <c r="Y616" s="4" t="s">
        <v>36</v>
      </c>
    </row>
    <row r="617" spans="1:25" x14ac:dyDescent="0.25">
      <c r="A617" s="4">
        <v>891780002</v>
      </c>
      <c r="B617" s="4" t="s">
        <v>1361</v>
      </c>
      <c r="C617" s="4" t="s">
        <v>100</v>
      </c>
      <c r="D617" s="4" t="s">
        <v>101</v>
      </c>
      <c r="E617" s="4" t="s">
        <v>74</v>
      </c>
      <c r="F617" s="4"/>
      <c r="G617" s="4">
        <v>999999</v>
      </c>
      <c r="H617" s="4"/>
      <c r="I617" s="4"/>
      <c r="J617" s="4"/>
      <c r="K617" s="4"/>
      <c r="L617" s="4"/>
      <c r="M617" s="4" t="s">
        <v>56</v>
      </c>
      <c r="N617" s="4" t="s">
        <v>31</v>
      </c>
      <c r="O617" s="4"/>
      <c r="P617" s="4" t="s">
        <v>33</v>
      </c>
      <c r="Q617" s="4"/>
      <c r="R617" s="4" t="s">
        <v>35</v>
      </c>
      <c r="S617" s="5">
        <v>32458</v>
      </c>
      <c r="T617" s="5">
        <v>37483</v>
      </c>
      <c r="U617" s="5">
        <v>42216</v>
      </c>
      <c r="V617" s="4">
        <v>1988</v>
      </c>
      <c r="W617" s="4">
        <v>2002</v>
      </c>
      <c r="X617" s="4">
        <v>0</v>
      </c>
      <c r="Y617" s="4" t="s">
        <v>36</v>
      </c>
    </row>
    <row r="618" spans="1:25" x14ac:dyDescent="0.25">
      <c r="A618" s="4">
        <v>891801858</v>
      </c>
      <c r="B618" s="4" t="s">
        <v>1362</v>
      </c>
      <c r="C618" s="4" t="s">
        <v>110</v>
      </c>
      <c r="D618" s="4" t="s">
        <v>502</v>
      </c>
      <c r="E618" s="4" t="s">
        <v>40</v>
      </c>
      <c r="F618" s="4" t="s">
        <v>1363</v>
      </c>
      <c r="G618" s="4" t="s">
        <v>1364</v>
      </c>
      <c r="H618" s="4">
        <v>17</v>
      </c>
      <c r="I618" s="4">
        <v>368520</v>
      </c>
      <c r="J618" s="4">
        <v>662047</v>
      </c>
      <c r="K618" s="5">
        <v>35581</v>
      </c>
      <c r="L618" s="4" t="s">
        <v>1365</v>
      </c>
      <c r="M618" s="4" t="s">
        <v>56</v>
      </c>
      <c r="N618" s="4" t="s">
        <v>31</v>
      </c>
      <c r="O618" s="4" t="s">
        <v>32</v>
      </c>
      <c r="P618" s="4" t="s">
        <v>33</v>
      </c>
      <c r="Q618" s="4" t="s">
        <v>34</v>
      </c>
      <c r="R618" s="4" t="s">
        <v>35</v>
      </c>
      <c r="S618" s="5">
        <v>35622</v>
      </c>
      <c r="T618" s="5">
        <v>38273</v>
      </c>
      <c r="U618" s="5">
        <v>42216</v>
      </c>
      <c r="V618" s="4">
        <v>1997</v>
      </c>
      <c r="W618" s="4">
        <v>2004</v>
      </c>
      <c r="X618" s="4">
        <v>0</v>
      </c>
      <c r="Y618" s="4" t="s">
        <v>36</v>
      </c>
    </row>
    <row r="619" spans="1:25" x14ac:dyDescent="0.25">
      <c r="A619" s="4">
        <v>891856160</v>
      </c>
      <c r="B619" s="4" t="s">
        <v>1366</v>
      </c>
      <c r="C619" s="4" t="s">
        <v>50</v>
      </c>
      <c r="D619" s="4" t="s">
        <v>51</v>
      </c>
      <c r="E619" s="4" t="s">
        <v>40</v>
      </c>
      <c r="F619" s="4"/>
      <c r="G619" s="4" t="s">
        <v>1367</v>
      </c>
      <c r="H619" s="4"/>
      <c r="I619" s="4"/>
      <c r="J619" s="4"/>
      <c r="K619" s="4"/>
      <c r="L619" s="4"/>
      <c r="M619" s="4" t="s">
        <v>56</v>
      </c>
      <c r="N619" s="4" t="s">
        <v>31</v>
      </c>
      <c r="O619" s="4"/>
      <c r="P619" s="4" t="s">
        <v>33</v>
      </c>
      <c r="Q619" s="4"/>
      <c r="R619" s="4" t="s">
        <v>35</v>
      </c>
      <c r="S619" s="5">
        <v>35117</v>
      </c>
      <c r="T619" s="5">
        <v>35508</v>
      </c>
      <c r="U619" s="5">
        <v>42216</v>
      </c>
      <c r="V619" s="4">
        <v>1996</v>
      </c>
      <c r="W619" s="4">
        <v>1997</v>
      </c>
      <c r="X619" s="4">
        <v>0</v>
      </c>
      <c r="Y619" s="4" t="s">
        <v>36</v>
      </c>
    </row>
    <row r="620" spans="1:25" x14ac:dyDescent="0.25">
      <c r="A620" s="4">
        <v>891857801</v>
      </c>
      <c r="B620" s="4" t="s">
        <v>1368</v>
      </c>
      <c r="C620" s="4" t="s">
        <v>596</v>
      </c>
      <c r="D620" s="4" t="s">
        <v>1369</v>
      </c>
      <c r="E620" s="4" t="s">
        <v>40</v>
      </c>
      <c r="F620" s="4"/>
      <c r="G620" s="4" t="s">
        <v>1370</v>
      </c>
      <c r="H620" s="4"/>
      <c r="I620" s="4"/>
      <c r="J620" s="4"/>
      <c r="K620" s="4"/>
      <c r="L620" s="4"/>
      <c r="M620" s="4" t="s">
        <v>56</v>
      </c>
      <c r="N620" s="4" t="s">
        <v>31</v>
      </c>
      <c r="O620" s="4"/>
      <c r="P620" s="4" t="s">
        <v>33</v>
      </c>
      <c r="Q620" s="4"/>
      <c r="R620" s="4" t="s">
        <v>35</v>
      </c>
      <c r="S620" s="5">
        <v>35766</v>
      </c>
      <c r="T620" s="5">
        <v>36441</v>
      </c>
      <c r="U620" s="5">
        <v>42216</v>
      </c>
      <c r="V620" s="4">
        <v>1997</v>
      </c>
      <c r="W620" s="4">
        <v>1999</v>
      </c>
      <c r="X620" s="4">
        <v>0</v>
      </c>
      <c r="Y620" s="4" t="s">
        <v>36</v>
      </c>
    </row>
    <row r="621" spans="1:25" x14ac:dyDescent="0.25">
      <c r="A621" s="4">
        <v>891901147</v>
      </c>
      <c r="B621" s="4" t="s">
        <v>1371</v>
      </c>
      <c r="C621" s="4" t="s">
        <v>26</v>
      </c>
      <c r="D621" s="4" t="s">
        <v>363</v>
      </c>
      <c r="E621" s="4" t="s">
        <v>28</v>
      </c>
      <c r="F621" s="4" t="s">
        <v>1372</v>
      </c>
      <c r="G621" s="4">
        <v>999999</v>
      </c>
      <c r="H621" s="4">
        <v>107</v>
      </c>
      <c r="I621" s="4">
        <v>21107764</v>
      </c>
      <c r="J621" s="4">
        <v>18659535</v>
      </c>
      <c r="K621" s="5">
        <v>36280</v>
      </c>
      <c r="L621" s="4">
        <v>0</v>
      </c>
      <c r="M621" s="4" t="s">
        <v>30</v>
      </c>
      <c r="N621" s="4" t="s">
        <v>31</v>
      </c>
      <c r="O621" s="4" t="s">
        <v>32</v>
      </c>
      <c r="P621" s="4" t="s">
        <v>33</v>
      </c>
      <c r="Q621" s="4" t="s">
        <v>44</v>
      </c>
      <c r="R621" s="4" t="s">
        <v>35</v>
      </c>
      <c r="S621" s="5">
        <v>36397</v>
      </c>
      <c r="T621" s="4"/>
      <c r="U621" s="5">
        <v>42216</v>
      </c>
      <c r="V621" s="4">
        <v>1999</v>
      </c>
      <c r="W621" s="4"/>
      <c r="X621" s="4">
        <v>0</v>
      </c>
      <c r="Y621" s="4" t="s">
        <v>89</v>
      </c>
    </row>
    <row r="622" spans="1:25" x14ac:dyDescent="0.25">
      <c r="A622" s="4">
        <v>891902002</v>
      </c>
      <c r="B622" s="4" t="s">
        <v>1373</v>
      </c>
      <c r="C622" s="4" t="s">
        <v>26</v>
      </c>
      <c r="D622" s="4" t="s">
        <v>27</v>
      </c>
      <c r="E622" s="4" t="s">
        <v>28</v>
      </c>
      <c r="F622" s="4" t="s">
        <v>1374</v>
      </c>
      <c r="G622" s="4">
        <v>999999</v>
      </c>
      <c r="H622" s="4">
        <v>73</v>
      </c>
      <c r="I622" s="4">
        <v>1503675</v>
      </c>
      <c r="J622" s="4">
        <v>899497</v>
      </c>
      <c r="K622" s="5">
        <v>36433</v>
      </c>
      <c r="L622" s="4">
        <v>0</v>
      </c>
      <c r="M622" s="4" t="s">
        <v>30</v>
      </c>
      <c r="N622" s="4" t="s">
        <v>31</v>
      </c>
      <c r="O622" s="4" t="s">
        <v>32</v>
      </c>
      <c r="P622" s="4" t="s">
        <v>33</v>
      </c>
      <c r="Q622" s="4" t="s">
        <v>77</v>
      </c>
      <c r="R622" s="4" t="s">
        <v>35</v>
      </c>
      <c r="S622" s="5">
        <v>36459</v>
      </c>
      <c r="T622" s="4"/>
      <c r="U622" s="5">
        <v>42216</v>
      </c>
      <c r="V622" s="4">
        <v>1999</v>
      </c>
      <c r="W622" s="4"/>
      <c r="X622" s="4">
        <v>0</v>
      </c>
      <c r="Y622" s="4" t="s">
        <v>89</v>
      </c>
    </row>
    <row r="623" spans="1:25" x14ac:dyDescent="0.25">
      <c r="A623" s="4">
        <v>892000709</v>
      </c>
      <c r="B623" s="4" t="s">
        <v>1375</v>
      </c>
      <c r="C623" s="4" t="s">
        <v>50</v>
      </c>
      <c r="D623" s="4" t="s">
        <v>51</v>
      </c>
      <c r="E623" s="4" t="s">
        <v>40</v>
      </c>
      <c r="F623" s="4" t="s">
        <v>870</v>
      </c>
      <c r="G623" s="4" t="s">
        <v>1376</v>
      </c>
      <c r="H623" s="4">
        <v>69</v>
      </c>
      <c r="I623" s="4">
        <v>5046405</v>
      </c>
      <c r="J623" s="4">
        <v>3845270</v>
      </c>
      <c r="K623" s="5">
        <v>34942</v>
      </c>
      <c r="L623" s="4" t="s">
        <v>664</v>
      </c>
      <c r="M623" s="4" t="s">
        <v>235</v>
      </c>
      <c r="N623" s="4" t="s">
        <v>31</v>
      </c>
      <c r="O623" s="4" t="s">
        <v>32</v>
      </c>
      <c r="P623" s="4" t="s">
        <v>33</v>
      </c>
      <c r="Q623" s="4" t="s">
        <v>44</v>
      </c>
      <c r="R623" s="4" t="s">
        <v>35</v>
      </c>
      <c r="S623" s="5">
        <v>34969</v>
      </c>
      <c r="T623" s="5">
        <v>37651</v>
      </c>
      <c r="U623" s="5">
        <v>42216</v>
      </c>
      <c r="V623" s="4">
        <v>1995</v>
      </c>
      <c r="W623" s="4">
        <v>2003</v>
      </c>
      <c r="X623" s="4">
        <v>0</v>
      </c>
      <c r="Y623" s="4" t="s">
        <v>36</v>
      </c>
    </row>
    <row r="624" spans="1:25" x14ac:dyDescent="0.25">
      <c r="A624" s="4">
        <v>892001489</v>
      </c>
      <c r="B624" s="4" t="s">
        <v>1377</v>
      </c>
      <c r="C624" s="4" t="s">
        <v>276</v>
      </c>
      <c r="D624" s="4" t="s">
        <v>1378</v>
      </c>
      <c r="E624" s="4" t="s">
        <v>40</v>
      </c>
      <c r="F624" s="4"/>
      <c r="G624" s="4">
        <v>999999</v>
      </c>
      <c r="H624" s="4">
        <v>0</v>
      </c>
      <c r="I624" s="4">
        <v>391911</v>
      </c>
      <c r="J624" s="4">
        <v>202972</v>
      </c>
      <c r="K624" s="5">
        <v>30497</v>
      </c>
      <c r="L624" s="4" t="s">
        <v>1379</v>
      </c>
      <c r="M624" s="4" t="s">
        <v>43</v>
      </c>
      <c r="N624" s="4" t="s">
        <v>31</v>
      </c>
      <c r="O624" s="4"/>
      <c r="P624" s="4" t="s">
        <v>33</v>
      </c>
      <c r="Q624" s="4"/>
      <c r="R624" s="4" t="s">
        <v>35</v>
      </c>
      <c r="S624" s="5">
        <v>30895</v>
      </c>
      <c r="T624" s="5">
        <v>37547</v>
      </c>
      <c r="U624" s="5">
        <v>42216</v>
      </c>
      <c r="V624" s="4">
        <v>1984</v>
      </c>
      <c r="W624" s="4">
        <v>2002</v>
      </c>
      <c r="X624" s="4">
        <v>0</v>
      </c>
      <c r="Y624" s="4" t="s">
        <v>36</v>
      </c>
    </row>
    <row r="625" spans="1:25" x14ac:dyDescent="0.25">
      <c r="A625" s="4">
        <v>892300578</v>
      </c>
      <c r="B625" s="4" t="s">
        <v>1380</v>
      </c>
      <c r="C625" s="4" t="s">
        <v>72</v>
      </c>
      <c r="D625" s="4" t="s">
        <v>73</v>
      </c>
      <c r="E625" s="4" t="s">
        <v>74</v>
      </c>
      <c r="F625" s="4"/>
      <c r="G625" s="4" t="s">
        <v>1381</v>
      </c>
      <c r="H625" s="4"/>
      <c r="I625" s="4"/>
      <c r="J625" s="4"/>
      <c r="K625" s="4"/>
      <c r="L625" s="4"/>
      <c r="M625" s="4" t="s">
        <v>56</v>
      </c>
      <c r="N625" s="4" t="s">
        <v>31</v>
      </c>
      <c r="O625" s="4"/>
      <c r="P625" s="4" t="s">
        <v>33</v>
      </c>
      <c r="Q625" s="4"/>
      <c r="R625" s="4" t="s">
        <v>35</v>
      </c>
      <c r="S625" s="5">
        <v>35690</v>
      </c>
      <c r="T625" s="5">
        <v>36775</v>
      </c>
      <c r="U625" s="5">
        <v>42216</v>
      </c>
      <c r="V625" s="4">
        <v>1997</v>
      </c>
      <c r="W625" s="4">
        <v>2000</v>
      </c>
      <c r="X625" s="4">
        <v>0</v>
      </c>
      <c r="Y625" s="4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C130" workbookViewId="0">
      <selection activeCell="I111" sqref="I111"/>
    </sheetView>
  </sheetViews>
  <sheetFormatPr baseColWidth="10" defaultRowHeight="15" x14ac:dyDescent="0.25"/>
  <cols>
    <col min="1" max="1" width="36.42578125" customWidth="1"/>
    <col min="2" max="2" width="26" customWidth="1"/>
  </cols>
  <sheetData>
    <row r="1" spans="1:5" x14ac:dyDescent="0.25">
      <c r="A1" s="30" t="s">
        <v>13</v>
      </c>
      <c r="B1" t="s">
        <v>1386</v>
      </c>
    </row>
    <row r="3" spans="1:5" x14ac:dyDescent="0.25">
      <c r="A3" s="30" t="s">
        <v>1382</v>
      </c>
      <c r="B3" t="s">
        <v>1383</v>
      </c>
    </row>
    <row r="4" spans="1:5" x14ac:dyDescent="0.25">
      <c r="A4" s="6" t="s">
        <v>235</v>
      </c>
      <c r="B4" s="7">
        <v>27</v>
      </c>
    </row>
    <row r="5" spans="1:5" x14ac:dyDescent="0.25">
      <c r="A5" s="6" t="s">
        <v>108</v>
      </c>
      <c r="B5" s="7">
        <v>60</v>
      </c>
    </row>
    <row r="6" spans="1:5" x14ac:dyDescent="0.25">
      <c r="A6" s="6" t="s">
        <v>68</v>
      </c>
      <c r="B6" s="7">
        <v>18</v>
      </c>
    </row>
    <row r="7" spans="1:5" x14ac:dyDescent="0.25">
      <c r="A7" s="6" t="s">
        <v>1388</v>
      </c>
      <c r="B7" s="7">
        <v>84</v>
      </c>
    </row>
    <row r="8" spans="1:5" x14ac:dyDescent="0.25">
      <c r="A8" s="6" t="s">
        <v>53</v>
      </c>
      <c r="B8" s="7">
        <v>96</v>
      </c>
    </row>
    <row r="9" spans="1:5" x14ac:dyDescent="0.25">
      <c r="A9" s="6" t="s">
        <v>43</v>
      </c>
      <c r="B9" s="7">
        <v>4</v>
      </c>
    </row>
    <row r="10" spans="1:5" x14ac:dyDescent="0.25">
      <c r="A10" s="6" t="s">
        <v>1384</v>
      </c>
      <c r="B10" s="7">
        <v>19</v>
      </c>
    </row>
    <row r="11" spans="1:5" x14ac:dyDescent="0.25">
      <c r="A11" s="6" t="s">
        <v>48</v>
      </c>
      <c r="B11" s="7">
        <v>122</v>
      </c>
    </row>
    <row r="12" spans="1:5" x14ac:dyDescent="0.25">
      <c r="A12" s="6" t="s">
        <v>30</v>
      </c>
      <c r="B12" s="7">
        <v>1</v>
      </c>
      <c r="E12">
        <f>883-711</f>
        <v>172</v>
      </c>
    </row>
    <row r="13" spans="1:5" x14ac:dyDescent="0.25">
      <c r="A13" s="6" t="s">
        <v>656</v>
      </c>
      <c r="B13" s="7">
        <v>10</v>
      </c>
    </row>
    <row r="14" spans="1:5" x14ac:dyDescent="0.25">
      <c r="A14" s="6" t="s">
        <v>1385</v>
      </c>
      <c r="B14" s="7">
        <v>441</v>
      </c>
    </row>
    <row r="16" spans="1:5" x14ac:dyDescent="0.25">
      <c r="A16" s="30" t="s">
        <v>13</v>
      </c>
      <c r="B16" t="s">
        <v>1386</v>
      </c>
    </row>
    <row r="18" spans="1:4" ht="15.75" thickBot="1" x14ac:dyDescent="0.3">
      <c r="A18" s="30" t="s">
        <v>1382</v>
      </c>
      <c r="B18" t="s">
        <v>1383</v>
      </c>
      <c r="D18" t="s">
        <v>1387</v>
      </c>
    </row>
    <row r="19" spans="1:4" ht="16.5" thickBot="1" x14ac:dyDescent="0.3">
      <c r="A19" s="6" t="s">
        <v>235</v>
      </c>
      <c r="B19" s="7">
        <v>27</v>
      </c>
      <c r="C19" s="8">
        <v>67</v>
      </c>
      <c r="D19" s="9">
        <f>C19/$C$28</f>
        <v>7.5877689694224232E-2</v>
      </c>
    </row>
    <row r="20" spans="1:4" ht="16.5" thickBot="1" x14ac:dyDescent="0.3">
      <c r="A20" s="6" t="s">
        <v>108</v>
      </c>
      <c r="B20" s="7">
        <v>60</v>
      </c>
      <c r="C20" s="10">
        <v>179</v>
      </c>
      <c r="D20" s="9">
        <f>C20/$C$28</f>
        <v>0.20271800679501698</v>
      </c>
    </row>
    <row r="21" spans="1:4" ht="16.5" thickBot="1" x14ac:dyDescent="0.3">
      <c r="A21" s="6" t="s">
        <v>68</v>
      </c>
      <c r="B21" s="7">
        <v>18</v>
      </c>
      <c r="C21" s="11">
        <v>94</v>
      </c>
      <c r="D21" s="9">
        <f t="shared" ref="D21:D28" si="0">C21/$C$28</f>
        <v>0.10645526613816535</v>
      </c>
    </row>
    <row r="22" spans="1:4" ht="16.5" thickBot="1" x14ac:dyDescent="0.3">
      <c r="A22" s="6" t="s">
        <v>1388</v>
      </c>
      <c r="B22" s="7">
        <v>84</v>
      </c>
      <c r="C22" s="10">
        <v>330</v>
      </c>
      <c r="D22" s="9">
        <f t="shared" si="0"/>
        <v>0.37372593431483581</v>
      </c>
    </row>
    <row r="23" spans="1:4" ht="16.5" thickBot="1" x14ac:dyDescent="0.3">
      <c r="A23" s="6" t="s">
        <v>53</v>
      </c>
      <c r="B23" s="7">
        <v>96</v>
      </c>
      <c r="C23" s="11">
        <v>21</v>
      </c>
      <c r="D23" s="9">
        <f t="shared" si="0"/>
        <v>2.3782559456398639E-2</v>
      </c>
    </row>
    <row r="24" spans="1:4" ht="16.5" thickBot="1" x14ac:dyDescent="0.3">
      <c r="A24" s="6" t="s">
        <v>43</v>
      </c>
      <c r="B24" s="7">
        <v>4</v>
      </c>
      <c r="C24" s="10">
        <v>156</v>
      </c>
      <c r="D24" s="9">
        <f t="shared" si="0"/>
        <v>0.17667044167610418</v>
      </c>
    </row>
    <row r="25" spans="1:4" ht="16.5" thickBot="1" x14ac:dyDescent="0.3">
      <c r="A25" s="6" t="s">
        <v>1384</v>
      </c>
      <c r="B25" s="7">
        <v>19</v>
      </c>
      <c r="C25" s="11">
        <v>31</v>
      </c>
      <c r="D25" s="9">
        <f t="shared" si="0"/>
        <v>3.5107587768969425E-2</v>
      </c>
    </row>
    <row r="26" spans="1:4" ht="16.5" thickBot="1" x14ac:dyDescent="0.3">
      <c r="A26" s="6" t="s">
        <v>48</v>
      </c>
      <c r="B26" s="7">
        <v>122</v>
      </c>
      <c r="C26" s="10">
        <v>5</v>
      </c>
      <c r="D26" s="9">
        <f t="shared" si="0"/>
        <v>5.6625141562853904E-3</v>
      </c>
    </row>
    <row r="27" spans="1:4" ht="16.5" thickBot="1" x14ac:dyDescent="0.3">
      <c r="A27" s="6" t="s">
        <v>30</v>
      </c>
      <c r="B27" s="7">
        <v>1</v>
      </c>
      <c r="C27" s="12"/>
      <c r="D27" s="9">
        <f t="shared" si="0"/>
        <v>0</v>
      </c>
    </row>
    <row r="28" spans="1:4" ht="16.5" thickBot="1" x14ac:dyDescent="0.3">
      <c r="A28" s="6" t="s">
        <v>656</v>
      </c>
      <c r="B28" s="7">
        <v>10</v>
      </c>
      <c r="C28" s="13">
        <v>883</v>
      </c>
      <c r="D28" s="9">
        <f t="shared" si="0"/>
        <v>1</v>
      </c>
    </row>
    <row r="29" spans="1:4" x14ac:dyDescent="0.25">
      <c r="A29" s="6" t="s">
        <v>1385</v>
      </c>
      <c r="B29" s="7">
        <v>441</v>
      </c>
    </row>
    <row r="33" spans="1:2" x14ac:dyDescent="0.25">
      <c r="A33" s="30" t="s">
        <v>13</v>
      </c>
      <c r="B33" t="s">
        <v>31</v>
      </c>
    </row>
    <row r="35" spans="1:2" x14ac:dyDescent="0.25">
      <c r="A35" s="30" t="s">
        <v>1382</v>
      </c>
      <c r="B35" t="s">
        <v>1383</v>
      </c>
    </row>
    <row r="36" spans="1:2" x14ac:dyDescent="0.25">
      <c r="A36" s="6" t="s">
        <v>85</v>
      </c>
      <c r="B36" s="7">
        <v>162</v>
      </c>
    </row>
    <row r="37" spans="1:2" x14ac:dyDescent="0.25">
      <c r="A37" s="6" t="s">
        <v>72</v>
      </c>
      <c r="B37" s="7">
        <v>60</v>
      </c>
    </row>
    <row r="38" spans="1:2" x14ac:dyDescent="0.25">
      <c r="A38" s="6" t="s">
        <v>50</v>
      </c>
      <c r="B38" s="7">
        <v>395</v>
      </c>
    </row>
    <row r="39" spans="1:2" x14ac:dyDescent="0.25">
      <c r="A39" s="6" t="s">
        <v>434</v>
      </c>
      <c r="B39" s="7">
        <v>26</v>
      </c>
    </row>
    <row r="40" spans="1:2" x14ac:dyDescent="0.25">
      <c r="A40" s="6" t="s">
        <v>110</v>
      </c>
      <c r="B40" s="7">
        <v>3</v>
      </c>
    </row>
    <row r="41" spans="1:2" x14ac:dyDescent="0.25">
      <c r="A41" s="6" t="s">
        <v>63</v>
      </c>
      <c r="B41" s="7">
        <v>19</v>
      </c>
    </row>
    <row r="42" spans="1:2" x14ac:dyDescent="0.25">
      <c r="A42" s="6" t="s">
        <v>1389</v>
      </c>
      <c r="B42" s="7">
        <v>1</v>
      </c>
    </row>
    <row r="43" spans="1:2" x14ac:dyDescent="0.25">
      <c r="A43" s="6" t="s">
        <v>596</v>
      </c>
      <c r="B43" s="7">
        <v>1</v>
      </c>
    </row>
    <row r="44" spans="1:2" x14ac:dyDescent="0.25">
      <c r="A44" s="6" t="s">
        <v>268</v>
      </c>
      <c r="B44" s="7">
        <v>9</v>
      </c>
    </row>
    <row r="45" spans="1:2" x14ac:dyDescent="0.25">
      <c r="A45" s="6" t="s">
        <v>1390</v>
      </c>
      <c r="B45" s="7">
        <v>6</v>
      </c>
    </row>
    <row r="46" spans="1:2" x14ac:dyDescent="0.25">
      <c r="A46" s="6" t="s">
        <v>452</v>
      </c>
      <c r="B46" s="7">
        <v>29</v>
      </c>
    </row>
    <row r="47" spans="1:2" x14ac:dyDescent="0.25">
      <c r="A47" s="6" t="s">
        <v>395</v>
      </c>
      <c r="B47" s="7">
        <v>4</v>
      </c>
    </row>
    <row r="48" spans="1:2" x14ac:dyDescent="0.25">
      <c r="A48" s="6" t="s">
        <v>1391</v>
      </c>
      <c r="B48" s="7">
        <v>1</v>
      </c>
    </row>
    <row r="49" spans="1:2" x14ac:dyDescent="0.25">
      <c r="A49" s="6" t="s">
        <v>100</v>
      </c>
      <c r="B49" s="7">
        <v>3</v>
      </c>
    </row>
    <row r="50" spans="1:2" x14ac:dyDescent="0.25">
      <c r="A50" s="6" t="s">
        <v>276</v>
      </c>
      <c r="B50" s="7">
        <v>6</v>
      </c>
    </row>
    <row r="51" spans="1:2" x14ac:dyDescent="0.25">
      <c r="A51" s="6" t="s">
        <v>1135</v>
      </c>
      <c r="B51" s="7">
        <v>15</v>
      </c>
    </row>
    <row r="52" spans="1:2" x14ac:dyDescent="0.25">
      <c r="A52" s="6" t="s">
        <v>328</v>
      </c>
      <c r="B52" s="7">
        <v>2</v>
      </c>
    </row>
    <row r="53" spans="1:2" x14ac:dyDescent="0.25">
      <c r="A53" s="6" t="s">
        <v>172</v>
      </c>
      <c r="B53" s="7">
        <v>9</v>
      </c>
    </row>
    <row r="54" spans="1:2" x14ac:dyDescent="0.25">
      <c r="A54" s="6" t="s">
        <v>210</v>
      </c>
      <c r="B54" s="7">
        <v>25</v>
      </c>
    </row>
    <row r="55" spans="1:2" x14ac:dyDescent="0.25">
      <c r="A55" s="6" t="s">
        <v>91</v>
      </c>
      <c r="B55" s="7">
        <v>8</v>
      </c>
    </row>
    <row r="56" spans="1:2" x14ac:dyDescent="0.25">
      <c r="A56" s="6" t="s">
        <v>26</v>
      </c>
      <c r="B56" s="7">
        <v>99</v>
      </c>
    </row>
    <row r="57" spans="1:2" x14ac:dyDescent="0.25">
      <c r="A57" s="6" t="s">
        <v>1385</v>
      </c>
      <c r="B57" s="7">
        <v>883</v>
      </c>
    </row>
    <row r="61" spans="1:2" x14ac:dyDescent="0.25">
      <c r="A61" s="30" t="s">
        <v>13</v>
      </c>
      <c r="B61" t="s">
        <v>1386</v>
      </c>
    </row>
    <row r="63" spans="1:2" x14ac:dyDescent="0.25">
      <c r="A63" s="30" t="s">
        <v>1382</v>
      </c>
      <c r="B63" t="s">
        <v>1383</v>
      </c>
    </row>
    <row r="64" spans="1:2" x14ac:dyDescent="0.25">
      <c r="A64" s="6" t="s">
        <v>1388</v>
      </c>
      <c r="B64" s="7">
        <v>84</v>
      </c>
    </row>
    <row r="65" spans="1:2" x14ac:dyDescent="0.25">
      <c r="A65" s="6" t="s">
        <v>44</v>
      </c>
      <c r="B65" s="7">
        <v>37</v>
      </c>
    </row>
    <row r="66" spans="1:2" x14ac:dyDescent="0.25">
      <c r="A66" s="6" t="s">
        <v>77</v>
      </c>
      <c r="B66" s="7">
        <v>126</v>
      </c>
    </row>
    <row r="67" spans="1:2" x14ac:dyDescent="0.25">
      <c r="A67" s="6" t="s">
        <v>164</v>
      </c>
      <c r="B67" s="7">
        <v>20</v>
      </c>
    </row>
    <row r="68" spans="1:2" x14ac:dyDescent="0.25">
      <c r="A68" s="6" t="s">
        <v>1392</v>
      </c>
      <c r="B68" s="7">
        <v>18</v>
      </c>
    </row>
    <row r="69" spans="1:2" x14ac:dyDescent="0.25">
      <c r="A69" s="6" t="s">
        <v>34</v>
      </c>
      <c r="B69" s="7">
        <v>156</v>
      </c>
    </row>
    <row r="70" spans="1:2" x14ac:dyDescent="0.25">
      <c r="A70" s="6" t="s">
        <v>1385</v>
      </c>
      <c r="B70" s="7">
        <v>441</v>
      </c>
    </row>
    <row r="74" spans="1:2" x14ac:dyDescent="0.25">
      <c r="A74" s="30" t="s">
        <v>13</v>
      </c>
      <c r="B74" t="s">
        <v>1393</v>
      </c>
    </row>
    <row r="76" spans="1:2" x14ac:dyDescent="0.25">
      <c r="A76" s="30" t="s">
        <v>1382</v>
      </c>
      <c r="B76" t="s">
        <v>1383</v>
      </c>
    </row>
    <row r="77" spans="1:2" x14ac:dyDescent="0.25">
      <c r="A77" s="6" t="s">
        <v>1394</v>
      </c>
      <c r="B77" s="7">
        <v>268</v>
      </c>
    </row>
    <row r="78" spans="1:2" x14ac:dyDescent="0.25">
      <c r="A78" s="6" t="s">
        <v>1395</v>
      </c>
      <c r="B78" s="7">
        <v>84</v>
      </c>
    </row>
    <row r="79" spans="1:2" x14ac:dyDescent="0.25">
      <c r="A79" s="6" t="s">
        <v>1396</v>
      </c>
      <c r="B79" s="7">
        <v>10</v>
      </c>
    </row>
    <row r="80" spans="1:2" x14ac:dyDescent="0.25">
      <c r="A80" s="6" t="s">
        <v>1397</v>
      </c>
      <c r="B80" s="7">
        <v>11</v>
      </c>
    </row>
    <row r="81" spans="1:7" x14ac:dyDescent="0.25">
      <c r="A81" s="6" t="s">
        <v>1398</v>
      </c>
      <c r="B81" s="7">
        <v>12</v>
      </c>
    </row>
    <row r="82" spans="1:7" x14ac:dyDescent="0.25">
      <c r="A82" s="6" t="s">
        <v>31</v>
      </c>
      <c r="B82" s="7">
        <v>883</v>
      </c>
    </row>
    <row r="83" spans="1:7" x14ac:dyDescent="0.25">
      <c r="A83" s="6" t="s">
        <v>1399</v>
      </c>
      <c r="B83" s="7">
        <v>8</v>
      </c>
    </row>
    <row r="84" spans="1:7" x14ac:dyDescent="0.25">
      <c r="A84" s="6" t="s">
        <v>1400</v>
      </c>
      <c r="B84" s="7">
        <v>10</v>
      </c>
    </row>
    <row r="85" spans="1:7" x14ac:dyDescent="0.25">
      <c r="A85" s="6" t="s">
        <v>1401</v>
      </c>
      <c r="B85" s="7">
        <v>38</v>
      </c>
    </row>
    <row r="86" spans="1:7" x14ac:dyDescent="0.25">
      <c r="A86" s="6" t="s">
        <v>1385</v>
      </c>
      <c r="B86" s="7">
        <v>1324</v>
      </c>
    </row>
    <row r="90" spans="1:7" x14ac:dyDescent="0.25">
      <c r="A90" s="30" t="s">
        <v>13</v>
      </c>
      <c r="B90" t="s">
        <v>1386</v>
      </c>
    </row>
    <row r="92" spans="1:7" x14ac:dyDescent="0.25">
      <c r="A92" s="30" t="s">
        <v>1402</v>
      </c>
      <c r="B92" t="s">
        <v>1403</v>
      </c>
      <c r="C92" t="s">
        <v>1404</v>
      </c>
      <c r="D92" t="s">
        <v>1405</v>
      </c>
    </row>
    <row r="93" spans="1:7" x14ac:dyDescent="0.25">
      <c r="A93" s="7">
        <v>441</v>
      </c>
      <c r="B93" s="7">
        <v>30144</v>
      </c>
      <c r="C93" s="7">
        <v>4417598558</v>
      </c>
      <c r="D93" s="7">
        <v>2899038859</v>
      </c>
    </row>
    <row r="95" spans="1:7" ht="15.75" thickBot="1" x14ac:dyDescent="0.3"/>
    <row r="96" spans="1:7" x14ac:dyDescent="0.25">
      <c r="E96" s="52"/>
      <c r="F96" s="52" t="s">
        <v>1406</v>
      </c>
      <c r="G96" s="14"/>
    </row>
    <row r="97" spans="5:8" ht="15.75" thickBot="1" x14ac:dyDescent="0.3">
      <c r="E97" s="53"/>
      <c r="F97" s="53"/>
      <c r="G97" s="14"/>
    </row>
    <row r="98" spans="5:8" ht="15.75" thickBot="1" x14ac:dyDescent="0.3">
      <c r="E98" s="15" t="s">
        <v>1407</v>
      </c>
      <c r="F98" s="16">
        <v>307</v>
      </c>
      <c r="G98" s="14"/>
    </row>
    <row r="99" spans="5:8" ht="15.75" thickBot="1" x14ac:dyDescent="0.3">
      <c r="E99" s="17" t="s">
        <v>1408</v>
      </c>
      <c r="F99" s="18">
        <v>434</v>
      </c>
      <c r="G99" s="14"/>
    </row>
    <row r="100" spans="5:8" ht="15.75" thickBot="1" x14ac:dyDescent="0.3">
      <c r="E100" s="15" t="s">
        <v>1409</v>
      </c>
      <c r="F100" s="16">
        <v>416</v>
      </c>
      <c r="G100" s="14"/>
    </row>
    <row r="101" spans="5:8" ht="15.75" thickBot="1" x14ac:dyDescent="0.3">
      <c r="E101" s="17" t="s">
        <v>1410</v>
      </c>
      <c r="F101" s="18">
        <v>53</v>
      </c>
      <c r="G101" s="14"/>
    </row>
    <row r="102" spans="5:8" ht="26.25" thickBot="1" x14ac:dyDescent="0.3">
      <c r="E102" s="15" t="s">
        <v>1411</v>
      </c>
      <c r="F102" s="16">
        <v>84</v>
      </c>
      <c r="G102" s="14"/>
    </row>
    <row r="103" spans="5:8" ht="15.75" thickBot="1" x14ac:dyDescent="0.3">
      <c r="E103" s="17" t="s">
        <v>1384</v>
      </c>
      <c r="F103" s="18">
        <v>30</v>
      </c>
      <c r="G103" s="14"/>
    </row>
    <row r="110" spans="5:8" ht="15.75" thickBot="1" x14ac:dyDescent="0.3"/>
    <row r="111" spans="5:8" ht="15.75" thickBot="1" x14ac:dyDescent="0.3">
      <c r="E111" s="19"/>
      <c r="F111" s="54"/>
      <c r="G111" s="55"/>
      <c r="H111" s="56"/>
    </row>
    <row r="112" spans="5:8" ht="30.75" thickBot="1" x14ac:dyDescent="0.3">
      <c r="E112" s="20" t="s">
        <v>1412</v>
      </c>
      <c r="F112" s="21" t="s">
        <v>1413</v>
      </c>
      <c r="G112" s="21"/>
      <c r="H112" s="21"/>
    </row>
    <row r="113" spans="5:8" ht="15.75" thickBot="1" x14ac:dyDescent="0.3">
      <c r="E113" s="22">
        <v>2000</v>
      </c>
      <c r="F113" s="23">
        <v>223</v>
      </c>
      <c r="G113" s="23"/>
      <c r="H113" s="23"/>
    </row>
    <row r="114" spans="5:8" ht="15.75" thickBot="1" x14ac:dyDescent="0.3">
      <c r="E114" s="24">
        <v>2001</v>
      </c>
      <c r="F114" s="25">
        <v>189</v>
      </c>
      <c r="G114" s="25"/>
      <c r="H114" s="25"/>
    </row>
    <row r="115" spans="5:8" ht="15.75" thickBot="1" x14ac:dyDescent="0.3">
      <c r="E115" s="22">
        <v>2002</v>
      </c>
      <c r="F115" s="23">
        <v>134</v>
      </c>
      <c r="G115" s="23"/>
      <c r="H115" s="23"/>
    </row>
    <row r="116" spans="5:8" ht="15.75" thickBot="1" x14ac:dyDescent="0.3">
      <c r="E116" s="24">
        <v>2003</v>
      </c>
      <c r="F116" s="25">
        <v>89</v>
      </c>
      <c r="G116" s="25"/>
      <c r="H116" s="25"/>
    </row>
    <row r="117" spans="5:8" ht="15.75" thickBot="1" x14ac:dyDescent="0.3">
      <c r="E117" s="22">
        <v>2004</v>
      </c>
      <c r="F117" s="23">
        <v>80</v>
      </c>
      <c r="G117" s="23"/>
      <c r="H117" s="23"/>
    </row>
    <row r="118" spans="5:8" ht="15.75" thickBot="1" x14ac:dyDescent="0.3">
      <c r="E118" s="24">
        <v>2005</v>
      </c>
      <c r="F118" s="25">
        <v>68</v>
      </c>
      <c r="G118" s="25"/>
      <c r="H118" s="25"/>
    </row>
    <row r="119" spans="5:8" ht="15.75" thickBot="1" x14ac:dyDescent="0.3">
      <c r="E119" s="22">
        <v>2006</v>
      </c>
      <c r="F119" s="23">
        <v>63</v>
      </c>
      <c r="G119" s="23"/>
      <c r="H119" s="23"/>
    </row>
    <row r="120" spans="5:8" ht="15.75" thickBot="1" x14ac:dyDescent="0.3">
      <c r="E120" s="24">
        <v>2007</v>
      </c>
      <c r="F120" s="25">
        <v>35</v>
      </c>
      <c r="G120" s="25"/>
      <c r="H120" s="25"/>
    </row>
    <row r="121" spans="5:8" ht="15.75" thickBot="1" x14ac:dyDescent="0.3">
      <c r="E121" s="22">
        <v>2008</v>
      </c>
      <c r="F121" s="23"/>
      <c r="G121" s="23"/>
      <c r="H121" s="23"/>
    </row>
    <row r="122" spans="5:8" ht="15.75" thickBot="1" x14ac:dyDescent="0.3">
      <c r="E122" s="24">
        <v>2009</v>
      </c>
      <c r="F122" s="25"/>
      <c r="G122" s="25"/>
      <c r="H122" s="25"/>
    </row>
    <row r="123" spans="5:8" ht="15.75" thickBot="1" x14ac:dyDescent="0.3">
      <c r="E123" s="26">
        <v>2010</v>
      </c>
      <c r="F123" s="27"/>
      <c r="G123" s="27"/>
      <c r="H123" s="27"/>
    </row>
    <row r="124" spans="5:8" ht="15.75" thickBot="1" x14ac:dyDescent="0.3">
      <c r="E124" s="24">
        <v>2011</v>
      </c>
      <c r="F124" s="25"/>
      <c r="G124" s="25"/>
      <c r="H124" s="25"/>
    </row>
    <row r="125" spans="5:8" ht="15.75" thickBot="1" x14ac:dyDescent="0.3">
      <c r="E125" s="26">
        <v>2012</v>
      </c>
      <c r="F125" s="27" t="s">
        <v>1414</v>
      </c>
      <c r="G125" s="27"/>
      <c r="H125" s="27"/>
    </row>
    <row r="126" spans="5:8" ht="15.75" thickBot="1" x14ac:dyDescent="0.3">
      <c r="E126" s="24">
        <v>2013</v>
      </c>
      <c r="F126" s="25">
        <v>1</v>
      </c>
      <c r="G126" s="25"/>
      <c r="H126" s="25"/>
    </row>
    <row r="127" spans="5:8" ht="15.75" thickBot="1" x14ac:dyDescent="0.3">
      <c r="E127" s="22">
        <v>2014</v>
      </c>
      <c r="F127" s="23"/>
      <c r="G127" s="23"/>
      <c r="H127" s="23"/>
    </row>
    <row r="128" spans="5:8" ht="15.75" thickBot="1" x14ac:dyDescent="0.3">
      <c r="E128" s="22">
        <v>2015</v>
      </c>
      <c r="F128" s="23"/>
      <c r="G128" s="23"/>
      <c r="H128" s="23"/>
    </row>
    <row r="129" spans="5:8" ht="15.75" thickBot="1" x14ac:dyDescent="0.3">
      <c r="E129" s="28" t="s">
        <v>1415</v>
      </c>
      <c r="F129" s="29">
        <v>883</v>
      </c>
      <c r="G129" s="29"/>
      <c r="H129" s="29"/>
    </row>
  </sheetData>
  <mergeCells count="3">
    <mergeCell ref="E96:E97"/>
    <mergeCell ref="F96:F97"/>
    <mergeCell ref="F111:H111"/>
  </mergeCells>
  <pageMargins left="0.7" right="0.7" top="0.75" bottom="0.75" header="0.3" footer="0.3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A0F02C88A1C843AC290FE85C7B48A9" ma:contentTypeVersion="1" ma:contentTypeDescription="Crear nuevo documento." ma:contentTypeScope="" ma:versionID="1ca676c7668a2f9d126493090eb44bf5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NV5X2DCNMZXR-2071100534-730</_dlc_DocId>
    <_dlc_DocIdUrl xmlns="0948c079-19c9-4a36-bb7d-d65ca794eba7">
      <Url>https://www.supersociedades.gov.co/delegatura_insolvencia/_layouts/15/DocIdRedir.aspx?ID=NV5X2DCNMZXR-2071100534-730</Url>
      <Description>NV5X2DCNMZXR-2071100534-730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C200D2-0914-4BAC-99CB-5D35362807C6}"/>
</file>

<file path=customXml/itemProps2.xml><?xml version="1.0" encoding="utf-8"?>
<ds:datastoreItem xmlns:ds="http://schemas.openxmlformats.org/officeDocument/2006/customXml" ds:itemID="{A6C5840E-471C-45B8-AF99-87129CD131FF}"/>
</file>

<file path=customXml/itemProps3.xml><?xml version="1.0" encoding="utf-8"?>
<ds:datastoreItem xmlns:ds="http://schemas.openxmlformats.org/officeDocument/2006/customXml" ds:itemID="{6B786A6D-0F0D-4B8C-83A2-6B4470E884F7}"/>
</file>

<file path=customXml/itemProps4.xml><?xml version="1.0" encoding="utf-8"?>
<ds:datastoreItem xmlns:ds="http://schemas.openxmlformats.org/officeDocument/2006/customXml" ds:itemID="{3E2AE615-C6AF-4DBC-A370-C7713F1E4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TablasDinamicas</vt:lpstr>
      <vt:lpstr>Concordatos 31-Jul-2015</vt:lpstr>
      <vt:lpstr>Gráficas 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Daniela Del Hierro</dc:creator>
  <cp:lastModifiedBy>Daniela Catherine del Hierro Patiño</cp:lastModifiedBy>
  <dcterms:created xsi:type="dcterms:W3CDTF">2015-07-31T15:32:55Z</dcterms:created>
  <dcterms:modified xsi:type="dcterms:W3CDTF">2015-07-31T22:10:09Z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0x010100ABA0F02C88A1C843AC290FE85C7B48A9</vt:lpwstr>
  </property>
  <property fmtid="{D5CDD505-2E9C-101B-9397-08002B2CF9AE}" pid="3" name="_dlc_DocIdItemGuid">
    <vt:lpwstr>6b92e27e-c803-40dd-8ec8-05bb0c46a445</vt:lpwstr>
  </property>
</Properties>
</file>