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Google Drive/PRUEBAS AVANTEL-OBJECIONES/ANEXO 1/"/>
    </mc:Choice>
  </mc:AlternateContent>
  <xr:revisionPtr revIDLastSave="0" documentId="13_ncr:1_{38179DC2-9513-5749-B220-1D88A3E57C98}" xr6:coauthVersionLast="45" xr6:coauthVersionMax="45" xr10:uidLastSave="{00000000-0000-0000-0000-000000000000}"/>
  <bookViews>
    <workbookView xWindow="820" yWindow="460" windowWidth="19800" windowHeight="11760" xr2:uid="{00000000-000D-0000-FFFF-FFFF00000000}"/>
  </bookViews>
  <sheets>
    <sheet name="traslado" sheetId="1" r:id="rId1"/>
    <sheet name="obra civil" sheetId="2" r:id="rId2"/>
    <sheet name="sumatorias" sheetId="3" r:id="rId3"/>
  </sheets>
  <definedNames>
    <definedName name="_xlnm._FilterDatabase" localSheetId="0" hidden="1">traslado!$A$2:$K$19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2" l="1"/>
  <c r="I20" i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2" i="3"/>
</calcChain>
</file>

<file path=xl/sharedStrings.xml><?xml version="1.0" encoding="utf-8"?>
<sst xmlns="http://schemas.openxmlformats.org/spreadsheetml/2006/main" count="393" uniqueCount="163">
  <si>
    <t>Valor única vez ETB</t>
  </si>
  <si>
    <t>C824459</t>
  </si>
  <si>
    <t>2892776153</t>
  </si>
  <si>
    <t>CAV30CI1024572</t>
  </si>
  <si>
    <t>Conectividad Avanzada IP</t>
  </si>
  <si>
    <t>100 Mbps</t>
  </si>
  <si>
    <t>C830191</t>
  </si>
  <si>
    <t>CAV30CI1042575</t>
  </si>
  <si>
    <t>C824469</t>
  </si>
  <si>
    <t>CAV30CI996055</t>
  </si>
  <si>
    <t>C846835</t>
  </si>
  <si>
    <t>CAV20CI986792</t>
  </si>
  <si>
    <t>C846838</t>
  </si>
  <si>
    <t>CAV30CI1109188</t>
  </si>
  <si>
    <t>200 Mbps</t>
  </si>
  <si>
    <t>C845592</t>
  </si>
  <si>
    <t>CAV30CI1112525</t>
  </si>
  <si>
    <t>C840236</t>
  </si>
  <si>
    <t>CAV30CI1115598</t>
  </si>
  <si>
    <t>C845598</t>
  </si>
  <si>
    <t>CAV30CI1109452</t>
  </si>
  <si>
    <t>C845597</t>
  </si>
  <si>
    <t>CAV30CI1109463</t>
  </si>
  <si>
    <t>C848185</t>
  </si>
  <si>
    <t>CAV30CI1110623</t>
  </si>
  <si>
    <t>C845596</t>
  </si>
  <si>
    <t>CAV30CI1114331</t>
  </si>
  <si>
    <t>C845594</t>
  </si>
  <si>
    <t>CAV30CI1112527</t>
  </si>
  <si>
    <t>C838887</t>
  </si>
  <si>
    <t>CAV30CI1115588</t>
  </si>
  <si>
    <t>C852698</t>
  </si>
  <si>
    <t>CAV30CI1109456</t>
  </si>
  <si>
    <t>C852697</t>
  </si>
  <si>
    <t>CAV30CI1109190</t>
  </si>
  <si>
    <t>C848187</t>
  </si>
  <si>
    <t>CAV30CI1110943</t>
  </si>
  <si>
    <t>C852702</t>
  </si>
  <si>
    <t>CAV30CI1110942</t>
  </si>
  <si>
    <t>C788041</t>
  </si>
  <si>
    <t>C820673</t>
  </si>
  <si>
    <t>C814779</t>
  </si>
  <si>
    <t>C814762</t>
  </si>
  <si>
    <t>C788037</t>
  </si>
  <si>
    <t>C824120</t>
  </si>
  <si>
    <t>C750948</t>
  </si>
  <si>
    <t>C830162</t>
  </si>
  <si>
    <t>C824136</t>
  </si>
  <si>
    <t>C797508</t>
  </si>
  <si>
    <t>C830159</t>
  </si>
  <si>
    <t>C830155</t>
  </si>
  <si>
    <t>C814439</t>
  </si>
  <si>
    <t>C830187</t>
  </si>
  <si>
    <t>C830172</t>
  </si>
  <si>
    <t>C814773</t>
  </si>
  <si>
    <t>C814780</t>
  </si>
  <si>
    <t>C830189</t>
  </si>
  <si>
    <t>C787794</t>
  </si>
  <si>
    <t>C834376</t>
  </si>
  <si>
    <t>C834374</t>
  </si>
  <si>
    <t>C834379</t>
  </si>
  <si>
    <t>C787531</t>
  </si>
  <si>
    <t>C750991</t>
  </si>
  <si>
    <t>C787492</t>
  </si>
  <si>
    <t>C852704</t>
  </si>
  <si>
    <t>C787791</t>
  </si>
  <si>
    <t>CAV30CI1126785</t>
  </si>
  <si>
    <t>Bogota</t>
  </si>
  <si>
    <t>AVANTEL DC TERREMARK</t>
  </si>
  <si>
    <t>Bogotá D.C.\Bogotá D.C.</t>
  </si>
  <si>
    <t>Store Prado Veraniego</t>
  </si>
  <si>
    <t>9153228</t>
  </si>
  <si>
    <t>CAV30CI1115716</t>
  </si>
  <si>
    <t>BTA_NewSite_363_I</t>
  </si>
  <si>
    <t>CAV30CI1127757</t>
  </si>
  <si>
    <t>BTA_NewSite_270_I</t>
  </si>
  <si>
    <t>CAV30CI1127758</t>
  </si>
  <si>
    <t>BTA_NewSiteII_015</t>
  </si>
  <si>
    <t>CAV30CI1127759</t>
  </si>
  <si>
    <t>BTA_NewSiteII_008</t>
  </si>
  <si>
    <t>CAV30CI1115604</t>
  </si>
  <si>
    <t>BTA_NewSite_035</t>
  </si>
  <si>
    <t>CAV30CI1106853</t>
  </si>
  <si>
    <t>Carrera 24 # 61b-09</t>
  </si>
  <si>
    <t>CAV30CI1115585</t>
  </si>
  <si>
    <t>BTA_NewSite_154</t>
  </si>
  <si>
    <t>CAV30CI1133529</t>
  </si>
  <si>
    <t>CBT_NEWSITE_008_I</t>
  </si>
  <si>
    <t>CAV30CI1115714</t>
  </si>
  <si>
    <t>BTA_NewSite_105</t>
  </si>
  <si>
    <t>cambio</t>
  </si>
  <si>
    <t>ID ETB</t>
  </si>
  <si>
    <t>Servicio</t>
  </si>
  <si>
    <t>CIUDAD ORIGEN</t>
  </si>
  <si>
    <t>DIRECCION ORIGEN</t>
  </si>
  <si>
    <t>CIUDAD DESTINO</t>
  </si>
  <si>
    <t>DIRECCION DESTINO</t>
  </si>
  <si>
    <t>Velocidad</t>
  </si>
  <si>
    <t>CAV30CI1115752</t>
  </si>
  <si>
    <t>BTA_NewSite_076_I_2 CL 106 54 73</t>
  </si>
  <si>
    <t>CCCH0CI1123971</t>
  </si>
  <si>
    <t>Portador</t>
  </si>
  <si>
    <t>Centennial Towers CL 19 A 69 B 18</t>
  </si>
  <si>
    <t>2 Mbps</t>
  </si>
  <si>
    <t>CAV30CI1122489</t>
  </si>
  <si>
    <t>BTA_NewSite_350_I Cl 74B Sur 12 60</t>
  </si>
  <si>
    <t>CAV30CI1122486</t>
  </si>
  <si>
    <t>BTA_NewSiteII_1931 Cl 44  KR 1 Est</t>
  </si>
  <si>
    <t>CAV30CI1115750</t>
  </si>
  <si>
    <t>La riviera BTA_NewSite_355_I CL 70A 112C 18</t>
  </si>
  <si>
    <t>CAV30CI1125167</t>
  </si>
  <si>
    <t>Movistar ATLANTA SUR</t>
  </si>
  <si>
    <t>CAV30CI1106819</t>
  </si>
  <si>
    <t>BTA_NewSite_165-Separador AC 26 - 57</t>
  </si>
  <si>
    <t>CAV30CI1126778</t>
  </si>
  <si>
    <t>Alcala KR 20 134 A 30</t>
  </si>
  <si>
    <t>CAV30CI1125171</t>
  </si>
  <si>
    <t>Movistar VILLA CINDY</t>
  </si>
  <si>
    <t>CAV30CI1118352</t>
  </si>
  <si>
    <t>BTA_NewSite_039_A KR 54 143 19 Parque vecinal El Moral</t>
  </si>
  <si>
    <t>CAV30CI1126775</t>
  </si>
  <si>
    <t>BTA_NewSite_362_I CL 120 Bis 108B 34</t>
  </si>
  <si>
    <t>CAV30CI1126773</t>
  </si>
  <si>
    <t>BTA_NewSite_087_I SANTA ANA ALTO</t>
  </si>
  <si>
    <t>CAV30CI1122265</t>
  </si>
  <si>
    <t>BTA_NewSite_043</t>
  </si>
  <si>
    <t>CAV30CI1126783</t>
  </si>
  <si>
    <t>Store Corferias AK 40 22 A 81</t>
  </si>
  <si>
    <t>CAV30CI1126784</t>
  </si>
  <si>
    <t>BTA_NewSiteII_011 BOSA ESCOCIAII</t>
  </si>
  <si>
    <t>CAV30CI1122487</t>
  </si>
  <si>
    <t>BTA_NewSite_176 CAMPUS UNAL</t>
  </si>
  <si>
    <t>CAV30CI1122490</t>
  </si>
  <si>
    <t>BTA_NewSite_176_I_2 CAMPUS UNAL</t>
  </si>
  <si>
    <t xml:space="preserve"> Valor de Obras Civiles </t>
  </si>
  <si>
    <t xml:space="preserve"> cuenta </t>
  </si>
  <si>
    <t xml:space="preserve"> $                                 -  </t>
  </si>
  <si>
    <t>Nit</t>
  </si>
  <si>
    <t>Fecha de ejecución o entrega de la mercancía</t>
  </si>
  <si>
    <t>Valor de la provisión</t>
  </si>
  <si>
    <t>Valor de los impuestos de la provision (si aplica)</t>
  </si>
  <si>
    <t xml:space="preserve">$                67.944.288,00 </t>
  </si>
  <si>
    <t xml:space="preserve">$                12.909.414,72 </t>
  </si>
  <si>
    <t xml:space="preserve">$                80.853.702,72 </t>
  </si>
  <si>
    <t>BOGOTA</t>
  </si>
  <si>
    <t xml:space="preserve">SOLUTION STORE Restrepo 2 CALLE 15 # 19-21 </t>
  </si>
  <si>
    <t>BOG0370 Ciudad Universitaria-CALLE 25D # 34 A 08</t>
  </si>
  <si>
    <t>CALLE 15 # 19-21  SECTOR RESTREPO</t>
  </si>
  <si>
    <t xml:space="preserve">ENGATIVA CL 64 KR 113B Granjas del Dorado </t>
  </si>
  <si>
    <t>AVANTEL S A S-ED. BOCHICA</t>
  </si>
  <si>
    <t>BTA_164_P1 4.642.864	-74.067.021</t>
  </si>
  <si>
    <t>Calle 8 N° 15 - 66</t>
  </si>
  <si>
    <t>Poste Plaza Claro</t>
  </si>
  <si>
    <t>NewSite_145_I coor 74077836 4654850</t>
  </si>
  <si>
    <t>74,045,559	4.678.579</t>
  </si>
  <si>
    <t>BTA_NewSite_087 KR 7 106 91 ED MARIA CLARA</t>
  </si>
  <si>
    <t>ÉXITO 170 4.753.393	-74.045.788</t>
  </si>
  <si>
    <t>BTA_NewSite_179 CARRERA 13 51 - 25</t>
  </si>
  <si>
    <t>AVANTEL S A S-UNAL  26</t>
  </si>
  <si>
    <t>AVANTEL S A S-San Martín 2</t>
  </si>
  <si>
    <t>Poste Santa Ana -74.036.014	469.088</t>
  </si>
  <si>
    <t>NewSite_096_I</t>
  </si>
  <si>
    <t>Fecha Novedad entrega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</si>
</sst>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\ * #,##0.00_);_(&quot;$&quot;\ * \(#,##0.00\);_(&quot;$&quot;\ 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3" applyNumberFormat="0" applyAlignment="0" applyProtection="0"/>
    <xf numFmtId="0" fontId="7" fillId="6" borderId="4" applyNumberFormat="0" applyAlignment="0" applyProtection="0"/>
    <xf numFmtId="0" fontId="8" fillId="6" borderId="3" applyNumberFormat="0" applyAlignment="0" applyProtection="0"/>
    <xf numFmtId="0" fontId="9" fillId="0" borderId="5" applyNumberFormat="0" applyFill="0" applyAlignment="0" applyProtection="0"/>
    <xf numFmtId="0" fontId="10" fillId="7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165" fontId="18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0" fillId="33" borderId="9" xfId="0" applyFill="1" applyBorder="1"/>
    <xf numFmtId="14" fontId="0" fillId="33" borderId="9" xfId="0" applyNumberFormat="1" applyFill="1" applyBorder="1"/>
    <xf numFmtId="0" fontId="0" fillId="0" borderId="9" xfId="0" applyBorder="1"/>
    <xf numFmtId="14" fontId="0" fillId="0" borderId="9" xfId="0" applyNumberFormat="1" applyBorder="1"/>
    <xf numFmtId="165" fontId="0" fillId="34" borderId="11" xfId="1" applyFont="1" applyFill="1" applyBorder="1" applyAlignment="1">
      <alignment vertical="center"/>
    </xf>
    <xf numFmtId="165" fontId="0" fillId="0" borderId="0" xfId="1" applyFont="1"/>
    <xf numFmtId="0" fontId="20" fillId="0" borderId="0" xfId="0" applyFont="1"/>
    <xf numFmtId="165" fontId="21" fillId="0" borderId="16" xfId="1" applyFont="1" applyBorder="1" applyAlignment="1">
      <alignment vertical="center"/>
    </xf>
    <xf numFmtId="165" fontId="0" fillId="36" borderId="11" xfId="1" applyFont="1" applyFill="1" applyBorder="1" applyAlignment="1">
      <alignment vertical="center"/>
    </xf>
    <xf numFmtId="165" fontId="0" fillId="34" borderId="0" xfId="1" applyFont="1" applyFill="1"/>
    <xf numFmtId="165" fontId="0" fillId="34" borderId="0" xfId="0" applyNumberFormat="1" applyFill="1" applyAlignment="1">
      <alignment vertical="center"/>
    </xf>
    <xf numFmtId="165" fontId="0" fillId="0" borderId="9" xfId="1" applyFont="1" applyBorder="1"/>
    <xf numFmtId="0" fontId="1" fillId="0" borderId="0" xfId="0" applyFont="1" applyAlignment="1">
      <alignment vertical="center"/>
    </xf>
    <xf numFmtId="165" fontId="0" fillId="0" borderId="0" xfId="0" applyNumberFormat="1"/>
    <xf numFmtId="14" fontId="21" fillId="37" borderId="18" xfId="0" applyNumberFormat="1" applyFont="1" applyFill="1" applyBorder="1" applyAlignment="1">
      <alignment horizontal="right" vertical="center"/>
    </xf>
    <xf numFmtId="0" fontId="22" fillId="38" borderId="19" xfId="0" applyFont="1" applyFill="1" applyBorder="1" applyAlignment="1">
      <alignment vertical="center"/>
    </xf>
    <xf numFmtId="165" fontId="0" fillId="33" borderId="9" xfId="1" applyFont="1" applyFill="1" applyBorder="1"/>
    <xf numFmtId="0" fontId="21" fillId="0" borderId="16" xfId="0" applyFont="1" applyBorder="1" applyAlignment="1">
      <alignment horizontal="right" vertical="center"/>
    </xf>
    <xf numFmtId="165" fontId="21" fillId="0" borderId="17" xfId="1" applyFont="1" applyBorder="1" applyAlignment="1">
      <alignment vertical="center"/>
    </xf>
    <xf numFmtId="0" fontId="0" fillId="34" borderId="0" xfId="0" applyFill="1"/>
    <xf numFmtId="0" fontId="0" fillId="34" borderId="10" xfId="0" applyFill="1" applyBorder="1" applyAlignment="1">
      <alignment vertical="center"/>
    </xf>
    <xf numFmtId="0" fontId="0" fillId="34" borderId="0" xfId="0" applyFill="1" applyAlignment="1">
      <alignment vertical="center"/>
    </xf>
    <xf numFmtId="0" fontId="0" fillId="36" borderId="10" xfId="0" applyFill="1" applyBorder="1" applyAlignment="1">
      <alignment vertical="center"/>
    </xf>
    <xf numFmtId="0" fontId="0" fillId="36" borderId="12" xfId="0" applyFill="1" applyBorder="1" applyAlignment="1">
      <alignment vertical="center"/>
    </xf>
    <xf numFmtId="0" fontId="0" fillId="36" borderId="11" xfId="0" applyFill="1" applyBorder="1" applyAlignment="1">
      <alignment horizontal="center" vertical="center"/>
    </xf>
    <xf numFmtId="0" fontId="19" fillId="36" borderId="11" xfId="0" applyFont="1" applyFill="1" applyBorder="1" applyAlignment="1">
      <alignment vertical="center"/>
    </xf>
    <xf numFmtId="14" fontId="0" fillId="36" borderId="11" xfId="0" applyNumberFormat="1" applyFill="1" applyBorder="1" applyAlignment="1">
      <alignment vertical="center"/>
    </xf>
    <xf numFmtId="0" fontId="0" fillId="36" borderId="13" xfId="0" applyFill="1" applyBorder="1" applyAlignment="1">
      <alignment vertical="center"/>
    </xf>
    <xf numFmtId="0" fontId="0" fillId="36" borderId="10" xfId="0" applyFill="1" applyBorder="1" applyAlignment="1">
      <alignment vertical="center" wrapText="1"/>
    </xf>
    <xf numFmtId="0" fontId="0" fillId="34" borderId="12" xfId="0" applyFill="1" applyBorder="1" applyAlignment="1">
      <alignment vertical="center"/>
    </xf>
    <xf numFmtId="0" fontId="0" fillId="34" borderId="11" xfId="0" applyFill="1" applyBorder="1" applyAlignment="1">
      <alignment horizontal="center" vertical="center"/>
    </xf>
    <xf numFmtId="0" fontId="19" fillId="34" borderId="11" xfId="0" applyFont="1" applyFill="1" applyBorder="1" applyAlignment="1">
      <alignment vertical="center"/>
    </xf>
    <xf numFmtId="14" fontId="0" fillId="34" borderId="11" xfId="0" applyNumberFormat="1" applyFill="1" applyBorder="1" applyAlignment="1">
      <alignment vertical="center"/>
    </xf>
    <xf numFmtId="0" fontId="0" fillId="34" borderId="13" xfId="0" applyFill="1" applyBorder="1" applyAlignment="1">
      <alignment vertical="center"/>
    </xf>
    <xf numFmtId="0" fontId="0" fillId="34" borderId="10" xfId="0" applyFill="1" applyBorder="1" applyAlignment="1">
      <alignment vertical="center" wrapText="1"/>
    </xf>
    <xf numFmtId="0" fontId="0" fillId="36" borderId="11" xfId="0" applyFill="1" applyBorder="1" applyAlignment="1">
      <alignment vertical="center"/>
    </xf>
    <xf numFmtId="0" fontId="0" fillId="34" borderId="11" xfId="0" applyFill="1" applyBorder="1" applyAlignment="1">
      <alignment vertical="center"/>
    </xf>
    <xf numFmtId="0" fontId="0" fillId="36" borderId="11" xfId="0" quotePrefix="1" applyFill="1" applyBorder="1" applyAlignment="1">
      <alignment horizontal="center" vertical="center"/>
    </xf>
    <xf numFmtId="0" fontId="0" fillId="0" borderId="0" xfId="0"/>
    <xf numFmtId="0" fontId="17" fillId="35" borderId="14" xfId="42" applyFont="1" applyFill="1" applyBorder="1" applyAlignment="1">
      <alignment horizontal="center" vertical="center"/>
    </xf>
    <xf numFmtId="0" fontId="0" fillId="34" borderId="0" xfId="0" applyFill="1"/>
    <xf numFmtId="0" fontId="0" fillId="34" borderId="10" xfId="0" applyFill="1" applyBorder="1" applyAlignment="1">
      <alignment vertical="center"/>
    </xf>
    <xf numFmtId="0" fontId="0" fillId="34" borderId="0" xfId="0" applyFill="1" applyAlignment="1">
      <alignment vertical="center"/>
    </xf>
    <xf numFmtId="0" fontId="0" fillId="36" borderId="10" xfId="0" applyFill="1" applyBorder="1" applyAlignment="1">
      <alignment vertical="center"/>
    </xf>
    <xf numFmtId="0" fontId="0" fillId="36" borderId="12" xfId="0" applyFill="1" applyBorder="1" applyAlignment="1">
      <alignment vertical="center"/>
    </xf>
    <xf numFmtId="0" fontId="0" fillId="36" borderId="11" xfId="0" applyFill="1" applyBorder="1" applyAlignment="1">
      <alignment horizontal="center" vertical="center"/>
    </xf>
    <xf numFmtId="0" fontId="19" fillId="36" borderId="11" xfId="0" applyFont="1" applyFill="1" applyBorder="1" applyAlignment="1">
      <alignment vertical="center"/>
    </xf>
    <xf numFmtId="14" fontId="0" fillId="36" borderId="11" xfId="0" applyNumberFormat="1" applyFill="1" applyBorder="1" applyAlignment="1">
      <alignment vertical="center"/>
    </xf>
    <xf numFmtId="0" fontId="0" fillId="36" borderId="13" xfId="0" applyFill="1" applyBorder="1" applyAlignment="1">
      <alignment vertical="center"/>
    </xf>
    <xf numFmtId="0" fontId="0" fillId="36" borderId="10" xfId="0" applyFill="1" applyBorder="1" applyAlignment="1">
      <alignment vertical="center" wrapText="1"/>
    </xf>
    <xf numFmtId="0" fontId="0" fillId="34" borderId="12" xfId="0" applyFill="1" applyBorder="1" applyAlignment="1">
      <alignment vertical="center"/>
    </xf>
    <xf numFmtId="0" fontId="0" fillId="34" borderId="11" xfId="0" applyFill="1" applyBorder="1" applyAlignment="1">
      <alignment horizontal="center" vertical="center"/>
    </xf>
    <xf numFmtId="0" fontId="19" fillId="34" borderId="11" xfId="0" applyFont="1" applyFill="1" applyBorder="1" applyAlignment="1">
      <alignment vertical="center"/>
    </xf>
    <xf numFmtId="14" fontId="0" fillId="34" borderId="11" xfId="0" applyNumberFormat="1" applyFill="1" applyBorder="1" applyAlignment="1">
      <alignment vertical="center"/>
    </xf>
    <xf numFmtId="0" fontId="0" fillId="34" borderId="13" xfId="0" applyFill="1" applyBorder="1" applyAlignment="1">
      <alignment vertical="center"/>
    </xf>
    <xf numFmtId="0" fontId="0" fillId="34" borderId="10" xfId="0" applyFill="1" applyBorder="1" applyAlignment="1">
      <alignment vertical="center" wrapText="1"/>
    </xf>
    <xf numFmtId="0" fontId="0" fillId="36" borderId="11" xfId="0" applyFill="1" applyBorder="1" applyAlignment="1">
      <alignment vertical="center"/>
    </xf>
    <xf numFmtId="0" fontId="0" fillId="34" borderId="11" xfId="0" applyFill="1" applyBorder="1" applyAlignment="1">
      <alignment vertical="center"/>
    </xf>
    <xf numFmtId="0" fontId="0" fillId="36" borderId="11" xfId="0" quotePrefix="1" applyFill="1" applyBorder="1" applyAlignment="1">
      <alignment horizontal="center" vertical="center"/>
    </xf>
    <xf numFmtId="0" fontId="17" fillId="39" borderId="14" xfId="42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165" fontId="23" fillId="0" borderId="17" xfId="1" applyFont="1" applyBorder="1" applyAlignment="1">
      <alignment vertical="center"/>
    </xf>
    <xf numFmtId="165" fontId="23" fillId="0" borderId="17" xfId="1" applyFont="1" applyBorder="1" applyAlignment="1">
      <alignment vertical="center" wrapText="1"/>
    </xf>
  </cellXfs>
  <cellStyles count="52">
    <cellStyle name=" Task]_x000d__x000a_TaskName=Scan At_x000d__x000a_TaskID=3_x000d__x000a_WorkstationName=SmarTone_x000d__x000a_LastExecuted=0_x000d__x000a_LastSt" xfId="45" xr:uid="{00000000-0005-0000-0000-000000000000}"/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6" xr:uid="{00000000-0005-0000-0000-00000D000000}"/>
    <cellStyle name="60% - Énfasis2 2" xfId="37" xr:uid="{00000000-0005-0000-0000-00000E000000}"/>
    <cellStyle name="60% - Énfasis3 2" xfId="38" xr:uid="{00000000-0005-0000-0000-00000F000000}"/>
    <cellStyle name="60% - Énfasis4 2" xfId="39" xr:uid="{00000000-0005-0000-0000-000010000000}"/>
    <cellStyle name="60% - Énfasis5 2" xfId="40" xr:uid="{00000000-0005-0000-0000-000011000000}"/>
    <cellStyle name="60% - Énfasis6 2" xfId="41" xr:uid="{00000000-0005-0000-0000-000012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[0] 2" xfId="46" xr:uid="{00000000-0005-0000-0000-000020000000}"/>
    <cellStyle name="Moneda" xfId="1" builtinId="4"/>
    <cellStyle name="Moneda 2" xfId="50" xr:uid="{00000000-0005-0000-0000-000022000000}"/>
    <cellStyle name="Moneda 3" xfId="33" xr:uid="{00000000-0005-0000-0000-000023000000}"/>
    <cellStyle name="Neutral 2" xfId="35" xr:uid="{00000000-0005-0000-0000-000024000000}"/>
    <cellStyle name="Normal" xfId="0" builtinId="0"/>
    <cellStyle name="Normal 2" xfId="44" xr:uid="{00000000-0005-0000-0000-000026000000}"/>
    <cellStyle name="Normal 3 6" xfId="43" xr:uid="{00000000-0005-0000-0000-000027000000}"/>
    <cellStyle name="Normal 62" xfId="42" xr:uid="{00000000-0005-0000-0000-000028000000}"/>
    <cellStyle name="Normal 62 2" xfId="51" xr:uid="{00000000-0005-0000-0000-000029000000}"/>
    <cellStyle name="Notas 2" xfId="47" xr:uid="{00000000-0005-0000-0000-00002A000000}"/>
    <cellStyle name="Notas 3" xfId="48" xr:uid="{00000000-0005-0000-0000-00002B000000}"/>
    <cellStyle name="Notas 4" xfId="49" xr:uid="{00000000-0005-0000-0000-00002C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4" xr:uid="{00000000-0005-0000-0000-000032000000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D1" zoomScaleNormal="100" workbookViewId="0">
      <selection activeCell="J2" sqref="J2"/>
    </sheetView>
  </sheetViews>
  <sheetFormatPr baseColWidth="10" defaultRowHeight="15" x14ac:dyDescent="0.2"/>
  <cols>
    <col min="1" max="1" width="11.33203125" bestFit="1" customWidth="1"/>
    <col min="2" max="2" width="15.5" bestFit="1" customWidth="1"/>
    <col min="3" max="3" width="23.83203125" bestFit="1" customWidth="1"/>
    <col min="4" max="4" width="23.33203125" bestFit="1" customWidth="1"/>
    <col min="5" max="5" width="19.6640625" bestFit="1" customWidth="1"/>
    <col min="6" max="6" width="18.1640625" bestFit="1" customWidth="1"/>
    <col min="7" max="7" width="45.5" bestFit="1" customWidth="1"/>
    <col min="8" max="8" width="13.33203125" bestFit="1" customWidth="1"/>
    <col min="9" max="9" width="20.83203125" bestFit="1" customWidth="1"/>
    <col min="10" max="10" width="17.33203125" bestFit="1" customWidth="1"/>
    <col min="11" max="11" width="11.6640625" bestFit="1" customWidth="1"/>
  </cols>
  <sheetData>
    <row r="1" spans="1:11" ht="16" thickBot="1" x14ac:dyDescent="0.25"/>
    <row r="2" spans="1:11" ht="25" thickBot="1" x14ac:dyDescent="0.25">
      <c r="A2" s="40" t="s">
        <v>90</v>
      </c>
      <c r="B2" s="40" t="s">
        <v>91</v>
      </c>
      <c r="C2" s="40" t="s">
        <v>92</v>
      </c>
      <c r="D2" s="40" t="s">
        <v>93</v>
      </c>
      <c r="E2" s="40" t="s">
        <v>94</v>
      </c>
      <c r="F2" s="40" t="s">
        <v>95</v>
      </c>
      <c r="G2" s="40" t="s">
        <v>96</v>
      </c>
      <c r="H2" s="40" t="s">
        <v>97</v>
      </c>
      <c r="I2" s="40" t="s">
        <v>0</v>
      </c>
      <c r="J2" s="60" t="s">
        <v>162</v>
      </c>
      <c r="K2" s="40" t="s">
        <v>135</v>
      </c>
    </row>
    <row r="3" spans="1:11" x14ac:dyDescent="0.2">
      <c r="A3" s="1" t="s">
        <v>1</v>
      </c>
      <c r="B3" s="1" t="s">
        <v>3</v>
      </c>
      <c r="C3" s="1" t="s">
        <v>4</v>
      </c>
      <c r="D3" s="1" t="s">
        <v>68</v>
      </c>
      <c r="E3" s="1" t="s">
        <v>67</v>
      </c>
      <c r="F3" s="1" t="s">
        <v>144</v>
      </c>
      <c r="G3" s="1" t="s">
        <v>145</v>
      </c>
      <c r="H3" s="1" t="s">
        <v>5</v>
      </c>
      <c r="I3" s="17">
        <v>2390000</v>
      </c>
      <c r="J3" s="2">
        <v>43609</v>
      </c>
      <c r="K3" s="2">
        <v>43665</v>
      </c>
    </row>
    <row r="4" spans="1:11" x14ac:dyDescent="0.2">
      <c r="A4" s="3" t="s">
        <v>6</v>
      </c>
      <c r="B4" s="3" t="s">
        <v>7</v>
      </c>
      <c r="C4" s="3" t="s">
        <v>4</v>
      </c>
      <c r="D4" s="3" t="s">
        <v>68</v>
      </c>
      <c r="E4" s="3" t="s">
        <v>67</v>
      </c>
      <c r="F4" s="3" t="s">
        <v>144</v>
      </c>
      <c r="G4" s="3" t="s">
        <v>146</v>
      </c>
      <c r="H4" s="3" t="s">
        <v>5</v>
      </c>
      <c r="I4" s="12">
        <v>2390000</v>
      </c>
      <c r="J4" s="4">
        <v>43630</v>
      </c>
      <c r="K4" s="4">
        <v>43665</v>
      </c>
    </row>
    <row r="5" spans="1:11" x14ac:dyDescent="0.2">
      <c r="A5" s="1" t="s">
        <v>8</v>
      </c>
      <c r="B5" s="1" t="s">
        <v>9</v>
      </c>
      <c r="C5" s="1" t="s">
        <v>4</v>
      </c>
      <c r="D5" s="1" t="s">
        <v>68</v>
      </c>
      <c r="E5" s="1" t="s">
        <v>67</v>
      </c>
      <c r="F5" s="1" t="s">
        <v>144</v>
      </c>
      <c r="G5" s="1" t="s">
        <v>147</v>
      </c>
      <c r="H5" s="1" t="s">
        <v>5</v>
      </c>
      <c r="I5" s="17">
        <v>2390000</v>
      </c>
      <c r="J5" s="2">
        <v>43609</v>
      </c>
      <c r="K5" s="2">
        <v>43662</v>
      </c>
    </row>
    <row r="6" spans="1:11" x14ac:dyDescent="0.2">
      <c r="A6" s="3" t="s">
        <v>10</v>
      </c>
      <c r="B6" s="3" t="s">
        <v>11</v>
      </c>
      <c r="C6" s="3" t="s">
        <v>4</v>
      </c>
      <c r="D6" s="3" t="s">
        <v>68</v>
      </c>
      <c r="E6" s="3" t="s">
        <v>67</v>
      </c>
      <c r="F6" s="3" t="s">
        <v>144</v>
      </c>
      <c r="G6" s="3" t="s">
        <v>148</v>
      </c>
      <c r="H6" s="3" t="s">
        <v>5</v>
      </c>
      <c r="I6" s="12">
        <v>2390000</v>
      </c>
      <c r="J6" s="4">
        <v>43692</v>
      </c>
      <c r="K6" s="4">
        <v>43707</v>
      </c>
    </row>
    <row r="7" spans="1:11" x14ac:dyDescent="0.2">
      <c r="A7" s="1" t="s">
        <v>12</v>
      </c>
      <c r="B7" s="1" t="s">
        <v>13</v>
      </c>
      <c r="C7" s="1" t="s">
        <v>4</v>
      </c>
      <c r="D7" s="1" t="s">
        <v>68</v>
      </c>
      <c r="E7" s="1" t="s">
        <v>67</v>
      </c>
      <c r="F7" s="1" t="s">
        <v>144</v>
      </c>
      <c r="G7" s="1" t="s">
        <v>149</v>
      </c>
      <c r="H7" s="1" t="s">
        <v>14</v>
      </c>
      <c r="I7" s="17">
        <v>2390000</v>
      </c>
      <c r="J7" s="2">
        <v>43692</v>
      </c>
      <c r="K7" s="2">
        <v>43707</v>
      </c>
    </row>
    <row r="8" spans="1:11" x14ac:dyDescent="0.2">
      <c r="A8" s="3" t="s">
        <v>15</v>
      </c>
      <c r="B8" s="3" t="s">
        <v>16</v>
      </c>
      <c r="C8" s="3" t="s">
        <v>4</v>
      </c>
      <c r="D8" s="3" t="s">
        <v>68</v>
      </c>
      <c r="E8" s="3" t="s">
        <v>67</v>
      </c>
      <c r="F8" s="3" t="s">
        <v>67</v>
      </c>
      <c r="G8" s="3" t="s">
        <v>150</v>
      </c>
      <c r="H8" s="3" t="s">
        <v>14</v>
      </c>
      <c r="I8" s="12">
        <v>2390000</v>
      </c>
      <c r="J8" s="4">
        <v>43690</v>
      </c>
      <c r="K8" s="4">
        <v>43734</v>
      </c>
    </row>
    <row r="9" spans="1:11" x14ac:dyDescent="0.2">
      <c r="A9" s="1" t="s">
        <v>17</v>
      </c>
      <c r="B9" s="1" t="s">
        <v>18</v>
      </c>
      <c r="C9" s="1" t="s">
        <v>4</v>
      </c>
      <c r="D9" s="1" t="s">
        <v>68</v>
      </c>
      <c r="E9" s="1" t="s">
        <v>67</v>
      </c>
      <c r="F9" s="1" t="s">
        <v>67</v>
      </c>
      <c r="G9" s="1" t="s">
        <v>151</v>
      </c>
      <c r="H9" s="1" t="s">
        <v>14</v>
      </c>
      <c r="I9" s="17">
        <v>2390000</v>
      </c>
      <c r="J9" s="2">
        <v>43665</v>
      </c>
      <c r="K9" s="2">
        <v>43731</v>
      </c>
    </row>
    <row r="10" spans="1:11" x14ac:dyDescent="0.2">
      <c r="A10" s="3" t="s">
        <v>19</v>
      </c>
      <c r="B10" s="3" t="s">
        <v>20</v>
      </c>
      <c r="C10" s="3" t="s">
        <v>4</v>
      </c>
      <c r="D10" s="3" t="s">
        <v>68</v>
      </c>
      <c r="E10" s="3" t="s">
        <v>67</v>
      </c>
      <c r="F10" s="3" t="s">
        <v>67</v>
      </c>
      <c r="G10" s="3" t="s">
        <v>152</v>
      </c>
      <c r="H10" s="3" t="s">
        <v>14</v>
      </c>
      <c r="I10" s="12">
        <v>2390000</v>
      </c>
      <c r="J10" s="4">
        <v>43690</v>
      </c>
      <c r="K10" s="4">
        <v>43726</v>
      </c>
    </row>
    <row r="11" spans="1:11" x14ac:dyDescent="0.2">
      <c r="A11" s="1" t="s">
        <v>21</v>
      </c>
      <c r="B11" s="1" t="s">
        <v>22</v>
      </c>
      <c r="C11" s="1" t="s">
        <v>4</v>
      </c>
      <c r="D11" s="1" t="s">
        <v>68</v>
      </c>
      <c r="E11" s="1" t="s">
        <v>67</v>
      </c>
      <c r="F11" s="1" t="s">
        <v>67</v>
      </c>
      <c r="G11" s="1" t="s">
        <v>153</v>
      </c>
      <c r="H11" s="1" t="s">
        <v>14</v>
      </c>
      <c r="I11" s="17">
        <v>2390000</v>
      </c>
      <c r="J11" s="2">
        <v>43690</v>
      </c>
      <c r="K11" s="2">
        <v>43725</v>
      </c>
    </row>
    <row r="12" spans="1:11" x14ac:dyDescent="0.2">
      <c r="A12" s="3" t="s">
        <v>23</v>
      </c>
      <c r="B12" s="3" t="s">
        <v>24</v>
      </c>
      <c r="C12" s="3" t="s">
        <v>4</v>
      </c>
      <c r="D12" s="3" t="s">
        <v>68</v>
      </c>
      <c r="E12" s="3" t="s">
        <v>67</v>
      </c>
      <c r="F12" s="3" t="s">
        <v>67</v>
      </c>
      <c r="G12" s="3" t="s">
        <v>154</v>
      </c>
      <c r="H12" s="3" t="s">
        <v>14</v>
      </c>
      <c r="I12" s="12">
        <v>2390000</v>
      </c>
      <c r="J12" s="4">
        <v>43699</v>
      </c>
      <c r="K12" s="4">
        <v>43720</v>
      </c>
    </row>
    <row r="13" spans="1:11" x14ac:dyDescent="0.2">
      <c r="A13" s="1" t="s">
        <v>25</v>
      </c>
      <c r="B13" s="1" t="s">
        <v>26</v>
      </c>
      <c r="C13" s="1" t="s">
        <v>4</v>
      </c>
      <c r="D13" s="1" t="s">
        <v>68</v>
      </c>
      <c r="E13" s="1" t="s">
        <v>67</v>
      </c>
      <c r="F13" s="1" t="s">
        <v>67</v>
      </c>
      <c r="G13" s="1" t="s">
        <v>155</v>
      </c>
      <c r="H13" s="1" t="s">
        <v>14</v>
      </c>
      <c r="I13" s="17">
        <v>2390000</v>
      </c>
      <c r="J13" s="2">
        <v>43690</v>
      </c>
      <c r="K13" s="2">
        <v>43720</v>
      </c>
    </row>
    <row r="14" spans="1:11" x14ac:dyDescent="0.2">
      <c r="A14" s="3" t="s">
        <v>27</v>
      </c>
      <c r="B14" s="3" t="s">
        <v>28</v>
      </c>
      <c r="C14" s="3" t="s">
        <v>4</v>
      </c>
      <c r="D14" s="3" t="s">
        <v>68</v>
      </c>
      <c r="E14" s="3" t="s">
        <v>67</v>
      </c>
      <c r="F14" s="3" t="s">
        <v>67</v>
      </c>
      <c r="G14" s="3" t="s">
        <v>156</v>
      </c>
      <c r="H14" s="3" t="s">
        <v>14</v>
      </c>
      <c r="I14" s="12">
        <v>2390000</v>
      </c>
      <c r="J14" s="4">
        <v>43690</v>
      </c>
      <c r="K14" s="4">
        <v>43768</v>
      </c>
    </row>
    <row r="15" spans="1:11" x14ac:dyDescent="0.2">
      <c r="A15" s="1" t="s">
        <v>29</v>
      </c>
      <c r="B15" s="1" t="s">
        <v>30</v>
      </c>
      <c r="C15" s="1" t="s">
        <v>4</v>
      </c>
      <c r="D15" s="1" t="s">
        <v>68</v>
      </c>
      <c r="E15" s="1" t="s">
        <v>67</v>
      </c>
      <c r="F15" s="1" t="s">
        <v>67</v>
      </c>
      <c r="G15" s="1" t="s">
        <v>157</v>
      </c>
      <c r="H15" s="1" t="s">
        <v>14</v>
      </c>
      <c r="I15" s="17">
        <v>2390000</v>
      </c>
      <c r="J15" s="2">
        <v>43661</v>
      </c>
      <c r="K15" s="2">
        <v>43767</v>
      </c>
    </row>
    <row r="16" spans="1:11" x14ac:dyDescent="0.2">
      <c r="A16" s="3" t="s">
        <v>31</v>
      </c>
      <c r="B16" s="3" t="s">
        <v>32</v>
      </c>
      <c r="C16" s="3" t="s">
        <v>4</v>
      </c>
      <c r="D16" s="3" t="s">
        <v>68</v>
      </c>
      <c r="E16" s="3" t="s">
        <v>67</v>
      </c>
      <c r="F16" s="3" t="s">
        <v>144</v>
      </c>
      <c r="G16" s="3" t="s">
        <v>158</v>
      </c>
      <c r="H16" s="3" t="s">
        <v>14</v>
      </c>
      <c r="I16" s="12">
        <v>2390000</v>
      </c>
      <c r="J16" s="4">
        <v>43718</v>
      </c>
      <c r="K16" s="4">
        <v>43767</v>
      </c>
    </row>
    <row r="17" spans="1:11" x14ac:dyDescent="0.2">
      <c r="A17" s="1" t="s">
        <v>33</v>
      </c>
      <c r="B17" s="1" t="s">
        <v>34</v>
      </c>
      <c r="C17" s="1" t="s">
        <v>4</v>
      </c>
      <c r="D17" s="1" t="s">
        <v>68</v>
      </c>
      <c r="E17" s="1" t="s">
        <v>67</v>
      </c>
      <c r="F17" s="1" t="s">
        <v>144</v>
      </c>
      <c r="G17" s="1" t="s">
        <v>159</v>
      </c>
      <c r="H17" s="1" t="s">
        <v>14</v>
      </c>
      <c r="I17" s="17">
        <v>2390000</v>
      </c>
      <c r="J17" s="2">
        <v>43718</v>
      </c>
      <c r="K17" s="2">
        <v>43760</v>
      </c>
    </row>
    <row r="18" spans="1:11" x14ac:dyDescent="0.2">
      <c r="A18" s="3" t="s">
        <v>35</v>
      </c>
      <c r="B18" s="3" t="s">
        <v>36</v>
      </c>
      <c r="C18" s="3" t="s">
        <v>4</v>
      </c>
      <c r="D18" s="3" t="s">
        <v>68</v>
      </c>
      <c r="E18" s="3" t="s">
        <v>67</v>
      </c>
      <c r="F18" s="3" t="s">
        <v>67</v>
      </c>
      <c r="G18" s="3" t="s">
        <v>160</v>
      </c>
      <c r="H18" s="3" t="s">
        <v>14</v>
      </c>
      <c r="I18" s="12">
        <v>2390000</v>
      </c>
      <c r="J18" s="4">
        <v>43699</v>
      </c>
      <c r="K18" s="4">
        <v>43745</v>
      </c>
    </row>
    <row r="19" spans="1:11" x14ac:dyDescent="0.2">
      <c r="A19" s="1" t="s">
        <v>37</v>
      </c>
      <c r="B19" s="1" t="s">
        <v>38</v>
      </c>
      <c r="C19" s="1" t="s">
        <v>4</v>
      </c>
      <c r="D19" s="1" t="s">
        <v>68</v>
      </c>
      <c r="E19" s="1" t="s">
        <v>67</v>
      </c>
      <c r="F19" s="1" t="s">
        <v>67</v>
      </c>
      <c r="G19" s="1" t="s">
        <v>161</v>
      </c>
      <c r="H19" s="1" t="s">
        <v>14</v>
      </c>
      <c r="I19" s="17">
        <v>2390000</v>
      </c>
      <c r="J19" s="2">
        <v>43718</v>
      </c>
      <c r="K19" s="2">
        <v>43777</v>
      </c>
    </row>
    <row r="20" spans="1:11" x14ac:dyDescent="0.2">
      <c r="I20" s="14">
        <f>SUM(I3:I19)</f>
        <v>40630000</v>
      </c>
    </row>
  </sheetData>
  <autoFilter ref="A2:K1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>
      <selection activeCell="G6" sqref="G6"/>
    </sheetView>
  </sheetViews>
  <sheetFormatPr baseColWidth="10" defaultRowHeight="12.75" customHeight="1" x14ac:dyDescent="0.2"/>
  <cols>
    <col min="1" max="1" width="8.1640625" bestFit="1" customWidth="1"/>
    <col min="2" max="2" width="15.5" bestFit="1" customWidth="1"/>
    <col min="3" max="3" width="23.83203125" bestFit="1" customWidth="1"/>
    <col min="4" max="4" width="12.6640625" bestFit="1" customWidth="1"/>
    <col min="5" max="5" width="17" bestFit="1" customWidth="1"/>
    <col min="6" max="6" width="22.5" bestFit="1" customWidth="1"/>
    <col min="7" max="7" width="40.5" customWidth="1"/>
    <col min="8" max="8" width="9.33203125" bestFit="1" customWidth="1"/>
    <col min="9" max="9" width="19.6640625" bestFit="1" customWidth="1"/>
    <col min="10" max="10" width="12.6640625" bestFit="1" customWidth="1"/>
    <col min="11" max="11" width="11" bestFit="1" customWidth="1"/>
  </cols>
  <sheetData>
    <row r="1" spans="1:16" ht="37.5" customHeight="1" thickBot="1" x14ac:dyDescent="0.25">
      <c r="A1" s="40" t="s">
        <v>90</v>
      </c>
      <c r="B1" s="40" t="s">
        <v>91</v>
      </c>
      <c r="C1" s="40" t="s">
        <v>92</v>
      </c>
      <c r="D1" s="40" t="s">
        <v>93</v>
      </c>
      <c r="E1" s="40" t="s">
        <v>94</v>
      </c>
      <c r="F1" s="40" t="s">
        <v>95</v>
      </c>
      <c r="G1" s="40" t="s">
        <v>96</v>
      </c>
      <c r="H1" s="40" t="s">
        <v>97</v>
      </c>
      <c r="I1" s="40" t="s">
        <v>134</v>
      </c>
      <c r="J1" s="60" t="s">
        <v>162</v>
      </c>
      <c r="K1" s="40" t="s">
        <v>135</v>
      </c>
    </row>
    <row r="2" spans="1:16" s="43" customFormat="1" ht="12.75" customHeight="1" x14ac:dyDescent="0.2">
      <c r="A2" s="45" t="s">
        <v>39</v>
      </c>
      <c r="B2" s="46" t="s">
        <v>98</v>
      </c>
      <c r="C2" s="57" t="s">
        <v>4</v>
      </c>
      <c r="D2" s="44" t="s">
        <v>67</v>
      </c>
      <c r="E2" s="47" t="s">
        <v>68</v>
      </c>
      <c r="F2" s="44" t="s">
        <v>67</v>
      </c>
      <c r="G2" s="50" t="s">
        <v>99</v>
      </c>
      <c r="H2" s="59" t="s">
        <v>14</v>
      </c>
      <c r="I2" s="9">
        <v>1000000</v>
      </c>
      <c r="J2" s="48">
        <v>43605</v>
      </c>
      <c r="K2" s="49">
        <v>2892776153</v>
      </c>
      <c r="L2" s="10"/>
      <c r="M2" s="41"/>
      <c r="N2" s="10"/>
      <c r="O2" s="10"/>
      <c r="P2" s="11"/>
    </row>
    <row r="3" spans="1:16" s="43" customFormat="1" ht="12.75" customHeight="1" x14ac:dyDescent="0.2">
      <c r="A3" s="51" t="s">
        <v>40</v>
      </c>
      <c r="B3" s="52" t="s">
        <v>100</v>
      </c>
      <c r="C3" s="58" t="s">
        <v>101</v>
      </c>
      <c r="D3" s="42" t="s">
        <v>67</v>
      </c>
      <c r="E3" s="53" t="s">
        <v>68</v>
      </c>
      <c r="F3" s="42" t="s">
        <v>67</v>
      </c>
      <c r="G3" s="56" t="s">
        <v>102</v>
      </c>
      <c r="H3" s="52" t="s">
        <v>103</v>
      </c>
      <c r="I3" s="5" t="s">
        <v>136</v>
      </c>
      <c r="J3" s="54">
        <v>43613</v>
      </c>
      <c r="K3" s="55">
        <v>2892776153</v>
      </c>
      <c r="L3" s="10"/>
      <c r="M3" s="41"/>
      <c r="N3" s="10"/>
      <c r="O3" s="10"/>
      <c r="P3" s="11"/>
    </row>
    <row r="4" spans="1:16" s="43" customFormat="1" ht="12.75" customHeight="1" x14ac:dyDescent="0.2">
      <c r="A4" s="45" t="s">
        <v>41</v>
      </c>
      <c r="B4" s="46" t="s">
        <v>104</v>
      </c>
      <c r="C4" s="57" t="s">
        <v>4</v>
      </c>
      <c r="D4" s="44" t="s">
        <v>67</v>
      </c>
      <c r="E4" s="47" t="s">
        <v>68</v>
      </c>
      <c r="F4" s="44" t="s">
        <v>67</v>
      </c>
      <c r="G4" s="50" t="s">
        <v>105</v>
      </c>
      <c r="H4" s="59" t="s">
        <v>14</v>
      </c>
      <c r="I4" s="9">
        <v>1000000</v>
      </c>
      <c r="J4" s="48">
        <v>43602</v>
      </c>
      <c r="K4" s="49">
        <v>2892776153</v>
      </c>
      <c r="L4" s="10"/>
      <c r="M4" s="41"/>
      <c r="N4" s="10"/>
      <c r="O4" s="10"/>
      <c r="P4" s="11"/>
    </row>
    <row r="5" spans="1:16" s="43" customFormat="1" ht="12.75" customHeight="1" x14ac:dyDescent="0.2">
      <c r="A5" s="51" t="s">
        <v>42</v>
      </c>
      <c r="B5" s="52" t="s">
        <v>106</v>
      </c>
      <c r="C5" s="58" t="s">
        <v>4</v>
      </c>
      <c r="D5" s="42" t="s">
        <v>67</v>
      </c>
      <c r="E5" s="53" t="s">
        <v>68</v>
      </c>
      <c r="F5" s="42" t="s">
        <v>67</v>
      </c>
      <c r="G5" s="56" t="s">
        <v>107</v>
      </c>
      <c r="H5" s="52" t="s">
        <v>14</v>
      </c>
      <c r="I5" s="5">
        <v>1000000</v>
      </c>
      <c r="J5" s="54">
        <v>43608</v>
      </c>
      <c r="K5" s="55">
        <v>2892776153</v>
      </c>
      <c r="L5" s="10"/>
      <c r="M5" s="41"/>
      <c r="N5" s="10"/>
      <c r="O5" s="10"/>
      <c r="P5" s="11"/>
    </row>
    <row r="6" spans="1:16" s="43" customFormat="1" ht="12.75" customHeight="1" x14ac:dyDescent="0.2">
      <c r="A6" s="45" t="s">
        <v>43</v>
      </c>
      <c r="B6" s="46" t="s">
        <v>108</v>
      </c>
      <c r="C6" s="57" t="s">
        <v>4</v>
      </c>
      <c r="D6" s="44" t="s">
        <v>67</v>
      </c>
      <c r="E6" s="47" t="s">
        <v>68</v>
      </c>
      <c r="F6" s="44" t="s">
        <v>67</v>
      </c>
      <c r="G6" s="50" t="s">
        <v>109</v>
      </c>
      <c r="H6" s="59" t="s">
        <v>14</v>
      </c>
      <c r="I6" s="9">
        <v>1000000</v>
      </c>
      <c r="J6" s="48">
        <v>43626</v>
      </c>
      <c r="K6" s="49">
        <v>2892776153</v>
      </c>
      <c r="L6" s="10"/>
      <c r="M6" s="41"/>
      <c r="N6" s="10"/>
      <c r="O6" s="10"/>
      <c r="P6" s="11"/>
    </row>
    <row r="7" spans="1:16" s="43" customFormat="1" ht="12.75" customHeight="1" x14ac:dyDescent="0.2">
      <c r="A7" s="51" t="s">
        <v>44</v>
      </c>
      <c r="B7" s="52" t="s">
        <v>110</v>
      </c>
      <c r="C7" s="58" t="s">
        <v>4</v>
      </c>
      <c r="D7" s="42" t="s">
        <v>67</v>
      </c>
      <c r="E7" s="53" t="s">
        <v>68</v>
      </c>
      <c r="F7" s="42" t="s">
        <v>67</v>
      </c>
      <c r="G7" s="56" t="s">
        <v>111</v>
      </c>
      <c r="H7" s="52" t="s">
        <v>14</v>
      </c>
      <c r="I7" s="5" t="s">
        <v>136</v>
      </c>
      <c r="J7" s="54">
        <v>43634</v>
      </c>
      <c r="K7" s="55">
        <v>2892776153</v>
      </c>
      <c r="L7" s="10"/>
      <c r="M7" s="41"/>
      <c r="N7" s="10"/>
      <c r="O7" s="10"/>
      <c r="P7" s="11"/>
    </row>
    <row r="8" spans="1:16" s="43" customFormat="1" ht="12.75" customHeight="1" x14ac:dyDescent="0.2">
      <c r="A8" s="45" t="s">
        <v>45</v>
      </c>
      <c r="B8" s="46" t="s">
        <v>112</v>
      </c>
      <c r="C8" s="57" t="s">
        <v>4</v>
      </c>
      <c r="D8" s="44" t="s">
        <v>67</v>
      </c>
      <c r="E8" s="47" t="s">
        <v>68</v>
      </c>
      <c r="F8" s="44" t="s">
        <v>67</v>
      </c>
      <c r="G8" s="50" t="s">
        <v>113</v>
      </c>
      <c r="H8" s="59" t="s">
        <v>14</v>
      </c>
      <c r="I8" s="9">
        <v>6830424</v>
      </c>
      <c r="J8" s="48">
        <v>43635</v>
      </c>
      <c r="K8" s="49">
        <v>2892776153</v>
      </c>
      <c r="L8" s="10"/>
      <c r="M8" s="41"/>
      <c r="N8" s="10"/>
      <c r="O8" s="10"/>
      <c r="P8" s="11"/>
    </row>
    <row r="9" spans="1:16" s="43" customFormat="1" ht="12.75" customHeight="1" x14ac:dyDescent="0.2">
      <c r="A9" s="51" t="s">
        <v>46</v>
      </c>
      <c r="B9" s="52" t="s">
        <v>114</v>
      </c>
      <c r="C9" s="58" t="s">
        <v>4</v>
      </c>
      <c r="D9" s="42" t="s">
        <v>67</v>
      </c>
      <c r="E9" s="53" t="s">
        <v>68</v>
      </c>
      <c r="F9" s="42" t="s">
        <v>67</v>
      </c>
      <c r="G9" s="56" t="s">
        <v>115</v>
      </c>
      <c r="H9" s="52" t="s">
        <v>14</v>
      </c>
      <c r="I9" s="5">
        <v>1000000</v>
      </c>
      <c r="J9" s="54">
        <v>43636</v>
      </c>
      <c r="K9" s="55">
        <v>9153228</v>
      </c>
      <c r="L9" s="10"/>
      <c r="M9" s="41"/>
      <c r="N9" s="10"/>
      <c r="O9" s="10"/>
      <c r="P9" s="11"/>
    </row>
    <row r="10" spans="1:16" s="43" customFormat="1" ht="12.75" customHeight="1" x14ac:dyDescent="0.2">
      <c r="A10" s="45" t="s">
        <v>47</v>
      </c>
      <c r="B10" s="46" t="s">
        <v>116</v>
      </c>
      <c r="C10" s="57" t="s">
        <v>4</v>
      </c>
      <c r="D10" s="44" t="s">
        <v>67</v>
      </c>
      <c r="E10" s="47" t="s">
        <v>68</v>
      </c>
      <c r="F10" s="44" t="s">
        <v>67</v>
      </c>
      <c r="G10" s="50" t="s">
        <v>117</v>
      </c>
      <c r="H10" s="59" t="s">
        <v>14</v>
      </c>
      <c r="I10" s="9">
        <v>0</v>
      </c>
      <c r="J10" s="48">
        <v>43637</v>
      </c>
      <c r="K10" s="49">
        <v>2892776153</v>
      </c>
      <c r="L10" s="10"/>
      <c r="M10" s="41"/>
      <c r="N10" s="10"/>
      <c r="O10" s="10"/>
      <c r="P10" s="11"/>
    </row>
    <row r="11" spans="1:16" s="43" customFormat="1" ht="12.75" customHeight="1" x14ac:dyDescent="0.2">
      <c r="A11" s="51" t="s">
        <v>48</v>
      </c>
      <c r="B11" s="52" t="s">
        <v>118</v>
      </c>
      <c r="C11" s="58" t="s">
        <v>4</v>
      </c>
      <c r="D11" s="42" t="s">
        <v>67</v>
      </c>
      <c r="E11" s="53" t="s">
        <v>68</v>
      </c>
      <c r="F11" s="42" t="s">
        <v>67</v>
      </c>
      <c r="G11" s="56" t="s">
        <v>119</v>
      </c>
      <c r="H11" s="52" t="s">
        <v>14</v>
      </c>
      <c r="I11" s="5">
        <v>0</v>
      </c>
      <c r="J11" s="54">
        <v>43637</v>
      </c>
      <c r="K11" s="55">
        <v>2892776153</v>
      </c>
      <c r="L11" s="10"/>
      <c r="M11" s="41"/>
      <c r="N11" s="10"/>
      <c r="O11" s="10"/>
      <c r="P11" s="11"/>
    </row>
    <row r="12" spans="1:16" s="43" customFormat="1" ht="12.75" customHeight="1" x14ac:dyDescent="0.2">
      <c r="A12" s="45" t="s">
        <v>49</v>
      </c>
      <c r="B12" s="46" t="s">
        <v>120</v>
      </c>
      <c r="C12" s="57" t="s">
        <v>4</v>
      </c>
      <c r="D12" s="44" t="s">
        <v>67</v>
      </c>
      <c r="E12" s="47" t="s">
        <v>68</v>
      </c>
      <c r="F12" s="44" t="s">
        <v>67</v>
      </c>
      <c r="G12" s="50" t="s">
        <v>121</v>
      </c>
      <c r="H12" s="59" t="s">
        <v>14</v>
      </c>
      <c r="I12" s="9">
        <v>1000000</v>
      </c>
      <c r="J12" s="48">
        <v>43641</v>
      </c>
      <c r="K12" s="49">
        <v>9153228</v>
      </c>
      <c r="L12" s="10"/>
      <c r="M12" s="41"/>
      <c r="N12" s="10"/>
      <c r="O12" s="10"/>
      <c r="P12" s="11"/>
    </row>
    <row r="13" spans="1:16" s="43" customFormat="1" ht="12.75" customHeight="1" x14ac:dyDescent="0.2">
      <c r="A13" s="51" t="s">
        <v>50</v>
      </c>
      <c r="B13" s="52" t="s">
        <v>122</v>
      </c>
      <c r="C13" s="58" t="s">
        <v>4</v>
      </c>
      <c r="D13" s="42" t="s">
        <v>67</v>
      </c>
      <c r="E13" s="53" t="s">
        <v>68</v>
      </c>
      <c r="F13" s="42" t="s">
        <v>67</v>
      </c>
      <c r="G13" s="56" t="s">
        <v>123</v>
      </c>
      <c r="H13" s="52" t="s">
        <v>14</v>
      </c>
      <c r="I13" s="5">
        <v>1000000</v>
      </c>
      <c r="J13" s="54">
        <v>43641</v>
      </c>
      <c r="K13" s="55">
        <v>9153228</v>
      </c>
      <c r="L13" s="10"/>
      <c r="M13" s="41"/>
      <c r="N13" s="10"/>
      <c r="O13" s="10"/>
      <c r="P13" s="11"/>
    </row>
    <row r="14" spans="1:16" s="43" customFormat="1" ht="12.75" customHeight="1" x14ac:dyDescent="0.2">
      <c r="A14" s="45" t="s">
        <v>51</v>
      </c>
      <c r="B14" s="46" t="s">
        <v>124</v>
      </c>
      <c r="C14" s="57" t="s">
        <v>4</v>
      </c>
      <c r="D14" s="44" t="s">
        <v>67</v>
      </c>
      <c r="E14" s="47" t="s">
        <v>68</v>
      </c>
      <c r="F14" s="44" t="s">
        <v>67</v>
      </c>
      <c r="G14" s="50" t="s">
        <v>125</v>
      </c>
      <c r="H14" s="59" t="s">
        <v>14</v>
      </c>
      <c r="I14" s="9">
        <v>0</v>
      </c>
      <c r="J14" s="48">
        <v>43641</v>
      </c>
      <c r="K14" s="49">
        <v>2892776153</v>
      </c>
      <c r="L14" s="10"/>
      <c r="M14" s="41"/>
      <c r="N14" s="10"/>
      <c r="O14" s="10"/>
      <c r="P14" s="11"/>
    </row>
    <row r="15" spans="1:16" s="43" customFormat="1" ht="12.75" customHeight="1" x14ac:dyDescent="0.2">
      <c r="A15" s="51" t="s">
        <v>52</v>
      </c>
      <c r="B15" s="52" t="s">
        <v>126</v>
      </c>
      <c r="C15" s="58" t="s">
        <v>4</v>
      </c>
      <c r="D15" s="42" t="s">
        <v>67</v>
      </c>
      <c r="E15" s="53" t="s">
        <v>68</v>
      </c>
      <c r="F15" s="42" t="s">
        <v>67</v>
      </c>
      <c r="G15" s="56" t="s">
        <v>127</v>
      </c>
      <c r="H15" s="52" t="s">
        <v>5</v>
      </c>
      <c r="I15" s="5">
        <v>1000000</v>
      </c>
      <c r="J15" s="54">
        <v>43642</v>
      </c>
      <c r="K15" s="55">
        <v>9153228</v>
      </c>
      <c r="L15" s="10"/>
      <c r="M15" s="41"/>
      <c r="N15" s="10"/>
      <c r="O15" s="10"/>
      <c r="P15" s="11"/>
    </row>
    <row r="16" spans="1:16" s="43" customFormat="1" ht="12.75" customHeight="1" x14ac:dyDescent="0.2">
      <c r="A16" s="45" t="s">
        <v>53</v>
      </c>
      <c r="B16" s="46" t="s">
        <v>128</v>
      </c>
      <c r="C16" s="57" t="s">
        <v>4</v>
      </c>
      <c r="D16" s="44" t="s">
        <v>67</v>
      </c>
      <c r="E16" s="47" t="s">
        <v>68</v>
      </c>
      <c r="F16" s="44" t="s">
        <v>67</v>
      </c>
      <c r="G16" s="50" t="s">
        <v>129</v>
      </c>
      <c r="H16" s="59" t="s">
        <v>14</v>
      </c>
      <c r="I16" s="9">
        <v>1000000</v>
      </c>
      <c r="J16" s="48">
        <v>43645</v>
      </c>
      <c r="K16" s="49">
        <v>9153228</v>
      </c>
      <c r="L16" s="10"/>
      <c r="M16" s="41"/>
      <c r="N16" s="10"/>
      <c r="O16" s="10"/>
      <c r="P16" s="11"/>
    </row>
    <row r="17" spans="1:16" s="43" customFormat="1" ht="12.75" customHeight="1" x14ac:dyDescent="0.2">
      <c r="A17" s="51" t="s">
        <v>54</v>
      </c>
      <c r="B17" s="52" t="s">
        <v>130</v>
      </c>
      <c r="C17" s="58" t="s">
        <v>4</v>
      </c>
      <c r="D17" s="42" t="s">
        <v>67</v>
      </c>
      <c r="E17" s="53" t="s">
        <v>68</v>
      </c>
      <c r="F17" s="42" t="s">
        <v>67</v>
      </c>
      <c r="G17" s="56" t="s">
        <v>131</v>
      </c>
      <c r="H17" s="52" t="s">
        <v>14</v>
      </c>
      <c r="I17" s="5">
        <v>1000000</v>
      </c>
      <c r="J17" s="54">
        <v>43645</v>
      </c>
      <c r="K17" s="55">
        <v>2892776153</v>
      </c>
      <c r="L17" s="10"/>
      <c r="M17" s="41"/>
      <c r="N17" s="10"/>
      <c r="O17" s="10"/>
      <c r="P17" s="11"/>
    </row>
    <row r="18" spans="1:16" s="43" customFormat="1" ht="12.75" customHeight="1" x14ac:dyDescent="0.2">
      <c r="A18" s="45" t="s">
        <v>55</v>
      </c>
      <c r="B18" s="46" t="s">
        <v>132</v>
      </c>
      <c r="C18" s="57" t="s">
        <v>4</v>
      </c>
      <c r="D18" s="44" t="s">
        <v>67</v>
      </c>
      <c r="E18" s="47" t="s">
        <v>68</v>
      </c>
      <c r="F18" s="44" t="s">
        <v>67</v>
      </c>
      <c r="G18" s="50" t="s">
        <v>133</v>
      </c>
      <c r="H18" s="59" t="s">
        <v>14</v>
      </c>
      <c r="I18" s="9">
        <v>1000000</v>
      </c>
      <c r="J18" s="48">
        <v>43648</v>
      </c>
      <c r="K18" s="49">
        <v>2892776153</v>
      </c>
      <c r="L18" s="10"/>
      <c r="M18" s="41"/>
      <c r="N18" s="10"/>
      <c r="O18" s="10"/>
      <c r="P18" s="11"/>
    </row>
    <row r="19" spans="1:16" s="22" customFormat="1" ht="12.75" customHeight="1" x14ac:dyDescent="0.2">
      <c r="A19" s="24" t="s">
        <v>56</v>
      </c>
      <c r="B19" s="25" t="s">
        <v>66</v>
      </c>
      <c r="C19" s="36" t="s">
        <v>4</v>
      </c>
      <c r="D19" s="23" t="s">
        <v>67</v>
      </c>
      <c r="E19" s="26" t="s">
        <v>68</v>
      </c>
      <c r="F19" s="23" t="s">
        <v>69</v>
      </c>
      <c r="G19" s="29" t="s">
        <v>70</v>
      </c>
      <c r="H19" s="38" t="s">
        <v>5</v>
      </c>
      <c r="I19" s="9">
        <v>1000000</v>
      </c>
      <c r="J19" s="27">
        <v>43649</v>
      </c>
      <c r="K19" s="28" t="s">
        <v>71</v>
      </c>
      <c r="L19" s="10"/>
      <c r="M19" s="20"/>
      <c r="N19" s="10"/>
      <c r="O19" s="10"/>
      <c r="P19" s="11"/>
    </row>
    <row r="20" spans="1:16" s="22" customFormat="1" ht="12.75" customHeight="1" x14ac:dyDescent="0.2">
      <c r="A20" s="30" t="s">
        <v>57</v>
      </c>
      <c r="B20" s="31" t="s">
        <v>72</v>
      </c>
      <c r="C20" s="37" t="s">
        <v>4</v>
      </c>
      <c r="D20" s="21" t="s">
        <v>67</v>
      </c>
      <c r="E20" s="32" t="s">
        <v>68</v>
      </c>
      <c r="F20" s="21" t="s">
        <v>69</v>
      </c>
      <c r="G20" s="35" t="s">
        <v>73</v>
      </c>
      <c r="H20" s="31" t="s">
        <v>14</v>
      </c>
      <c r="I20" s="5">
        <v>1000000</v>
      </c>
      <c r="J20" s="33">
        <v>43661</v>
      </c>
      <c r="K20" s="34" t="s">
        <v>2</v>
      </c>
      <c r="L20" s="10"/>
      <c r="M20" s="20"/>
      <c r="N20" s="10"/>
      <c r="O20" s="10"/>
      <c r="P20" s="11"/>
    </row>
    <row r="21" spans="1:16" s="22" customFormat="1" ht="12.75" customHeight="1" x14ac:dyDescent="0.2">
      <c r="A21" s="24" t="s">
        <v>58</v>
      </c>
      <c r="B21" s="25" t="s">
        <v>74</v>
      </c>
      <c r="C21" s="36" t="s">
        <v>4</v>
      </c>
      <c r="D21" s="23" t="s">
        <v>67</v>
      </c>
      <c r="E21" s="26" t="s">
        <v>68</v>
      </c>
      <c r="F21" s="23" t="s">
        <v>69</v>
      </c>
      <c r="G21" s="29" t="s">
        <v>75</v>
      </c>
      <c r="H21" s="25" t="s">
        <v>14</v>
      </c>
      <c r="I21" s="9">
        <v>1000000</v>
      </c>
      <c r="J21" s="27">
        <v>43663</v>
      </c>
      <c r="K21" s="28" t="s">
        <v>71</v>
      </c>
      <c r="L21" s="10"/>
      <c r="M21" s="20"/>
      <c r="N21" s="10"/>
      <c r="O21" s="10"/>
      <c r="P21" s="11"/>
    </row>
    <row r="22" spans="1:16" s="22" customFormat="1" ht="12.75" customHeight="1" x14ac:dyDescent="0.2">
      <c r="A22" s="30" t="s">
        <v>59</v>
      </c>
      <c r="B22" s="31" t="s">
        <v>76</v>
      </c>
      <c r="C22" s="37" t="s">
        <v>4</v>
      </c>
      <c r="D22" s="21" t="s">
        <v>67</v>
      </c>
      <c r="E22" s="32" t="s">
        <v>68</v>
      </c>
      <c r="F22" s="21" t="s">
        <v>69</v>
      </c>
      <c r="G22" s="35" t="s">
        <v>77</v>
      </c>
      <c r="H22" s="31" t="s">
        <v>14</v>
      </c>
      <c r="I22" s="5">
        <v>1000000</v>
      </c>
      <c r="J22" s="33">
        <v>43675</v>
      </c>
      <c r="K22" s="34" t="s">
        <v>71</v>
      </c>
      <c r="L22" s="10"/>
      <c r="M22" s="20"/>
      <c r="N22" s="10"/>
      <c r="O22" s="10"/>
      <c r="P22" s="11"/>
    </row>
    <row r="23" spans="1:16" s="22" customFormat="1" ht="12.75" customHeight="1" x14ac:dyDescent="0.2">
      <c r="A23" s="24" t="s">
        <v>60</v>
      </c>
      <c r="B23" s="25" t="s">
        <v>78</v>
      </c>
      <c r="C23" s="36" t="s">
        <v>4</v>
      </c>
      <c r="D23" s="23" t="s">
        <v>67</v>
      </c>
      <c r="E23" s="26" t="s">
        <v>68</v>
      </c>
      <c r="F23" s="23" t="s">
        <v>69</v>
      </c>
      <c r="G23" s="29" t="s">
        <v>79</v>
      </c>
      <c r="H23" s="38" t="s">
        <v>14</v>
      </c>
      <c r="I23" s="9">
        <v>1000000</v>
      </c>
      <c r="J23" s="27">
        <v>43675</v>
      </c>
      <c r="K23" s="28" t="s">
        <v>71</v>
      </c>
      <c r="L23" s="10"/>
      <c r="M23" s="20"/>
      <c r="N23" s="10"/>
      <c r="O23" s="10"/>
      <c r="P23" s="11"/>
    </row>
    <row r="24" spans="1:16" s="22" customFormat="1" ht="12.75" customHeight="1" x14ac:dyDescent="0.2">
      <c r="A24" s="30" t="s">
        <v>61</v>
      </c>
      <c r="B24" s="31" t="s">
        <v>80</v>
      </c>
      <c r="C24" s="37" t="s">
        <v>4</v>
      </c>
      <c r="D24" s="21" t="s">
        <v>67</v>
      </c>
      <c r="E24" s="32" t="s">
        <v>68</v>
      </c>
      <c r="F24" s="21" t="s">
        <v>69</v>
      </c>
      <c r="G24" s="35" t="s">
        <v>81</v>
      </c>
      <c r="H24" s="31" t="s">
        <v>14</v>
      </c>
      <c r="I24" s="5">
        <v>1000000</v>
      </c>
      <c r="J24" s="33">
        <v>43698</v>
      </c>
      <c r="K24" s="34" t="s">
        <v>2</v>
      </c>
      <c r="L24" s="10"/>
      <c r="M24" s="20"/>
      <c r="N24" s="10"/>
      <c r="O24" s="10"/>
      <c r="P24" s="11"/>
    </row>
    <row r="25" spans="1:16" s="22" customFormat="1" ht="12.75" customHeight="1" x14ac:dyDescent="0.2">
      <c r="A25" s="24" t="s">
        <v>62</v>
      </c>
      <c r="B25" s="25" t="s">
        <v>82</v>
      </c>
      <c r="C25" s="36" t="s">
        <v>4</v>
      </c>
      <c r="D25" s="23" t="s">
        <v>67</v>
      </c>
      <c r="E25" s="26" t="s">
        <v>68</v>
      </c>
      <c r="F25" s="23" t="s">
        <v>69</v>
      </c>
      <c r="G25" s="29" t="s">
        <v>83</v>
      </c>
      <c r="H25" s="25" t="s">
        <v>14</v>
      </c>
      <c r="I25" s="9">
        <v>1483864</v>
      </c>
      <c r="J25" s="27">
        <v>43699</v>
      </c>
      <c r="K25" s="28" t="s">
        <v>2</v>
      </c>
      <c r="L25" s="10"/>
      <c r="M25" s="20"/>
      <c r="N25" s="10"/>
      <c r="O25" s="10"/>
      <c r="P25" s="11"/>
    </row>
    <row r="26" spans="1:16" s="22" customFormat="1" ht="12.75" customHeight="1" x14ac:dyDescent="0.2">
      <c r="A26" s="30" t="s">
        <v>63</v>
      </c>
      <c r="B26" s="31" t="s">
        <v>84</v>
      </c>
      <c r="C26" s="37" t="s">
        <v>4</v>
      </c>
      <c r="D26" s="21" t="s">
        <v>67</v>
      </c>
      <c r="E26" s="32" t="s">
        <v>68</v>
      </c>
      <c r="F26" s="21" t="s">
        <v>69</v>
      </c>
      <c r="G26" s="35" t="s">
        <v>85</v>
      </c>
      <c r="H26" s="31" t="s">
        <v>14</v>
      </c>
      <c r="I26" s="5">
        <v>1000000</v>
      </c>
      <c r="J26" s="33">
        <v>43718</v>
      </c>
      <c r="K26" s="34" t="s">
        <v>2</v>
      </c>
      <c r="L26" s="10"/>
      <c r="M26" s="20"/>
      <c r="N26" s="10"/>
      <c r="O26" s="10"/>
      <c r="P26" s="11"/>
    </row>
    <row r="27" spans="1:16" s="22" customFormat="1" ht="12.75" customHeight="1" x14ac:dyDescent="0.2">
      <c r="A27" s="24" t="s">
        <v>64</v>
      </c>
      <c r="B27" s="25" t="s">
        <v>86</v>
      </c>
      <c r="C27" s="36" t="s">
        <v>4</v>
      </c>
      <c r="D27" s="23" t="s">
        <v>67</v>
      </c>
      <c r="E27" s="26" t="s">
        <v>68</v>
      </c>
      <c r="F27" s="23" t="s">
        <v>69</v>
      </c>
      <c r="G27" s="29" t="s">
        <v>87</v>
      </c>
      <c r="H27" s="38" t="s">
        <v>14</v>
      </c>
      <c r="I27" s="9">
        <v>0</v>
      </c>
      <c r="J27" s="27">
        <v>43735</v>
      </c>
      <c r="K27" s="28" t="s">
        <v>71</v>
      </c>
      <c r="L27" s="10"/>
      <c r="M27" s="20"/>
      <c r="N27" s="10"/>
      <c r="O27" s="10"/>
      <c r="P27" s="11"/>
    </row>
    <row r="28" spans="1:16" s="22" customFormat="1" ht="12.75" customHeight="1" x14ac:dyDescent="0.2">
      <c r="A28" s="30" t="s">
        <v>65</v>
      </c>
      <c r="B28" s="31" t="s">
        <v>88</v>
      </c>
      <c r="C28" s="37" t="s">
        <v>4</v>
      </c>
      <c r="D28" s="21" t="s">
        <v>67</v>
      </c>
      <c r="E28" s="32" t="s">
        <v>68</v>
      </c>
      <c r="F28" s="21" t="s">
        <v>69</v>
      </c>
      <c r="G28" s="35" t="s">
        <v>89</v>
      </c>
      <c r="H28" s="31" t="s">
        <v>14</v>
      </c>
      <c r="I28" s="5">
        <v>1000000</v>
      </c>
      <c r="J28" s="33">
        <v>43741</v>
      </c>
      <c r="K28" s="34" t="s">
        <v>2</v>
      </c>
      <c r="L28" s="10"/>
      <c r="M28" s="20"/>
      <c r="N28" s="10"/>
      <c r="O28" s="10"/>
      <c r="P28" s="11"/>
    </row>
    <row r="29" spans="1:16" ht="12.75" customHeight="1" x14ac:dyDescent="0.2">
      <c r="I29" s="14">
        <f>SUM(I2:I28)</f>
        <v>27314288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G7" sqref="G7"/>
    </sheetView>
  </sheetViews>
  <sheetFormatPr baseColWidth="10" defaultRowHeight="15" x14ac:dyDescent="0.2"/>
  <cols>
    <col min="2" max="2" width="22.1640625" customWidth="1"/>
    <col min="3" max="3" width="14.5" style="6" bestFit="1" customWidth="1"/>
    <col min="4" max="4" width="18.5" style="6" customWidth="1"/>
    <col min="5" max="5" width="15.5" style="6" bestFit="1" customWidth="1"/>
    <col min="6" max="8" width="11.5" style="6"/>
  </cols>
  <sheetData>
    <row r="1" spans="1:4" ht="49" thickBot="1" x14ac:dyDescent="0.25">
      <c r="A1" s="61" t="s">
        <v>137</v>
      </c>
      <c r="B1" s="62" t="s">
        <v>138</v>
      </c>
      <c r="C1" s="63" t="s">
        <v>139</v>
      </c>
      <c r="D1" s="64" t="s">
        <v>140</v>
      </c>
    </row>
    <row r="2" spans="1:4" ht="16" thickBot="1" x14ac:dyDescent="0.25">
      <c r="A2" s="18">
        <v>899999115</v>
      </c>
      <c r="B2" s="15">
        <v>43602</v>
      </c>
      <c r="C2" s="8">
        <v>1000000</v>
      </c>
      <c r="D2" s="8">
        <f>+C2*0.19</f>
        <v>190000</v>
      </c>
    </row>
    <row r="3" spans="1:4" ht="16" thickBot="1" x14ac:dyDescent="0.25">
      <c r="A3" s="18">
        <v>899999115</v>
      </c>
      <c r="B3" s="15">
        <v>43605</v>
      </c>
      <c r="C3" s="8">
        <v>1000000</v>
      </c>
      <c r="D3" s="8">
        <f t="shared" ref="D3:D39" si="0">+C3*0.19</f>
        <v>190000</v>
      </c>
    </row>
    <row r="4" spans="1:4" ht="16" thickBot="1" x14ac:dyDescent="0.25">
      <c r="A4" s="18">
        <v>899999115</v>
      </c>
      <c r="B4" s="15">
        <v>43608</v>
      </c>
      <c r="C4" s="8">
        <v>1000000</v>
      </c>
      <c r="D4" s="8">
        <f t="shared" si="0"/>
        <v>190000</v>
      </c>
    </row>
    <row r="5" spans="1:4" ht="16" thickBot="1" x14ac:dyDescent="0.25">
      <c r="A5" s="18">
        <v>899999115</v>
      </c>
      <c r="B5" s="15">
        <v>43626</v>
      </c>
      <c r="C5" s="8">
        <v>1000000</v>
      </c>
      <c r="D5" s="8">
        <f t="shared" si="0"/>
        <v>190000</v>
      </c>
    </row>
    <row r="6" spans="1:4" ht="16" thickBot="1" x14ac:dyDescent="0.25">
      <c r="A6" s="18">
        <v>899999115</v>
      </c>
      <c r="B6" s="15">
        <v>43635</v>
      </c>
      <c r="C6" s="8">
        <v>6830424</v>
      </c>
      <c r="D6" s="8">
        <f t="shared" si="0"/>
        <v>1297780.56</v>
      </c>
    </row>
    <row r="7" spans="1:4" ht="16" thickBot="1" x14ac:dyDescent="0.25">
      <c r="A7" s="18">
        <v>899999115</v>
      </c>
      <c r="B7" s="15">
        <v>43636</v>
      </c>
      <c r="C7" s="8">
        <v>1000000</v>
      </c>
      <c r="D7" s="8">
        <f t="shared" si="0"/>
        <v>190000</v>
      </c>
    </row>
    <row r="8" spans="1:4" ht="16" thickBot="1" x14ac:dyDescent="0.25">
      <c r="A8" s="18">
        <v>899999115</v>
      </c>
      <c r="B8" s="15">
        <v>43641</v>
      </c>
      <c r="C8" s="8">
        <v>1000000</v>
      </c>
      <c r="D8" s="8">
        <f t="shared" si="0"/>
        <v>190000</v>
      </c>
    </row>
    <row r="9" spans="1:4" ht="16" thickBot="1" x14ac:dyDescent="0.25">
      <c r="A9" s="18">
        <v>899999115</v>
      </c>
      <c r="B9" s="15">
        <v>43641</v>
      </c>
      <c r="C9" s="8">
        <v>1000000</v>
      </c>
      <c r="D9" s="8">
        <f t="shared" si="0"/>
        <v>190000</v>
      </c>
    </row>
    <row r="10" spans="1:4" ht="16" thickBot="1" x14ac:dyDescent="0.25">
      <c r="A10" s="18">
        <v>899999115</v>
      </c>
      <c r="B10" s="15">
        <v>43642</v>
      </c>
      <c r="C10" s="8">
        <v>1000000</v>
      </c>
      <c r="D10" s="8">
        <f t="shared" si="0"/>
        <v>190000</v>
      </c>
    </row>
    <row r="11" spans="1:4" ht="16" thickBot="1" x14ac:dyDescent="0.25">
      <c r="A11" s="18">
        <v>899999115</v>
      </c>
      <c r="B11" s="15">
        <v>43645</v>
      </c>
      <c r="C11" s="8">
        <v>1000000</v>
      </c>
      <c r="D11" s="8">
        <f t="shared" si="0"/>
        <v>190000</v>
      </c>
    </row>
    <row r="12" spans="1:4" ht="16" thickBot="1" x14ac:dyDescent="0.25">
      <c r="A12" s="18">
        <v>899999115</v>
      </c>
      <c r="B12" s="15">
        <v>43645</v>
      </c>
      <c r="C12" s="8">
        <v>1000000</v>
      </c>
      <c r="D12" s="8">
        <f t="shared" si="0"/>
        <v>190000</v>
      </c>
    </row>
    <row r="13" spans="1:4" ht="16" thickBot="1" x14ac:dyDescent="0.25">
      <c r="A13" s="18">
        <v>899999115</v>
      </c>
      <c r="B13" s="15">
        <v>43648</v>
      </c>
      <c r="C13" s="8">
        <v>1000000</v>
      </c>
      <c r="D13" s="8">
        <f t="shared" si="0"/>
        <v>190000</v>
      </c>
    </row>
    <row r="14" spans="1:4" ht="16" thickBot="1" x14ac:dyDescent="0.25">
      <c r="A14" s="18">
        <v>899999115</v>
      </c>
      <c r="B14" s="15">
        <v>43649</v>
      </c>
      <c r="C14" s="8">
        <v>1000000</v>
      </c>
      <c r="D14" s="8">
        <f t="shared" si="0"/>
        <v>190000</v>
      </c>
    </row>
    <row r="15" spans="1:4" ht="16" thickBot="1" x14ac:dyDescent="0.25">
      <c r="A15" s="18">
        <v>899999115</v>
      </c>
      <c r="B15" s="15">
        <v>43661</v>
      </c>
      <c r="C15" s="8">
        <v>1000000</v>
      </c>
      <c r="D15" s="8">
        <f t="shared" si="0"/>
        <v>190000</v>
      </c>
    </row>
    <row r="16" spans="1:4" ht="16" thickBot="1" x14ac:dyDescent="0.25">
      <c r="A16" s="18">
        <v>899999115</v>
      </c>
      <c r="B16" s="15">
        <v>43663</v>
      </c>
      <c r="C16" s="8">
        <v>1000000</v>
      </c>
      <c r="D16" s="8">
        <f t="shared" si="0"/>
        <v>190000</v>
      </c>
    </row>
    <row r="17" spans="1:4" ht="16" thickBot="1" x14ac:dyDescent="0.25">
      <c r="A17" s="18">
        <v>899999115</v>
      </c>
      <c r="B17" s="15">
        <v>43675</v>
      </c>
      <c r="C17" s="8">
        <v>1000000</v>
      </c>
      <c r="D17" s="8">
        <f t="shared" si="0"/>
        <v>190000</v>
      </c>
    </row>
    <row r="18" spans="1:4" ht="16" thickBot="1" x14ac:dyDescent="0.25">
      <c r="A18" s="18">
        <v>899999115</v>
      </c>
      <c r="B18" s="15">
        <v>43675</v>
      </c>
      <c r="C18" s="8">
        <v>1000000</v>
      </c>
      <c r="D18" s="8">
        <f t="shared" si="0"/>
        <v>190000</v>
      </c>
    </row>
    <row r="19" spans="1:4" ht="16" thickBot="1" x14ac:dyDescent="0.25">
      <c r="A19" s="18">
        <v>899999115</v>
      </c>
      <c r="B19" s="15">
        <v>43698</v>
      </c>
      <c r="C19" s="8">
        <v>1000000</v>
      </c>
      <c r="D19" s="8">
        <f t="shared" si="0"/>
        <v>190000</v>
      </c>
    </row>
    <row r="20" spans="1:4" ht="16" thickBot="1" x14ac:dyDescent="0.25">
      <c r="A20" s="18">
        <v>899999115</v>
      </c>
      <c r="B20" s="15">
        <v>43699</v>
      </c>
      <c r="C20" s="8">
        <v>1483864</v>
      </c>
      <c r="D20" s="8">
        <f t="shared" si="0"/>
        <v>281934.15999999997</v>
      </c>
    </row>
    <row r="21" spans="1:4" ht="16" thickBot="1" x14ac:dyDescent="0.25">
      <c r="A21" s="18">
        <v>899999115</v>
      </c>
      <c r="B21" s="15">
        <v>43718</v>
      </c>
      <c r="C21" s="8">
        <v>1000000</v>
      </c>
      <c r="D21" s="8">
        <f t="shared" si="0"/>
        <v>190000</v>
      </c>
    </row>
    <row r="22" spans="1:4" ht="16" thickBot="1" x14ac:dyDescent="0.25">
      <c r="A22" s="18">
        <v>899999115</v>
      </c>
      <c r="B22" s="15">
        <v>43741</v>
      </c>
      <c r="C22" s="8">
        <v>1000000</v>
      </c>
      <c r="D22" s="8">
        <f t="shared" si="0"/>
        <v>190000</v>
      </c>
    </row>
    <row r="23" spans="1:4" ht="16" thickBot="1" x14ac:dyDescent="0.25">
      <c r="A23" s="18">
        <v>899999115</v>
      </c>
      <c r="B23" s="15">
        <v>43662</v>
      </c>
      <c r="C23" s="8">
        <v>2390000</v>
      </c>
      <c r="D23" s="8">
        <f t="shared" si="0"/>
        <v>454100</v>
      </c>
    </row>
    <row r="24" spans="1:4" ht="16" thickBot="1" x14ac:dyDescent="0.25">
      <c r="A24" s="18">
        <v>899999115</v>
      </c>
      <c r="B24" s="15">
        <v>43665</v>
      </c>
      <c r="C24" s="8">
        <v>2390000</v>
      </c>
      <c r="D24" s="8">
        <f t="shared" si="0"/>
        <v>454100</v>
      </c>
    </row>
    <row r="25" spans="1:4" ht="16" thickBot="1" x14ac:dyDescent="0.25">
      <c r="A25" s="18">
        <v>899999115</v>
      </c>
      <c r="B25" s="15">
        <v>43665</v>
      </c>
      <c r="C25" s="8">
        <v>2390000</v>
      </c>
      <c r="D25" s="8">
        <f t="shared" si="0"/>
        <v>454100</v>
      </c>
    </row>
    <row r="26" spans="1:4" ht="16" thickBot="1" x14ac:dyDescent="0.25">
      <c r="A26" s="18">
        <v>899999115</v>
      </c>
      <c r="B26" s="15">
        <v>43707</v>
      </c>
      <c r="C26" s="8">
        <v>2390000</v>
      </c>
      <c r="D26" s="8">
        <f t="shared" si="0"/>
        <v>454100</v>
      </c>
    </row>
    <row r="27" spans="1:4" ht="16" thickBot="1" x14ac:dyDescent="0.25">
      <c r="A27" s="18">
        <v>899999115</v>
      </c>
      <c r="B27" s="15">
        <v>43707</v>
      </c>
      <c r="C27" s="8">
        <v>2390000</v>
      </c>
      <c r="D27" s="8">
        <f t="shared" si="0"/>
        <v>454100</v>
      </c>
    </row>
    <row r="28" spans="1:4" ht="16" thickBot="1" x14ac:dyDescent="0.25">
      <c r="A28" s="18">
        <v>899999115</v>
      </c>
      <c r="B28" s="15">
        <v>43720</v>
      </c>
      <c r="C28" s="8">
        <v>2390000</v>
      </c>
      <c r="D28" s="8">
        <f t="shared" si="0"/>
        <v>454100</v>
      </c>
    </row>
    <row r="29" spans="1:4" ht="16" thickBot="1" x14ac:dyDescent="0.25">
      <c r="A29" s="18">
        <v>899999115</v>
      </c>
      <c r="B29" s="15">
        <v>43720</v>
      </c>
      <c r="C29" s="8">
        <v>2390000</v>
      </c>
      <c r="D29" s="8">
        <f t="shared" si="0"/>
        <v>454100</v>
      </c>
    </row>
    <row r="30" spans="1:4" ht="16" thickBot="1" x14ac:dyDescent="0.25">
      <c r="A30" s="18">
        <v>899999115</v>
      </c>
      <c r="B30" s="15">
        <v>43725</v>
      </c>
      <c r="C30" s="8">
        <v>2390000</v>
      </c>
      <c r="D30" s="8">
        <f t="shared" si="0"/>
        <v>454100</v>
      </c>
    </row>
    <row r="31" spans="1:4" ht="16" thickBot="1" x14ac:dyDescent="0.25">
      <c r="A31" s="18">
        <v>899999115</v>
      </c>
      <c r="B31" s="15">
        <v>43726</v>
      </c>
      <c r="C31" s="8">
        <v>2390000</v>
      </c>
      <c r="D31" s="8">
        <f t="shared" si="0"/>
        <v>454100</v>
      </c>
    </row>
    <row r="32" spans="1:4" ht="16" thickBot="1" x14ac:dyDescent="0.25">
      <c r="A32" s="18">
        <v>899999115</v>
      </c>
      <c r="B32" s="15">
        <v>43731</v>
      </c>
      <c r="C32" s="8">
        <v>2390000</v>
      </c>
      <c r="D32" s="8">
        <f t="shared" si="0"/>
        <v>454100</v>
      </c>
    </row>
    <row r="33" spans="1:4" ht="16" thickBot="1" x14ac:dyDescent="0.25">
      <c r="A33" s="18">
        <v>899999115</v>
      </c>
      <c r="B33" s="15">
        <v>43734</v>
      </c>
      <c r="C33" s="8">
        <v>2390000</v>
      </c>
      <c r="D33" s="8">
        <f t="shared" si="0"/>
        <v>454100</v>
      </c>
    </row>
    <row r="34" spans="1:4" ht="16" thickBot="1" x14ac:dyDescent="0.25">
      <c r="A34" s="18">
        <v>899999115</v>
      </c>
      <c r="B34" s="15">
        <v>43745</v>
      </c>
      <c r="C34" s="8">
        <v>2390000</v>
      </c>
      <c r="D34" s="8">
        <f t="shared" si="0"/>
        <v>454100</v>
      </c>
    </row>
    <row r="35" spans="1:4" ht="16" thickBot="1" x14ac:dyDescent="0.25">
      <c r="A35" s="18">
        <v>899999115</v>
      </c>
      <c r="B35" s="15">
        <v>43760</v>
      </c>
      <c r="C35" s="8">
        <v>2390000</v>
      </c>
      <c r="D35" s="8">
        <f t="shared" si="0"/>
        <v>454100</v>
      </c>
    </row>
    <row r="36" spans="1:4" ht="16" thickBot="1" x14ac:dyDescent="0.25">
      <c r="A36" s="18">
        <v>899999115</v>
      </c>
      <c r="B36" s="15">
        <v>43767</v>
      </c>
      <c r="C36" s="8">
        <v>2390000</v>
      </c>
      <c r="D36" s="8">
        <f t="shared" si="0"/>
        <v>454100</v>
      </c>
    </row>
    <row r="37" spans="1:4" ht="16" thickBot="1" x14ac:dyDescent="0.25">
      <c r="A37" s="18">
        <v>899999115</v>
      </c>
      <c r="B37" s="15">
        <v>43767</v>
      </c>
      <c r="C37" s="8">
        <v>2390000</v>
      </c>
      <c r="D37" s="8">
        <f t="shared" si="0"/>
        <v>454100</v>
      </c>
    </row>
    <row r="38" spans="1:4" ht="16" thickBot="1" x14ac:dyDescent="0.25">
      <c r="A38" s="18">
        <v>899999115</v>
      </c>
      <c r="B38" s="15">
        <v>43768</v>
      </c>
      <c r="C38" s="8">
        <v>2390000</v>
      </c>
      <c r="D38" s="8">
        <f t="shared" si="0"/>
        <v>454100</v>
      </c>
    </row>
    <row r="39" spans="1:4" ht="16" thickBot="1" x14ac:dyDescent="0.25">
      <c r="A39" s="18">
        <v>899999115</v>
      </c>
      <c r="B39" s="15">
        <v>43777</v>
      </c>
      <c r="C39" s="8">
        <v>2390000</v>
      </c>
      <c r="D39" s="8">
        <f t="shared" si="0"/>
        <v>454100</v>
      </c>
    </row>
    <row r="40" spans="1:4" ht="16" thickBot="1" x14ac:dyDescent="0.25">
      <c r="A40" s="7"/>
      <c r="B40" s="16"/>
      <c r="C40" s="19" t="s">
        <v>141</v>
      </c>
      <c r="D40" s="19"/>
    </row>
    <row r="41" spans="1:4" ht="16" thickBot="1" x14ac:dyDescent="0.25">
      <c r="A41" s="7"/>
      <c r="B41" s="16"/>
      <c r="C41" s="19" t="s">
        <v>142</v>
      </c>
      <c r="D41" s="19"/>
    </row>
    <row r="42" spans="1:4" ht="16" thickBot="1" x14ac:dyDescent="0.25">
      <c r="A42" s="7"/>
      <c r="B42" s="16"/>
      <c r="C42" s="19" t="s">
        <v>143</v>
      </c>
      <c r="D42" s="19"/>
    </row>
    <row r="43" spans="1:4" x14ac:dyDescent="0.2">
      <c r="A43" s="13"/>
      <c r="B43" s="39"/>
    </row>
    <row r="44" spans="1:4" x14ac:dyDescent="0.2">
      <c r="A44" s="13"/>
      <c r="B44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439CE3018B1A4B84DD19964422E336" ma:contentTypeVersion="1" ma:contentTypeDescription="Crear nuevo documento." ma:contentTypeScope="" ma:versionID="53cf78e9a35d9b41297e5a8c75da2e31">
  <xsd:schema xmlns:xsd="http://www.w3.org/2001/XMLSchema" xmlns:xs="http://www.w3.org/2001/XMLSchema" xmlns:p="http://schemas.microsoft.com/office/2006/metadata/properties" xmlns:ns2="0948c079-19c9-4a36-bb7d-d65ca794eba7" xmlns:ns3="b1ea6452-3892-4f22-88ac-63de495ba3ea" targetNamespace="http://schemas.microsoft.com/office/2006/metadata/properties" ma:root="true" ma:fieldsID="8a5444e28ebf04f8431f80958920db21" ns2:_="" ns3:_="">
    <xsd:import namespace="0948c079-19c9-4a36-bb7d-d65ca794eba7"/>
    <xsd:import namespace="b1ea6452-3892-4f22-88ac-63de495ba3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adicado_x0020_Princip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a6452-3892-4f22-88ac-63de495ba3ea" elementFormDefault="qualified">
    <xsd:import namespace="http://schemas.microsoft.com/office/2006/documentManagement/types"/>
    <xsd:import namespace="http://schemas.microsoft.com/office/infopath/2007/PartnerControls"/>
    <xsd:element name="Radicado_x0020_Principal" ma:index="11" nillable="true" ma:displayName="Radicado Principal" ma:description="Número del radicado principal, al cual van adjuntos los demás documentos" ma:internalName="Radicado_x0020_Princip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NV5X2DCNMZXR-300454872-527</_dlc_DocId>
    <_dlc_DocIdUrl xmlns="0948c079-19c9-4a36-bb7d-d65ca794eba7">
      <Url>https://www.supersociedades.gov.co/delegatura_insolvencia/avisos/_layouts/15/DocIdRedir.aspx?ID=NV5X2DCNMZXR-300454872-527</Url>
      <Description>NV5X2DCNMZXR-300454872-527</Description>
    </_dlc_DocIdUrl>
    <Radicado_x0020_Principal xmlns="b1ea6452-3892-4f22-88ac-63de495ba3ea">2020-01-140422</Radicado_x0020_Principal>
  </documentManagement>
</p:properties>
</file>

<file path=customXml/itemProps1.xml><?xml version="1.0" encoding="utf-8"?>
<ds:datastoreItem xmlns:ds="http://schemas.openxmlformats.org/officeDocument/2006/customXml" ds:itemID="{2F0D618A-BD69-401B-9053-D09A89659B16}"/>
</file>

<file path=customXml/itemProps2.xml><?xml version="1.0" encoding="utf-8"?>
<ds:datastoreItem xmlns:ds="http://schemas.openxmlformats.org/officeDocument/2006/customXml" ds:itemID="{5DFD58D8-3270-4FC1-AE65-40E746040372}"/>
</file>

<file path=customXml/itemProps3.xml><?xml version="1.0" encoding="utf-8"?>
<ds:datastoreItem xmlns:ds="http://schemas.openxmlformats.org/officeDocument/2006/customXml" ds:itemID="{7A40F2C4-6255-417F-96F8-95C8719FC412}"/>
</file>

<file path=customXml/itemProps4.xml><?xml version="1.0" encoding="utf-8"?>
<ds:datastoreItem xmlns:ds="http://schemas.openxmlformats.org/officeDocument/2006/customXml" ds:itemID="{8B2DBF49-4C10-41E5-9DEA-90E4FB721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traslado</vt:lpstr>
      <vt:lpstr>obra civil</vt:lpstr>
      <vt:lpstr>sumatorias</vt:lpstr>
    </vt:vector>
  </TitlesOfParts>
  <Company>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EMERSSON CARDONA PINEDA</dc:creator>
  <cp:lastModifiedBy>Microsoft Office User</cp:lastModifiedBy>
  <dcterms:created xsi:type="dcterms:W3CDTF">2020-04-07T21:42:13Z</dcterms:created>
  <dcterms:modified xsi:type="dcterms:W3CDTF">2020-04-08T19:28:52Z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d4206585-9370-4630-b50d-1e14e6958df6</vt:lpwstr>
  </property>
  <property fmtid="{D5CDD505-2E9C-101B-9397-08002B2CF9AE}" pid="3" name="ContentTypeId">
    <vt:lpwstr>0x0101004B439CE3018B1A4B84DD19964422E336</vt:lpwstr>
  </property>
</Properties>
</file>