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 6\Desktop\Intervención indicadores\"/>
    </mc:Choice>
  </mc:AlternateContent>
  <bookViews>
    <workbookView xWindow="-105" yWindow="-105" windowWidth="16605" windowHeight="8850" tabRatio="724" firstSheet="2" activeTab="5"/>
  </bookViews>
  <sheets>
    <sheet name="Eficiencia Inicio Proceso" sheetId="15" r:id="rId1"/>
    <sheet name="Registro eficiencia Inicio" sheetId="16" r:id="rId2"/>
    <sheet name="Eficiencia Intervención" sheetId="9" r:id="rId3"/>
    <sheet name="Registro Eficiencia" sheetId="10" r:id="rId4"/>
    <sheet name="Eficacia Devolución" sheetId="13" r:id="rId5"/>
    <sheet name="Registro Devolución" sheetId="11"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0" i="9" l="1"/>
  <c r="O50" i="9"/>
  <c r="I50" i="9"/>
  <c r="C26" i="15"/>
  <c r="I50" i="13"/>
  <c r="F50" i="13"/>
  <c r="C26" i="13"/>
  <c r="K10" i="11" l="1"/>
  <c r="K10" i="16" l="1"/>
  <c r="L10" i="11" l="1"/>
  <c r="P49" i="13" s="1"/>
  <c r="O49" i="13"/>
  <c r="L49" i="13"/>
  <c r="J10" i="11"/>
  <c r="C26" i="9"/>
  <c r="F50" i="15"/>
  <c r="O49" i="15"/>
  <c r="L49" i="15"/>
  <c r="I49" i="15"/>
  <c r="F49" i="15"/>
  <c r="J10" i="16"/>
  <c r="L10" i="16" l="1"/>
  <c r="P49" i="15" s="1"/>
  <c r="H10" i="11"/>
  <c r="H10" i="16"/>
  <c r="F10" i="16" l="1"/>
  <c r="D10" i="16"/>
  <c r="P50" i="15"/>
  <c r="O50" i="15"/>
  <c r="L50" i="15"/>
  <c r="I50" i="15"/>
  <c r="I49" i="13" l="1"/>
  <c r="I49" i="9" l="1"/>
  <c r="G11" i="10" l="1"/>
  <c r="G10" i="10"/>
  <c r="O49" i="9" s="1"/>
  <c r="P50" i="13" l="1"/>
  <c r="O50" i="13"/>
  <c r="L50" i="13"/>
  <c r="F10" i="11"/>
  <c r="D10" i="11"/>
  <c r="F49" i="13" s="1"/>
  <c r="D10" i="10"/>
  <c r="L50" i="9"/>
  <c r="F50" i="9"/>
  <c r="H10" i="10"/>
  <c r="F10" i="10"/>
  <c r="P49" i="9" l="1"/>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<sst xmlns="http://schemas.openxmlformats.org/spreadsheetml/2006/main" count="417" uniqueCount="179">
  <si>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</si>
  <si>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</si>
  <si>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</si>
  <si>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</si>
  <si>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</si>
  <si>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</si>
  <si>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</si>
  <si>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</si>
  <si>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</si>
  <si>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</si>
  <si>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</si>
  <si>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</si>
  <si>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</si>
  <si>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</si>
  <si>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</si>
  <si>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</si>
  <si>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</si>
  <si>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</si>
  <si>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</si>
  <si>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</si>
  <si>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</si>
  <si>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</si>
  <si>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</si>
  <si>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</si>
  <si>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</si>
  <si>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</si>
  <si>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</si>
  <si>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</si>
  <si>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</si>
  <si>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</si>
  <si>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</si>
  <si>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</si>
  <si>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</si>
  <si>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</si>
  <si>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</si>
  <si>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</si>
  <si>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</si>
  <si>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</si>
  <si>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</si>
  <si>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</si>
  <si>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</si>
  <si>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</si>
  <si>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</si>
  <si>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</si>
  <si>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</si>
  <si>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</si>
  <si>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</si>
  <si>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</si>
  <si>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</si>
  <si>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</si>
  <si>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</si>
  <si>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</si>
  <si>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</si>
  <si>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</si>
  <si>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</si>
  <si>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</si>
  <si>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</si>
  <si>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</si>
  <si>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</si>
  <si>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</si>
  <si>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</si>
  <si>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</si>
  <si>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</si>
  <si>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</si>
  <si>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</si>
  <si>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CONCILIACIÓN Y ARBITRAMENTO</t>
  </si>
  <si>
    <t>PROCESOS PARALELOS A LA INSOLVENCIA</t>
  </si>
  <si>
    <t>No aplica</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</si>
  <si>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</si>
  <si>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</si>
  <si>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</si>
  <si>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</si>
  <si>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</si>
  <si>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</si>
  <si>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</si>
  <si>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</si>
  <si>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</si>
  <si>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</si>
  <si>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</si>
  <si>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</si>
  <si>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</si>
  <si>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</si>
  <si>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</si>
  <si>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</si>
  <si>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</si>
  <si>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</si>
  <si>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</si>
  <si>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</si>
  <si>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</si>
  <si>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</si>
  <si>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</si>
  <si>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</si>
  <si>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</si>
  <si>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</si>
  <si>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</si>
  <si>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</si>
  <si>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Version: 003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</si>
  <si>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</si>
  <si>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</si>
  <si>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</si>
  <si>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</si>
  <si>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</si>
  <si>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</si>
  <si>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</si>
  <si>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</si>
  <si>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</si>
  <si>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</si>
  <si>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</si>
  <si>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</si>
  <si>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Eficiencia</t>
  </si>
  <si>
    <t>Postal - Base de Datos</t>
  </si>
  <si>
    <t>Grupo de Procesos de Intervención</t>
  </si>
  <si>
    <t>GRÁFICA DE INDICADOR</t>
  </si>
  <si>
    <t>Intervención</t>
  </si>
  <si>
    <t>Eficiencia en el cumplimiento del objeto de la Intervención</t>
  </si>
  <si>
    <t>Análisis Semestre 2:</t>
  </si>
  <si>
    <t>SEMESTRE I</t>
  </si>
  <si>
    <t>SEMESTRE II</t>
  </si>
  <si>
    <t>Cantidad (días)</t>
  </si>
  <si>
    <t>Medir el tiempo que se requiere para agotar la primera etapa definitiva del proceso, cual es la audiencia y/o auto de aprobación de inventario, común a los procesos de intervención, independientemente de la medida adoptada.</t>
  </si>
  <si>
    <t>Eficiencia en el inicio del proceso</t>
  </si>
  <si>
    <t>Medir el tiempo que se requiere para proferir al auto de intervención bajo cualquiera de sus medias, una vez es proferido la decisión de determinación de hechos objetivos y notorios de captación por la autoridad (Supersociedades o Superfinanciera)</t>
  </si>
  <si>
    <t>Número de Días</t>
  </si>
  <si>
    <t>Postal - Base de Datos - BPM</t>
  </si>
  <si>
    <t>Postal - Base de Datos - BPM - Correo elctrónico de especialistas</t>
  </si>
  <si>
    <t>Menor a 5 días</t>
  </si>
  <si>
    <t>Mayor 10 días</t>
  </si>
  <si>
    <t>Entre 6 y 10 días</t>
  </si>
  <si>
    <t>Directora de Intervención Judicial</t>
  </si>
  <si>
    <t>Menor a 180 días</t>
  </si>
  <si>
    <t>Entre 181  y 200 días</t>
  </si>
  <si>
    <t>Mayor a 200 días</t>
  </si>
  <si>
    <t>Directora de Intervención judicial</t>
  </si>
  <si>
    <t>180 días calendario</t>
  </si>
  <si>
    <t>Director Intervención Judicial</t>
  </si>
  <si>
    <t>Número de días calendario</t>
  </si>
  <si>
    <t>Sharepoint - Seguimiento de procesos - BPM</t>
  </si>
  <si>
    <t>Número de días</t>
  </si>
  <si>
    <t>Menos de 15 días</t>
  </si>
  <si>
    <t>Entre 15 y 20 días</t>
  </si>
  <si>
    <t>Mayor a 20 días</t>
  </si>
  <si>
    <t xml:space="preserve"> Número de días desde que se recibe información satisfactoria (memorando o resolución de intervención) para estudio de la intervención, hasta que se profiere auto de inicio de proceso bajo cualquiera de sus medidas.</t>
  </si>
  <si>
    <t>Es el tiempo estimado en días desde que se recibe inormación satisfactoria para estudio de la intervención hasta que se profiere auto de inicio de proceso bajo cualquiera de sus medidas.</t>
  </si>
  <si>
    <t>DELEGADO PARA INTERVENCIÓN Y ASUNTOS FINANCIEROS ESPECIALES</t>
  </si>
  <si>
    <t>Número de días calendario desde el inicio del proceso hasta la fecha de realización de la audiencia y/o auto de aprobación de inventario/ Resolución de exclusiones.</t>
  </si>
  <si>
    <t>Línea base en número de días calendario hasta que se profiere el auto de inicio de la intervención</t>
  </si>
  <si>
    <t>Reducción de tiempos para las devolcuiones a afectados y el pago de gastos de administración a través del desembargo de recursos por parte de la Entidad</t>
  </si>
  <si>
    <t>Tiempo de expedición de Providencias que ordenan desembargo de recursos</t>
  </si>
  <si>
    <t>Tiempo promedio de resolución de solicitudes de desembargo de recursos recibidas</t>
  </si>
  <si>
    <t>15 días hábiles</t>
  </si>
  <si>
    <t>Eficacia</t>
  </si>
  <si>
    <t>Eficacia para lograr la oportuna devolución de los recursos a los afectados</t>
  </si>
  <si>
    <t>Días hasta que se profiere auto de intervención bajo cualquiera de sus medidas
             -----------------------------------------------------------------------------------------------------------------------  
Estimado planeado de días desde que se recibe el memorando de intervención con la información satisfactoria para el studio</t>
  </si>
  <si>
    <t xml:space="preserve"> Días desde el inicio del proceso hasta la fecha de realización de la audiencia y/o auto de aprobación de inventario
             -----------------------------------------------------------------------------------------------------------------------  
Estimado planeado de duración del proceso desde su inicio hasta la fecha de realización de audiencia y/o auto de aprobación de inventario</t>
  </si>
  <si>
    <t>Tiempo de expedición de providencias que ordenan desembargo de recursos
             -----------------------------------------------------------------------------------------------------------------------   
Tiempo promedio de resolución de solicitudes de desembargo de recursos recibidas</t>
  </si>
  <si>
    <t>Días hasta que se profiere auto de intervención bajo cualquiera de sus medidas</t>
  </si>
  <si>
    <t>Estimado planeado de días desde que se recibe el memorando de intervención con la información satisfactoria para el studio</t>
  </si>
  <si>
    <t>Días desde el inicio del proceso hasta la fecha de realización de la audiencia y/o auto de aprobación de inventario</t>
  </si>
  <si>
    <t>Estimado planeado de duración del proceso desde su inicio hasta la fecha de realización de audiencia y/o auto de aprobación de inventario</t>
  </si>
  <si>
    <t>Tiempo de expedición de providencias que ordenan desembargo de recursos</t>
  </si>
  <si>
    <t>TRIMESTRE I</t>
  </si>
  <si>
    <t>TRIMESTRE II</t>
  </si>
  <si>
    <t>TRIMESTRE III</t>
  </si>
  <si>
    <t>TRIMESTRE IV</t>
  </si>
  <si>
    <t>Total</t>
  </si>
  <si>
    <t>5 días hábiles</t>
  </si>
  <si>
    <r>
      <t xml:space="preserve">Numerador: </t>
    </r>
    <r>
      <rPr>
        <sz val="10"/>
        <rFont val="Arial"/>
        <family val="2"/>
      </rPr>
      <t>Número de días desde que se recibe información satisfactoria (memorando o resolución de intervención) para estudio de la intervención, hasta que se profiere auto de inicio de proceso bajo cualquiera de sus medidas.</t>
    </r>
    <r>
      <rPr>
        <b/>
        <sz val="10"/>
        <rFont val="Arial"/>
        <family val="2"/>
      </rPr>
      <t xml:space="preserve">
Denominador: </t>
    </r>
    <r>
      <rPr>
        <sz val="10"/>
        <rFont val="Arial"/>
        <family val="2"/>
      </rPr>
      <t>Es el tiempo estimado en días desde que se recibe información satisfactoria para estudio de la intervención hasta que se profiere auto de inicio de proceso bajo cualquiera de sus medidas.</t>
    </r>
    <r>
      <rPr>
        <b/>
        <sz val="10"/>
        <rFont val="Arial"/>
        <family val="2"/>
      </rPr>
      <t xml:space="preserve">
Nota 1: </t>
    </r>
    <r>
      <rPr>
        <sz val="10"/>
        <rFont val="Arial"/>
        <family val="2"/>
      </rPr>
      <t xml:space="preserve">El tiempo del denominador se cuenta a partir de la recepción satisfactoria de la información del memorando de intervención, en días hábiles.
</t>
    </r>
    <r>
      <rPr>
        <b/>
        <sz val="10"/>
        <rFont val="Arial"/>
        <family val="2"/>
      </rPr>
      <t xml:space="preserve">Nota 2: </t>
    </r>
    <r>
      <rPr>
        <sz val="10"/>
        <rFont val="Arial"/>
        <family val="2"/>
      </rPr>
      <t>El cumplimiento del indicador mejora entre mas cercano a 1%.</t>
    </r>
  </si>
  <si>
    <t>Análisis Trimestre 1: Ene/Mar. Se recibieron 3 solicitudes de intervención (memorando de Dirección de Investigaciones). Se decretaron 3 intervenciones judiciales.</t>
  </si>
  <si>
    <t xml:space="preserve">Análisis Trimestre 2: Abr/Jun. Se recibió 1 solicitud de intervención (memorando de Dirección de Investigaciones). Se decretó 1 intervención judicial. </t>
  </si>
  <si>
    <t>Análisis Trimestre 3: Jul/sept. Se recibieron 3 solicitudes de intervención (memorando de Dirección de Investigaciones). Se decretaron 3 intervenciones judiciales</t>
  </si>
  <si>
    <r>
      <t xml:space="preserve">Numerador: </t>
    </r>
    <r>
      <rPr>
        <sz val="10"/>
        <rFont val="Arial"/>
        <family val="2"/>
      </rPr>
      <t>Número de días calendario desde el inicio del proceso hasta la fecha de realización de la audiencia y/o auto de aprobación de inventario/ Resolución de exclusiones.</t>
    </r>
    <r>
      <rPr>
        <b/>
        <sz val="10"/>
        <rFont val="Arial"/>
        <family val="2"/>
      </rPr>
      <t xml:space="preserve">
Denominador: </t>
    </r>
    <r>
      <rPr>
        <sz val="10"/>
        <rFont val="Arial"/>
        <family val="2"/>
      </rPr>
      <t>Línea base en número de días calendario hasta que se profiere el auto de inicio de la intervención.</t>
    </r>
    <r>
      <rPr>
        <b/>
        <sz val="10"/>
        <rFont val="Arial"/>
        <family val="2"/>
      </rPr>
      <t xml:space="preserve">
Nota 1: </t>
    </r>
    <r>
      <rPr>
        <sz val="10"/>
        <rFont val="Arial"/>
        <family val="2"/>
      </rPr>
      <t xml:space="preserve">El tiempo se cuenta en días calendario.
</t>
    </r>
    <r>
      <rPr>
        <b/>
        <sz val="10"/>
        <rFont val="Arial"/>
        <family val="2"/>
      </rPr>
      <t>Nota 2:</t>
    </r>
    <r>
      <rPr>
        <sz val="10"/>
        <rFont val="Arial"/>
        <family val="2"/>
      </rPr>
      <t xml:space="preserve"> El indicador mejora entre mas cercano a 100%</t>
    </r>
  </si>
  <si>
    <r>
      <t xml:space="preserve">Numerador: </t>
    </r>
    <r>
      <rPr>
        <sz val="10"/>
        <rFont val="Arial"/>
        <family val="2"/>
      </rPr>
      <t>Tiempo que se demora la expedición de la providencia una vez el auxiliar de la justicia solicite el desembargo de recursos.
Denominador: Tiempo promedio que se tarda la providencia desde que se recibe la solicitud y en el caso de los procesos relacionados con flujos de libranzas desde que se tiene certeza de los títulos a entregar.</t>
    </r>
    <r>
      <rPr>
        <b/>
        <sz val="10"/>
        <rFont val="Arial"/>
        <family val="2"/>
      </rPr>
      <t xml:space="preserve">
Nota: </t>
    </r>
    <r>
      <rPr>
        <sz val="10"/>
        <rFont val="Arial"/>
        <family val="2"/>
      </rPr>
      <t>El tiempo se cuenta en días hábiles.
Nota 2. El indicador mejora entre mas cercano a 1%</t>
    </r>
  </si>
  <si>
    <t>Análisis Semestre 1: Ene/Jun. Se tramitaron 9 aprobación de inventario, agotando la etapa.</t>
  </si>
  <si>
    <t>Análisis Trimestre 1:Ene/Mar. Se tramitaron 42 solicitudes de desembargo de recursos:
Enero: 1
Febrero: 26
Marzo.15</t>
  </si>
  <si>
    <t xml:space="preserve">Análisis Trimestre 2: Abr/May. Se tramitaron 75 solicitudes de desembargo de recursos:
Abr: 20
May:7
Jun. 48 </t>
  </si>
  <si>
    <t>Análisis Trimestre 3: Jul/Sept. Se tramitaron 126 solicitudes de desembargo de recursos.</t>
  </si>
  <si>
    <t xml:space="preserve">Ene/Mar. Se tramitaron 42 solicitudes de desembargo de recursos:
Enero: 1
Febrero: 26
Marzo.15
Abr/May. Se tramitaron 75 solicitudes de desembargo de recursos:
Abr: 20
May:7
Jun. 48 
Jul/Sept. Se tramitaron 126 solicitudes de desembargo de recursos.
Jul: 46. 
Ago. 40. 
Sep: 40.  </t>
  </si>
  <si>
    <t>Ene/Mar. Se recibieron 3 solicitudes de intervención (memorando de Dirección de Investigaciones). Se decretaron 3 intervenciones judiciales.
Abr/Jun. Se recibió 1 solicitud de intervención (memorando de Dirección de Investigaciones). Se decretó 1 intervención judicial. 
Jul/sept. Se recibieron 3 solicitudes de intervención (memorando de Dirección de Investigaciones). Se decretaron 3 intervenciones judiciales</t>
  </si>
  <si>
    <t>Ene/Jun. Se tramitaron 9 aprobación de inventario, agotando la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</si>
</sst>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0.0%"/>
    <numFmt numFmtId="166" formatCode="_-* #,##0.0_-;\-* #,##0.0_-;_-* &quot;-&quot;_-;_-@_-"/>
  </numFmts>
  <fonts count="39"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00F66F"/>
        <bgColor indexed="64"/>
      </patternFill>
    </fill>
    <fill>
      <patternFill patternType="solid">
        <fgColor rgb="FFFF000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41" fontId="38" fillId="0" borderId="0" applyFont="0" applyFill="0" applyBorder="0" applyAlignment="0" applyProtection="0"/>
  </cellStyleXfs>
  <cellXfs count="283">
    <xf numFmtId="0" fontId="0" fillId="0" borderId="0" xfId="0"/>
    <xf numFmtId="0" fontId="34" fillId="29" borderId="22" xfId="0" applyFont="1" applyFill="1" applyBorder="1" applyAlignment="1" applyProtection="1">
      <alignment horizontal="center" vertical="center" wrapText="1"/>
    </xf>
    <xf numFmtId="0" fontId="0" fillId="25" borderId="0" xfId="0" applyFill="1" applyProtection="1">
      <protection locked="0"/>
    </xf>
    <xf numFmtId="0" fontId="33" fillId="25" borderId="0" xfId="0" applyFont="1" applyFill="1" applyProtection="1">
      <protection locked="0"/>
    </xf>
    <xf numFmtId="0" fontId="35"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Border="1" applyProtection="1">
      <protection locked="0"/>
    </xf>
    <xf numFmtId="0" fontId="33" fillId="25" borderId="0" xfId="0" applyFont="1" applyFill="1" applyAlignment="1" applyProtection="1">
      <alignment vertical="center" wrapText="1"/>
      <protection locked="0"/>
    </xf>
    <xf numFmtId="0" fontId="33" fillId="25" borderId="0" xfId="0" applyFont="1" applyFill="1" applyAlignment="1" applyProtection="1">
      <alignment horizontal="center" vertical="center" wrapText="1"/>
      <protection locked="0"/>
    </xf>
    <xf numFmtId="0" fontId="34" fillId="25" borderId="0" xfId="0" applyFont="1" applyFill="1" applyAlignment="1" applyProtection="1">
      <alignment horizontal="center" vertical="center" wrapText="1"/>
      <protection locked="0"/>
    </xf>
    <xf numFmtId="0" fontId="31"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20" xfId="0" applyFont="1" applyFill="1" applyBorder="1" applyAlignment="1" applyProtection="1">
      <alignment vertical="center" wrapText="1"/>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1" xfId="32" applyFont="1" applyFill="1" applyBorder="1" applyAlignment="1" applyProtection="1">
      <alignment horizontal="center"/>
    </xf>
    <xf numFmtId="0" fontId="2" fillId="25" borderId="23"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4" xfId="0" applyFont="1" applyFill="1" applyBorder="1" applyAlignment="1" applyProtection="1"/>
    <xf numFmtId="9" fontId="3" fillId="25" borderId="24" xfId="0" applyNumberFormat="1" applyFont="1" applyFill="1" applyBorder="1" applyAlignment="1" applyProtection="1"/>
    <xf numFmtId="0" fontId="21"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1"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2"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33" fillId="25" borderId="0" xfId="0" applyFont="1" applyFill="1" applyProtection="1"/>
    <xf numFmtId="0" fontId="35" fillId="25" borderId="0" xfId="0" applyFont="1" applyFill="1" applyProtection="1"/>
    <xf numFmtId="0" fontId="33"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2" fillId="30" borderId="0" xfId="0" applyFont="1" applyFill="1" applyBorder="1" applyAlignment="1" applyProtection="1">
      <alignment horizontal="center"/>
    </xf>
    <xf numFmtId="0" fontId="0" fillId="30" borderId="0" xfId="0" applyFill="1" applyBorder="1" applyAlignment="1" applyProtection="1">
      <alignment horizontal="left"/>
    </xf>
    <xf numFmtId="0" fontId="23"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1" fillId="0" borderId="0" xfId="0" applyFont="1" applyBorder="1" applyAlignment="1" applyProtection="1"/>
    <xf numFmtId="0" fontId="0" fillId="0" borderId="0" xfId="0" applyProtection="1"/>
    <xf numFmtId="0" fontId="21" fillId="0" borderId="0" xfId="0" applyFont="1" applyFill="1" applyBorder="1" applyAlignment="1" applyProtection="1"/>
    <xf numFmtId="0" fontId="0" fillId="0" borderId="0" xfId="0" applyFill="1" applyProtection="1"/>
    <xf numFmtId="0" fontId="22"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1"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32" fillId="25" borderId="0" xfId="0" applyFont="1" applyFill="1" applyProtection="1">
      <protection locked="0"/>
    </xf>
    <xf numFmtId="0" fontId="36" fillId="25" borderId="0" xfId="0" applyFont="1" applyFill="1" applyProtection="1">
      <protection locked="0"/>
    </xf>
    <xf numFmtId="0" fontId="34" fillId="25" borderId="0" xfId="0" applyFont="1" applyFill="1" applyAlignment="1" applyProtection="1">
      <alignment vertical="center" wrapText="1"/>
      <protection locked="0"/>
    </xf>
    <xf numFmtId="0" fontId="1" fillId="25" borderId="20" xfId="0" applyFont="1" applyFill="1" applyBorder="1" applyAlignment="1" applyProtection="1">
      <alignment horizontal="center" vertical="center" wrapText="1"/>
    </xf>
    <xf numFmtId="0" fontId="1" fillId="25" borderId="16" xfId="0" applyFont="1" applyFill="1" applyBorder="1" applyAlignment="1" applyProtection="1">
      <alignment horizontal="center" vertical="center" wrapText="1"/>
    </xf>
    <xf numFmtId="0" fontId="1" fillId="30" borderId="0" xfId="0" applyFont="1" applyFill="1" applyProtection="1"/>
    <xf numFmtId="165" fontId="2" fillId="30" borderId="17" xfId="34" applyNumberFormat="1" applyFont="1" applyFill="1" applyBorder="1" applyAlignment="1" applyProtection="1">
      <alignment horizontal="center"/>
    </xf>
    <xf numFmtId="0" fontId="2" fillId="30" borderId="17" xfId="32" applyFont="1" applyFill="1" applyBorder="1" applyAlignment="1" applyProtection="1">
      <alignment horizontal="center"/>
    </xf>
    <xf numFmtId="0" fontId="1" fillId="25" borderId="0" xfId="0" applyFont="1" applyFill="1" applyAlignment="1" applyProtection="1">
      <alignment wrapText="1"/>
      <protection locked="0"/>
    </xf>
    <xf numFmtId="0" fontId="1" fillId="0" borderId="0" xfId="0" applyFont="1"/>
    <xf numFmtId="0" fontId="1" fillId="25" borderId="20" xfId="0" applyFont="1" applyFill="1" applyBorder="1" applyAlignment="1" applyProtection="1">
      <alignment horizontal="justify" vertical="center" wrapText="1"/>
    </xf>
    <xf numFmtId="0" fontId="1" fillId="25" borderId="16" xfId="0" applyFont="1" applyFill="1" applyBorder="1" applyAlignment="1" applyProtection="1">
      <alignment horizontal="justify" vertical="center" wrapText="1"/>
    </xf>
    <xf numFmtId="0" fontId="1" fillId="0" borderId="25" xfId="0" applyFont="1" applyFill="1" applyBorder="1" applyAlignment="1" applyProtection="1">
      <alignment horizontal="center" vertical="center" wrapText="1"/>
    </xf>
    <xf numFmtId="0" fontId="34" fillId="29" borderId="22" xfId="0" applyFont="1" applyFill="1" applyBorder="1" applyAlignment="1" applyProtection="1">
      <alignment horizontal="center" vertical="center" wrapText="1"/>
    </xf>
    <xf numFmtId="0" fontId="34" fillId="29" borderId="22" xfId="0" applyFont="1" applyFill="1" applyBorder="1" applyAlignment="1" applyProtection="1">
      <alignment horizontal="center" vertical="center" wrapText="1"/>
    </xf>
    <xf numFmtId="10" fontId="2" fillId="0" borderId="42" xfId="0" applyNumberFormat="1" applyFont="1" applyFill="1" applyBorder="1" applyAlignment="1" applyProtection="1">
      <alignment horizontal="center" vertical="center" wrapText="1"/>
    </xf>
    <xf numFmtId="10" fontId="2" fillId="0" borderId="55" xfId="0" applyNumberFormat="1" applyFont="1" applyFill="1" applyBorder="1" applyAlignment="1" applyProtection="1">
      <alignment horizontal="center" vertical="center" wrapText="1"/>
    </xf>
    <xf numFmtId="41" fontId="2" fillId="0" borderId="25" xfId="42" applyFont="1" applyFill="1" applyBorder="1" applyAlignment="1" applyProtection="1">
      <alignment horizontal="center" vertical="center" wrapText="1"/>
    </xf>
    <xf numFmtId="41" fontId="1" fillId="0" borderId="21" xfId="42" applyFont="1" applyFill="1" applyBorder="1" applyAlignment="1" applyProtection="1">
      <alignment horizontal="center" vertical="center" wrapText="1"/>
    </xf>
    <xf numFmtId="41" fontId="1" fillId="0" borderId="25" xfId="42" applyFont="1" applyFill="1" applyBorder="1" applyAlignment="1" applyProtection="1">
      <alignment horizontal="center" vertical="center" wrapText="1"/>
    </xf>
    <xf numFmtId="166" fontId="2" fillId="0" borderId="21" xfId="42" applyNumberFormat="1" applyFont="1" applyFill="1" applyBorder="1" applyAlignment="1" applyProtection="1">
      <alignment horizontal="center" vertical="center" wrapText="1"/>
    </xf>
    <xf numFmtId="0" fontId="1" fillId="25" borderId="27"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28" xfId="32" applyFont="1" applyFill="1" applyBorder="1" applyAlignment="1" applyProtection="1">
      <alignment horizontal="center"/>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9" fillId="0" borderId="15"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30" fillId="0" borderId="48" xfId="0" applyFont="1" applyFill="1" applyBorder="1" applyAlignment="1" applyProtection="1">
      <alignment vertical="center"/>
    </xf>
    <xf numFmtId="0" fontId="30" fillId="0" borderId="21" xfId="0" applyFont="1" applyFill="1" applyBorder="1" applyAlignment="1" applyProtection="1">
      <alignment vertical="center"/>
    </xf>
    <xf numFmtId="0" fontId="30" fillId="0" borderId="19" xfId="0" applyFont="1" applyFill="1" applyBorder="1" applyAlignment="1" applyProtection="1">
      <alignment vertical="center"/>
    </xf>
    <xf numFmtId="0" fontId="29" fillId="0" borderId="16" xfId="0" applyFont="1" applyFill="1" applyBorder="1" applyAlignment="1" applyProtection="1">
      <alignment horizontal="center" vertical="center"/>
    </xf>
    <xf numFmtId="0" fontId="29" fillId="0" borderId="25" xfId="0" applyFont="1" applyFill="1" applyBorder="1" applyAlignment="1" applyProtection="1">
      <alignment horizontal="center" vertical="center"/>
    </xf>
    <xf numFmtId="0" fontId="29" fillId="0" borderId="49" xfId="0" applyFont="1" applyFill="1" applyBorder="1" applyAlignment="1" applyProtection="1">
      <alignment horizontal="center" vertical="center"/>
    </xf>
    <xf numFmtId="0" fontId="30" fillId="0" borderId="37" xfId="0" applyFont="1" applyFill="1" applyBorder="1" applyAlignment="1" applyProtection="1">
      <alignment vertical="center"/>
    </xf>
    <xf numFmtId="0" fontId="30" fillId="0" borderId="25" xfId="0" applyFont="1" applyFill="1" applyBorder="1" applyAlignment="1" applyProtection="1">
      <alignment vertical="center"/>
    </xf>
    <xf numFmtId="0" fontId="30" fillId="0" borderId="49" xfId="0" applyFont="1" applyFill="1" applyBorder="1" applyAlignment="1" applyProtection="1">
      <alignment vertical="center"/>
    </xf>
    <xf numFmtId="0" fontId="29" fillId="0" borderId="14" xfId="0" applyFont="1" applyFill="1" applyBorder="1" applyAlignment="1" applyProtection="1">
      <alignment horizontal="center" vertical="center"/>
    </xf>
    <xf numFmtId="0" fontId="29" fillId="0" borderId="17" xfId="0" applyFont="1" applyFill="1" applyBorder="1" applyAlignment="1" applyProtection="1">
      <alignment horizontal="center" vertical="center"/>
    </xf>
    <xf numFmtId="0" fontId="29" fillId="0" borderId="18" xfId="0" applyFont="1" applyFill="1" applyBorder="1" applyAlignment="1" applyProtection="1">
      <alignment horizontal="center" vertical="center"/>
    </xf>
    <xf numFmtId="0" fontId="30" fillId="0" borderId="32" xfId="0" applyFont="1" applyFill="1" applyBorder="1" applyAlignment="1" applyProtection="1">
      <alignment vertical="center"/>
    </xf>
    <xf numFmtId="0" fontId="30" fillId="0" borderId="17" xfId="0" applyFont="1" applyFill="1" applyBorder="1" applyAlignment="1" applyProtection="1">
      <alignment vertical="center"/>
    </xf>
    <xf numFmtId="0" fontId="30" fillId="0" borderId="18" xfId="0" applyFont="1" applyFill="1" applyBorder="1" applyAlignment="1" applyProtection="1">
      <alignment vertical="center"/>
    </xf>
    <xf numFmtId="0" fontId="5" fillId="24" borderId="12" xfId="0" applyFont="1" applyFill="1" applyBorder="1" applyAlignment="1" applyProtection="1">
      <alignment horizontal="center" vertical="center" wrapText="1"/>
    </xf>
    <xf numFmtId="0" fontId="5" fillId="24" borderId="11" xfId="0" applyFont="1" applyFill="1" applyBorder="1" applyAlignment="1" applyProtection="1">
      <alignment horizontal="center" vertical="center" wrapText="1"/>
    </xf>
    <xf numFmtId="0" fontId="5" fillId="24" borderId="13" xfId="0" applyFont="1" applyFill="1" applyBorder="1" applyAlignment="1" applyProtection="1">
      <alignment horizontal="center" vertical="center" wrapText="1"/>
    </xf>
    <xf numFmtId="0" fontId="5" fillId="24" borderId="29" xfId="0" applyFont="1" applyFill="1" applyBorder="1" applyAlignment="1" applyProtection="1">
      <alignment horizontal="center" vertical="center" wrapText="1"/>
    </xf>
    <xf numFmtId="0" fontId="5" fillId="24" borderId="30" xfId="0" applyFont="1" applyFill="1" applyBorder="1" applyAlignment="1" applyProtection="1">
      <alignment horizontal="center" vertical="center" wrapText="1"/>
    </xf>
    <xf numFmtId="0" fontId="5" fillId="24" borderId="31"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4"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4"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0" fontId="3" fillId="25" borderId="26"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26" xfId="32" applyFont="1" applyFill="1" applyBorder="1" applyAlignment="1" applyProtection="1">
      <alignment horizontal="center"/>
    </xf>
    <xf numFmtId="0" fontId="2" fillId="0" borderId="12" xfId="32" applyFont="1" applyFill="1" applyBorder="1" applyAlignment="1" applyProtection="1">
      <alignment horizontal="center"/>
    </xf>
    <xf numFmtId="0" fontId="2" fillId="0" borderId="11" xfId="32" applyFont="1" applyFill="1" applyBorder="1" applyAlignment="1" applyProtection="1">
      <alignment horizontal="center"/>
    </xf>
    <xf numFmtId="0" fontId="2" fillId="0"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4"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26"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26"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4" xfId="32" applyFont="1" applyFill="1" applyBorder="1" applyAlignment="1" applyProtection="1">
      <alignment horizontal="center" vertical="center"/>
    </xf>
    <xf numFmtId="0" fontId="1" fillId="25" borderId="26" xfId="32" applyFont="1" applyFill="1" applyBorder="1" applyAlignment="1" applyProtection="1">
      <alignment horizontal="center" vertical="center"/>
    </xf>
    <xf numFmtId="0" fontId="2" fillId="0" borderId="9" xfId="32" applyFont="1" applyFill="1" applyBorder="1" applyAlignment="1" applyProtection="1">
      <alignment horizontal="center" wrapText="1"/>
    </xf>
    <xf numFmtId="0" fontId="2" fillId="0" borderId="24" xfId="32" applyFont="1" applyFill="1" applyBorder="1" applyAlignment="1" applyProtection="1">
      <alignment horizontal="center"/>
    </xf>
    <xf numFmtId="0" fontId="2" fillId="0" borderId="26" xfId="32" applyFont="1" applyFill="1" applyBorder="1" applyAlignment="1" applyProtection="1">
      <alignment horizontal="center"/>
    </xf>
    <xf numFmtId="0" fontId="2" fillId="0" borderId="9" xfId="32" applyFont="1" applyFill="1" applyBorder="1" applyAlignment="1" applyProtection="1">
      <alignment horizontal="justify" vertical="center" wrapText="1"/>
    </xf>
    <xf numFmtId="0" fontId="1" fillId="0" borderId="24" xfId="32" applyFont="1" applyFill="1" applyBorder="1" applyAlignment="1" applyProtection="1">
      <alignment horizontal="justify" vertical="center"/>
    </xf>
    <xf numFmtId="0" fontId="1" fillId="0" borderId="26"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4" xfId="0" applyFont="1" applyFill="1" applyBorder="1" applyAlignment="1" applyProtection="1">
      <alignment horizontal="center"/>
    </xf>
    <xf numFmtId="0" fontId="3" fillId="25" borderId="26" xfId="0" applyFont="1" applyFill="1" applyBorder="1" applyAlignment="1" applyProtection="1">
      <alignment horizontal="center"/>
    </xf>
    <xf numFmtId="0" fontId="3" fillId="0" borderId="2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28"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4" xfId="0"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7" borderId="24"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6"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0" borderId="9" xfId="32" applyFont="1" applyFill="1" applyBorder="1" applyAlignment="1" applyProtection="1">
      <alignment horizontal="center"/>
    </xf>
    <xf numFmtId="0" fontId="3" fillId="24" borderId="41" xfId="0" applyFont="1" applyFill="1" applyBorder="1" applyAlignment="1" applyProtection="1">
      <alignment horizontal="center"/>
    </xf>
    <xf numFmtId="0" fontId="3" fillId="24" borderId="42" xfId="0" applyFont="1" applyFill="1" applyBorder="1" applyAlignment="1" applyProtection="1">
      <alignment horizontal="center"/>
    </xf>
    <xf numFmtId="0" fontId="3" fillId="24" borderId="43" xfId="0" applyFont="1" applyFill="1" applyBorder="1" applyAlignment="1" applyProtection="1">
      <alignment horizontal="center"/>
    </xf>
    <xf numFmtId="0" fontId="3" fillId="24" borderId="44" xfId="0" applyFont="1" applyFill="1" applyBorder="1" applyAlignment="1" applyProtection="1">
      <alignment horizontal="center"/>
    </xf>
    <xf numFmtId="0" fontId="2" fillId="25" borderId="25" xfId="0" applyFont="1" applyFill="1" applyBorder="1" applyAlignment="1" applyProtection="1">
      <alignment horizontal="center"/>
    </xf>
    <xf numFmtId="0" fontId="2" fillId="25" borderId="49" xfId="0" applyFont="1" applyFill="1" applyBorder="1" applyAlignment="1" applyProtection="1">
      <alignment horizontal="center"/>
    </xf>
    <xf numFmtId="0" fontId="1" fillId="0" borderId="38"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40"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xf>
    <xf numFmtId="0" fontId="1" fillId="0" borderId="25"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xf>
    <xf numFmtId="0" fontId="1" fillId="0" borderId="39"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1" fillId="0" borderId="27"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28" xfId="32" applyFont="1" applyFill="1" applyBorder="1" applyAlignment="1" applyProtection="1">
      <alignment horizontal="justify"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9" fontId="2" fillId="0" borderId="9" xfId="0" applyNumberFormat="1" applyFont="1" applyFill="1" applyBorder="1" applyAlignment="1" applyProtection="1">
      <alignment horizontal="center" wrapText="1"/>
    </xf>
    <xf numFmtId="9" fontId="2" fillId="0" borderId="24" xfId="0" applyNumberFormat="1" applyFont="1" applyFill="1" applyBorder="1" applyAlignment="1" applyProtection="1">
      <alignment horizontal="center" wrapText="1"/>
    </xf>
    <xf numFmtId="1" fontId="2" fillId="0" borderId="24" xfId="0" applyNumberFormat="1" applyFont="1" applyFill="1" applyBorder="1" applyAlignment="1" applyProtection="1">
      <alignment horizontal="center" wrapText="1"/>
    </xf>
    <xf numFmtId="1" fontId="2" fillId="0" borderId="26" xfId="0" applyNumberFormat="1" applyFont="1" applyFill="1" applyBorder="1" applyAlignment="1" applyProtection="1">
      <alignment horizontal="center" wrapText="1"/>
    </xf>
    <xf numFmtId="0" fontId="2" fillId="25" borderId="9"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0" borderId="24" xfId="32" applyFont="1" applyFill="1" applyBorder="1" applyAlignment="1" applyProtection="1">
      <alignment horizontal="center" vertical="center" wrapText="1"/>
      <protection locked="0"/>
    </xf>
    <xf numFmtId="0" fontId="2" fillId="0" borderId="26" xfId="32" applyFont="1" applyFill="1" applyBorder="1" applyAlignment="1" applyProtection="1">
      <alignment horizontal="center" vertical="center" wrapText="1"/>
      <protection locked="0"/>
    </xf>
    <xf numFmtId="0" fontId="3" fillId="24" borderId="33" xfId="32" applyFont="1" applyFill="1" applyBorder="1" applyAlignment="1" applyProtection="1">
      <alignment horizontal="left" vertical="center" wrapText="1"/>
    </xf>
    <xf numFmtId="0" fontId="3" fillId="24" borderId="34" xfId="32" applyFont="1" applyFill="1" applyBorder="1" applyAlignment="1" applyProtection="1">
      <alignment horizontal="left" vertical="center" wrapText="1"/>
    </xf>
    <xf numFmtId="0" fontId="25" fillId="25" borderId="12" xfId="0" applyFont="1" applyFill="1" applyBorder="1" applyAlignment="1" applyProtection="1">
      <alignment horizontal="center" vertical="center"/>
    </xf>
    <xf numFmtId="0" fontId="25" fillId="25" borderId="11" xfId="0" applyFont="1" applyFill="1" applyBorder="1" applyAlignment="1" applyProtection="1">
      <alignment horizontal="center" vertical="center"/>
    </xf>
    <xf numFmtId="0" fontId="25" fillId="25" borderId="13" xfId="0" applyFont="1" applyFill="1" applyBorder="1" applyAlignment="1" applyProtection="1">
      <alignment horizontal="center" vertical="center"/>
    </xf>
    <xf numFmtId="0" fontId="25" fillId="25" borderId="27" xfId="0" applyFont="1" applyFill="1" applyBorder="1" applyAlignment="1" applyProtection="1">
      <alignment horizontal="center" vertical="center"/>
    </xf>
    <xf numFmtId="0" fontId="25" fillId="25" borderId="0" xfId="0" applyFont="1" applyFill="1" applyBorder="1" applyAlignment="1" applyProtection="1">
      <alignment horizontal="center" vertical="center"/>
    </xf>
    <xf numFmtId="0" fontId="25" fillId="25" borderId="28" xfId="0" applyFont="1" applyFill="1" applyBorder="1" applyAlignment="1" applyProtection="1">
      <alignment horizontal="center" vertical="center"/>
    </xf>
    <xf numFmtId="0" fontId="25" fillId="25" borderId="29"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25" fillId="25" borderId="31"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3" xfId="0" applyFont="1" applyFill="1" applyBorder="1" applyAlignment="1" applyProtection="1">
      <alignment horizontal="left" vertical="center" wrapText="1"/>
      <protection locked="0"/>
    </xf>
    <xf numFmtId="0" fontId="3" fillId="24" borderId="50" xfId="0" applyFont="1" applyFill="1" applyBorder="1" applyAlignment="1" applyProtection="1">
      <alignment horizontal="left" vertical="center" wrapText="1"/>
      <protection locked="0"/>
    </xf>
    <xf numFmtId="0" fontId="0" fillId="0" borderId="25" xfId="0"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1"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23" fillId="30" borderId="0" xfId="0" applyFont="1" applyFill="1" applyAlignment="1" applyProtection="1">
      <alignment horizontal="center"/>
    </xf>
    <xf numFmtId="0" fontId="37" fillId="29" borderId="22" xfId="0" applyFont="1" applyFill="1" applyBorder="1" applyAlignment="1" applyProtection="1">
      <alignment horizontal="center" vertical="center" wrapText="1"/>
    </xf>
    <xf numFmtId="0" fontId="37" fillId="29" borderId="54" xfId="0" applyFont="1" applyFill="1" applyBorder="1" applyAlignment="1" applyProtection="1">
      <alignment horizontal="center" vertical="center" wrapText="1"/>
    </xf>
    <xf numFmtId="0" fontId="37" fillId="29" borderId="2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0" borderId="21" xfId="0" applyNumberFormat="1" applyFont="1" applyFill="1" applyBorder="1" applyAlignment="1" applyProtection="1">
      <alignment horizontal="center" vertical="center" wrapText="1"/>
    </xf>
    <xf numFmtId="10" fontId="2" fillId="0" borderId="25" xfId="0" applyNumberFormat="1" applyFont="1" applyFill="1" applyBorder="1" applyAlignment="1" applyProtection="1">
      <alignment horizontal="center" vertical="center" wrapText="1"/>
    </xf>
    <xf numFmtId="9" fontId="1" fillId="0" borderId="9" xfId="0" applyNumberFormat="1" applyFont="1" applyFill="1" applyBorder="1" applyAlignment="1" applyProtection="1">
      <alignment horizontal="center" wrapText="1"/>
    </xf>
    <xf numFmtId="9" fontId="1" fillId="0" borderId="24" xfId="0" applyNumberFormat="1" applyFont="1" applyFill="1" applyBorder="1" applyAlignment="1" applyProtection="1">
      <alignment horizontal="center" wrapText="1"/>
    </xf>
    <xf numFmtId="0" fontId="2" fillId="0" borderId="51" xfId="32" applyFont="1" applyFill="1" applyBorder="1" applyAlignment="1" applyProtection="1">
      <alignment horizontal="left" vertical="top" wrapText="1"/>
      <protection locked="0"/>
    </xf>
    <xf numFmtId="0" fontId="2" fillId="0" borderId="52" xfId="32" applyFont="1" applyFill="1" applyBorder="1" applyAlignment="1" applyProtection="1">
      <alignment horizontal="left" vertical="top" wrapText="1"/>
      <protection locked="0"/>
    </xf>
    <xf numFmtId="0" fontId="2" fillId="0" borderId="53" xfId="32" applyFont="1" applyFill="1" applyBorder="1" applyAlignment="1" applyProtection="1">
      <alignment horizontal="left" vertical="top" wrapText="1"/>
      <protection locked="0"/>
    </xf>
    <xf numFmtId="0" fontId="34" fillId="29" borderId="22" xfId="0" applyFont="1" applyFill="1" applyBorder="1" applyAlignment="1" applyProtection="1">
      <alignment horizontal="center" vertical="center" wrapText="1"/>
    </xf>
    <xf numFmtId="0" fontId="34" fillId="29" borderId="54" xfId="0" applyFont="1" applyFill="1" applyBorder="1" applyAlignment="1" applyProtection="1">
      <alignment horizontal="center" vertical="center" wrapText="1"/>
    </xf>
    <xf numFmtId="0" fontId="34" fillId="29" borderId="25" xfId="0" applyFont="1" applyFill="1" applyBorder="1" applyAlignment="1" applyProtection="1">
      <alignment horizontal="center" vertical="center" wrapText="1"/>
    </xf>
    <xf numFmtId="0" fontId="2" fillId="0" borderId="27"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28" xfId="32" applyFont="1" applyFill="1" applyBorder="1" applyAlignment="1" applyProtection="1">
      <alignment horizontal="justify" vertical="center" wrapText="1"/>
      <protection locked="0"/>
    </xf>
    <xf numFmtId="0" fontId="2" fillId="0" borderId="29"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0" borderId="31" xfId="32" applyFont="1" applyFill="1" applyBorder="1" applyAlignment="1" applyProtection="1">
      <alignment horizontal="justify" vertical="center" wrapText="1"/>
      <protection locked="0"/>
    </xf>
    <xf numFmtId="0" fontId="1" fillId="0" borderId="56" xfId="0" applyFont="1" applyFill="1" applyBorder="1" applyAlignment="1" applyProtection="1">
      <alignment horizontal="left" vertical="center" wrapText="1"/>
      <protection locked="0"/>
    </xf>
    <xf numFmtId="0" fontId="1" fillId="0" borderId="52" xfId="0" applyFont="1" applyFill="1" applyBorder="1" applyAlignment="1" applyProtection="1">
      <alignment horizontal="left" vertical="center" wrapText="1"/>
      <protection locked="0"/>
    </xf>
    <xf numFmtId="0" fontId="1" fillId="0" borderId="53"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center" wrapText="1"/>
      <protection locked="0"/>
    </xf>
    <xf numFmtId="0" fontId="1" fillId="0" borderId="39" xfId="0" applyFont="1" applyFill="1" applyBorder="1" applyAlignment="1" applyProtection="1">
      <alignment horizontal="left" vertical="center" wrapText="1"/>
      <protection locked="0"/>
    </xf>
    <xf numFmtId="0" fontId="1" fillId="0" borderId="57" xfId="0" applyFont="1" applyFill="1" applyBorder="1" applyAlignment="1" applyProtection="1">
      <alignment horizontal="left" vertical="center" wrapText="1"/>
      <protection locked="0"/>
    </xf>
    <xf numFmtId="10" fontId="2" fillId="32" borderId="21" xfId="0" applyNumberFormat="1" applyFont="1" applyFill="1" applyBorder="1" applyAlignment="1" applyProtection="1">
      <alignment horizontal="center" vertical="center" wrapText="1"/>
    </xf>
    <xf numFmtId="10" fontId="2" fillId="32" borderId="25" xfId="0" applyNumberFormat="1" applyFont="1" applyFill="1" applyBorder="1" applyAlignment="1" applyProtection="1">
      <alignment horizontal="center" vertical="center" wrapText="1"/>
    </xf>
    <xf numFmtId="10" fontId="2" fillId="33" borderId="21" xfId="0" applyNumberFormat="1" applyFont="1" applyFill="1" applyBorder="1" applyAlignment="1" applyProtection="1">
      <alignment horizontal="center" vertical="center" wrapText="1"/>
    </xf>
    <xf numFmtId="10" fontId="2" fillId="33" borderId="25" xfId="0" applyNumberFormat="1" applyFont="1" applyFill="1" applyBorder="1" applyAlignment="1" applyProtection="1">
      <alignment horizontal="center" vertical="center" wrapText="1"/>
    </xf>
    <xf numFmtId="165" fontId="2" fillId="0" borderId="17" xfId="34" applyNumberFormat="1" applyFont="1" applyFill="1" applyBorder="1" applyAlignment="1" applyProtection="1">
      <alignment horizontal="center"/>
    </xf>
    <xf numFmtId="9" fontId="0" fillId="25" borderId="12" xfId="34" applyFont="1" applyFill="1" applyBorder="1" applyAlignment="1" applyProtection="1">
      <alignment horizontal="center"/>
      <protection locked="0"/>
    </xf>
    <xf numFmtId="9" fontId="0" fillId="25" borderId="11" xfId="34" applyFont="1" applyFill="1" applyBorder="1" applyAlignment="1" applyProtection="1">
      <alignment horizontal="center"/>
      <protection locked="0"/>
    </xf>
    <xf numFmtId="9" fontId="0" fillId="25" borderId="13" xfId="34" applyFont="1" applyFill="1" applyBorder="1" applyAlignment="1" applyProtection="1">
      <alignment horizontal="center"/>
      <protection locked="0"/>
    </xf>
    <xf numFmtId="0" fontId="1" fillId="0" borderId="56" xfId="0" applyFont="1" applyFill="1" applyBorder="1" applyAlignment="1" applyProtection="1">
      <alignment horizontal="center" vertical="center" wrapText="1"/>
      <protection locked="0"/>
    </xf>
    <xf numFmtId="0" fontId="1" fillId="0" borderId="52" xfId="0" applyFont="1" applyFill="1" applyBorder="1" applyAlignment="1" applyProtection="1">
      <alignment horizontal="center" vertical="center" wrapText="1"/>
      <protection locked="0"/>
    </xf>
    <xf numFmtId="0" fontId="1" fillId="0" borderId="53"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 fillId="0" borderId="39" xfId="0" applyFont="1" applyFill="1" applyBorder="1" applyAlignment="1" applyProtection="1">
      <alignment horizontal="center" vertical="center" wrapText="1"/>
      <protection locked="0"/>
    </xf>
    <xf numFmtId="0" fontId="1" fillId="0" borderId="57" xfId="0" applyFont="1" applyFill="1" applyBorder="1" applyAlignment="1" applyProtection="1">
      <alignment horizontal="center" vertical="center" wrapText="1"/>
      <protection locked="0"/>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42" builtinId="6"/>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588">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fgColor auto="1"/>
          <bgColor rgb="FFFF0000"/>
        </patternFill>
      </fill>
    </dxf>
    <dxf>
      <fill>
        <patternFill>
          <fgColor auto="1"/>
          <bgColor rgb="FFFFFF00"/>
        </patternFill>
      </fill>
    </dxf>
    <dxf>
      <fill>
        <patternFill>
          <fgColor auto="1"/>
          <bgColor rgb="FF00B050"/>
        </patternFill>
      </fill>
    </dxf>
    <dxf>
      <font>
        <color rgb="FF9C0006"/>
      </font>
      <fill>
        <patternFill>
          <bgColor rgb="FFFFC7CE"/>
        </patternFill>
      </fill>
    </dxf>
    <dxf>
      <fill>
        <patternFill>
          <fgColor auto="1"/>
          <bgColor rgb="FFFF0000"/>
        </patternFill>
      </fill>
    </dxf>
    <dxf>
      <fill>
        <patternFill>
          <fgColor auto="1"/>
          <bgColor rgb="FFFFFF00"/>
        </patternFill>
      </fill>
    </dxf>
    <dxf>
      <fill>
        <patternFill>
          <fgColor auto="1"/>
          <bgColor rgb="FF00B050"/>
        </patternFill>
      </fill>
    </dxf>
    <dxf>
      <fill>
        <patternFill>
          <fgColor auto="1"/>
          <bgColor rgb="FF00B050"/>
        </patternFill>
      </fill>
    </dxf>
    <dxf>
      <fill>
        <patternFill>
          <fgColor auto="1"/>
          <bgColor rgb="FFFFFF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FFFF00"/>
        </patternFill>
      </fill>
    </dxf>
    <dxf>
      <fill>
        <patternFill>
          <fgColor auto="1"/>
          <bgColor rgb="FF00B050"/>
        </patternFill>
      </fill>
    </dxf>
    <dxf>
      <fill>
        <patternFill>
          <fgColor auto="1"/>
          <bgColor rgb="FFFFFF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00B050"/>
        </patternFill>
      </fill>
    </dxf>
    <dxf>
      <fill>
        <patternFill>
          <fgColor auto="1"/>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00B050"/>
        </patternFill>
      </fill>
    </dxf>
    <dxf>
      <fill>
        <patternFill>
          <fgColor auto="1"/>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00B050"/>
        </patternFill>
      </fill>
    </dxf>
    <dxf>
      <fill>
        <patternFill>
          <fgColor auto="1"/>
          <bgColor rgb="FFFFFF00"/>
        </patternFill>
      </fill>
    </dxf>
    <dxf>
      <fill>
        <patternFill>
          <fgColor auto="1"/>
          <bgColor rgb="FFFFFF00"/>
        </patternFill>
      </fill>
    </dxf>
    <dxf>
      <fill>
        <patternFill>
          <fgColor auto="1"/>
          <bgColor rgb="FF00B05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fgColor auto="1"/>
          <bgColor rgb="FFFF0000"/>
        </patternFill>
      </fill>
    </dxf>
    <dxf>
      <fill>
        <patternFill>
          <fgColor auto="1"/>
          <bgColor rgb="FF00B050"/>
        </patternFill>
      </fill>
    </dxf>
    <dxf>
      <fill>
        <patternFill>
          <fgColor auto="1"/>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fgColor auto="1"/>
          <bgColor rgb="FFFFFF00"/>
        </patternFill>
      </fill>
    </dxf>
    <dxf>
      <fill>
        <patternFill>
          <fgColor auto="1"/>
          <bgColor rgb="FFFFFF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fgColor auto="1"/>
          <bgColor rgb="FFFFFF00"/>
        </patternFill>
      </fill>
    </dxf>
    <dxf>
      <fill>
        <patternFill>
          <fgColor auto="1"/>
          <bgColor rgb="FFFFFF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fgColor auto="1"/>
          <bgColor rgb="FFFFFF00"/>
        </patternFill>
      </fill>
    </dxf>
    <dxf>
      <fill>
        <patternFill>
          <fgColor auto="1"/>
          <bgColor rgb="FFFFFF00"/>
        </patternFill>
      </fill>
    </dxf>
    <dxf>
      <fill>
        <patternFill>
          <fgColor auto="1"/>
          <bgColor rgb="FFFFFF00"/>
        </patternFill>
      </fill>
    </dxf>
    <dxf>
      <fill>
        <patternFill>
          <fgColor auto="1"/>
          <bgColor rgb="FFFFFF0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FF00"/>
        </patternFill>
      </fill>
    </dxf>
    <dxf>
      <fill>
        <patternFill>
          <fgColor auto="1"/>
          <bgColor rgb="FFFFFF0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bgColor rgb="FFFF0000"/>
        </patternFill>
      </fill>
    </dxf>
    <dxf>
      <font>
        <color rgb="FF9C0006"/>
      </font>
      <fill>
        <patternFill>
          <bgColor rgb="FFFFC7CE"/>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ont>
        <color rgb="FF9C0006"/>
      </font>
      <fill>
        <patternFill>
          <bgColor rgb="FFFFC7CE"/>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00B050"/>
        </patternFill>
      </fill>
    </dxf>
    <dxf>
      <fill>
        <patternFill>
          <fgColor auto="1"/>
          <bgColor rgb="FFFF0000"/>
        </patternFill>
      </fill>
    </dxf>
    <dxf>
      <fill>
        <patternFill>
          <fgColor auto="1"/>
          <bgColor rgb="FFFF0000"/>
        </patternFill>
      </fill>
    </dxf>
    <dxf>
      <fill>
        <patternFill>
          <fgColor auto="1"/>
          <bgColor rgb="FF00B05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'Eficiencia Inicio Proceso'!$C$49</c:f>
              <c:strCache>
                <c:ptCount val="1"/>
                <c:pt idx="0">
                  <c:v>RESULTADO</c:v>
                </c:pt>
              </c:strCache>
            </c:strRef>
          </c:tx>
          <c:spPr>
            <a:solidFill>
              <a:schemeClr val="accent1"/>
            </a:solidFill>
            <a:ln>
              <a:noFill/>
            </a:ln>
            <a:effectLst/>
          </c:spPr>
          <c:invertIfNegative val="0"/>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Inicio Proceso'!$F$49,'Eficiencia Inicio Proceso'!$I$49,'Eficiencia Inicio Proceso'!$L$49,'Eficiencia Inicio Proceso'!$O$49,'Eficiencia Inicio Proceso'!$P$49)</c:f>
              <c:numCache>
                <c:formatCode>0.0%</c:formatCode>
                <c:ptCount val="5"/>
                <c:pt idx="0">
                  <c:v>0.45999999999999996</c:v>
                </c:pt>
                <c:pt idx="1">
                  <c:v>0.8</c:v>
                </c:pt>
                <c:pt idx="2">
                  <c:v>0.86</c:v>
                </c:pt>
                <c:pt idx="3">
                  <c:v>0</c:v>
                </c:pt>
                <c:pt idx="4">
                  <c:v>0.53</c:v>
                </c:pt>
              </c:numCache>
            </c:numRef>
          </c:val>
          <c:extLst>
            <c:ext xmlns:c16="http://schemas.microsoft.com/office/drawing/2014/chart" uri="{C3380CC4-5D6E-409C-BE32-E72D297353CC}">
              <c16:uniqueId val="{00000000-A4A2-40F2-8FC0-FAE62C6378C7}"/>
            </c:ext>
          </c:extLst>
        </c:ser>
        <c:dLbls>
          <c:showLegendKey val="0"/>
          <c:showVal val="0"/>
          <c:showCatName val="0"/>
          <c:showSerName val="0"/>
          <c:showPercent val="0"/>
          <c:showBubbleSize val="0"/>
        </c:dLbls>
        <c:gapWidth val="75"/>
        <c:axId val="311987168"/>
        <c:axId val="311992656"/>
      </c:barChart>
      <c:lineChart>
        <c:grouping val="standard"/>
        <c:varyColors val="0"/>
        <c:ser>
          <c:idx val="1"/>
          <c:order val="1"/>
          <c:tx>
            <c:strRef>
              <c:f>'Eficiencia Inicio Proceso'!$B$26</c:f>
              <c:strCache>
                <c:ptCount val="1"/>
                <c:pt idx="0">
                  <c:v>META</c:v>
                </c:pt>
              </c:strCache>
            </c:strRef>
          </c:tx>
          <c:spPr>
            <a:ln w="28575" cap="rnd">
              <a:solidFill>
                <a:schemeClr val="accent2"/>
              </a:solidFill>
              <a:round/>
            </a:ln>
            <a:effectLst/>
          </c:spPr>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Inicio Proceso'!$F$50,'Eficiencia Inicio Proceso'!$I$50,'Eficiencia Inicio Proceso'!$L$50,'Eficiencia Inicio Proceso'!$O$50,'Eficiencia Inicio Proceso'!$P$50)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A4A2-40F2-8FC0-FAE62C6378C7}"/>
            </c:ext>
          </c:extLst>
        </c:ser>
        <c:dLbls>
          <c:showLegendKey val="0"/>
          <c:showVal val="0"/>
          <c:showCatName val="0"/>
          <c:showSerName val="0"/>
          <c:showPercent val="0"/>
          <c:showBubbleSize val="0"/>
        </c:dLbls>
        <c:marker val="1"/>
        <c:smooth val="0"/>
        <c:axId val="311987168"/>
        <c:axId val="311992656"/>
      </c:lineChart>
      <c:catAx>
        <c:axId val="31198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992656"/>
        <c:crossesAt val="0"/>
        <c:auto val="1"/>
        <c:lblAlgn val="ctr"/>
        <c:lblOffset val="100"/>
        <c:noMultiLvlLbl val="0"/>
      </c:catAx>
      <c:valAx>
        <c:axId val="311992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987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'Eficiencia Intervención'!$C$49</c:f>
              <c:strCache>
                <c:ptCount val="1"/>
                <c:pt idx="0">
                  <c:v>RESULTADO</c:v>
                </c:pt>
              </c:strCache>
            </c:strRef>
          </c:tx>
          <c:invertIfNegative val="0"/>
          <c:cat>
            <c:strRef>
              <c:f>('Eficiencia Intervención'!$I$48,'Eficiencia Intervención'!$O$48,'Eficiencia Intervención'!$P$48)</c:f>
              <c:strCache>
                <c:ptCount val="3"/>
                <c:pt idx="0">
                  <c:v>JUN</c:v>
                </c:pt>
                <c:pt idx="1">
                  <c:v>DIC</c:v>
                </c:pt>
                <c:pt idx="2">
                  <c:v>PROMEDIO</c:v>
                </c:pt>
              </c:strCache>
            </c:strRef>
          </c:cat>
          <c:val>
            <c:numRef>
              <c:f>('Eficiencia Intervención'!$I$49,'Eficiencia Intervención'!$O$49,'Eficiencia Intervención'!$P$49)</c:f>
              <c:numCache>
                <c:formatCode>0.0%</c:formatCode>
                <c:ptCount val="3"/>
                <c:pt idx="0">
                  <c:v>4.0555555555555554</c:v>
                </c:pt>
                <c:pt idx="1">
                  <c:v>2.0277777777777777</c:v>
                </c:pt>
                <c:pt idx="2">
                  <c:v>2.0277777777777777</c:v>
                </c:pt>
              </c:numCache>
            </c:numRef>
          </c:val>
          <c:extLst>
            <c:ext xmlns:c16="http://schemas.microsoft.com/office/drawing/2014/chart" uri="{C3380CC4-5D6E-409C-BE32-E72D297353CC}">
              <c16:uniqueId val="{00000000-8075-42B5-85AA-AE39C36AD568}"/>
            </c:ext>
          </c:extLst>
        </c:ser>
        <c:dLbls>
          <c:showLegendKey val="0"/>
          <c:showVal val="0"/>
          <c:showCatName val="0"/>
          <c:showSerName val="0"/>
          <c:showPercent val="0"/>
          <c:showBubbleSize val="0"/>
        </c:dLbls>
        <c:gapWidth val="75"/>
        <c:axId val="311987168"/>
        <c:axId val="311992656"/>
      </c:barChart>
      <c:lineChart>
        <c:grouping val="standard"/>
        <c:varyColors val="0"/>
        <c:ser>
          <c:idx val="1"/>
          <c:order val="1"/>
          <c:tx>
            <c:v>META</c:v>
          </c:tx>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Intervención'!$I$50,'Eficiencia Intervención'!$O$50,'Eficiencia Intervención'!$P$50)</c:f>
              <c:numCache>
                <c:formatCode>0%</c:formatCode>
                <c:ptCount val="3"/>
                <c:pt idx="0">
                  <c:v>1</c:v>
                </c:pt>
                <c:pt idx="1">
                  <c:v>1</c:v>
                </c:pt>
                <c:pt idx="2">
                  <c:v>1</c:v>
                </c:pt>
              </c:numCache>
            </c:numRef>
          </c:val>
          <c:smooth val="0"/>
          <c:extLst>
            <c:ext xmlns:c16="http://schemas.microsoft.com/office/drawing/2014/chart" uri="{C3380CC4-5D6E-409C-BE32-E72D297353CC}">
              <c16:uniqueId val="{00000001-8075-42B5-85AA-AE39C36AD568}"/>
            </c:ext>
          </c:extLst>
        </c:ser>
        <c:dLbls>
          <c:showLegendKey val="0"/>
          <c:showVal val="0"/>
          <c:showCatName val="0"/>
          <c:showSerName val="0"/>
          <c:showPercent val="0"/>
          <c:showBubbleSize val="0"/>
        </c:dLbls>
        <c:marker val="1"/>
        <c:smooth val="0"/>
        <c:axId val="311987168"/>
        <c:axId val="311992656"/>
      </c:lineChart>
      <c:catAx>
        <c:axId val="31198716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11992656"/>
        <c:crosses val="autoZero"/>
        <c:auto val="1"/>
        <c:lblAlgn val="ctr"/>
        <c:lblOffset val="100"/>
        <c:noMultiLvlLbl val="0"/>
      </c:catAx>
      <c:valAx>
        <c:axId val="3119926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311987168"/>
        <c:crosses val="autoZero"/>
        <c:crossBetween val="between"/>
      </c:valAx>
    </c:plotArea>
    <c:legend>
      <c:legendPos val="r"/>
      <c:layout/>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'Eficiencia Intervención'!$C$49</c:f>
              <c:strCache>
                <c:ptCount val="1"/>
                <c:pt idx="0">
                  <c:v>RESULTADO</c:v>
                </c:pt>
              </c:strCache>
            </c:strRef>
          </c:tx>
          <c:invertIfNegative val="0"/>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('Eficacia Devolución'!$F$49,'Eficacia Devolución'!$I$49,'Eficacia Devolución'!$L$49,'Eficacia Devolución'!$O$49,'Eficacia Devolución'!$P$49)</c:f>
              <c:numCache>
                <c:formatCode>0.0%</c:formatCode>
                <c:ptCount val="5"/>
                <c:pt idx="0">
                  <c:v>2.12</c:v>
                </c:pt>
                <c:pt idx="1">
                  <c:v>4.0555555555555554</c:v>
                </c:pt>
                <c:pt idx="2">
                  <c:v>5.5</c:v>
                </c:pt>
                <c:pt idx="3">
                  <c:v>0</c:v>
                </c:pt>
                <c:pt idx="4">
                  <c:v>2.9758333333333336</c:v>
                </c:pt>
              </c:numCache>
            </c:numRef>
          </c:val>
          <c:extLst>
            <c:ext xmlns:c16="http://schemas.microsoft.com/office/drawing/2014/chart" uri="{C3380CC4-5D6E-409C-BE32-E72D297353CC}">
              <c16:uniqueId val="{00000000-FE9E-4808-B6AE-33DA09496F03}"/>
            </c:ext>
          </c:extLst>
        </c:ser>
        <c:dLbls>
          <c:showLegendKey val="0"/>
          <c:showVal val="0"/>
          <c:showCatName val="0"/>
          <c:showSerName val="0"/>
          <c:showPercent val="0"/>
          <c:showBubbleSize val="0"/>
        </c:dLbls>
        <c:gapWidth val="75"/>
        <c:axId val="441736824"/>
        <c:axId val="441737216"/>
      </c:barChart>
      <c:lineChart>
        <c:grouping val="standard"/>
        <c:varyColors val="0"/>
        <c:ser>
          <c:idx val="1"/>
          <c:order val="1"/>
          <c:tx>
            <c:v>META</c:v>
          </c:tx>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('Eficacia Devolución'!$F$50,'Eficacia Devolución'!$I$50,'Eficacia Devolución'!$L$50,'Eficacia Devolución'!$O$50,'Eficacia Devolución'!$P$50)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FE9E-4808-B6AE-33DA09496F03}"/>
            </c:ext>
          </c:extLst>
        </c:ser>
        <c:dLbls>
          <c:showLegendKey val="0"/>
          <c:showVal val="0"/>
          <c:showCatName val="0"/>
          <c:showSerName val="0"/>
          <c:showPercent val="0"/>
          <c:showBubbleSize val="0"/>
        </c:dLbls>
        <c:marker val="1"/>
        <c:smooth val="0"/>
        <c:axId val="441736824"/>
        <c:axId val="441737216"/>
      </c:lineChart>
      <c:catAx>
        <c:axId val="4417368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1737216"/>
        <c:crosses val="autoZero"/>
        <c:auto val="1"/>
        <c:lblAlgn val="ctr"/>
        <c:lblOffset val="100"/>
        <c:noMultiLvlLbl val="0"/>
      </c:catAx>
      <c:valAx>
        <c:axId val="44173721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441736824"/>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388179" y="104775"/>
          <a:ext cx="0" cy="278946"/>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388179" y="104775"/>
          <a:ext cx="0" cy="278946"/>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388179" y="104775"/>
          <a:ext cx="0" cy="278946"/>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388179" y="104775"/>
          <a:ext cx="0" cy="278946"/>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388179" y="104775"/>
          <a:ext cx="0" cy="278946"/>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388179" y="104775"/>
          <a:ext cx="0" cy="278946"/>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388179" y="104775"/>
          <a:ext cx="0" cy="278946"/>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388179" y="104775"/>
          <a:ext cx="0" cy="278946"/>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388179" y="104775"/>
          <a:ext cx="0" cy="278946"/>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388179" y="104775"/>
          <a:ext cx="0" cy="278946"/>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388179" y="104775"/>
          <a:ext cx="0" cy="278946"/>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388179" y="104775"/>
          <a:ext cx="0" cy="278946"/>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388179" y="104775"/>
          <a:ext cx="0" cy="278946"/>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388179" y="104775"/>
          <a:ext cx="0" cy="278946"/>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388179" y="104775"/>
          <a:ext cx="0" cy="278946"/>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6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a:extLst>
            <a:ext uri="{FF2B5EF4-FFF2-40B4-BE49-F238E27FC236}">
              <a16:creationId xmlns:a16="http://schemas.microsoft.com/office/drawing/2014/main" id="{00000000-0008-0000-06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700-000035F50500}"/>
            </a:ext>
          </a:extLst>
        </xdr:cNvPr>
        <xdr:cNvGrpSpPr>
          <a:grpSpLocks/>
        </xdr:cNvGrpSpPr>
      </xdr:nvGrpSpPr>
      <xdr:grpSpPr bwMode="auto">
        <a:xfrm>
          <a:off x="3705225"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7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700-000036F50500}"/>
            </a:ext>
          </a:extLst>
        </xdr:cNvPr>
        <xdr:cNvGrpSpPr>
          <a:grpSpLocks/>
        </xdr:cNvGrpSpPr>
      </xdr:nvGrpSpPr>
      <xdr:grpSpPr bwMode="auto">
        <a:xfrm>
          <a:off x="3705225"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7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700-000037F50500}"/>
            </a:ext>
          </a:extLst>
        </xdr:cNvPr>
        <xdr:cNvGrpSpPr>
          <a:grpSpLocks/>
        </xdr:cNvGrpSpPr>
      </xdr:nvGrpSpPr>
      <xdr:grpSpPr bwMode="auto">
        <a:xfrm>
          <a:off x="3705225"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7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700-000038F50500}"/>
            </a:ext>
          </a:extLst>
        </xdr:cNvPr>
        <xdr:cNvGrpSpPr>
          <a:grpSpLocks/>
        </xdr:cNvGrpSpPr>
      </xdr:nvGrpSpPr>
      <xdr:grpSpPr bwMode="auto">
        <a:xfrm>
          <a:off x="3705225"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7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700-000039F50500}"/>
            </a:ext>
          </a:extLst>
        </xdr:cNvPr>
        <xdr:cNvGrpSpPr>
          <a:grpSpLocks/>
        </xdr:cNvGrpSpPr>
      </xdr:nvGrpSpPr>
      <xdr:grpSpPr bwMode="auto">
        <a:xfrm>
          <a:off x="3705225"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7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700-00003AF50500}"/>
            </a:ext>
          </a:extLst>
        </xdr:cNvPr>
        <xdr:cNvGrpSpPr>
          <a:grpSpLocks/>
        </xdr:cNvGrpSpPr>
      </xdr:nvGrpSpPr>
      <xdr:grpSpPr bwMode="auto">
        <a:xfrm>
          <a:off x="3705225"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7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700-00003BF50500}"/>
            </a:ext>
          </a:extLst>
        </xdr:cNvPr>
        <xdr:cNvGrpSpPr>
          <a:grpSpLocks/>
        </xdr:cNvGrpSpPr>
      </xdr:nvGrpSpPr>
      <xdr:grpSpPr bwMode="auto">
        <a:xfrm>
          <a:off x="3705225"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7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700-00003CF50500}"/>
            </a:ext>
          </a:extLst>
        </xdr:cNvPr>
        <xdr:cNvGrpSpPr>
          <a:grpSpLocks/>
        </xdr:cNvGrpSpPr>
      </xdr:nvGrpSpPr>
      <xdr:grpSpPr bwMode="auto">
        <a:xfrm>
          <a:off x="3705225"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7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700-00003DF50500}"/>
            </a:ext>
          </a:extLst>
        </xdr:cNvPr>
        <xdr:cNvGrpSpPr>
          <a:grpSpLocks/>
        </xdr:cNvGrpSpPr>
      </xdr:nvGrpSpPr>
      <xdr:grpSpPr bwMode="auto">
        <a:xfrm>
          <a:off x="3705225"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7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700-00003EF50500}"/>
            </a:ext>
          </a:extLst>
        </xdr:cNvPr>
        <xdr:cNvGrpSpPr>
          <a:grpSpLocks/>
        </xdr:cNvGrpSpPr>
      </xdr:nvGrpSpPr>
      <xdr:grpSpPr bwMode="auto">
        <a:xfrm>
          <a:off x="3705225"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7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700-00003FF50500}"/>
            </a:ext>
          </a:extLst>
        </xdr:cNvPr>
        <xdr:cNvGrpSpPr>
          <a:grpSpLocks/>
        </xdr:cNvGrpSpPr>
      </xdr:nvGrpSpPr>
      <xdr:grpSpPr bwMode="auto">
        <a:xfrm>
          <a:off x="3705225"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7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700-000040F50500}"/>
            </a:ext>
          </a:extLst>
        </xdr:cNvPr>
        <xdr:cNvGrpSpPr>
          <a:grpSpLocks/>
        </xdr:cNvGrpSpPr>
      </xdr:nvGrpSpPr>
      <xdr:grpSpPr bwMode="auto">
        <a:xfrm>
          <a:off x="3705225"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7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700-000041F50500}"/>
            </a:ext>
          </a:extLst>
        </xdr:cNvPr>
        <xdr:cNvGrpSpPr>
          <a:grpSpLocks/>
        </xdr:cNvGrpSpPr>
      </xdr:nvGrpSpPr>
      <xdr:grpSpPr bwMode="auto">
        <a:xfrm>
          <a:off x="3705225"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7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700-000042F50500}"/>
            </a:ext>
          </a:extLst>
        </xdr:cNvPr>
        <xdr:cNvGrpSpPr>
          <a:grpSpLocks/>
        </xdr:cNvGrpSpPr>
      </xdr:nvGrpSpPr>
      <xdr:grpSpPr bwMode="auto">
        <a:xfrm>
          <a:off x="3705225"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7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700-000043F50500}"/>
            </a:ext>
          </a:extLst>
        </xdr:cNvPr>
        <xdr:cNvGrpSpPr>
          <a:grpSpLocks/>
        </xdr:cNvGrpSpPr>
      </xdr:nvGrpSpPr>
      <xdr:grpSpPr bwMode="auto">
        <a:xfrm>
          <a:off x="3705225"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7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7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9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9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9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9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9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9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9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9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9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9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9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9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9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9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9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9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9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9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9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9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9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9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9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9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9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9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9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Q108"/>
  <sheetViews>
    <sheetView topLeftCell="A59" zoomScale="90" zoomScaleNormal="90" workbookViewId="0">
      <selection activeCell="O49" sqref="O49"/>
    </sheetView>
  </sheetViews>
  <sheetFormatPr baseColWidth="10" defaultColWidth="11.5703125" defaultRowHeight="12.75" x14ac:dyDescent="0.2"/>
  <cols>
    <col min="1" max="1" width="2.42578125" customWidth="1"/>
    <col min="2" max="2" width="17.5703125" customWidth="1"/>
    <col min="3" max="3" width="8.85546875" customWidth="1"/>
    <col min="4" max="4" width="8" customWidth="1"/>
    <col min="5" max="5" width="8.28515625" customWidth="1"/>
    <col min="6" max="6" width="8.140625" customWidth="1"/>
    <col min="7" max="7" width="8" customWidth="1"/>
    <col min="8" max="9" width="9.5703125" customWidth="1"/>
    <col min="10" max="10" width="8.28515625" customWidth="1"/>
    <col min="11" max="11" width="8.5703125" customWidth="1"/>
    <col min="12" max="12" width="9.140625" customWidth="1"/>
    <col min="13" max="13" width="7.28515625" customWidth="1"/>
    <col min="16" max="16" width="13.140625" customWidth="1"/>
  </cols>
  <sheetData>
    <row r="1" spans="1:17" ht="13.5" thickBot="1" x14ac:dyDescent="0.25">
      <c r="A1" s="2"/>
      <c r="B1" s="44"/>
      <c r="C1" s="44"/>
      <c r="D1" s="44"/>
      <c r="E1" s="44"/>
      <c r="F1" s="44"/>
      <c r="G1" s="44"/>
      <c r="H1" s="44"/>
      <c r="I1" s="44"/>
      <c r="J1" s="44"/>
      <c r="K1" s="44"/>
      <c r="L1" s="44"/>
      <c r="M1" s="44"/>
      <c r="N1" s="44"/>
      <c r="O1" s="44"/>
      <c r="P1" s="44"/>
      <c r="Q1" s="2"/>
    </row>
    <row r="2" spans="1:17" ht="15.75" x14ac:dyDescent="0.2">
      <c r="A2" s="2"/>
      <c r="B2" s="100"/>
      <c r="C2" s="103" t="s">
        <v>36</v>
      </c>
      <c r="D2" s="104"/>
      <c r="E2" s="104"/>
      <c r="F2" s="104"/>
      <c r="G2" s="104"/>
      <c r="H2" s="104"/>
      <c r="I2" s="104"/>
      <c r="J2" s="104"/>
      <c r="K2" s="104"/>
      <c r="L2" s="104"/>
      <c r="M2" s="105"/>
      <c r="N2" s="106" t="s">
        <v>99</v>
      </c>
      <c r="O2" s="107"/>
      <c r="P2" s="108"/>
      <c r="Q2" s="2"/>
    </row>
    <row r="3" spans="1:17" ht="15.75" x14ac:dyDescent="0.2">
      <c r="A3" s="2"/>
      <c r="B3" s="101"/>
      <c r="C3" s="109" t="s">
        <v>38</v>
      </c>
      <c r="D3" s="110"/>
      <c r="E3" s="110"/>
      <c r="F3" s="110"/>
      <c r="G3" s="110"/>
      <c r="H3" s="110"/>
      <c r="I3" s="110"/>
      <c r="J3" s="110"/>
      <c r="K3" s="110"/>
      <c r="L3" s="110"/>
      <c r="M3" s="111"/>
      <c r="N3" s="112" t="s">
        <v>108</v>
      </c>
      <c r="O3" s="113"/>
      <c r="P3" s="114"/>
      <c r="Q3" s="2"/>
    </row>
    <row r="4" spans="1:17" ht="15.75" x14ac:dyDescent="0.2">
      <c r="A4" s="2"/>
      <c r="B4" s="101"/>
      <c r="C4" s="109" t="s">
        <v>39</v>
      </c>
      <c r="D4" s="110"/>
      <c r="E4" s="110"/>
      <c r="F4" s="110"/>
      <c r="G4" s="110"/>
      <c r="H4" s="110"/>
      <c r="I4" s="110"/>
      <c r="J4" s="110"/>
      <c r="K4" s="110"/>
      <c r="L4" s="110"/>
      <c r="M4" s="111"/>
      <c r="N4" s="112" t="s">
        <v>100</v>
      </c>
      <c r="O4" s="113"/>
      <c r="P4" s="114"/>
      <c r="Q4" s="2"/>
    </row>
    <row r="5" spans="1:17" ht="16.5" thickBot="1" x14ac:dyDescent="0.25">
      <c r="A5" s="2"/>
      <c r="B5" s="102"/>
      <c r="C5" s="115" t="s">
        <v>40</v>
      </c>
      <c r="D5" s="116"/>
      <c r="E5" s="116"/>
      <c r="F5" s="116"/>
      <c r="G5" s="116"/>
      <c r="H5" s="116"/>
      <c r="I5" s="116"/>
      <c r="J5" s="116"/>
      <c r="K5" s="116"/>
      <c r="L5" s="116"/>
      <c r="M5" s="117"/>
      <c r="N5" s="118" t="s">
        <v>41</v>
      </c>
      <c r="O5" s="119"/>
      <c r="P5" s="120"/>
      <c r="Q5" s="2"/>
    </row>
    <row r="6" spans="1:17" ht="13.5" thickBot="1" x14ac:dyDescent="0.25">
      <c r="A6" s="2"/>
      <c r="B6" s="44"/>
      <c r="C6" s="44"/>
      <c r="D6" s="44"/>
      <c r="E6" s="44"/>
      <c r="F6" s="44"/>
      <c r="G6" s="44"/>
      <c r="H6" s="44"/>
      <c r="I6" s="44"/>
      <c r="J6" s="44"/>
      <c r="K6" s="44"/>
      <c r="L6" s="44"/>
      <c r="M6" s="44"/>
      <c r="N6" s="44"/>
      <c r="O6" s="44"/>
      <c r="P6" s="44"/>
      <c r="Q6" s="2"/>
    </row>
    <row r="7" spans="1:17" x14ac:dyDescent="0.2">
      <c r="A7" s="5"/>
      <c r="B7" s="121" t="s">
        <v>44</v>
      </c>
      <c r="C7" s="122"/>
      <c r="D7" s="122"/>
      <c r="E7" s="122"/>
      <c r="F7" s="122"/>
      <c r="G7" s="122"/>
      <c r="H7" s="122"/>
      <c r="I7" s="122"/>
      <c r="J7" s="122"/>
      <c r="K7" s="122"/>
      <c r="L7" s="122"/>
      <c r="M7" s="122"/>
      <c r="N7" s="122"/>
      <c r="O7" s="122"/>
      <c r="P7" s="123"/>
      <c r="Q7" s="5"/>
    </row>
    <row r="8" spans="1:17" ht="13.5" thickBot="1" x14ac:dyDescent="0.25">
      <c r="A8" s="5"/>
      <c r="B8" s="124"/>
      <c r="C8" s="125"/>
      <c r="D8" s="125"/>
      <c r="E8" s="125"/>
      <c r="F8" s="125"/>
      <c r="G8" s="125"/>
      <c r="H8" s="125"/>
      <c r="I8" s="125"/>
      <c r="J8" s="125"/>
      <c r="K8" s="125"/>
      <c r="L8" s="125"/>
      <c r="M8" s="125"/>
      <c r="N8" s="125"/>
      <c r="O8" s="125"/>
      <c r="P8" s="126"/>
      <c r="Q8" s="5"/>
    </row>
    <row r="9" spans="1:17" ht="13.5" thickBot="1" x14ac:dyDescent="0.25">
      <c r="A9" s="5"/>
      <c r="B9" s="127"/>
      <c r="C9" s="127"/>
      <c r="D9" s="127"/>
      <c r="E9" s="127"/>
      <c r="F9" s="127"/>
      <c r="G9" s="127"/>
      <c r="H9" s="127"/>
      <c r="I9" s="127"/>
      <c r="J9" s="127"/>
      <c r="K9" s="127"/>
      <c r="L9" s="127"/>
      <c r="M9" s="127"/>
      <c r="N9" s="127"/>
      <c r="O9" s="127"/>
      <c r="P9" s="127"/>
      <c r="Q9" s="5"/>
    </row>
    <row r="10" spans="1:17" ht="13.5" thickBot="1" x14ac:dyDescent="0.25">
      <c r="A10" s="5"/>
      <c r="B10" s="45" t="s">
        <v>54</v>
      </c>
      <c r="C10" s="128">
        <v>2021</v>
      </c>
      <c r="D10" s="129"/>
      <c r="E10" s="129"/>
      <c r="F10" s="129"/>
      <c r="G10" s="129"/>
      <c r="H10" s="129"/>
      <c r="I10" s="130"/>
      <c r="J10" s="131" t="s">
        <v>1</v>
      </c>
      <c r="K10" s="132"/>
      <c r="L10" s="132"/>
      <c r="M10" s="132"/>
      <c r="N10" s="133" t="s">
        <v>109</v>
      </c>
      <c r="O10" s="134"/>
      <c r="P10" s="135"/>
      <c r="Q10" s="5"/>
    </row>
    <row r="11" spans="1:17" ht="13.5" thickBot="1" x14ac:dyDescent="0.25">
      <c r="A11" s="5"/>
      <c r="B11" s="97"/>
      <c r="C11" s="98"/>
      <c r="D11" s="98"/>
      <c r="E11" s="98"/>
      <c r="F11" s="98"/>
      <c r="G11" s="98"/>
      <c r="H11" s="98"/>
      <c r="I11" s="98"/>
      <c r="J11" s="98"/>
      <c r="K11" s="98"/>
      <c r="L11" s="98"/>
      <c r="M11" s="98"/>
      <c r="N11" s="98"/>
      <c r="O11" s="98"/>
      <c r="P11" s="99"/>
      <c r="Q11" s="5"/>
    </row>
    <row r="12" spans="1:17" ht="13.5" thickBot="1" x14ac:dyDescent="0.25">
      <c r="A12" s="5"/>
      <c r="B12" s="15" t="s">
        <v>0</v>
      </c>
      <c r="C12" s="139" t="s">
        <v>31</v>
      </c>
      <c r="D12" s="139"/>
      <c r="E12" s="139"/>
      <c r="F12" s="139"/>
      <c r="G12" s="139"/>
      <c r="H12" s="139"/>
      <c r="I12" s="139"/>
      <c r="J12" s="139"/>
      <c r="K12" s="139"/>
      <c r="L12" s="139"/>
      <c r="M12" s="139"/>
      <c r="N12" s="139"/>
      <c r="O12" s="139"/>
      <c r="P12" s="140"/>
      <c r="Q12" s="5"/>
    </row>
    <row r="13" spans="1:17" ht="13.5" thickBot="1" x14ac:dyDescent="0.25">
      <c r="A13" s="5"/>
      <c r="B13" s="141"/>
      <c r="C13" s="142"/>
      <c r="D13" s="142"/>
      <c r="E13" s="142"/>
      <c r="F13" s="142"/>
      <c r="G13" s="142"/>
      <c r="H13" s="142"/>
      <c r="I13" s="142"/>
      <c r="J13" s="142"/>
      <c r="K13" s="142"/>
      <c r="L13" s="142"/>
      <c r="M13" s="142"/>
      <c r="N13" s="142"/>
      <c r="O13" s="142"/>
      <c r="P13" s="143"/>
      <c r="Q13" s="5"/>
    </row>
    <row r="14" spans="1:17" ht="26.25" thickBot="1" x14ac:dyDescent="0.25">
      <c r="A14" s="5"/>
      <c r="B14" s="15" t="s">
        <v>6</v>
      </c>
      <c r="C14" s="144" t="s">
        <v>120</v>
      </c>
      <c r="D14" s="145"/>
      <c r="E14" s="145"/>
      <c r="F14" s="145"/>
      <c r="G14" s="145"/>
      <c r="H14" s="145"/>
      <c r="I14" s="145"/>
      <c r="J14" s="145"/>
      <c r="K14" s="145"/>
      <c r="L14" s="145"/>
      <c r="M14" s="145"/>
      <c r="N14" s="145"/>
      <c r="O14" s="145"/>
      <c r="P14" s="146"/>
      <c r="Q14" s="5"/>
    </row>
    <row r="15" spans="1:17" ht="13.5" thickBot="1" x14ac:dyDescent="0.25">
      <c r="A15" s="5"/>
      <c r="B15" s="136"/>
      <c r="C15" s="137"/>
      <c r="D15" s="137"/>
      <c r="E15" s="137"/>
      <c r="F15" s="137"/>
      <c r="G15" s="137"/>
      <c r="H15" s="137"/>
      <c r="I15" s="137"/>
      <c r="J15" s="137"/>
      <c r="K15" s="137"/>
      <c r="L15" s="137"/>
      <c r="M15" s="137"/>
      <c r="N15" s="137"/>
      <c r="O15" s="137"/>
      <c r="P15" s="138"/>
      <c r="Q15" s="5"/>
    </row>
    <row r="16" spans="1:17" ht="26.25" thickBot="1" x14ac:dyDescent="0.25">
      <c r="A16" s="5"/>
      <c r="B16" s="15" t="s">
        <v>25</v>
      </c>
      <c r="C16" s="147" t="s">
        <v>121</v>
      </c>
      <c r="D16" s="148"/>
      <c r="E16" s="148"/>
      <c r="F16" s="148"/>
      <c r="G16" s="148"/>
      <c r="H16" s="148"/>
      <c r="I16" s="148"/>
      <c r="J16" s="148"/>
      <c r="K16" s="148"/>
      <c r="L16" s="148"/>
      <c r="M16" s="148"/>
      <c r="N16" s="148"/>
      <c r="O16" s="148"/>
      <c r="P16" s="149"/>
      <c r="Q16" s="5"/>
    </row>
    <row r="17" spans="1:17" ht="13.5" thickBot="1" x14ac:dyDescent="0.25">
      <c r="A17" s="5"/>
      <c r="B17" s="136"/>
      <c r="C17" s="137"/>
      <c r="D17" s="137"/>
      <c r="E17" s="137"/>
      <c r="F17" s="137"/>
      <c r="G17" s="137"/>
      <c r="H17" s="137"/>
      <c r="I17" s="137"/>
      <c r="J17" s="137"/>
      <c r="K17" s="137"/>
      <c r="L17" s="137"/>
      <c r="M17" s="137"/>
      <c r="N17" s="137"/>
      <c r="O17" s="137"/>
      <c r="P17" s="138"/>
      <c r="Q17" s="5"/>
    </row>
    <row r="18" spans="1:17" ht="26.25" thickBot="1" x14ac:dyDescent="0.25">
      <c r="A18" s="5"/>
      <c r="B18" s="15" t="s">
        <v>11</v>
      </c>
      <c r="C18" s="150" t="s">
        <v>103</v>
      </c>
      <c r="D18" s="151"/>
      <c r="E18" s="151"/>
      <c r="F18" s="151"/>
      <c r="G18" s="151"/>
      <c r="H18" s="151"/>
      <c r="I18" s="151"/>
      <c r="J18" s="151"/>
      <c r="K18" s="151"/>
      <c r="L18" s="151"/>
      <c r="M18" s="151"/>
      <c r="N18" s="151"/>
      <c r="O18" s="151"/>
      <c r="P18" s="152"/>
      <c r="Q18" s="5"/>
    </row>
    <row r="19" spans="1:17" ht="13.5" thickBot="1" x14ac:dyDescent="0.25">
      <c r="A19" s="5"/>
      <c r="B19" s="153"/>
      <c r="C19" s="153"/>
      <c r="D19" s="153"/>
      <c r="E19" s="153"/>
      <c r="F19" s="153"/>
      <c r="G19" s="153"/>
      <c r="H19" s="153"/>
      <c r="I19" s="153"/>
      <c r="J19" s="153"/>
      <c r="K19" s="153"/>
      <c r="L19" s="153"/>
      <c r="M19" s="153"/>
      <c r="N19" s="153"/>
      <c r="O19" s="153"/>
      <c r="P19" s="153"/>
      <c r="Q19" s="5"/>
    </row>
    <row r="20" spans="1:17" ht="13.5" thickBot="1" x14ac:dyDescent="0.25">
      <c r="A20" s="5"/>
      <c r="B20" s="154" t="s">
        <v>26</v>
      </c>
      <c r="C20" s="155"/>
      <c r="D20" s="155"/>
      <c r="E20" s="155"/>
      <c r="F20" s="155"/>
      <c r="G20" s="155"/>
      <c r="H20" s="155"/>
      <c r="I20" s="155"/>
      <c r="J20" s="155"/>
      <c r="K20" s="155"/>
      <c r="L20" s="155"/>
      <c r="M20" s="155"/>
      <c r="N20" s="155"/>
      <c r="O20" s="155"/>
      <c r="P20" s="156"/>
      <c r="Q20" s="5"/>
    </row>
    <row r="21" spans="1:17" ht="13.5" thickBot="1" x14ac:dyDescent="0.25">
      <c r="A21" s="5"/>
      <c r="B21" s="157"/>
      <c r="C21" s="158"/>
      <c r="D21" s="158"/>
      <c r="E21" s="158"/>
      <c r="F21" s="158"/>
      <c r="G21" s="158"/>
      <c r="H21" s="158"/>
      <c r="I21" s="158"/>
      <c r="J21" s="158"/>
      <c r="K21" s="158"/>
      <c r="L21" s="158"/>
      <c r="M21" s="158"/>
      <c r="N21" s="158"/>
      <c r="O21" s="158"/>
      <c r="P21" s="159"/>
      <c r="Q21" s="5"/>
    </row>
    <row r="22" spans="1:17" ht="81.599999999999994" customHeight="1" thickBot="1" x14ac:dyDescent="0.25">
      <c r="A22" s="5"/>
      <c r="B22" s="15" t="s">
        <v>3</v>
      </c>
      <c r="C22" s="160" t="s">
        <v>152</v>
      </c>
      <c r="D22" s="161"/>
      <c r="E22" s="161"/>
      <c r="F22" s="161"/>
      <c r="G22" s="161"/>
      <c r="H22" s="161"/>
      <c r="I22" s="161"/>
      <c r="J22" s="161"/>
      <c r="K22" s="161"/>
      <c r="L22" s="161"/>
      <c r="M22" s="161"/>
      <c r="N22" s="161"/>
      <c r="O22" s="161"/>
      <c r="P22" s="162"/>
      <c r="Q22" s="84"/>
    </row>
    <row r="23" spans="1:17" ht="13.5" thickBot="1" x14ac:dyDescent="0.25">
      <c r="A23" s="5"/>
      <c r="B23" s="136"/>
      <c r="C23" s="137"/>
      <c r="D23" s="137"/>
      <c r="E23" s="137"/>
      <c r="F23" s="137"/>
      <c r="G23" s="137"/>
      <c r="H23" s="137"/>
      <c r="I23" s="137"/>
      <c r="J23" s="137"/>
      <c r="K23" s="137"/>
      <c r="L23" s="137"/>
      <c r="M23" s="137"/>
      <c r="N23" s="137"/>
      <c r="O23" s="137"/>
      <c r="P23" s="138"/>
      <c r="Q23" s="5"/>
    </row>
    <row r="24" spans="1:17" ht="153.6" customHeight="1" thickBot="1" x14ac:dyDescent="0.25">
      <c r="A24" s="5"/>
      <c r="B24" s="15" t="s">
        <v>12</v>
      </c>
      <c r="C24" s="166" t="s">
        <v>166</v>
      </c>
      <c r="D24" s="167"/>
      <c r="E24" s="167"/>
      <c r="F24" s="167"/>
      <c r="G24" s="167"/>
      <c r="H24" s="167"/>
      <c r="I24" s="167"/>
      <c r="J24" s="167"/>
      <c r="K24" s="167"/>
      <c r="L24" s="167"/>
      <c r="M24" s="167"/>
      <c r="N24" s="167"/>
      <c r="O24" s="167"/>
      <c r="P24" s="168"/>
      <c r="Q24" s="5"/>
    </row>
    <row r="25" spans="1:17" ht="13.5" thickBot="1" x14ac:dyDescent="0.25">
      <c r="A25" s="5"/>
      <c r="B25" s="169"/>
      <c r="C25" s="170"/>
      <c r="D25" s="170"/>
      <c r="E25" s="170"/>
      <c r="F25" s="170"/>
      <c r="G25" s="170"/>
      <c r="H25" s="170"/>
      <c r="I25" s="170"/>
      <c r="J25" s="170"/>
      <c r="K25" s="170"/>
      <c r="L25" s="170"/>
      <c r="M25" s="170"/>
      <c r="N25" s="170"/>
      <c r="O25" s="170"/>
      <c r="P25" s="171"/>
      <c r="Q25" s="5"/>
    </row>
    <row r="26" spans="1:17" ht="13.5" customHeight="1" thickBot="1" x14ac:dyDescent="0.25">
      <c r="A26" s="5"/>
      <c r="B26" s="16" t="s">
        <v>2</v>
      </c>
      <c r="C26" s="212">
        <f>5/5</f>
        <v>1</v>
      </c>
      <c r="D26" s="213"/>
      <c r="E26" s="213"/>
      <c r="F26" s="213"/>
      <c r="G26" s="213"/>
      <c r="H26" s="213"/>
      <c r="I26" s="213"/>
      <c r="J26" s="214" t="s">
        <v>165</v>
      </c>
      <c r="K26" s="214"/>
      <c r="L26" s="214"/>
      <c r="M26" s="214"/>
      <c r="N26" s="214"/>
      <c r="O26" s="214"/>
      <c r="P26" s="215"/>
      <c r="Q26" s="5"/>
    </row>
    <row r="27" spans="1:17" ht="13.5" thickBot="1" x14ac:dyDescent="0.25">
      <c r="A27" s="5"/>
      <c r="B27" s="172"/>
      <c r="C27" s="173"/>
      <c r="D27" s="173"/>
      <c r="E27" s="173"/>
      <c r="F27" s="173"/>
      <c r="G27" s="173"/>
      <c r="H27" s="173"/>
      <c r="I27" s="173"/>
      <c r="J27" s="173"/>
      <c r="K27" s="173"/>
      <c r="L27" s="173"/>
      <c r="M27" s="173"/>
      <c r="N27" s="173"/>
      <c r="O27" s="173"/>
      <c r="P27" s="174"/>
      <c r="Q27" s="5"/>
    </row>
    <row r="28" spans="1:17" ht="13.5" thickBot="1" x14ac:dyDescent="0.25">
      <c r="A28" s="5"/>
      <c r="B28" s="16" t="s">
        <v>13</v>
      </c>
      <c r="C28" s="17" t="s">
        <v>14</v>
      </c>
      <c r="D28" s="175" t="s">
        <v>125</v>
      </c>
      <c r="E28" s="176"/>
      <c r="F28" s="176"/>
      <c r="G28" s="177"/>
      <c r="H28" s="178" t="s">
        <v>15</v>
      </c>
      <c r="I28" s="178"/>
      <c r="J28" s="178"/>
      <c r="K28" s="175" t="s">
        <v>127</v>
      </c>
      <c r="L28" s="176"/>
      <c r="M28" s="177"/>
      <c r="N28" s="179" t="s">
        <v>16</v>
      </c>
      <c r="O28" s="180"/>
      <c r="P28" s="18" t="s">
        <v>126</v>
      </c>
      <c r="Q28" s="5"/>
    </row>
    <row r="29" spans="1:17" ht="13.5" thickBot="1" x14ac:dyDescent="0.25">
      <c r="A29" s="5"/>
      <c r="B29" s="181"/>
      <c r="C29" s="182"/>
      <c r="D29" s="182"/>
      <c r="E29" s="182"/>
      <c r="F29" s="182"/>
      <c r="G29" s="182"/>
      <c r="H29" s="182"/>
      <c r="I29" s="182"/>
      <c r="J29" s="182"/>
      <c r="K29" s="182"/>
      <c r="L29" s="182"/>
      <c r="M29" s="182"/>
      <c r="N29" s="182"/>
      <c r="O29" s="182"/>
      <c r="P29" s="183"/>
      <c r="Q29" s="5"/>
    </row>
    <row r="30" spans="1:17" ht="13.5" thickBot="1" x14ac:dyDescent="0.25">
      <c r="A30" s="5"/>
      <c r="B30" s="43" t="s">
        <v>7</v>
      </c>
      <c r="C30" s="184" t="s">
        <v>122</v>
      </c>
      <c r="D30" s="139"/>
      <c r="E30" s="139"/>
      <c r="F30" s="139"/>
      <c r="G30" s="139"/>
      <c r="H30" s="139"/>
      <c r="I30" s="139"/>
      <c r="J30" s="139"/>
      <c r="K30" s="139"/>
      <c r="L30" s="139"/>
      <c r="M30" s="139"/>
      <c r="N30" s="139"/>
      <c r="O30" s="139"/>
      <c r="P30" s="140"/>
      <c r="Q30" s="5"/>
    </row>
    <row r="31" spans="1:17" ht="13.5" thickBot="1" x14ac:dyDescent="0.25">
      <c r="A31" s="5"/>
      <c r="B31" s="136"/>
      <c r="C31" s="137"/>
      <c r="D31" s="137"/>
      <c r="E31" s="137"/>
      <c r="F31" s="137"/>
      <c r="G31" s="137"/>
      <c r="H31" s="137"/>
      <c r="I31" s="137"/>
      <c r="J31" s="137"/>
      <c r="K31" s="137"/>
      <c r="L31" s="137"/>
      <c r="M31" s="137"/>
      <c r="N31" s="137"/>
      <c r="O31" s="137"/>
      <c r="P31" s="138"/>
      <c r="Q31" s="5"/>
    </row>
    <row r="32" spans="1:17" ht="13.5" thickBot="1" x14ac:dyDescent="0.25">
      <c r="A32" s="5"/>
      <c r="B32" s="43" t="s">
        <v>4</v>
      </c>
      <c r="C32" s="163" t="s">
        <v>49</v>
      </c>
      <c r="D32" s="164"/>
      <c r="E32" s="164"/>
      <c r="F32" s="164"/>
      <c r="G32" s="164"/>
      <c r="H32" s="164"/>
      <c r="I32" s="164"/>
      <c r="J32" s="164"/>
      <c r="K32" s="164"/>
      <c r="L32" s="164"/>
      <c r="M32" s="164"/>
      <c r="N32" s="164"/>
      <c r="O32" s="164"/>
      <c r="P32" s="165"/>
      <c r="Q32" s="4"/>
    </row>
    <row r="33" spans="1:17" ht="13.5" thickBot="1" x14ac:dyDescent="0.25">
      <c r="A33" s="5"/>
      <c r="B33" s="136"/>
      <c r="C33" s="137"/>
      <c r="D33" s="137"/>
      <c r="E33" s="137"/>
      <c r="F33" s="137"/>
      <c r="G33" s="137"/>
      <c r="H33" s="137"/>
      <c r="I33" s="137"/>
      <c r="J33" s="137"/>
      <c r="K33" s="137"/>
      <c r="L33" s="137"/>
      <c r="M33" s="137"/>
      <c r="N33" s="137"/>
      <c r="O33" s="137"/>
      <c r="P33" s="138"/>
      <c r="Q33" s="5"/>
    </row>
    <row r="34" spans="1:17" ht="13.5" thickBot="1" x14ac:dyDescent="0.25">
      <c r="A34" s="5"/>
      <c r="B34" s="43" t="s">
        <v>23</v>
      </c>
      <c r="C34" s="163" t="s">
        <v>49</v>
      </c>
      <c r="D34" s="164"/>
      <c r="E34" s="164"/>
      <c r="F34" s="164"/>
      <c r="G34" s="164"/>
      <c r="H34" s="164"/>
      <c r="I34" s="164"/>
      <c r="J34" s="164"/>
      <c r="K34" s="164"/>
      <c r="L34" s="164"/>
      <c r="M34" s="164"/>
      <c r="N34" s="164"/>
      <c r="O34" s="164"/>
      <c r="P34" s="165"/>
      <c r="Q34" s="4"/>
    </row>
    <row r="35" spans="1:17" ht="13.5" thickBot="1" x14ac:dyDescent="0.25">
      <c r="A35" s="5"/>
      <c r="B35" s="185"/>
      <c r="C35" s="186"/>
      <c r="D35" s="186"/>
      <c r="E35" s="186"/>
      <c r="F35" s="186"/>
      <c r="G35" s="186"/>
      <c r="H35" s="186"/>
      <c r="I35" s="186"/>
      <c r="J35" s="186"/>
      <c r="K35" s="186"/>
      <c r="L35" s="186"/>
      <c r="M35" s="186"/>
      <c r="N35" s="186"/>
      <c r="O35" s="186"/>
      <c r="P35" s="187"/>
      <c r="Q35" s="4"/>
    </row>
    <row r="36" spans="1:17" ht="13.5" thickBot="1" x14ac:dyDescent="0.25">
      <c r="A36" s="5"/>
      <c r="B36" s="43" t="s">
        <v>43</v>
      </c>
      <c r="C36" s="188" t="s">
        <v>49</v>
      </c>
      <c r="D36" s="164"/>
      <c r="E36" s="164"/>
      <c r="F36" s="164"/>
      <c r="G36" s="164"/>
      <c r="H36" s="164"/>
      <c r="I36" s="164"/>
      <c r="J36" s="164"/>
      <c r="K36" s="164"/>
      <c r="L36" s="164"/>
      <c r="M36" s="164"/>
      <c r="N36" s="164"/>
      <c r="O36" s="164"/>
      <c r="P36" s="165"/>
      <c r="Q36" s="4"/>
    </row>
    <row r="37" spans="1:17" ht="13.5" thickBot="1" x14ac:dyDescent="0.25">
      <c r="A37" s="5"/>
      <c r="B37" s="46"/>
      <c r="C37" s="46"/>
      <c r="D37" s="46"/>
      <c r="E37" s="46"/>
      <c r="F37" s="46"/>
      <c r="G37" s="46"/>
      <c r="H37" s="46"/>
      <c r="I37" s="46"/>
      <c r="J37" s="46"/>
      <c r="K37" s="46"/>
      <c r="L37" s="46"/>
      <c r="M37" s="46"/>
      <c r="N37" s="46"/>
      <c r="O37" s="46"/>
      <c r="P37" s="46"/>
      <c r="Q37" s="5"/>
    </row>
    <row r="38" spans="1:17" ht="13.5" thickBot="1" x14ac:dyDescent="0.25">
      <c r="A38" s="5"/>
      <c r="B38" s="189" t="s">
        <v>17</v>
      </c>
      <c r="C38" s="190"/>
      <c r="D38" s="190"/>
      <c r="E38" s="190"/>
      <c r="F38" s="190"/>
      <c r="G38" s="190"/>
      <c r="H38" s="190"/>
      <c r="I38" s="190"/>
      <c r="J38" s="190"/>
      <c r="K38" s="190"/>
      <c r="L38" s="190"/>
      <c r="M38" s="190"/>
      <c r="N38" s="190"/>
      <c r="O38" s="191"/>
      <c r="P38" s="192"/>
      <c r="Q38" s="5"/>
    </row>
    <row r="39" spans="1:17" x14ac:dyDescent="0.2">
      <c r="A39" s="5"/>
      <c r="B39" s="47" t="s">
        <v>22</v>
      </c>
      <c r="C39" s="189" t="s">
        <v>18</v>
      </c>
      <c r="D39" s="190"/>
      <c r="E39" s="190"/>
      <c r="F39" s="190"/>
      <c r="G39" s="192"/>
      <c r="H39" s="189" t="s">
        <v>7</v>
      </c>
      <c r="I39" s="190"/>
      <c r="J39" s="190"/>
      <c r="K39" s="190"/>
      <c r="L39" s="192"/>
      <c r="M39" s="189" t="s">
        <v>19</v>
      </c>
      <c r="N39" s="190"/>
      <c r="O39" s="191"/>
      <c r="P39" s="192"/>
      <c r="Q39" s="5"/>
    </row>
    <row r="40" spans="1:17" ht="178.5" x14ac:dyDescent="0.2">
      <c r="A40" s="5"/>
      <c r="B40" s="86" t="s">
        <v>141</v>
      </c>
      <c r="C40" s="195" t="s">
        <v>124</v>
      </c>
      <c r="D40" s="196"/>
      <c r="E40" s="196"/>
      <c r="F40" s="196"/>
      <c r="G40" s="197"/>
      <c r="H40" s="198" t="s">
        <v>118</v>
      </c>
      <c r="I40" s="198"/>
      <c r="J40" s="198"/>
      <c r="K40" s="198"/>
      <c r="L40" s="198"/>
      <c r="M40" s="199" t="s">
        <v>128</v>
      </c>
      <c r="N40" s="199"/>
      <c r="O40" s="199"/>
      <c r="P40" s="200"/>
      <c r="Q40" s="5"/>
    </row>
    <row r="41" spans="1:17" ht="156" customHeight="1" x14ac:dyDescent="0.2">
      <c r="A41" s="5"/>
      <c r="B41" s="87" t="s">
        <v>142</v>
      </c>
      <c r="C41" s="201" t="s">
        <v>110</v>
      </c>
      <c r="D41" s="202"/>
      <c r="E41" s="202"/>
      <c r="F41" s="202"/>
      <c r="G41" s="203"/>
      <c r="H41" s="198" t="s">
        <v>118</v>
      </c>
      <c r="I41" s="198"/>
      <c r="J41" s="198"/>
      <c r="K41" s="198"/>
      <c r="L41" s="198"/>
      <c r="M41" s="199" t="s">
        <v>128</v>
      </c>
      <c r="N41" s="199"/>
      <c r="O41" s="199"/>
      <c r="P41" s="200"/>
      <c r="Q41" s="5"/>
    </row>
    <row r="42" spans="1:17" x14ac:dyDescent="0.2">
      <c r="A42" s="5"/>
      <c r="B42" s="48"/>
      <c r="C42" s="193"/>
      <c r="D42" s="193"/>
      <c r="E42" s="193"/>
      <c r="F42" s="193"/>
      <c r="G42" s="193"/>
      <c r="H42" s="193"/>
      <c r="I42" s="193"/>
      <c r="J42" s="193"/>
      <c r="K42" s="193"/>
      <c r="L42" s="193"/>
      <c r="M42" s="2"/>
      <c r="N42" s="2"/>
      <c r="O42" s="2"/>
      <c r="P42" s="2"/>
      <c r="Q42" s="5"/>
    </row>
    <row r="43" spans="1:17" x14ac:dyDescent="0.2">
      <c r="A43" s="5"/>
      <c r="B43" s="48"/>
      <c r="C43" s="193"/>
      <c r="D43" s="193"/>
      <c r="E43" s="193"/>
      <c r="F43" s="193"/>
      <c r="G43" s="193"/>
      <c r="H43" s="193"/>
      <c r="I43" s="193"/>
      <c r="J43" s="193"/>
      <c r="K43" s="193"/>
      <c r="L43" s="193"/>
      <c r="M43" s="193"/>
      <c r="N43" s="193"/>
      <c r="O43" s="193"/>
      <c r="P43" s="194"/>
      <c r="Q43" s="5"/>
    </row>
    <row r="44" spans="1:17" ht="13.5" thickBot="1" x14ac:dyDescent="0.25">
      <c r="A44" s="5"/>
      <c r="B44" s="49"/>
      <c r="C44" s="210"/>
      <c r="D44" s="210"/>
      <c r="E44" s="210"/>
      <c r="F44" s="210"/>
      <c r="G44" s="210"/>
      <c r="H44" s="210"/>
      <c r="I44" s="210"/>
      <c r="J44" s="210"/>
      <c r="K44" s="210"/>
      <c r="L44" s="210"/>
      <c r="M44" s="210"/>
      <c r="N44" s="210"/>
      <c r="O44" s="210"/>
      <c r="P44" s="211"/>
      <c r="Q44" s="5"/>
    </row>
    <row r="45" spans="1:17" ht="13.5" thickBot="1" x14ac:dyDescent="0.25">
      <c r="A45" s="5"/>
      <c r="B45" s="50"/>
      <c r="C45" s="50"/>
      <c r="D45" s="50"/>
      <c r="E45" s="50"/>
      <c r="F45" s="50"/>
      <c r="G45" s="50"/>
      <c r="H45" s="50"/>
      <c r="I45" s="50"/>
      <c r="J45" s="50"/>
      <c r="K45" s="50"/>
      <c r="L45" s="50"/>
      <c r="M45" s="50"/>
      <c r="N45" s="50"/>
      <c r="O45" s="50"/>
      <c r="P45" s="50"/>
      <c r="Q45" s="5"/>
    </row>
    <row r="46" spans="1:17" ht="13.5" thickBot="1" x14ac:dyDescent="0.25">
      <c r="A46" s="5"/>
      <c r="B46" s="154" t="s">
        <v>8</v>
      </c>
      <c r="C46" s="155"/>
      <c r="D46" s="155"/>
      <c r="E46" s="155"/>
      <c r="F46" s="155"/>
      <c r="G46" s="155"/>
      <c r="H46" s="155"/>
      <c r="I46" s="155"/>
      <c r="J46" s="155"/>
      <c r="K46" s="155"/>
      <c r="L46" s="155"/>
      <c r="M46" s="155"/>
      <c r="N46" s="155"/>
      <c r="O46" s="155"/>
      <c r="P46" s="156"/>
      <c r="Q46" s="5"/>
    </row>
    <row r="47" spans="1:17" ht="13.5" thickBot="1" x14ac:dyDescent="0.25">
      <c r="A47" s="5"/>
      <c r="B47" s="51"/>
      <c r="C47" s="46"/>
      <c r="D47" s="46"/>
      <c r="E47" s="46"/>
      <c r="F47" s="46"/>
      <c r="G47" s="46"/>
      <c r="H47" s="46"/>
      <c r="I47" s="46"/>
      <c r="J47" s="46"/>
      <c r="K47" s="46"/>
      <c r="L47" s="46"/>
      <c r="M47" s="46"/>
      <c r="N47" s="46"/>
      <c r="O47" s="46"/>
      <c r="P47" s="52"/>
      <c r="Q47" s="5"/>
    </row>
    <row r="48" spans="1:17" x14ac:dyDescent="0.2">
      <c r="A48" s="5"/>
      <c r="B48" s="221" t="s">
        <v>20</v>
      </c>
      <c r="C48" s="21" t="s">
        <v>9</v>
      </c>
      <c r="D48" s="22" t="s">
        <v>69</v>
      </c>
      <c r="E48" s="22" t="s">
        <v>70</v>
      </c>
      <c r="F48" s="22" t="s">
        <v>71</v>
      </c>
      <c r="G48" s="22" t="s">
        <v>72</v>
      </c>
      <c r="H48" s="22" t="s">
        <v>73</v>
      </c>
      <c r="I48" s="22" t="s">
        <v>74</v>
      </c>
      <c r="J48" s="22" t="s">
        <v>75</v>
      </c>
      <c r="K48" s="22" t="s">
        <v>76</v>
      </c>
      <c r="L48" s="22" t="s">
        <v>77</v>
      </c>
      <c r="M48" s="22" t="s">
        <v>78</v>
      </c>
      <c r="N48" s="22" t="s">
        <v>79</v>
      </c>
      <c r="O48" s="23" t="s">
        <v>80</v>
      </c>
      <c r="P48" s="24" t="s">
        <v>24</v>
      </c>
      <c r="Q48" s="5"/>
    </row>
    <row r="49" spans="1:17" ht="13.5" thickBot="1" x14ac:dyDescent="0.25">
      <c r="A49" s="5"/>
      <c r="B49" s="222"/>
      <c r="C49" s="25" t="s">
        <v>10</v>
      </c>
      <c r="D49" s="83"/>
      <c r="E49" s="83"/>
      <c r="F49" s="82">
        <f>'Registro eficiencia Inicio'!C10/'Registro eficiencia Inicio'!C11</f>
        <v>0.45999999999999996</v>
      </c>
      <c r="G49" s="82"/>
      <c r="H49" s="82"/>
      <c r="I49" s="82">
        <f>'Registro eficiencia Inicio'!E10/'Registro eficiencia Inicio'!E11</f>
        <v>0.8</v>
      </c>
      <c r="J49" s="28"/>
      <c r="K49" s="28"/>
      <c r="L49" s="82">
        <f>'Registro eficiencia Inicio'!G10/'Registro eficiencia Inicio'!G11</f>
        <v>0.86</v>
      </c>
      <c r="M49" s="28"/>
      <c r="N49" s="28"/>
      <c r="O49" s="82" t="e">
        <f>'Registro eficiencia Inicio'!I10/'Registro eficiencia Inicio'!I11</f>
        <v>#DIV/0!</v>
      </c>
      <c r="P49" s="82">
        <f>'Registro eficiencia Inicio'!L10</f>
        <v>0.53</v>
      </c>
      <c r="Q49" s="5"/>
    </row>
    <row r="50" spans="1:17" ht="13.5" thickBot="1" x14ac:dyDescent="0.25">
      <c r="A50" s="5"/>
      <c r="B50" s="53">
        <v>0.9</v>
      </c>
      <c r="C50" s="29"/>
      <c r="D50" s="29"/>
      <c r="E50" s="29"/>
      <c r="F50" s="30">
        <f>+$C$26</f>
        <v>1</v>
      </c>
      <c r="G50" s="29"/>
      <c r="H50" s="29"/>
      <c r="I50" s="30">
        <f>+$C$26</f>
        <v>1</v>
      </c>
      <c r="J50" s="29"/>
      <c r="K50" s="29"/>
      <c r="L50" s="30">
        <f>+$C$26</f>
        <v>1</v>
      </c>
      <c r="M50" s="29"/>
      <c r="N50" s="29"/>
      <c r="O50" s="30">
        <f>+$C$26</f>
        <v>1</v>
      </c>
      <c r="P50" s="30">
        <f>+$C$26</f>
        <v>1</v>
      </c>
      <c r="Q50" s="5"/>
    </row>
    <row r="51" spans="1:17" ht="13.5" thickBot="1" x14ac:dyDescent="0.25">
      <c r="A51" s="5"/>
      <c r="B51" s="154" t="s">
        <v>21</v>
      </c>
      <c r="C51" s="155"/>
      <c r="D51" s="155"/>
      <c r="E51" s="155"/>
      <c r="F51" s="155"/>
      <c r="G51" s="155"/>
      <c r="H51" s="155"/>
      <c r="I51" s="155"/>
      <c r="J51" s="155"/>
      <c r="K51" s="155"/>
      <c r="L51" s="155"/>
      <c r="M51" s="155"/>
      <c r="N51" s="155"/>
      <c r="O51" s="155"/>
      <c r="P51" s="156"/>
      <c r="Q51" s="5"/>
    </row>
    <row r="52" spans="1:17" x14ac:dyDescent="0.2">
      <c r="A52" s="5"/>
      <c r="B52" s="223"/>
      <c r="C52" s="224"/>
      <c r="D52" s="224"/>
      <c r="E52" s="224"/>
      <c r="F52" s="224"/>
      <c r="G52" s="224"/>
      <c r="H52" s="224"/>
      <c r="I52" s="224"/>
      <c r="J52" s="224"/>
      <c r="K52" s="224"/>
      <c r="L52" s="224"/>
      <c r="M52" s="224"/>
      <c r="N52" s="224"/>
      <c r="O52" s="224"/>
      <c r="P52" s="225"/>
      <c r="Q52" s="5"/>
    </row>
    <row r="53" spans="1:17" x14ac:dyDescent="0.2">
      <c r="A53" s="5"/>
      <c r="B53" s="226"/>
      <c r="C53" s="227"/>
      <c r="D53" s="227"/>
      <c r="E53" s="227"/>
      <c r="F53" s="227"/>
      <c r="G53" s="227"/>
      <c r="H53" s="227"/>
      <c r="I53" s="227"/>
      <c r="J53" s="227"/>
      <c r="K53" s="227"/>
      <c r="L53" s="227"/>
      <c r="M53" s="227"/>
      <c r="N53" s="227"/>
      <c r="O53" s="227"/>
      <c r="P53" s="228"/>
      <c r="Q53" s="5"/>
    </row>
    <row r="54" spans="1:17" x14ac:dyDescent="0.2">
      <c r="A54" s="5"/>
      <c r="B54" s="226"/>
      <c r="C54" s="227"/>
      <c r="D54" s="227"/>
      <c r="E54" s="227"/>
      <c r="F54" s="227"/>
      <c r="G54" s="227"/>
      <c r="H54" s="227"/>
      <c r="I54" s="227"/>
      <c r="J54" s="227"/>
      <c r="K54" s="227"/>
      <c r="L54" s="227"/>
      <c r="M54" s="227"/>
      <c r="N54" s="227"/>
      <c r="O54" s="227"/>
      <c r="P54" s="228"/>
      <c r="Q54" s="5"/>
    </row>
    <row r="55" spans="1:17" x14ac:dyDescent="0.2">
      <c r="A55" s="5"/>
      <c r="B55" s="226"/>
      <c r="C55" s="227"/>
      <c r="D55" s="227"/>
      <c r="E55" s="227"/>
      <c r="F55" s="227"/>
      <c r="G55" s="227"/>
      <c r="H55" s="227"/>
      <c r="I55" s="227"/>
      <c r="J55" s="227"/>
      <c r="K55" s="227"/>
      <c r="L55" s="227"/>
      <c r="M55" s="227"/>
      <c r="N55" s="227"/>
      <c r="O55" s="227"/>
      <c r="P55" s="228"/>
      <c r="Q55" s="5"/>
    </row>
    <row r="56" spans="1:17" x14ac:dyDescent="0.2">
      <c r="A56" s="5"/>
      <c r="B56" s="226"/>
      <c r="C56" s="227"/>
      <c r="D56" s="227"/>
      <c r="E56" s="227"/>
      <c r="F56" s="227"/>
      <c r="G56" s="227"/>
      <c r="H56" s="227"/>
      <c r="I56" s="227"/>
      <c r="J56" s="227"/>
      <c r="K56" s="227"/>
      <c r="L56" s="227"/>
      <c r="M56" s="227"/>
      <c r="N56" s="227"/>
      <c r="O56" s="227"/>
      <c r="P56" s="228"/>
      <c r="Q56" s="5"/>
    </row>
    <row r="57" spans="1:17" x14ac:dyDescent="0.2">
      <c r="A57" s="5"/>
      <c r="B57" s="226"/>
      <c r="C57" s="227"/>
      <c r="D57" s="227"/>
      <c r="E57" s="227"/>
      <c r="F57" s="227"/>
      <c r="G57" s="227"/>
      <c r="H57" s="227"/>
      <c r="I57" s="227"/>
      <c r="J57" s="227"/>
      <c r="K57" s="227"/>
      <c r="L57" s="227"/>
      <c r="M57" s="227"/>
      <c r="N57" s="227"/>
      <c r="O57" s="227"/>
      <c r="P57" s="228"/>
      <c r="Q57" s="5"/>
    </row>
    <row r="58" spans="1:17" x14ac:dyDescent="0.2">
      <c r="A58" s="5"/>
      <c r="B58" s="226"/>
      <c r="C58" s="227"/>
      <c r="D58" s="227"/>
      <c r="E58" s="227"/>
      <c r="F58" s="227"/>
      <c r="G58" s="227"/>
      <c r="H58" s="227"/>
      <c r="I58" s="227"/>
      <c r="J58" s="227"/>
      <c r="K58" s="227"/>
      <c r="L58" s="227"/>
      <c r="M58" s="227"/>
      <c r="N58" s="227"/>
      <c r="O58" s="227"/>
      <c r="P58" s="228"/>
      <c r="Q58" s="5"/>
    </row>
    <row r="59" spans="1:17" x14ac:dyDescent="0.2">
      <c r="A59" s="5"/>
      <c r="B59" s="226"/>
      <c r="C59" s="227"/>
      <c r="D59" s="227"/>
      <c r="E59" s="227"/>
      <c r="F59" s="227"/>
      <c r="G59" s="227"/>
      <c r="H59" s="227"/>
      <c r="I59" s="227"/>
      <c r="J59" s="227"/>
      <c r="K59" s="227"/>
      <c r="L59" s="227"/>
      <c r="M59" s="227"/>
      <c r="N59" s="227"/>
      <c r="O59" s="227"/>
      <c r="P59" s="228"/>
      <c r="Q59" s="5"/>
    </row>
    <row r="60" spans="1:17" x14ac:dyDescent="0.2">
      <c r="A60" s="5"/>
      <c r="B60" s="226"/>
      <c r="C60" s="227"/>
      <c r="D60" s="227"/>
      <c r="E60" s="227"/>
      <c r="F60" s="227"/>
      <c r="G60" s="227"/>
      <c r="H60" s="227"/>
      <c r="I60" s="227"/>
      <c r="J60" s="227"/>
      <c r="K60" s="227"/>
      <c r="L60" s="227"/>
      <c r="M60" s="227"/>
      <c r="N60" s="227"/>
      <c r="O60" s="227"/>
      <c r="P60" s="228"/>
      <c r="Q60" s="5"/>
    </row>
    <row r="61" spans="1:17" x14ac:dyDescent="0.2">
      <c r="A61" s="5"/>
      <c r="B61" s="226"/>
      <c r="C61" s="227"/>
      <c r="D61" s="227"/>
      <c r="E61" s="227"/>
      <c r="F61" s="227"/>
      <c r="G61" s="227"/>
      <c r="H61" s="227"/>
      <c r="I61" s="227"/>
      <c r="J61" s="227"/>
      <c r="K61" s="227"/>
      <c r="L61" s="227"/>
      <c r="M61" s="227"/>
      <c r="N61" s="227"/>
      <c r="O61" s="227"/>
      <c r="P61" s="228"/>
      <c r="Q61" s="5"/>
    </row>
    <row r="62" spans="1:17" x14ac:dyDescent="0.2">
      <c r="A62" s="5"/>
      <c r="B62" s="226"/>
      <c r="C62" s="227"/>
      <c r="D62" s="227"/>
      <c r="E62" s="227"/>
      <c r="F62" s="227"/>
      <c r="G62" s="227"/>
      <c r="H62" s="227"/>
      <c r="I62" s="227"/>
      <c r="J62" s="227"/>
      <c r="K62" s="227"/>
      <c r="L62" s="227"/>
      <c r="M62" s="227"/>
      <c r="N62" s="227"/>
      <c r="O62" s="227"/>
      <c r="P62" s="228"/>
      <c r="Q62" s="5"/>
    </row>
    <row r="63" spans="1:17" x14ac:dyDescent="0.2">
      <c r="A63" s="5"/>
      <c r="B63" s="226"/>
      <c r="C63" s="227"/>
      <c r="D63" s="227"/>
      <c r="E63" s="227"/>
      <c r="F63" s="227"/>
      <c r="G63" s="227"/>
      <c r="H63" s="227"/>
      <c r="I63" s="227"/>
      <c r="J63" s="227"/>
      <c r="K63" s="227"/>
      <c r="L63" s="227"/>
      <c r="M63" s="227"/>
      <c r="N63" s="227"/>
      <c r="O63" s="227"/>
      <c r="P63" s="228"/>
      <c r="Q63" s="5"/>
    </row>
    <row r="64" spans="1:17" x14ac:dyDescent="0.2">
      <c r="A64" s="5"/>
      <c r="B64" s="226"/>
      <c r="C64" s="227"/>
      <c r="D64" s="227"/>
      <c r="E64" s="227"/>
      <c r="F64" s="227"/>
      <c r="G64" s="227"/>
      <c r="H64" s="227"/>
      <c r="I64" s="227"/>
      <c r="J64" s="227"/>
      <c r="K64" s="227"/>
      <c r="L64" s="227"/>
      <c r="M64" s="227"/>
      <c r="N64" s="227"/>
      <c r="O64" s="227"/>
      <c r="P64" s="228"/>
      <c r="Q64" s="5"/>
    </row>
    <row r="65" spans="1:17" x14ac:dyDescent="0.2">
      <c r="A65" s="5"/>
      <c r="B65" s="226"/>
      <c r="C65" s="227"/>
      <c r="D65" s="227"/>
      <c r="E65" s="227"/>
      <c r="F65" s="227"/>
      <c r="G65" s="227"/>
      <c r="H65" s="227"/>
      <c r="I65" s="227"/>
      <c r="J65" s="227"/>
      <c r="K65" s="227"/>
      <c r="L65" s="227"/>
      <c r="M65" s="227"/>
      <c r="N65" s="227"/>
      <c r="O65" s="227"/>
      <c r="P65" s="228"/>
      <c r="Q65" s="5"/>
    </row>
    <row r="66" spans="1:17" x14ac:dyDescent="0.2">
      <c r="A66" s="5"/>
      <c r="B66" s="226"/>
      <c r="C66" s="227"/>
      <c r="D66" s="227"/>
      <c r="E66" s="227"/>
      <c r="F66" s="227"/>
      <c r="G66" s="227"/>
      <c r="H66" s="227"/>
      <c r="I66" s="227"/>
      <c r="J66" s="227"/>
      <c r="K66" s="227"/>
      <c r="L66" s="227"/>
      <c r="M66" s="227"/>
      <c r="N66" s="227"/>
      <c r="O66" s="227"/>
      <c r="P66" s="228"/>
      <c r="Q66" s="5"/>
    </row>
    <row r="67" spans="1:17" ht="13.5" thickBot="1" x14ac:dyDescent="0.25">
      <c r="A67" s="5"/>
      <c r="B67" s="229"/>
      <c r="C67" s="230"/>
      <c r="D67" s="230"/>
      <c r="E67" s="230"/>
      <c r="F67" s="230"/>
      <c r="G67" s="230"/>
      <c r="H67" s="230"/>
      <c r="I67" s="230"/>
      <c r="J67" s="230"/>
      <c r="K67" s="230"/>
      <c r="L67" s="230"/>
      <c r="M67" s="230"/>
      <c r="N67" s="230"/>
      <c r="O67" s="230"/>
      <c r="P67" s="231"/>
      <c r="Q67" s="5"/>
    </row>
    <row r="68" spans="1:17" ht="13.5" thickBot="1" x14ac:dyDescent="0.25">
      <c r="A68" s="232"/>
      <c r="B68" s="232"/>
      <c r="C68" s="232"/>
      <c r="D68" s="232"/>
      <c r="E68" s="232"/>
      <c r="F68" s="232"/>
      <c r="G68" s="232"/>
      <c r="H68" s="232"/>
      <c r="I68" s="232"/>
      <c r="J68" s="232"/>
      <c r="K68" s="232"/>
      <c r="L68" s="232"/>
      <c r="M68" s="232"/>
      <c r="N68" s="232"/>
      <c r="O68" s="232"/>
      <c r="P68" s="232"/>
      <c r="Q68" s="232"/>
    </row>
    <row r="69" spans="1:17" ht="25.5" customHeight="1" x14ac:dyDescent="0.2">
      <c r="A69" s="5"/>
      <c r="B69" s="233" t="s">
        <v>5</v>
      </c>
      <c r="C69" s="207" t="s">
        <v>167</v>
      </c>
      <c r="D69" s="208"/>
      <c r="E69" s="208"/>
      <c r="F69" s="208"/>
      <c r="G69" s="208"/>
      <c r="H69" s="208"/>
      <c r="I69" s="208"/>
      <c r="J69" s="208"/>
      <c r="K69" s="208"/>
      <c r="L69" s="208"/>
      <c r="M69" s="208"/>
      <c r="N69" s="208"/>
      <c r="O69" s="208"/>
      <c r="P69" s="209"/>
      <c r="Q69" s="5"/>
    </row>
    <row r="70" spans="1:17" ht="21" customHeight="1" thickBot="1" x14ac:dyDescent="0.25">
      <c r="A70" s="5"/>
      <c r="B70" s="234"/>
      <c r="C70" s="204"/>
      <c r="D70" s="205"/>
      <c r="E70" s="205"/>
      <c r="F70" s="205"/>
      <c r="G70" s="205"/>
      <c r="H70" s="205"/>
      <c r="I70" s="205"/>
      <c r="J70" s="205"/>
      <c r="K70" s="205"/>
      <c r="L70" s="205"/>
      <c r="M70" s="205"/>
      <c r="N70" s="205"/>
      <c r="O70" s="205"/>
      <c r="P70" s="206"/>
      <c r="Q70" s="5"/>
    </row>
    <row r="71" spans="1:17" ht="28.5" customHeight="1" x14ac:dyDescent="0.2">
      <c r="A71" s="5"/>
      <c r="B71" s="234"/>
      <c r="C71" s="207" t="s">
        <v>168</v>
      </c>
      <c r="D71" s="208"/>
      <c r="E71" s="208"/>
      <c r="F71" s="208"/>
      <c r="G71" s="208"/>
      <c r="H71" s="208"/>
      <c r="I71" s="208"/>
      <c r="J71" s="208"/>
      <c r="K71" s="208"/>
      <c r="L71" s="208"/>
      <c r="M71" s="208"/>
      <c r="N71" s="208"/>
      <c r="O71" s="208"/>
      <c r="P71" s="209"/>
      <c r="Q71" s="5"/>
    </row>
    <row r="72" spans="1:17" ht="16.5" customHeight="1" thickBot="1" x14ac:dyDescent="0.25">
      <c r="A72" s="5"/>
      <c r="B72" s="234"/>
      <c r="C72" s="204"/>
      <c r="D72" s="205"/>
      <c r="E72" s="205"/>
      <c r="F72" s="205"/>
      <c r="G72" s="205"/>
      <c r="H72" s="205"/>
      <c r="I72" s="205"/>
      <c r="J72" s="205"/>
      <c r="K72" s="205"/>
      <c r="L72" s="205"/>
      <c r="M72" s="205"/>
      <c r="N72" s="205"/>
      <c r="O72" s="205"/>
      <c r="P72" s="206"/>
      <c r="Q72" s="5"/>
    </row>
    <row r="73" spans="1:17" ht="31.5" customHeight="1" x14ac:dyDescent="0.2">
      <c r="A73" s="5"/>
      <c r="B73" s="234"/>
      <c r="C73" s="207" t="s">
        <v>169</v>
      </c>
      <c r="D73" s="208"/>
      <c r="E73" s="208"/>
      <c r="F73" s="208"/>
      <c r="G73" s="208"/>
      <c r="H73" s="208"/>
      <c r="I73" s="208"/>
      <c r="J73" s="208"/>
      <c r="K73" s="208"/>
      <c r="L73" s="208"/>
      <c r="M73" s="208"/>
      <c r="N73" s="208"/>
      <c r="O73" s="208"/>
      <c r="P73" s="209"/>
      <c r="Q73" s="5"/>
    </row>
    <row r="74" spans="1:17" ht="13.5" thickBot="1" x14ac:dyDescent="0.25">
      <c r="A74" s="5"/>
      <c r="B74" s="234"/>
      <c r="C74" s="204"/>
      <c r="D74" s="205"/>
      <c r="E74" s="205"/>
      <c r="F74" s="205"/>
      <c r="G74" s="205"/>
      <c r="H74" s="205"/>
      <c r="I74" s="205"/>
      <c r="J74" s="205"/>
      <c r="K74" s="205"/>
      <c r="L74" s="205"/>
      <c r="M74" s="205"/>
      <c r="N74" s="205"/>
      <c r="O74" s="205"/>
      <c r="P74" s="206"/>
      <c r="Q74" s="5"/>
    </row>
    <row r="75" spans="1:17" x14ac:dyDescent="0.2">
      <c r="A75" s="5"/>
      <c r="B75" s="234"/>
      <c r="C75" s="207" t="s">
        <v>97</v>
      </c>
      <c r="D75" s="208"/>
      <c r="E75" s="208"/>
      <c r="F75" s="208"/>
      <c r="G75" s="208"/>
      <c r="H75" s="208"/>
      <c r="I75" s="208"/>
      <c r="J75" s="208"/>
      <c r="K75" s="208"/>
      <c r="L75" s="208"/>
      <c r="M75" s="208"/>
      <c r="N75" s="208"/>
      <c r="O75" s="208"/>
      <c r="P75" s="209"/>
      <c r="Q75" s="5"/>
    </row>
    <row r="76" spans="1:17" ht="13.5" thickBot="1" x14ac:dyDescent="0.25">
      <c r="A76" s="5"/>
      <c r="B76" s="234"/>
      <c r="C76" s="204"/>
      <c r="D76" s="205"/>
      <c r="E76" s="205"/>
      <c r="F76" s="205"/>
      <c r="G76" s="205"/>
      <c r="H76" s="205"/>
      <c r="I76" s="205"/>
      <c r="J76" s="205"/>
      <c r="K76" s="205"/>
      <c r="L76" s="205"/>
      <c r="M76" s="205"/>
      <c r="N76" s="205"/>
      <c r="O76" s="205"/>
      <c r="P76" s="206"/>
      <c r="Q76" s="5"/>
    </row>
    <row r="77" spans="1:17" ht="39" thickBot="1" x14ac:dyDescent="0.25">
      <c r="A77" s="5"/>
      <c r="B77" s="7" t="s">
        <v>42</v>
      </c>
      <c r="C77" s="216" t="s">
        <v>143</v>
      </c>
      <c r="D77" s="217"/>
      <c r="E77" s="217"/>
      <c r="F77" s="217"/>
      <c r="G77" s="217"/>
      <c r="H77" s="217"/>
      <c r="I77" s="217"/>
      <c r="J77" s="217"/>
      <c r="K77" s="217"/>
      <c r="L77" s="217"/>
      <c r="M77" s="217"/>
      <c r="N77" s="217"/>
      <c r="O77" s="217"/>
      <c r="P77" s="218"/>
      <c r="Q77" s="5"/>
    </row>
    <row r="78" spans="1:17" ht="13.5" thickBot="1" x14ac:dyDescent="0.25">
      <c r="A78" s="5"/>
      <c r="B78" s="7" t="s">
        <v>55</v>
      </c>
      <c r="C78" s="219"/>
      <c r="D78" s="219"/>
      <c r="E78" s="219"/>
      <c r="F78" s="219"/>
      <c r="G78" s="219"/>
      <c r="H78" s="219"/>
      <c r="I78" s="219"/>
      <c r="J78" s="219"/>
      <c r="K78" s="219"/>
      <c r="L78" s="219"/>
      <c r="M78" s="219"/>
      <c r="N78" s="219"/>
      <c r="O78" s="219"/>
      <c r="P78" s="220"/>
      <c r="Q78" s="5"/>
    </row>
    <row r="103" spans="17:17" x14ac:dyDescent="0.2">
      <c r="Q103" s="85" t="s">
        <v>52</v>
      </c>
    </row>
    <row r="104" spans="17:17" x14ac:dyDescent="0.2">
      <c r="Q104" s="85" t="s">
        <v>51</v>
      </c>
    </row>
    <row r="105" spans="17:17" x14ac:dyDescent="0.2">
      <c r="Q105" s="85" t="s">
        <v>49</v>
      </c>
    </row>
    <row r="106" spans="17:17" x14ac:dyDescent="0.2">
      <c r="Q106" s="85" t="s">
        <v>50</v>
      </c>
    </row>
    <row r="107" spans="17:17" x14ac:dyDescent="0.2">
      <c r="Q107" s="85" t="s">
        <v>48</v>
      </c>
    </row>
    <row r="108" spans="17:17" x14ac:dyDescent="0.2">
      <c r="Q108" s="85" t="s">
        <v>47</v>
      </c>
    </row>
  </sheetData>
  <mergeCells count="78">
    <mergeCell ref="C77:P77"/>
    <mergeCell ref="C78:P78"/>
    <mergeCell ref="B46:P46"/>
    <mergeCell ref="B48:B49"/>
    <mergeCell ref="B51:P51"/>
    <mergeCell ref="B52:P67"/>
    <mergeCell ref="A68:Q68"/>
    <mergeCell ref="B69:B76"/>
    <mergeCell ref="C69:P69"/>
    <mergeCell ref="C70:P70"/>
    <mergeCell ref="C71:P71"/>
    <mergeCell ref="C76:P76"/>
    <mergeCell ref="C72:P72"/>
    <mergeCell ref="C73:P73"/>
    <mergeCell ref="C74:P74"/>
    <mergeCell ref="C75:P75"/>
    <mergeCell ref="C44:G44"/>
    <mergeCell ref="H44:L44"/>
    <mergeCell ref="M44:P44"/>
    <mergeCell ref="C40:G40"/>
    <mergeCell ref="H40:L40"/>
    <mergeCell ref="M40:P40"/>
    <mergeCell ref="C41:G41"/>
    <mergeCell ref="H41:L41"/>
    <mergeCell ref="M41:P41"/>
    <mergeCell ref="C42:G42"/>
    <mergeCell ref="H42:L42"/>
    <mergeCell ref="C43:G43"/>
    <mergeCell ref="H43:L43"/>
    <mergeCell ref="M43:P43"/>
    <mergeCell ref="B35:P35"/>
    <mergeCell ref="C36:P36"/>
    <mergeCell ref="B38:P38"/>
    <mergeCell ref="C39:G39"/>
    <mergeCell ref="H39:L39"/>
    <mergeCell ref="M39:P39"/>
    <mergeCell ref="C34:P34"/>
    <mergeCell ref="C24:P24"/>
    <mergeCell ref="B25:P25"/>
    <mergeCell ref="B27:P27"/>
    <mergeCell ref="D28:G28"/>
    <mergeCell ref="H28:J28"/>
    <mergeCell ref="K28:M28"/>
    <mergeCell ref="N28:O28"/>
    <mergeCell ref="B29:P29"/>
    <mergeCell ref="C30:P30"/>
    <mergeCell ref="B31:P31"/>
    <mergeCell ref="C32:P32"/>
    <mergeCell ref="B33:P33"/>
    <mergeCell ref="C26:I26"/>
    <mergeCell ref="J26:P26"/>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35" priority="55" stopIfTrue="1" operator="equal">
      <formula>"0"</formula>
    </cfRule>
    <cfRule type="cellIs" dxfId="36" priority="56" stopIfTrue="1" operator="lessThanOrEqual">
      <formula>$S$5</formula>
    </cfRule>
    <cfRule type="cellIs" dxfId="37" priority="57" stopIfTrue="1" operator="greaterThanOrEqual">
      <formula>$S$2</formula>
    </cfRule>
    <cfRule type="cellIs" dxfId="38" priority="58" stopIfTrue="1" operator="between">
      <formula>$S$4</formula>
      <formula>$S$3</formula>
    </cfRule>
    <cfRule type="cellIs" dxfId="39" priority="38" operator="greaterThan">
      <formula>2</formula>
    </cfRule>
    <cfRule type="cellIs" dxfId="40" priority="37" operator="lessThan">
      <formula>1</formula>
    </cfRule>
    <cfRule type="cellIs" dxfId="41" priority="36" operator="between">
      <formula>1</formula>
      <formula>2</formula>
    </cfRule>
  </conditionalFormatting>
  <conditionalFormatting sqref="I49">
    <cfRule type="cellIs" dxfId="28" priority="29" operator="between">
      <formula>1</formula>
      <formula>2</formula>
    </cfRule>
    <cfRule type="cellIs" dxfId="29" priority="30" operator="lessThan">
      <formula>1</formula>
    </cfRule>
    <cfRule type="cellIs" dxfId="30" priority="31" operator="greaterThan">
      <formula>2</formula>
    </cfRule>
    <cfRule type="cellIs" dxfId="34" priority="32" stopIfTrue="1" operator="equal">
      <formula>"0"</formula>
    </cfRule>
    <cfRule type="cellIs" dxfId="33" priority="33" stopIfTrue="1" operator="lessThanOrEqual">
      <formula>$S$5</formula>
    </cfRule>
    <cfRule type="cellIs" dxfId="32" priority="34" stopIfTrue="1" operator="greaterThanOrEqual">
      <formula>$S$2</formula>
    </cfRule>
    <cfRule type="cellIs" dxfId="31" priority="35" stopIfTrue="1" operator="between">
      <formula>$S$4</formula>
      <formula>$S$3</formula>
    </cfRule>
  </conditionalFormatting>
  <conditionalFormatting sqref="L49">
    <cfRule type="cellIs" dxfId="27" priority="22" operator="between">
      <formula>1</formula>
      <formula>2</formula>
    </cfRule>
    <cfRule type="cellIs" dxfId="26" priority="23" operator="lessThan">
      <formula>1</formula>
    </cfRule>
    <cfRule type="cellIs" dxfId="25" priority="24" operator="greaterThan">
      <formula>2</formula>
    </cfRule>
    <cfRule type="cellIs" dxfId="24" priority="25" stopIfTrue="1" operator="equal">
      <formula>"0"</formula>
    </cfRule>
    <cfRule type="cellIs" dxfId="23" priority="26" stopIfTrue="1" operator="lessThanOrEqual">
      <formula>$S$5</formula>
    </cfRule>
    <cfRule type="cellIs" dxfId="22" priority="27" stopIfTrue="1" operator="greaterThanOrEqual">
      <formula>$S$2</formula>
    </cfRule>
    <cfRule type="cellIs" dxfId="21" priority="28" stopIfTrue="1" operator="between">
      <formula>$S$4</formula>
      <formula>$S$3</formula>
    </cfRule>
  </conditionalFormatting>
  <conditionalFormatting sqref="P49">
    <cfRule type="cellIs" dxfId="20" priority="15" operator="between">
      <formula>1</formula>
      <formula>2</formula>
    </cfRule>
    <cfRule type="cellIs" dxfId="19" priority="16" operator="lessThan">
      <formula>1</formula>
    </cfRule>
    <cfRule type="cellIs" dxfId="18" priority="17" operator="greaterThan">
      <formula>2</formula>
    </cfRule>
    <cfRule type="cellIs" dxfId="17" priority="18" stopIfTrue="1" operator="equal">
      <formula>"0"</formula>
    </cfRule>
    <cfRule type="cellIs" dxfId="16" priority="19" stopIfTrue="1" operator="lessThanOrEqual">
      <formula>$S$5</formula>
    </cfRule>
    <cfRule type="cellIs" dxfId="15" priority="20" stopIfTrue="1" operator="greaterThanOrEqual">
      <formula>$S$2</formula>
    </cfRule>
    <cfRule type="cellIs" dxfId="14" priority="21" stopIfTrue="1" operator="between">
      <formula>$S$4</formula>
      <formula>$S$3</formula>
    </cfRule>
  </conditionalFormatting>
  <conditionalFormatting sqref="O49">
    <cfRule type="cellIs" dxfId="6" priority="1" operator="between">
      <formula>1</formula>
      <formula>2</formula>
    </cfRule>
    <cfRule type="cellIs" dxfId="5" priority="2" operator="lessThan">
      <formula>1</formula>
    </cfRule>
    <cfRule type="cellIs" dxfId="4" priority="3" operator="greaterThan">
      <formula>2</formula>
    </cfRule>
    <cfRule type="cellIs" dxfId="3" priority="4" stopIfTrue="1" operator="equal">
      <formula>"0"</formula>
    </cfRule>
    <cfRule type="cellIs" dxfId="2" priority="5" stopIfTrue="1" operator="lessThanOrEqual">
      <formula>$S$5</formula>
    </cfRule>
    <cfRule type="cellIs" dxfId="1" priority="6" stopIfTrue="1" operator="greaterThanOrEqual">
      <formula>$S$2</formula>
    </cfRule>
    <cfRule type="cellIs" dxfId="0" priority="7"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6:P36 C32:P32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1"/>
  <sheetViews>
    <sheetView topLeftCell="C1" zoomScale="70" zoomScaleNormal="70" workbookViewId="0">
      <selection activeCell="L15" sqref="L15"/>
    </sheetView>
  </sheetViews>
  <sheetFormatPr baseColWidth="10" defaultColWidth="11.5703125" defaultRowHeight="12.75" x14ac:dyDescent="0.2"/>
  <cols>
    <col min="1" max="1" width="23.140625" customWidth="1"/>
    <col min="2" max="2" width="27.7109375" customWidth="1"/>
    <col min="3" max="3" width="20.85546875" customWidth="1"/>
    <col min="4" max="4" width="16.140625" customWidth="1"/>
    <col min="6" max="10" width="17.5703125" customWidth="1"/>
    <col min="11" max="11" width="21.140625" customWidth="1"/>
    <col min="12" max="12" width="23.7109375" customWidth="1"/>
  </cols>
  <sheetData>
    <row r="1" spans="1:15" ht="18" x14ac:dyDescent="0.2">
      <c r="A1" s="235"/>
      <c r="B1" s="236" t="s">
        <v>36</v>
      </c>
      <c r="C1" s="237"/>
      <c r="D1" s="237"/>
      <c r="E1" s="237"/>
      <c r="F1" s="237"/>
      <c r="G1" s="237"/>
      <c r="H1" s="237"/>
      <c r="I1" s="237"/>
      <c r="J1" s="237"/>
      <c r="K1" s="237"/>
      <c r="L1" s="237"/>
      <c r="M1" s="238"/>
      <c r="N1" s="239" t="s">
        <v>37</v>
      </c>
      <c r="O1" s="240"/>
    </row>
    <row r="2" spans="1:15" ht="18" x14ac:dyDescent="0.2">
      <c r="A2" s="235"/>
      <c r="B2" s="236" t="s">
        <v>57</v>
      </c>
      <c r="C2" s="237"/>
      <c r="D2" s="237"/>
      <c r="E2" s="237"/>
      <c r="F2" s="237"/>
      <c r="G2" s="237"/>
      <c r="H2" s="237"/>
      <c r="I2" s="237"/>
      <c r="J2" s="237"/>
      <c r="K2" s="237"/>
      <c r="L2" s="237"/>
      <c r="M2" s="238"/>
      <c r="N2" s="239" t="s">
        <v>68</v>
      </c>
      <c r="O2" s="240"/>
    </row>
    <row r="3" spans="1:15" ht="18" x14ac:dyDescent="0.2">
      <c r="A3" s="235"/>
      <c r="B3" s="236" t="s">
        <v>58</v>
      </c>
      <c r="C3" s="237"/>
      <c r="D3" s="237"/>
      <c r="E3" s="237"/>
      <c r="F3" s="237"/>
      <c r="G3" s="237"/>
      <c r="H3" s="237"/>
      <c r="I3" s="237"/>
      <c r="J3" s="237"/>
      <c r="K3" s="237"/>
      <c r="L3" s="237"/>
      <c r="M3" s="238"/>
      <c r="N3" s="239" t="s">
        <v>96</v>
      </c>
      <c r="O3" s="240"/>
    </row>
    <row r="4" spans="1:15" ht="18" x14ac:dyDescent="0.2">
      <c r="A4" s="235"/>
      <c r="B4" s="236" t="s">
        <v>59</v>
      </c>
      <c r="C4" s="237"/>
      <c r="D4" s="237"/>
      <c r="E4" s="237"/>
      <c r="F4" s="237"/>
      <c r="G4" s="237"/>
      <c r="H4" s="237"/>
      <c r="I4" s="237"/>
      <c r="J4" s="237"/>
      <c r="K4" s="237"/>
      <c r="L4" s="237"/>
      <c r="M4" s="238"/>
      <c r="N4" s="240" t="s">
        <v>41</v>
      </c>
      <c r="O4" s="240"/>
    </row>
    <row r="5" spans="1:15" ht="18" x14ac:dyDescent="0.25">
      <c r="A5" s="58"/>
      <c r="B5" s="59"/>
      <c r="C5" s="60"/>
      <c r="D5" s="60"/>
      <c r="E5" s="60"/>
      <c r="F5" s="60"/>
      <c r="G5" s="60"/>
      <c r="H5" s="60"/>
      <c r="I5" s="60"/>
      <c r="J5" s="60"/>
      <c r="K5" s="60"/>
      <c r="L5" s="60"/>
      <c r="M5" s="61"/>
      <c r="N5" s="61"/>
      <c r="O5" s="61"/>
    </row>
    <row r="6" spans="1:15" ht="15.75" x14ac:dyDescent="0.25">
      <c r="A6" s="62" t="s">
        <v>0</v>
      </c>
      <c r="B6" s="81" t="s">
        <v>113</v>
      </c>
      <c r="C6" s="241"/>
      <c r="D6" s="241"/>
      <c r="E6" s="241"/>
      <c r="F6" s="241"/>
      <c r="G6" s="241"/>
      <c r="H6" s="241"/>
      <c r="I6" s="241"/>
      <c r="J6" s="241"/>
      <c r="K6" s="241"/>
      <c r="L6" s="241"/>
      <c r="M6" s="241"/>
      <c r="N6" s="241"/>
      <c r="O6" s="241"/>
    </row>
    <row r="7" spans="1:15" x14ac:dyDescent="0.2">
      <c r="A7" s="64"/>
      <c r="B7" s="63"/>
      <c r="C7" s="63"/>
      <c r="D7" s="63"/>
      <c r="E7" s="63"/>
      <c r="F7" s="63"/>
      <c r="G7" s="63"/>
      <c r="H7" s="63"/>
      <c r="I7" s="63"/>
      <c r="J7" s="63"/>
      <c r="K7" s="63"/>
      <c r="L7" s="63"/>
      <c r="M7" s="63"/>
      <c r="N7" s="63"/>
      <c r="O7" s="63"/>
    </row>
    <row r="8" spans="1:15" ht="15" x14ac:dyDescent="0.2">
      <c r="A8" s="242" t="s">
        <v>60</v>
      </c>
      <c r="B8" s="244" t="s">
        <v>20</v>
      </c>
      <c r="C8" s="244"/>
      <c r="D8" s="244"/>
      <c r="E8" s="244"/>
      <c r="F8" s="244"/>
      <c r="G8" s="244"/>
      <c r="H8" s="244"/>
      <c r="I8" s="244"/>
      <c r="J8" s="244"/>
      <c r="K8" s="244"/>
      <c r="L8" s="244"/>
      <c r="M8" s="244" t="s">
        <v>62</v>
      </c>
      <c r="N8" s="244"/>
      <c r="O8" s="244"/>
    </row>
    <row r="9" spans="1:15" ht="26.25" thickBot="1" x14ac:dyDescent="0.25">
      <c r="A9" s="243"/>
      <c r="B9" s="242"/>
      <c r="C9" s="1" t="s">
        <v>160</v>
      </c>
      <c r="D9" s="1" t="s">
        <v>61</v>
      </c>
      <c r="E9" s="1" t="s">
        <v>161</v>
      </c>
      <c r="F9" s="1" t="s">
        <v>61</v>
      </c>
      <c r="G9" s="89" t="s">
        <v>162</v>
      </c>
      <c r="H9" s="89" t="s">
        <v>61</v>
      </c>
      <c r="I9" s="90" t="s">
        <v>163</v>
      </c>
      <c r="J9" s="90" t="s">
        <v>61</v>
      </c>
      <c r="K9" s="1" t="s">
        <v>10</v>
      </c>
      <c r="L9" s="1" t="s">
        <v>61</v>
      </c>
      <c r="M9" s="242"/>
      <c r="N9" s="242"/>
      <c r="O9" s="242"/>
    </row>
    <row r="10" spans="1:15" ht="77.25" customHeight="1" x14ac:dyDescent="0.2">
      <c r="A10" s="245" t="s">
        <v>111</v>
      </c>
      <c r="B10" s="19" t="s">
        <v>155</v>
      </c>
      <c r="C10" s="72">
        <v>2.2999999999999998</v>
      </c>
      <c r="D10" s="269">
        <f>IF(C10=0,"0",C10/C11)</f>
        <v>0.45999999999999996</v>
      </c>
      <c r="E10" s="72">
        <v>4</v>
      </c>
      <c r="F10" s="269">
        <f>IF(E10=0,"0",E10/E11)</f>
        <v>0.8</v>
      </c>
      <c r="G10" s="72">
        <v>4.3</v>
      </c>
      <c r="H10" s="269">
        <f>IF(G10=0,"0",G10/G11)</f>
        <v>0.86</v>
      </c>
      <c r="I10" s="72"/>
      <c r="J10" s="269" t="str">
        <f>IF(I10=0,"0",I10/I11)</f>
        <v>0</v>
      </c>
      <c r="K10" s="74">
        <f>(C10+E10+G10+I10)/4</f>
        <v>2.65</v>
      </c>
      <c r="L10" s="269">
        <f>IF(K10=0,"0",K10/K11)</f>
        <v>0.53</v>
      </c>
      <c r="M10" s="277" t="s">
        <v>177</v>
      </c>
      <c r="N10" s="278"/>
      <c r="O10" s="279"/>
    </row>
    <row r="11" spans="1:15" ht="105" customHeight="1" x14ac:dyDescent="0.2">
      <c r="A11" s="246"/>
      <c r="B11" s="20" t="s">
        <v>156</v>
      </c>
      <c r="C11" s="73">
        <v>5</v>
      </c>
      <c r="D11" s="270"/>
      <c r="E11" s="73">
        <v>5</v>
      </c>
      <c r="F11" s="270"/>
      <c r="G11" s="73">
        <v>5</v>
      </c>
      <c r="H11" s="270"/>
      <c r="I11" s="73"/>
      <c r="J11" s="270"/>
      <c r="K11" s="75">
        <v>5</v>
      </c>
      <c r="L11" s="270"/>
      <c r="M11" s="280"/>
      <c r="N11" s="281"/>
      <c r="O11" s="282"/>
    </row>
  </sheetData>
  <mergeCells count="21">
    <mergeCell ref="C6:O6"/>
    <mergeCell ref="A8:A9"/>
    <mergeCell ref="B8:B9"/>
    <mergeCell ref="C8:L8"/>
    <mergeCell ref="M8:O9"/>
    <mergeCell ref="A10:A11"/>
    <mergeCell ref="D10:D11"/>
    <mergeCell ref="F10:F11"/>
    <mergeCell ref="L10:L11"/>
    <mergeCell ref="H10:H11"/>
    <mergeCell ref="J10:J11"/>
    <mergeCell ref="M10:O11"/>
    <mergeCell ref="A1:A4"/>
    <mergeCell ref="B1:M1"/>
    <mergeCell ref="N1:O1"/>
    <mergeCell ref="B2:M2"/>
    <mergeCell ref="N2:O2"/>
    <mergeCell ref="B3:M3"/>
    <mergeCell ref="N3:O3"/>
    <mergeCell ref="B4:M4"/>
    <mergeCell ref="N4:O4"/>
  </mergeCells>
  <conditionalFormatting sqref="D10:D11">
    <cfRule type="cellIs" dxfId="136" priority="15" operator="greaterThan">
      <formula>2</formula>
    </cfRule>
    <cfRule type="cellIs" dxfId="137" priority="14" operator="lessThan">
      <formula>1</formula>
    </cfRule>
    <cfRule type="cellIs" dxfId="138" priority="13" operator="between">
      <formula>1</formula>
      <formula>2</formula>
    </cfRule>
  </conditionalFormatting>
  <conditionalFormatting sqref="F10:F11">
    <cfRule type="cellIs" dxfId="133" priority="10" operator="between">
      <formula>1</formula>
      <formula>2</formula>
    </cfRule>
    <cfRule type="cellIs" dxfId="134" priority="11" operator="lessThan">
      <formula>1</formula>
    </cfRule>
    <cfRule type="cellIs" dxfId="135" priority="12" operator="greaterThan">
      <formula>2</formula>
    </cfRule>
  </conditionalFormatting>
  <conditionalFormatting sqref="H10:H11">
    <cfRule type="cellIs" dxfId="132" priority="7" operator="between">
      <formula>1</formula>
      <formula>2</formula>
    </cfRule>
    <cfRule type="cellIs" dxfId="131" priority="8" operator="lessThan">
      <formula>1</formula>
    </cfRule>
    <cfRule type="cellIs" dxfId="130" priority="9" operator="greaterThan">
      <formula>2</formula>
    </cfRule>
  </conditionalFormatting>
  <conditionalFormatting sqref="J10:J11">
    <cfRule type="cellIs" dxfId="129" priority="4" operator="between">
      <formula>1</formula>
      <formula>2</formula>
    </cfRule>
    <cfRule type="cellIs" dxfId="128" priority="5" operator="lessThan">
      <formula>1</formula>
    </cfRule>
    <cfRule type="cellIs" dxfId="127" priority="6" operator="greaterThan">
      <formula>2</formula>
    </cfRule>
  </conditionalFormatting>
  <conditionalFormatting sqref="L10:L11">
    <cfRule type="cellIs" dxfId="123" priority="1" operator="between">
      <formula>1</formula>
      <formula>2</formula>
    </cfRule>
    <cfRule type="cellIs" dxfId="122" priority="2" operator="lessThan">
      <formula>1</formula>
    </cfRule>
    <cfRule type="cellIs" dxfId="121" priority="3" operator="greaterThan">
      <formula>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S176"/>
  <sheetViews>
    <sheetView topLeftCell="A43" workbookViewId="0">
      <selection activeCell="P49" sqref="P49"/>
    </sheetView>
  </sheetViews>
  <sheetFormatPr baseColWidth="10" defaultColWidth="11.42578125" defaultRowHeight="12.75" x14ac:dyDescent="0.2"/>
  <cols>
    <col min="1" max="1" width="3"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7.28515625" style="2" customWidth="1"/>
    <col min="13" max="13" width="8.42578125" style="2" customWidth="1"/>
    <col min="14" max="14" width="6.42578125" style="2" customWidth="1"/>
    <col min="15" max="15" width="11" style="2" customWidth="1"/>
    <col min="16" max="16" width="17" style="2" customWidth="1"/>
    <col min="17" max="18" width="11.7109375" style="2" customWidth="1"/>
    <col min="19" max="19" width="11.42578125" style="54" hidden="1" customWidth="1"/>
    <col min="20" max="16384" width="11.42578125" style="2"/>
  </cols>
  <sheetData>
    <row r="1" spans="1:19" ht="13.5" thickBot="1" x14ac:dyDescent="0.25">
      <c r="B1" s="44"/>
      <c r="C1" s="44"/>
      <c r="D1" s="44"/>
      <c r="E1" s="44"/>
      <c r="F1" s="44"/>
      <c r="G1" s="44"/>
      <c r="H1" s="44"/>
      <c r="I1" s="44"/>
      <c r="J1" s="44"/>
      <c r="K1" s="44"/>
      <c r="L1" s="44"/>
      <c r="M1" s="44"/>
      <c r="N1" s="44"/>
      <c r="O1" s="44"/>
      <c r="P1" s="44"/>
    </row>
    <row r="2" spans="1:19" ht="16.5" customHeight="1" x14ac:dyDescent="0.2">
      <c r="B2" s="100"/>
      <c r="C2" s="103" t="s">
        <v>36</v>
      </c>
      <c r="D2" s="104"/>
      <c r="E2" s="104"/>
      <c r="F2" s="104"/>
      <c r="G2" s="104"/>
      <c r="H2" s="104"/>
      <c r="I2" s="104"/>
      <c r="J2" s="104"/>
      <c r="K2" s="104"/>
      <c r="L2" s="104"/>
      <c r="M2" s="105"/>
      <c r="N2" s="106" t="s">
        <v>99</v>
      </c>
      <c r="O2" s="107"/>
      <c r="P2" s="108"/>
      <c r="S2" s="55">
        <v>0.8</v>
      </c>
    </row>
    <row r="3" spans="1:19" ht="15.75" customHeight="1" x14ac:dyDescent="0.2">
      <c r="B3" s="101"/>
      <c r="C3" s="109" t="s">
        <v>38</v>
      </c>
      <c r="D3" s="110"/>
      <c r="E3" s="110"/>
      <c r="F3" s="110"/>
      <c r="G3" s="110"/>
      <c r="H3" s="110"/>
      <c r="I3" s="110"/>
      <c r="J3" s="110"/>
      <c r="K3" s="110"/>
      <c r="L3" s="110"/>
      <c r="M3" s="111"/>
      <c r="N3" s="112" t="s">
        <v>108</v>
      </c>
      <c r="O3" s="113"/>
      <c r="P3" s="114"/>
      <c r="S3" s="55">
        <v>0.79998999999999998</v>
      </c>
    </row>
    <row r="4" spans="1:19" ht="15.75" customHeight="1" x14ac:dyDescent="0.2">
      <c r="B4" s="101"/>
      <c r="C4" s="109" t="s">
        <v>39</v>
      </c>
      <c r="D4" s="110"/>
      <c r="E4" s="110"/>
      <c r="F4" s="110"/>
      <c r="G4" s="110"/>
      <c r="H4" s="110"/>
      <c r="I4" s="110"/>
      <c r="J4" s="110"/>
      <c r="K4" s="110"/>
      <c r="L4" s="110"/>
      <c r="M4" s="111"/>
      <c r="N4" s="112" t="s">
        <v>100</v>
      </c>
      <c r="O4" s="113"/>
      <c r="P4" s="114"/>
      <c r="S4" s="55">
        <v>0.65</v>
      </c>
    </row>
    <row r="5" spans="1:19" ht="16.5" customHeight="1" thickBot="1" x14ac:dyDescent="0.25">
      <c r="B5" s="102"/>
      <c r="C5" s="115" t="s">
        <v>40</v>
      </c>
      <c r="D5" s="116"/>
      <c r="E5" s="116"/>
      <c r="F5" s="116"/>
      <c r="G5" s="116"/>
      <c r="H5" s="116"/>
      <c r="I5" s="116"/>
      <c r="J5" s="116"/>
      <c r="K5" s="116"/>
      <c r="L5" s="116"/>
      <c r="M5" s="117"/>
      <c r="N5" s="118" t="s">
        <v>41</v>
      </c>
      <c r="O5" s="119"/>
      <c r="P5" s="120"/>
      <c r="S5" s="55">
        <v>0.64999899999999999</v>
      </c>
    </row>
    <row r="6" spans="1:19" ht="13.5" thickBot="1" x14ac:dyDescent="0.25">
      <c r="B6" s="44"/>
      <c r="C6" s="44"/>
      <c r="D6" s="44"/>
      <c r="E6" s="44"/>
      <c r="F6" s="44"/>
      <c r="G6" s="44"/>
      <c r="H6" s="44"/>
      <c r="I6" s="44"/>
      <c r="J6" s="44"/>
      <c r="K6" s="44"/>
      <c r="L6" s="44"/>
      <c r="M6" s="44"/>
      <c r="N6" s="44"/>
      <c r="O6" s="44"/>
      <c r="P6" s="44"/>
      <c r="S6" s="55"/>
    </row>
    <row r="7" spans="1:19" x14ac:dyDescent="0.2">
      <c r="A7" s="5"/>
      <c r="B7" s="121" t="s">
        <v>44</v>
      </c>
      <c r="C7" s="122"/>
      <c r="D7" s="122"/>
      <c r="E7" s="122"/>
      <c r="F7" s="122"/>
      <c r="G7" s="122"/>
      <c r="H7" s="122"/>
      <c r="I7" s="122"/>
      <c r="J7" s="122"/>
      <c r="K7" s="122"/>
      <c r="L7" s="122"/>
      <c r="M7" s="122"/>
      <c r="N7" s="122"/>
      <c r="O7" s="122"/>
      <c r="P7" s="123"/>
      <c r="Q7" s="5"/>
      <c r="S7" s="55"/>
    </row>
    <row r="8" spans="1:19" ht="13.5" thickBot="1" x14ac:dyDescent="0.25">
      <c r="A8" s="5"/>
      <c r="B8" s="124"/>
      <c r="C8" s="125"/>
      <c r="D8" s="125"/>
      <c r="E8" s="125"/>
      <c r="F8" s="125"/>
      <c r="G8" s="125"/>
      <c r="H8" s="125"/>
      <c r="I8" s="125"/>
      <c r="J8" s="125"/>
      <c r="K8" s="125"/>
      <c r="L8" s="125"/>
      <c r="M8" s="125"/>
      <c r="N8" s="125"/>
      <c r="O8" s="125"/>
      <c r="P8" s="126"/>
      <c r="Q8" s="5"/>
    </row>
    <row r="9" spans="1:19" ht="6.75" customHeight="1" thickBot="1" x14ac:dyDescent="0.25">
      <c r="A9" s="5"/>
      <c r="B9" s="127"/>
      <c r="C9" s="127"/>
      <c r="D9" s="127"/>
      <c r="E9" s="127"/>
      <c r="F9" s="127"/>
      <c r="G9" s="127"/>
      <c r="H9" s="127"/>
      <c r="I9" s="127"/>
      <c r="J9" s="127"/>
      <c r="K9" s="127"/>
      <c r="L9" s="127"/>
      <c r="M9" s="127"/>
      <c r="N9" s="127"/>
      <c r="O9" s="127"/>
      <c r="P9" s="127"/>
      <c r="Q9" s="5"/>
    </row>
    <row r="10" spans="1:19" ht="26.25" customHeight="1" thickBot="1" x14ac:dyDescent="0.25">
      <c r="A10" s="5"/>
      <c r="B10" s="45" t="s">
        <v>54</v>
      </c>
      <c r="C10" s="128">
        <v>2021</v>
      </c>
      <c r="D10" s="129"/>
      <c r="E10" s="129"/>
      <c r="F10" s="129"/>
      <c r="G10" s="129"/>
      <c r="H10" s="129"/>
      <c r="I10" s="130"/>
      <c r="J10" s="131" t="s">
        <v>1</v>
      </c>
      <c r="K10" s="132"/>
      <c r="L10" s="132"/>
      <c r="M10" s="132"/>
      <c r="N10" s="133" t="s">
        <v>109</v>
      </c>
      <c r="O10" s="134"/>
      <c r="P10" s="135"/>
      <c r="Q10" s="5"/>
    </row>
    <row r="11" spans="1:19" ht="4.5" customHeight="1" thickBot="1" x14ac:dyDescent="0.25">
      <c r="A11" s="5"/>
      <c r="B11" s="97"/>
      <c r="C11" s="98"/>
      <c r="D11" s="98"/>
      <c r="E11" s="98"/>
      <c r="F11" s="98"/>
      <c r="G11" s="98"/>
      <c r="H11" s="98"/>
      <c r="I11" s="98"/>
      <c r="J11" s="98"/>
      <c r="K11" s="98"/>
      <c r="L11" s="98"/>
      <c r="M11" s="98"/>
      <c r="N11" s="98"/>
      <c r="O11" s="98"/>
      <c r="P11" s="99"/>
      <c r="Q11" s="5"/>
    </row>
    <row r="12" spans="1:19" ht="13.5" thickBot="1" x14ac:dyDescent="0.25">
      <c r="A12" s="5"/>
      <c r="B12" s="15" t="s">
        <v>0</v>
      </c>
      <c r="C12" s="139" t="s">
        <v>31</v>
      </c>
      <c r="D12" s="139"/>
      <c r="E12" s="139"/>
      <c r="F12" s="139"/>
      <c r="G12" s="139"/>
      <c r="H12" s="139"/>
      <c r="I12" s="139"/>
      <c r="J12" s="139"/>
      <c r="K12" s="139"/>
      <c r="L12" s="139"/>
      <c r="M12" s="139"/>
      <c r="N12" s="139"/>
      <c r="O12" s="139"/>
      <c r="P12" s="140"/>
      <c r="Q12" s="5"/>
    </row>
    <row r="13" spans="1:19" ht="4.5" customHeight="1" thickBot="1" x14ac:dyDescent="0.25">
      <c r="A13" s="5"/>
      <c r="B13" s="185"/>
      <c r="C13" s="186"/>
      <c r="D13" s="186"/>
      <c r="E13" s="186"/>
      <c r="F13" s="186"/>
      <c r="G13" s="186"/>
      <c r="H13" s="186"/>
      <c r="I13" s="186"/>
      <c r="J13" s="186"/>
      <c r="K13" s="186"/>
      <c r="L13" s="186"/>
      <c r="M13" s="186"/>
      <c r="N13" s="186"/>
      <c r="O13" s="186"/>
      <c r="P13" s="187"/>
      <c r="Q13" s="5"/>
    </row>
    <row r="14" spans="1:19" ht="18" customHeight="1" thickBot="1" x14ac:dyDescent="0.25">
      <c r="A14" s="5"/>
      <c r="B14" s="15" t="s">
        <v>6</v>
      </c>
      <c r="C14" s="144" t="s">
        <v>114</v>
      </c>
      <c r="D14" s="145"/>
      <c r="E14" s="145"/>
      <c r="F14" s="145"/>
      <c r="G14" s="145"/>
      <c r="H14" s="145"/>
      <c r="I14" s="145"/>
      <c r="J14" s="145"/>
      <c r="K14" s="145"/>
      <c r="L14" s="145"/>
      <c r="M14" s="145"/>
      <c r="N14" s="145"/>
      <c r="O14" s="145"/>
      <c r="P14" s="146"/>
      <c r="Q14" s="5"/>
    </row>
    <row r="15" spans="1:19" ht="4.5" customHeight="1" thickBot="1" x14ac:dyDescent="0.25">
      <c r="A15" s="5"/>
      <c r="B15" s="136"/>
      <c r="C15" s="137"/>
      <c r="D15" s="137"/>
      <c r="E15" s="137"/>
      <c r="F15" s="137"/>
      <c r="G15" s="137"/>
      <c r="H15" s="137"/>
      <c r="I15" s="137"/>
      <c r="J15" s="137"/>
      <c r="K15" s="137"/>
      <c r="L15" s="137"/>
      <c r="M15" s="137"/>
      <c r="N15" s="137"/>
      <c r="O15" s="137"/>
      <c r="P15" s="138"/>
      <c r="Q15" s="5"/>
    </row>
    <row r="16" spans="1:19" ht="32.25" customHeight="1" thickBot="1" x14ac:dyDescent="0.25">
      <c r="A16" s="5"/>
      <c r="B16" s="15" t="s">
        <v>25</v>
      </c>
      <c r="C16" s="147" t="s">
        <v>119</v>
      </c>
      <c r="D16" s="148"/>
      <c r="E16" s="148"/>
      <c r="F16" s="148"/>
      <c r="G16" s="148"/>
      <c r="H16" s="148"/>
      <c r="I16" s="148"/>
      <c r="J16" s="148"/>
      <c r="K16" s="148"/>
      <c r="L16" s="148"/>
      <c r="M16" s="148"/>
      <c r="N16" s="148"/>
      <c r="O16" s="148"/>
      <c r="P16" s="149"/>
      <c r="Q16" s="5"/>
    </row>
    <row r="17" spans="1:17" ht="4.5" customHeight="1" thickBot="1" x14ac:dyDescent="0.25">
      <c r="A17" s="5"/>
      <c r="B17" s="136"/>
      <c r="C17" s="137"/>
      <c r="D17" s="137"/>
      <c r="E17" s="137"/>
      <c r="F17" s="137"/>
      <c r="G17" s="137"/>
      <c r="H17" s="137"/>
      <c r="I17" s="137"/>
      <c r="J17" s="137"/>
      <c r="K17" s="137"/>
      <c r="L17" s="137"/>
      <c r="M17" s="137"/>
      <c r="N17" s="137"/>
      <c r="O17" s="137"/>
      <c r="P17" s="138"/>
      <c r="Q17" s="5"/>
    </row>
    <row r="18" spans="1:17" ht="26.25" customHeight="1" thickBot="1" x14ac:dyDescent="0.25">
      <c r="A18" s="5"/>
      <c r="B18" s="15" t="s">
        <v>11</v>
      </c>
      <c r="C18" s="150" t="s">
        <v>103</v>
      </c>
      <c r="D18" s="151"/>
      <c r="E18" s="151"/>
      <c r="F18" s="151"/>
      <c r="G18" s="151"/>
      <c r="H18" s="151"/>
      <c r="I18" s="151"/>
      <c r="J18" s="151"/>
      <c r="K18" s="151"/>
      <c r="L18" s="151"/>
      <c r="M18" s="151"/>
      <c r="N18" s="151"/>
      <c r="O18" s="151"/>
      <c r="P18" s="152"/>
      <c r="Q18" s="5"/>
    </row>
    <row r="19" spans="1:17" ht="4.5" customHeight="1" thickBot="1" x14ac:dyDescent="0.25">
      <c r="A19" s="5"/>
      <c r="B19" s="153"/>
      <c r="C19" s="153"/>
      <c r="D19" s="153"/>
      <c r="E19" s="153"/>
      <c r="F19" s="153"/>
      <c r="G19" s="153"/>
      <c r="H19" s="153"/>
      <c r="I19" s="153"/>
      <c r="J19" s="153"/>
      <c r="K19" s="153"/>
      <c r="L19" s="153"/>
      <c r="M19" s="153"/>
      <c r="N19" s="153"/>
      <c r="O19" s="153"/>
      <c r="P19" s="153"/>
      <c r="Q19" s="5"/>
    </row>
    <row r="20" spans="1:17" ht="17.25" customHeight="1" thickBot="1" x14ac:dyDescent="0.25">
      <c r="A20" s="5"/>
      <c r="B20" s="154" t="s">
        <v>26</v>
      </c>
      <c r="C20" s="155"/>
      <c r="D20" s="155"/>
      <c r="E20" s="155"/>
      <c r="F20" s="155"/>
      <c r="G20" s="155"/>
      <c r="H20" s="155"/>
      <c r="I20" s="155"/>
      <c r="J20" s="155"/>
      <c r="K20" s="155"/>
      <c r="L20" s="155"/>
      <c r="M20" s="155"/>
      <c r="N20" s="155"/>
      <c r="O20" s="155"/>
      <c r="P20" s="156"/>
      <c r="Q20" s="5"/>
    </row>
    <row r="21" spans="1:17" ht="4.5" customHeight="1" thickBot="1" x14ac:dyDescent="0.25">
      <c r="A21" s="5"/>
      <c r="B21" s="157"/>
      <c r="C21" s="158"/>
      <c r="D21" s="158"/>
      <c r="E21" s="158"/>
      <c r="F21" s="158"/>
      <c r="G21" s="158"/>
      <c r="H21" s="158"/>
      <c r="I21" s="158"/>
      <c r="J21" s="158"/>
      <c r="K21" s="158"/>
      <c r="L21" s="158"/>
      <c r="M21" s="158"/>
      <c r="N21" s="158"/>
      <c r="O21" s="158"/>
      <c r="P21" s="159"/>
      <c r="Q21" s="5"/>
    </row>
    <row r="22" spans="1:17" ht="51" customHeight="1" thickBot="1" x14ac:dyDescent="0.25">
      <c r="A22" s="5"/>
      <c r="B22" s="15" t="s">
        <v>3</v>
      </c>
      <c r="C22" s="160" t="s">
        <v>153</v>
      </c>
      <c r="D22" s="161"/>
      <c r="E22" s="161"/>
      <c r="F22" s="161"/>
      <c r="G22" s="161"/>
      <c r="H22" s="161"/>
      <c r="I22" s="161"/>
      <c r="J22" s="161"/>
      <c r="K22" s="161"/>
      <c r="L22" s="161"/>
      <c r="M22" s="161"/>
      <c r="N22" s="161"/>
      <c r="O22" s="161"/>
      <c r="P22" s="162"/>
      <c r="Q22" s="5"/>
    </row>
    <row r="23" spans="1:17" ht="4.5" customHeight="1" thickBot="1" x14ac:dyDescent="0.25">
      <c r="A23" s="5"/>
      <c r="B23" s="136"/>
      <c r="C23" s="137"/>
      <c r="D23" s="137"/>
      <c r="E23" s="137"/>
      <c r="F23" s="137"/>
      <c r="G23" s="137"/>
      <c r="H23" s="137"/>
      <c r="I23" s="137"/>
      <c r="J23" s="137"/>
      <c r="K23" s="137"/>
      <c r="L23" s="137"/>
      <c r="M23" s="137"/>
      <c r="N23" s="137"/>
      <c r="O23" s="137"/>
      <c r="P23" s="138"/>
      <c r="Q23" s="5"/>
    </row>
    <row r="24" spans="1:17" ht="102.75" customHeight="1" thickBot="1" x14ac:dyDescent="0.25">
      <c r="A24" s="5"/>
      <c r="B24" s="15" t="s">
        <v>12</v>
      </c>
      <c r="C24" s="166" t="s">
        <v>170</v>
      </c>
      <c r="D24" s="167"/>
      <c r="E24" s="167"/>
      <c r="F24" s="167"/>
      <c r="G24" s="167"/>
      <c r="H24" s="167"/>
      <c r="I24" s="167"/>
      <c r="J24" s="167"/>
      <c r="K24" s="167"/>
      <c r="L24" s="167"/>
      <c r="M24" s="167"/>
      <c r="N24" s="167"/>
      <c r="O24" s="167"/>
      <c r="P24" s="168"/>
      <c r="Q24" s="5"/>
    </row>
    <row r="25" spans="1:17" ht="4.5" customHeight="1" thickBot="1" x14ac:dyDescent="0.25">
      <c r="A25" s="5"/>
      <c r="B25" s="169"/>
      <c r="C25" s="170"/>
      <c r="D25" s="170"/>
      <c r="E25" s="170"/>
      <c r="F25" s="170"/>
      <c r="G25" s="170"/>
      <c r="H25" s="170"/>
      <c r="I25" s="170"/>
      <c r="J25" s="170"/>
      <c r="K25" s="170"/>
      <c r="L25" s="170"/>
      <c r="M25" s="170"/>
      <c r="N25" s="170"/>
      <c r="O25" s="170"/>
      <c r="P25" s="171"/>
      <c r="Q25" s="5"/>
    </row>
    <row r="26" spans="1:17" ht="13.5" customHeight="1" thickBot="1" x14ac:dyDescent="0.25">
      <c r="A26" s="5"/>
      <c r="B26" s="16" t="s">
        <v>2</v>
      </c>
      <c r="C26" s="274">
        <f>180/180</f>
        <v>1</v>
      </c>
      <c r="D26" s="275"/>
      <c r="E26" s="275"/>
      <c r="F26" s="275"/>
      <c r="G26" s="275"/>
      <c r="H26" s="275"/>
      <c r="I26" s="276"/>
      <c r="J26" s="249" t="s">
        <v>133</v>
      </c>
      <c r="K26" s="250"/>
      <c r="L26" s="250"/>
      <c r="M26" s="250"/>
      <c r="N26" s="250"/>
      <c r="O26" s="250"/>
      <c r="P26" s="250"/>
      <c r="Q26" s="5"/>
    </row>
    <row r="27" spans="1:17" ht="4.5" customHeight="1" thickBot="1" x14ac:dyDescent="0.25">
      <c r="A27" s="5"/>
      <c r="B27" s="172"/>
      <c r="C27" s="173"/>
      <c r="D27" s="173"/>
      <c r="E27" s="173"/>
      <c r="F27" s="173"/>
      <c r="G27" s="173"/>
      <c r="H27" s="173"/>
      <c r="I27" s="173"/>
      <c r="J27" s="173"/>
      <c r="K27" s="173"/>
      <c r="L27" s="173"/>
      <c r="M27" s="173"/>
      <c r="N27" s="173"/>
      <c r="O27" s="173"/>
      <c r="P27" s="174"/>
      <c r="Q27" s="5"/>
    </row>
    <row r="28" spans="1:17" ht="12.75" customHeight="1" thickBot="1" x14ac:dyDescent="0.25">
      <c r="A28" s="5"/>
      <c r="B28" s="16" t="s">
        <v>13</v>
      </c>
      <c r="C28" s="17" t="s">
        <v>14</v>
      </c>
      <c r="D28" s="175" t="s">
        <v>129</v>
      </c>
      <c r="E28" s="176"/>
      <c r="F28" s="176"/>
      <c r="G28" s="177"/>
      <c r="H28" s="178" t="s">
        <v>15</v>
      </c>
      <c r="I28" s="178"/>
      <c r="J28" s="178"/>
      <c r="K28" s="175" t="s">
        <v>130</v>
      </c>
      <c r="L28" s="176"/>
      <c r="M28" s="177"/>
      <c r="N28" s="179" t="s">
        <v>16</v>
      </c>
      <c r="O28" s="180"/>
      <c r="P28" s="18" t="s">
        <v>131</v>
      </c>
      <c r="Q28" s="5"/>
    </row>
    <row r="29" spans="1:17" ht="4.5" customHeight="1" thickBot="1" x14ac:dyDescent="0.25">
      <c r="A29" s="5"/>
      <c r="B29" s="181"/>
      <c r="C29" s="182"/>
      <c r="D29" s="182"/>
      <c r="E29" s="182"/>
      <c r="F29" s="182"/>
      <c r="G29" s="182"/>
      <c r="H29" s="182"/>
      <c r="I29" s="182"/>
      <c r="J29" s="182"/>
      <c r="K29" s="182"/>
      <c r="L29" s="182"/>
      <c r="M29" s="182"/>
      <c r="N29" s="182"/>
      <c r="O29" s="182"/>
      <c r="P29" s="183"/>
      <c r="Q29" s="5"/>
    </row>
    <row r="30" spans="1:17" ht="13.5" thickBot="1" x14ac:dyDescent="0.25">
      <c r="A30" s="5"/>
      <c r="B30" s="43" t="s">
        <v>7</v>
      </c>
      <c r="C30" s="184" t="s">
        <v>98</v>
      </c>
      <c r="D30" s="139"/>
      <c r="E30" s="139"/>
      <c r="F30" s="139"/>
      <c r="G30" s="139"/>
      <c r="H30" s="139"/>
      <c r="I30" s="139"/>
      <c r="J30" s="139"/>
      <c r="K30" s="139"/>
      <c r="L30" s="139"/>
      <c r="M30" s="139"/>
      <c r="N30" s="139"/>
      <c r="O30" s="139"/>
      <c r="P30" s="140"/>
      <c r="Q30" s="5"/>
    </row>
    <row r="31" spans="1:17" ht="4.5" customHeight="1" thickBot="1" x14ac:dyDescent="0.25">
      <c r="A31" s="5"/>
      <c r="B31" s="136"/>
      <c r="C31" s="137"/>
      <c r="D31" s="137"/>
      <c r="E31" s="137"/>
      <c r="F31" s="137"/>
      <c r="G31" s="137"/>
      <c r="H31" s="137"/>
      <c r="I31" s="137"/>
      <c r="J31" s="137"/>
      <c r="K31" s="137"/>
      <c r="L31" s="137"/>
      <c r="M31" s="137"/>
      <c r="N31" s="137"/>
      <c r="O31" s="137"/>
      <c r="P31" s="138"/>
      <c r="Q31" s="5"/>
    </row>
    <row r="32" spans="1:17" ht="13.5" thickBot="1" x14ac:dyDescent="0.25">
      <c r="A32" s="5"/>
      <c r="B32" s="43" t="s">
        <v>4</v>
      </c>
      <c r="C32" s="163" t="s">
        <v>48</v>
      </c>
      <c r="D32" s="164"/>
      <c r="E32" s="164"/>
      <c r="F32" s="164"/>
      <c r="G32" s="164"/>
      <c r="H32" s="164"/>
      <c r="I32" s="164"/>
      <c r="J32" s="164"/>
      <c r="K32" s="164"/>
      <c r="L32" s="164"/>
      <c r="M32" s="164"/>
      <c r="N32" s="164"/>
      <c r="O32" s="164"/>
      <c r="P32" s="165"/>
      <c r="Q32" s="5"/>
    </row>
    <row r="33" spans="1:17" ht="4.5" customHeight="1" thickBot="1" x14ac:dyDescent="0.25">
      <c r="A33" s="5"/>
      <c r="B33" s="136"/>
      <c r="C33" s="137"/>
      <c r="D33" s="137"/>
      <c r="E33" s="137"/>
      <c r="F33" s="137"/>
      <c r="G33" s="137"/>
      <c r="H33" s="137"/>
      <c r="I33" s="137"/>
      <c r="J33" s="137"/>
      <c r="K33" s="137"/>
      <c r="L33" s="137"/>
      <c r="M33" s="137"/>
      <c r="N33" s="137"/>
      <c r="O33" s="137"/>
      <c r="P33" s="138"/>
      <c r="Q33" s="5"/>
    </row>
    <row r="34" spans="1:17" ht="13.5" thickBot="1" x14ac:dyDescent="0.25">
      <c r="A34" s="5"/>
      <c r="B34" s="43" t="s">
        <v>23</v>
      </c>
      <c r="C34" s="163" t="s">
        <v>48</v>
      </c>
      <c r="D34" s="164"/>
      <c r="E34" s="164"/>
      <c r="F34" s="164"/>
      <c r="G34" s="164"/>
      <c r="H34" s="164"/>
      <c r="I34" s="164"/>
      <c r="J34" s="164"/>
      <c r="K34" s="164"/>
      <c r="L34" s="164"/>
      <c r="M34" s="164"/>
      <c r="N34" s="164"/>
      <c r="O34" s="164"/>
      <c r="P34" s="165"/>
      <c r="Q34" s="5"/>
    </row>
    <row r="35" spans="1:17" ht="4.5" customHeight="1" thickBot="1" x14ac:dyDescent="0.25">
      <c r="A35" s="5"/>
      <c r="B35" s="185"/>
      <c r="C35" s="186"/>
      <c r="D35" s="186"/>
      <c r="E35" s="186"/>
      <c r="F35" s="186"/>
      <c r="G35" s="186"/>
      <c r="H35" s="186"/>
      <c r="I35" s="186"/>
      <c r="J35" s="186"/>
      <c r="K35" s="186"/>
      <c r="L35" s="186"/>
      <c r="M35" s="186"/>
      <c r="N35" s="186"/>
      <c r="O35" s="186"/>
      <c r="P35" s="187"/>
      <c r="Q35" s="5"/>
    </row>
    <row r="36" spans="1:17" ht="16.5" customHeight="1" thickBot="1" x14ac:dyDescent="0.25">
      <c r="A36" s="5"/>
      <c r="B36" s="43" t="s">
        <v>43</v>
      </c>
      <c r="C36" s="188" t="s">
        <v>48</v>
      </c>
      <c r="D36" s="164"/>
      <c r="E36" s="164"/>
      <c r="F36" s="164"/>
      <c r="G36" s="164"/>
      <c r="H36" s="164"/>
      <c r="I36" s="164"/>
      <c r="J36" s="164"/>
      <c r="K36" s="164"/>
      <c r="L36" s="164"/>
      <c r="M36" s="164"/>
      <c r="N36" s="164"/>
      <c r="O36" s="164"/>
      <c r="P36" s="165"/>
      <c r="Q36" s="5"/>
    </row>
    <row r="37" spans="1:17" ht="4.5" customHeight="1" thickBot="1" x14ac:dyDescent="0.25">
      <c r="A37" s="5"/>
      <c r="B37" s="46"/>
      <c r="C37" s="46"/>
      <c r="D37" s="46"/>
      <c r="E37" s="46"/>
      <c r="F37" s="46"/>
      <c r="G37" s="46"/>
      <c r="H37" s="46"/>
      <c r="I37" s="46"/>
      <c r="J37" s="46"/>
      <c r="K37" s="46"/>
      <c r="L37" s="46"/>
      <c r="M37" s="46"/>
      <c r="N37" s="46"/>
      <c r="O37" s="46"/>
      <c r="P37" s="46"/>
      <c r="Q37" s="5"/>
    </row>
    <row r="38" spans="1:17" ht="13.5" thickBot="1" x14ac:dyDescent="0.25">
      <c r="A38" s="5"/>
      <c r="B38" s="189" t="s">
        <v>17</v>
      </c>
      <c r="C38" s="190"/>
      <c r="D38" s="190"/>
      <c r="E38" s="190"/>
      <c r="F38" s="190"/>
      <c r="G38" s="190"/>
      <c r="H38" s="190"/>
      <c r="I38" s="190"/>
      <c r="J38" s="190"/>
      <c r="K38" s="190"/>
      <c r="L38" s="190"/>
      <c r="M38" s="190"/>
      <c r="N38" s="190"/>
      <c r="O38" s="191"/>
      <c r="P38" s="192"/>
      <c r="Q38" s="5"/>
    </row>
    <row r="39" spans="1:17" x14ac:dyDescent="0.2">
      <c r="A39" s="5"/>
      <c r="B39" s="47" t="s">
        <v>22</v>
      </c>
      <c r="C39" s="189" t="s">
        <v>18</v>
      </c>
      <c r="D39" s="190"/>
      <c r="E39" s="190"/>
      <c r="F39" s="190"/>
      <c r="G39" s="192"/>
      <c r="H39" s="189" t="s">
        <v>7</v>
      </c>
      <c r="I39" s="190"/>
      <c r="J39" s="190"/>
      <c r="K39" s="190"/>
      <c r="L39" s="192"/>
      <c r="M39" s="189" t="s">
        <v>19</v>
      </c>
      <c r="N39" s="190"/>
      <c r="O39" s="191"/>
      <c r="P39" s="192"/>
      <c r="Q39" s="5"/>
    </row>
    <row r="40" spans="1:17" ht="72.75" customHeight="1" x14ac:dyDescent="0.2">
      <c r="A40" s="5"/>
      <c r="B40" s="86" t="s">
        <v>144</v>
      </c>
      <c r="C40" s="201" t="s">
        <v>123</v>
      </c>
      <c r="D40" s="202"/>
      <c r="E40" s="202"/>
      <c r="F40" s="202"/>
      <c r="G40" s="203"/>
      <c r="H40" s="198" t="s">
        <v>137</v>
      </c>
      <c r="I40" s="198"/>
      <c r="J40" s="198"/>
      <c r="K40" s="198"/>
      <c r="L40" s="198"/>
      <c r="M40" s="199" t="s">
        <v>132</v>
      </c>
      <c r="N40" s="199"/>
      <c r="O40" s="199"/>
      <c r="P40" s="200"/>
      <c r="Q40" s="5"/>
    </row>
    <row r="41" spans="1:17" ht="55.5" customHeight="1" x14ac:dyDescent="0.2">
      <c r="A41" s="5"/>
      <c r="B41" s="87" t="s">
        <v>145</v>
      </c>
      <c r="C41" s="201" t="s">
        <v>123</v>
      </c>
      <c r="D41" s="202"/>
      <c r="E41" s="202"/>
      <c r="F41" s="202"/>
      <c r="G41" s="203"/>
      <c r="H41" s="198" t="s">
        <v>137</v>
      </c>
      <c r="I41" s="198"/>
      <c r="J41" s="198"/>
      <c r="K41" s="198"/>
      <c r="L41" s="198"/>
      <c r="M41" s="199" t="s">
        <v>132</v>
      </c>
      <c r="N41" s="199"/>
      <c r="O41" s="199"/>
      <c r="P41" s="200"/>
      <c r="Q41" s="5"/>
    </row>
    <row r="42" spans="1:17" ht="13.5" customHeight="1" x14ac:dyDescent="0.2">
      <c r="A42" s="5"/>
      <c r="B42" s="48"/>
      <c r="C42" s="193"/>
      <c r="D42" s="193"/>
      <c r="E42" s="193"/>
      <c r="F42" s="193"/>
      <c r="G42" s="193"/>
      <c r="H42" s="193"/>
      <c r="I42" s="193"/>
      <c r="J42" s="193"/>
      <c r="K42" s="193"/>
      <c r="L42" s="193"/>
      <c r="Q42" s="5"/>
    </row>
    <row r="43" spans="1:17" ht="12.75" customHeight="1" x14ac:dyDescent="0.2">
      <c r="A43" s="5"/>
      <c r="B43" s="48"/>
      <c r="C43" s="193"/>
      <c r="D43" s="193"/>
      <c r="E43" s="193"/>
      <c r="F43" s="193"/>
      <c r="G43" s="193"/>
      <c r="H43" s="193"/>
      <c r="I43" s="193"/>
      <c r="J43" s="193"/>
      <c r="K43" s="193"/>
      <c r="L43" s="193"/>
      <c r="M43" s="193"/>
      <c r="N43" s="193"/>
      <c r="O43" s="193"/>
      <c r="P43" s="194"/>
      <c r="Q43" s="5"/>
    </row>
    <row r="44" spans="1:17" ht="11.25" customHeight="1" thickBot="1" x14ac:dyDescent="0.25">
      <c r="A44" s="5"/>
      <c r="B44" s="49"/>
      <c r="C44" s="210"/>
      <c r="D44" s="210"/>
      <c r="E44" s="210"/>
      <c r="F44" s="210"/>
      <c r="G44" s="210"/>
      <c r="H44" s="210"/>
      <c r="I44" s="210"/>
      <c r="J44" s="210"/>
      <c r="K44" s="210"/>
      <c r="L44" s="210"/>
      <c r="M44" s="210"/>
      <c r="N44" s="210"/>
      <c r="O44" s="210"/>
      <c r="P44" s="211"/>
      <c r="Q44" s="5"/>
    </row>
    <row r="45" spans="1:17" ht="4.5" customHeight="1" thickBot="1" x14ac:dyDescent="0.25">
      <c r="A45" s="5"/>
      <c r="B45" s="50"/>
      <c r="C45" s="50"/>
      <c r="D45" s="50"/>
      <c r="E45" s="50"/>
      <c r="F45" s="50"/>
      <c r="G45" s="50"/>
      <c r="H45" s="50"/>
      <c r="I45" s="50"/>
      <c r="J45" s="50"/>
      <c r="K45" s="50"/>
      <c r="L45" s="50"/>
      <c r="M45" s="50"/>
      <c r="N45" s="50"/>
      <c r="O45" s="50"/>
      <c r="P45" s="50"/>
      <c r="Q45" s="5"/>
    </row>
    <row r="46" spans="1:17" ht="13.5" customHeight="1" thickBot="1" x14ac:dyDescent="0.25">
      <c r="A46" s="5"/>
      <c r="B46" s="154" t="s">
        <v>8</v>
      </c>
      <c r="C46" s="155"/>
      <c r="D46" s="155"/>
      <c r="E46" s="155"/>
      <c r="F46" s="155"/>
      <c r="G46" s="155"/>
      <c r="H46" s="155"/>
      <c r="I46" s="155"/>
      <c r="J46" s="155"/>
      <c r="K46" s="155"/>
      <c r="L46" s="155"/>
      <c r="M46" s="155"/>
      <c r="N46" s="155"/>
      <c r="O46" s="155"/>
      <c r="P46" s="156"/>
      <c r="Q46" s="5"/>
    </row>
    <row r="47" spans="1:17" ht="4.5" customHeight="1" thickBot="1" x14ac:dyDescent="0.25">
      <c r="A47" s="5"/>
      <c r="B47" s="51"/>
      <c r="C47" s="46"/>
      <c r="D47" s="46"/>
      <c r="E47" s="46"/>
      <c r="F47" s="46"/>
      <c r="G47" s="46"/>
      <c r="H47" s="46"/>
      <c r="I47" s="46"/>
      <c r="J47" s="46"/>
      <c r="K47" s="46"/>
      <c r="L47" s="46"/>
      <c r="M47" s="46"/>
      <c r="N47" s="46"/>
      <c r="O47" s="46"/>
      <c r="P47" s="52"/>
      <c r="Q47" s="5"/>
    </row>
    <row r="48" spans="1:17" x14ac:dyDescent="0.2">
      <c r="A48" s="5"/>
      <c r="B48" s="221" t="s">
        <v>20</v>
      </c>
      <c r="C48" s="21" t="s">
        <v>9</v>
      </c>
      <c r="D48" s="22" t="s">
        <v>69</v>
      </c>
      <c r="E48" s="22" t="s">
        <v>70</v>
      </c>
      <c r="F48" s="22" t="s">
        <v>71</v>
      </c>
      <c r="G48" s="22" t="s">
        <v>72</v>
      </c>
      <c r="H48" s="22" t="s">
        <v>73</v>
      </c>
      <c r="I48" s="22" t="s">
        <v>74</v>
      </c>
      <c r="J48" s="22" t="s">
        <v>75</v>
      </c>
      <c r="K48" s="22" t="s">
        <v>76</v>
      </c>
      <c r="L48" s="22" t="s">
        <v>77</v>
      </c>
      <c r="M48" s="22" t="s">
        <v>78</v>
      </c>
      <c r="N48" s="22" t="s">
        <v>79</v>
      </c>
      <c r="O48" s="23" t="s">
        <v>80</v>
      </c>
      <c r="P48" s="24" t="s">
        <v>24</v>
      </c>
      <c r="Q48" s="5"/>
    </row>
    <row r="49" spans="1:17" ht="13.5" thickBot="1" x14ac:dyDescent="0.25">
      <c r="A49" s="5"/>
      <c r="B49" s="222"/>
      <c r="C49" s="25" t="s">
        <v>10</v>
      </c>
      <c r="D49" s="83"/>
      <c r="E49" s="83"/>
      <c r="F49" s="82"/>
      <c r="G49" s="82"/>
      <c r="H49" s="82"/>
      <c r="I49" s="27">
        <f>+'Registro Eficiencia'!C10/'Registro Eficiencia'!C11</f>
        <v>4.0555555555555554</v>
      </c>
      <c r="J49" s="28"/>
      <c r="K49" s="28"/>
      <c r="L49" s="273"/>
      <c r="M49" s="28"/>
      <c r="N49" s="28"/>
      <c r="O49" s="27">
        <f>'Registro Eficiencia'!G10/'Registro Eficiencia'!G11</f>
        <v>2.0277777777777777</v>
      </c>
      <c r="P49" s="27">
        <f>+'Registro Eficiencia'!H10</f>
        <v>2.0277777777777777</v>
      </c>
      <c r="Q49" s="5"/>
    </row>
    <row r="50" spans="1:17" ht="4.5" customHeight="1" thickBot="1" x14ac:dyDescent="0.25">
      <c r="A50" s="5"/>
      <c r="B50" s="53">
        <v>0.9</v>
      </c>
      <c r="C50" s="29"/>
      <c r="D50" s="29"/>
      <c r="E50" s="29"/>
      <c r="F50" s="30" t="str">
        <f>+$J$26</f>
        <v>180 días calendario</v>
      </c>
      <c r="G50" s="29"/>
      <c r="H50" s="29"/>
      <c r="I50" s="30">
        <f>+$C$26</f>
        <v>1</v>
      </c>
      <c r="J50" s="29"/>
      <c r="K50" s="29"/>
      <c r="L50" s="30" t="str">
        <f>+$J$26</f>
        <v>180 días calendario</v>
      </c>
      <c r="M50" s="29"/>
      <c r="N50" s="29"/>
      <c r="O50" s="30">
        <f>+$C$26</f>
        <v>1</v>
      </c>
      <c r="P50" s="30">
        <f>+$C$26</f>
        <v>1</v>
      </c>
      <c r="Q50" s="5"/>
    </row>
    <row r="51" spans="1:17" ht="22.5" customHeight="1" thickBot="1" x14ac:dyDescent="0.25">
      <c r="A51" s="5"/>
      <c r="B51" s="154" t="s">
        <v>21</v>
      </c>
      <c r="C51" s="155"/>
      <c r="D51" s="155"/>
      <c r="E51" s="155"/>
      <c r="F51" s="155"/>
      <c r="G51" s="155"/>
      <c r="H51" s="155"/>
      <c r="I51" s="155"/>
      <c r="J51" s="155"/>
      <c r="K51" s="155"/>
      <c r="L51" s="155"/>
      <c r="M51" s="155"/>
      <c r="N51" s="155"/>
      <c r="O51" s="155"/>
      <c r="P51" s="156"/>
      <c r="Q51" s="5"/>
    </row>
    <row r="52" spans="1:17" x14ac:dyDescent="0.2">
      <c r="A52" s="5"/>
      <c r="B52" s="223"/>
      <c r="C52" s="224"/>
      <c r="D52" s="224"/>
      <c r="E52" s="224"/>
      <c r="F52" s="224"/>
      <c r="G52" s="224"/>
      <c r="H52" s="224"/>
      <c r="I52" s="224"/>
      <c r="J52" s="224"/>
      <c r="K52" s="224"/>
      <c r="L52" s="224"/>
      <c r="M52" s="224"/>
      <c r="N52" s="224"/>
      <c r="O52" s="224"/>
      <c r="P52" s="225"/>
      <c r="Q52" s="5"/>
    </row>
    <row r="53" spans="1:17" x14ac:dyDescent="0.2">
      <c r="A53" s="5"/>
      <c r="B53" s="226"/>
      <c r="C53" s="227"/>
      <c r="D53" s="227"/>
      <c r="E53" s="227"/>
      <c r="F53" s="227"/>
      <c r="G53" s="227"/>
      <c r="H53" s="227"/>
      <c r="I53" s="227"/>
      <c r="J53" s="227"/>
      <c r="K53" s="227"/>
      <c r="L53" s="227"/>
      <c r="M53" s="227"/>
      <c r="N53" s="227"/>
      <c r="O53" s="227"/>
      <c r="P53" s="228"/>
      <c r="Q53" s="5"/>
    </row>
    <row r="54" spans="1:17" x14ac:dyDescent="0.2">
      <c r="A54" s="5"/>
      <c r="B54" s="226"/>
      <c r="C54" s="227"/>
      <c r="D54" s="227"/>
      <c r="E54" s="227"/>
      <c r="F54" s="227"/>
      <c r="G54" s="227"/>
      <c r="H54" s="227"/>
      <c r="I54" s="227"/>
      <c r="J54" s="227"/>
      <c r="K54" s="227"/>
      <c r="L54" s="227"/>
      <c r="M54" s="227"/>
      <c r="N54" s="227"/>
      <c r="O54" s="227"/>
      <c r="P54" s="228"/>
      <c r="Q54" s="5"/>
    </row>
    <row r="55" spans="1:17" x14ac:dyDescent="0.2">
      <c r="A55" s="5"/>
      <c r="B55" s="226"/>
      <c r="C55" s="227"/>
      <c r="D55" s="227"/>
      <c r="E55" s="227"/>
      <c r="F55" s="227"/>
      <c r="G55" s="227"/>
      <c r="H55" s="227"/>
      <c r="I55" s="227"/>
      <c r="J55" s="227"/>
      <c r="K55" s="227"/>
      <c r="L55" s="227"/>
      <c r="M55" s="227"/>
      <c r="N55" s="227"/>
      <c r="O55" s="227"/>
      <c r="P55" s="228"/>
      <c r="Q55" s="5"/>
    </row>
    <row r="56" spans="1:17" x14ac:dyDescent="0.2">
      <c r="A56" s="5"/>
      <c r="B56" s="226"/>
      <c r="C56" s="227"/>
      <c r="D56" s="227"/>
      <c r="E56" s="227"/>
      <c r="F56" s="227"/>
      <c r="G56" s="227"/>
      <c r="H56" s="227"/>
      <c r="I56" s="227"/>
      <c r="J56" s="227"/>
      <c r="K56" s="227"/>
      <c r="L56" s="227"/>
      <c r="M56" s="227"/>
      <c r="N56" s="227"/>
      <c r="O56" s="227"/>
      <c r="P56" s="228"/>
      <c r="Q56" s="5"/>
    </row>
    <row r="57" spans="1:17" x14ac:dyDescent="0.2">
      <c r="A57" s="5"/>
      <c r="B57" s="226"/>
      <c r="C57" s="227"/>
      <c r="D57" s="227"/>
      <c r="E57" s="227"/>
      <c r="F57" s="227"/>
      <c r="G57" s="227"/>
      <c r="H57" s="227"/>
      <c r="I57" s="227"/>
      <c r="J57" s="227"/>
      <c r="K57" s="227"/>
      <c r="L57" s="227"/>
      <c r="M57" s="227"/>
      <c r="N57" s="227"/>
      <c r="O57" s="227"/>
      <c r="P57" s="228"/>
      <c r="Q57" s="5"/>
    </row>
    <row r="58" spans="1:17" x14ac:dyDescent="0.2">
      <c r="A58" s="5"/>
      <c r="B58" s="226"/>
      <c r="C58" s="227"/>
      <c r="D58" s="227"/>
      <c r="E58" s="227"/>
      <c r="F58" s="227"/>
      <c r="G58" s="227"/>
      <c r="H58" s="227"/>
      <c r="I58" s="227"/>
      <c r="J58" s="227"/>
      <c r="K58" s="227"/>
      <c r="L58" s="227"/>
      <c r="M58" s="227"/>
      <c r="N58" s="227"/>
      <c r="O58" s="227"/>
      <c r="P58" s="228"/>
      <c r="Q58" s="5"/>
    </row>
    <row r="59" spans="1:17" x14ac:dyDescent="0.2">
      <c r="A59" s="5"/>
      <c r="B59" s="226"/>
      <c r="C59" s="227"/>
      <c r="D59" s="227"/>
      <c r="E59" s="227"/>
      <c r="F59" s="227"/>
      <c r="G59" s="227"/>
      <c r="H59" s="227"/>
      <c r="I59" s="227"/>
      <c r="J59" s="227"/>
      <c r="K59" s="227"/>
      <c r="L59" s="227"/>
      <c r="M59" s="227"/>
      <c r="N59" s="227"/>
      <c r="O59" s="227"/>
      <c r="P59" s="228"/>
      <c r="Q59" s="5"/>
    </row>
    <row r="60" spans="1:17" x14ac:dyDescent="0.2">
      <c r="A60" s="5"/>
      <c r="B60" s="226"/>
      <c r="C60" s="227"/>
      <c r="D60" s="227"/>
      <c r="E60" s="227"/>
      <c r="F60" s="227"/>
      <c r="G60" s="227"/>
      <c r="H60" s="227"/>
      <c r="I60" s="227"/>
      <c r="J60" s="227"/>
      <c r="K60" s="227"/>
      <c r="L60" s="227"/>
      <c r="M60" s="227"/>
      <c r="N60" s="227"/>
      <c r="O60" s="227"/>
      <c r="P60" s="228"/>
      <c r="Q60" s="5"/>
    </row>
    <row r="61" spans="1:17" x14ac:dyDescent="0.2">
      <c r="A61" s="5"/>
      <c r="B61" s="226"/>
      <c r="C61" s="227"/>
      <c r="D61" s="227"/>
      <c r="E61" s="227"/>
      <c r="F61" s="227"/>
      <c r="G61" s="227"/>
      <c r="H61" s="227"/>
      <c r="I61" s="227"/>
      <c r="J61" s="227"/>
      <c r="K61" s="227"/>
      <c r="L61" s="227"/>
      <c r="M61" s="227"/>
      <c r="N61" s="227"/>
      <c r="O61" s="227"/>
      <c r="P61" s="228"/>
      <c r="Q61" s="5"/>
    </row>
    <row r="62" spans="1:17" x14ac:dyDescent="0.2">
      <c r="A62" s="5"/>
      <c r="B62" s="226"/>
      <c r="C62" s="227"/>
      <c r="D62" s="227"/>
      <c r="E62" s="227"/>
      <c r="F62" s="227"/>
      <c r="G62" s="227"/>
      <c r="H62" s="227"/>
      <c r="I62" s="227"/>
      <c r="J62" s="227"/>
      <c r="K62" s="227"/>
      <c r="L62" s="227"/>
      <c r="M62" s="227"/>
      <c r="N62" s="227"/>
      <c r="O62" s="227"/>
      <c r="P62" s="228"/>
      <c r="Q62" s="5"/>
    </row>
    <row r="63" spans="1:17" x14ac:dyDescent="0.2">
      <c r="A63" s="5"/>
      <c r="B63" s="226"/>
      <c r="C63" s="227"/>
      <c r="D63" s="227"/>
      <c r="E63" s="227"/>
      <c r="F63" s="227"/>
      <c r="G63" s="227"/>
      <c r="H63" s="227"/>
      <c r="I63" s="227"/>
      <c r="J63" s="227"/>
      <c r="K63" s="227"/>
      <c r="L63" s="227"/>
      <c r="M63" s="227"/>
      <c r="N63" s="227"/>
      <c r="O63" s="227"/>
      <c r="P63" s="228"/>
      <c r="Q63" s="5"/>
    </row>
    <row r="64" spans="1:17" x14ac:dyDescent="0.2">
      <c r="A64" s="5"/>
      <c r="B64" s="226"/>
      <c r="C64" s="227"/>
      <c r="D64" s="227"/>
      <c r="E64" s="227"/>
      <c r="F64" s="227"/>
      <c r="G64" s="227"/>
      <c r="H64" s="227"/>
      <c r="I64" s="227"/>
      <c r="J64" s="227"/>
      <c r="K64" s="227"/>
      <c r="L64" s="227"/>
      <c r="M64" s="227"/>
      <c r="N64" s="227"/>
      <c r="O64" s="227"/>
      <c r="P64" s="228"/>
      <c r="Q64" s="5"/>
    </row>
    <row r="65" spans="1:19" x14ac:dyDescent="0.2">
      <c r="A65" s="5"/>
      <c r="B65" s="226"/>
      <c r="C65" s="227"/>
      <c r="D65" s="227"/>
      <c r="E65" s="227"/>
      <c r="F65" s="227"/>
      <c r="G65" s="227"/>
      <c r="H65" s="227"/>
      <c r="I65" s="227"/>
      <c r="J65" s="227"/>
      <c r="K65" s="227"/>
      <c r="L65" s="227"/>
      <c r="M65" s="227"/>
      <c r="N65" s="227"/>
      <c r="O65" s="227"/>
      <c r="P65" s="228"/>
      <c r="Q65" s="5"/>
    </row>
    <row r="66" spans="1:19" x14ac:dyDescent="0.2">
      <c r="A66" s="5"/>
      <c r="B66" s="226"/>
      <c r="C66" s="227"/>
      <c r="D66" s="227"/>
      <c r="E66" s="227"/>
      <c r="F66" s="227"/>
      <c r="G66" s="227"/>
      <c r="H66" s="227"/>
      <c r="I66" s="227"/>
      <c r="J66" s="227"/>
      <c r="K66" s="227"/>
      <c r="L66" s="227"/>
      <c r="M66" s="227"/>
      <c r="N66" s="227"/>
      <c r="O66" s="227"/>
      <c r="P66" s="228"/>
      <c r="Q66" s="5"/>
    </row>
    <row r="67" spans="1:19" ht="13.5" thickBot="1" x14ac:dyDescent="0.25">
      <c r="A67" s="5"/>
      <c r="B67" s="229"/>
      <c r="C67" s="230"/>
      <c r="D67" s="230"/>
      <c r="E67" s="230"/>
      <c r="F67" s="230"/>
      <c r="G67" s="230"/>
      <c r="H67" s="230"/>
      <c r="I67" s="230"/>
      <c r="J67" s="230"/>
      <c r="K67" s="230"/>
      <c r="L67" s="230"/>
      <c r="M67" s="230"/>
      <c r="N67" s="230"/>
      <c r="O67" s="230"/>
      <c r="P67" s="231"/>
      <c r="Q67" s="5"/>
    </row>
    <row r="68" spans="1:19" s="6" customFormat="1" ht="4.5" customHeight="1" thickBot="1" x14ac:dyDescent="0.25">
      <c r="A68" s="232"/>
      <c r="B68" s="232"/>
      <c r="C68" s="232"/>
      <c r="D68" s="232"/>
      <c r="E68" s="232"/>
      <c r="F68" s="232"/>
      <c r="G68" s="232"/>
      <c r="H68" s="232"/>
      <c r="I68" s="232"/>
      <c r="J68" s="232"/>
      <c r="K68" s="232"/>
      <c r="L68" s="232"/>
      <c r="M68" s="232"/>
      <c r="N68" s="232"/>
      <c r="O68" s="232"/>
      <c r="P68" s="232"/>
      <c r="Q68" s="232"/>
      <c r="S68" s="56"/>
    </row>
    <row r="69" spans="1:19" ht="15" customHeight="1" x14ac:dyDescent="0.2">
      <c r="A69" s="5"/>
      <c r="B69" s="233" t="s">
        <v>5</v>
      </c>
      <c r="C69" s="207" t="s">
        <v>172</v>
      </c>
      <c r="D69" s="208"/>
      <c r="E69" s="208"/>
      <c r="F69" s="208"/>
      <c r="G69" s="208"/>
      <c r="H69" s="208"/>
      <c r="I69" s="208"/>
      <c r="J69" s="208"/>
      <c r="K69" s="208"/>
      <c r="L69" s="208"/>
      <c r="M69" s="208"/>
      <c r="N69" s="208"/>
      <c r="O69" s="208"/>
      <c r="P69" s="209"/>
      <c r="Q69" s="5"/>
    </row>
    <row r="70" spans="1:19" ht="49.5" customHeight="1" x14ac:dyDescent="0.2">
      <c r="A70" s="5"/>
      <c r="B70" s="234"/>
      <c r="C70" s="204"/>
      <c r="D70" s="205"/>
      <c r="E70" s="205"/>
      <c r="F70" s="205"/>
      <c r="G70" s="205"/>
      <c r="H70" s="205"/>
      <c r="I70" s="205"/>
      <c r="J70" s="205"/>
      <c r="K70" s="205"/>
      <c r="L70" s="205"/>
      <c r="M70" s="205"/>
      <c r="N70" s="205"/>
      <c r="O70" s="205"/>
      <c r="P70" s="206"/>
      <c r="Q70" s="5"/>
    </row>
    <row r="71" spans="1:19" ht="15" customHeight="1" x14ac:dyDescent="0.2">
      <c r="A71" s="5"/>
      <c r="B71" s="234"/>
      <c r="C71" s="251" t="s">
        <v>115</v>
      </c>
      <c r="D71" s="252"/>
      <c r="E71" s="252"/>
      <c r="F71" s="252"/>
      <c r="G71" s="252"/>
      <c r="H71" s="252"/>
      <c r="I71" s="252"/>
      <c r="J71" s="252"/>
      <c r="K71" s="252"/>
      <c r="L71" s="252"/>
      <c r="M71" s="252"/>
      <c r="N71" s="252"/>
      <c r="O71" s="252"/>
      <c r="P71" s="253"/>
      <c r="Q71" s="5"/>
    </row>
    <row r="72" spans="1:19" ht="49.5" customHeight="1" thickBot="1" x14ac:dyDescent="0.25">
      <c r="A72" s="5"/>
      <c r="B72" s="234"/>
      <c r="C72" s="204"/>
      <c r="D72" s="205"/>
      <c r="E72" s="205"/>
      <c r="F72" s="205"/>
      <c r="G72" s="205"/>
      <c r="H72" s="205"/>
      <c r="I72" s="205"/>
      <c r="J72" s="205"/>
      <c r="K72" s="205"/>
      <c r="L72" s="205"/>
      <c r="M72" s="205"/>
      <c r="N72" s="205"/>
      <c r="O72" s="205"/>
      <c r="P72" s="206"/>
      <c r="Q72" s="5"/>
    </row>
    <row r="73" spans="1:19" ht="30.75" customHeight="1" thickBot="1" x14ac:dyDescent="0.25">
      <c r="A73" s="5"/>
      <c r="B73" s="7" t="s">
        <v>42</v>
      </c>
      <c r="C73" s="216" t="s">
        <v>143</v>
      </c>
      <c r="D73" s="217"/>
      <c r="E73" s="217"/>
      <c r="F73" s="217"/>
      <c r="G73" s="217"/>
      <c r="H73" s="217"/>
      <c r="I73" s="217"/>
      <c r="J73" s="217"/>
      <c r="K73" s="217"/>
      <c r="L73" s="217"/>
      <c r="M73" s="217"/>
      <c r="N73" s="217"/>
      <c r="O73" s="217"/>
      <c r="P73" s="218"/>
      <c r="Q73" s="5"/>
    </row>
    <row r="74" spans="1:19" ht="27.75" customHeight="1" thickBot="1" x14ac:dyDescent="0.25">
      <c r="A74" s="5"/>
      <c r="B74" s="7" t="s">
        <v>55</v>
      </c>
      <c r="C74" s="219"/>
      <c r="D74" s="219"/>
      <c r="E74" s="219"/>
      <c r="F74" s="219"/>
      <c r="G74" s="219"/>
      <c r="H74" s="219"/>
      <c r="I74" s="219"/>
      <c r="J74" s="219"/>
      <c r="K74" s="219"/>
      <c r="L74" s="219"/>
      <c r="M74" s="219"/>
      <c r="N74" s="219"/>
      <c r="O74" s="219"/>
      <c r="P74" s="220"/>
      <c r="Q74" s="5"/>
    </row>
    <row r="77" spans="1:19" x14ac:dyDescent="0.2">
      <c r="C77" s="8"/>
    </row>
    <row r="78" spans="1:19" hidden="1" x14ac:dyDescent="0.2">
      <c r="C78" s="2">
        <v>2018</v>
      </c>
    </row>
    <row r="79" spans="1:19" hidden="1" x14ac:dyDescent="0.2">
      <c r="C79" s="2">
        <v>2019</v>
      </c>
    </row>
    <row r="85" spans="2:19" s="3" customFormat="1" x14ac:dyDescent="0.2">
      <c r="S85" s="54"/>
    </row>
    <row r="86" spans="2:19" s="3" customFormat="1" x14ac:dyDescent="0.2">
      <c r="S86" s="54"/>
    </row>
    <row r="87" spans="2:19" s="3" customFormat="1" x14ac:dyDescent="0.2">
      <c r="S87" s="54"/>
    </row>
    <row r="88" spans="2:19" s="3" customFormat="1" x14ac:dyDescent="0.2">
      <c r="S88" s="54"/>
    </row>
    <row r="89" spans="2:19" s="3" customFormat="1" x14ac:dyDescent="0.2">
      <c r="S89" s="54"/>
    </row>
    <row r="90" spans="2:19" s="3" customFormat="1" x14ac:dyDescent="0.2">
      <c r="S90" s="54"/>
    </row>
    <row r="91" spans="2:19" s="3" customFormat="1" x14ac:dyDescent="0.2">
      <c r="D91" s="76"/>
      <c r="E91" s="76"/>
      <c r="F91" s="76"/>
      <c r="G91" s="76"/>
      <c r="H91" s="76"/>
      <c r="I91" s="76"/>
      <c r="S91" s="54"/>
    </row>
    <row r="92" spans="2:19" s="3" customFormat="1" x14ac:dyDescent="0.2">
      <c r="D92" s="76"/>
      <c r="E92" s="76"/>
      <c r="F92" s="76"/>
      <c r="G92" s="76"/>
      <c r="H92" s="76"/>
      <c r="I92" s="76"/>
      <c r="S92" s="54"/>
    </row>
    <row r="93" spans="2:19" s="3" customFormat="1" x14ac:dyDescent="0.2">
      <c r="B93" s="76"/>
      <c r="C93" s="76"/>
      <c r="D93" s="76"/>
      <c r="E93" s="76"/>
      <c r="F93" s="76"/>
      <c r="G93" s="76"/>
      <c r="H93" s="76"/>
      <c r="I93" s="76"/>
      <c r="S93" s="54"/>
    </row>
    <row r="94" spans="2:19" s="3" customFormat="1" x14ac:dyDescent="0.2">
      <c r="B94" s="76"/>
      <c r="C94" s="76"/>
      <c r="D94" s="76"/>
      <c r="E94" s="76"/>
      <c r="F94" s="76"/>
      <c r="G94" s="76"/>
      <c r="H94" s="76"/>
      <c r="I94" s="76"/>
      <c r="S94" s="54"/>
    </row>
    <row r="95" spans="2:19" s="3" customFormat="1" x14ac:dyDescent="0.2">
      <c r="B95" s="76"/>
      <c r="C95" s="76"/>
      <c r="D95" s="76"/>
      <c r="E95" s="76"/>
      <c r="F95" s="76"/>
      <c r="G95" s="76"/>
      <c r="H95" s="76"/>
      <c r="I95" s="76"/>
      <c r="S95" s="54"/>
    </row>
    <row r="96" spans="2:19" s="3" customFormat="1" x14ac:dyDescent="0.2">
      <c r="B96" s="76"/>
      <c r="C96" s="76"/>
      <c r="D96" s="76"/>
      <c r="E96" s="76"/>
      <c r="F96" s="76"/>
      <c r="G96" s="76"/>
      <c r="H96" s="76"/>
      <c r="I96" s="76"/>
      <c r="K96" s="76"/>
      <c r="L96" s="76"/>
      <c r="M96" s="76"/>
      <c r="N96" s="76"/>
      <c r="O96" s="76"/>
      <c r="P96" s="76"/>
      <c r="S96" s="54"/>
    </row>
    <row r="97" spans="2:19" s="3" customFormat="1" x14ac:dyDescent="0.2">
      <c r="B97" s="76"/>
      <c r="C97" s="76"/>
      <c r="D97" s="76"/>
      <c r="E97" s="76"/>
      <c r="F97" s="76"/>
      <c r="G97" s="76"/>
      <c r="H97" s="76"/>
      <c r="I97" s="76"/>
      <c r="K97" s="76"/>
      <c r="L97" s="76"/>
      <c r="M97" s="76"/>
      <c r="N97" s="76"/>
      <c r="O97" s="76"/>
      <c r="P97" s="76"/>
      <c r="S97" s="54"/>
    </row>
    <row r="98" spans="2:19" s="3" customFormat="1" x14ac:dyDescent="0.2">
      <c r="B98" s="76"/>
      <c r="C98" s="76"/>
      <c r="D98" s="76"/>
      <c r="E98" s="76"/>
      <c r="F98" s="76"/>
      <c r="G98" s="76"/>
      <c r="H98" s="76"/>
      <c r="I98" s="76"/>
      <c r="K98" s="76"/>
      <c r="L98" s="76"/>
      <c r="M98" s="76"/>
      <c r="N98" s="76"/>
      <c r="O98" s="76"/>
      <c r="P98" s="76"/>
      <c r="S98" s="54"/>
    </row>
    <row r="99" spans="2:19" s="3" customFormat="1" x14ac:dyDescent="0.2">
      <c r="B99" s="76"/>
      <c r="C99" s="76"/>
      <c r="D99" s="76"/>
      <c r="E99" s="76"/>
      <c r="F99" s="76"/>
      <c r="G99" s="76"/>
      <c r="H99" s="76"/>
      <c r="I99" s="76"/>
      <c r="K99" s="76"/>
      <c r="L99" s="76"/>
      <c r="M99" s="76"/>
      <c r="N99" s="76"/>
      <c r="O99" s="76"/>
      <c r="P99" s="76"/>
      <c r="Q99" s="9" t="s">
        <v>47</v>
      </c>
      <c r="S99" s="54"/>
    </row>
    <row r="100" spans="2:19" s="3" customFormat="1" x14ac:dyDescent="0.2">
      <c r="B100" s="77"/>
      <c r="C100" s="77"/>
      <c r="D100" s="76"/>
      <c r="E100" s="76"/>
      <c r="F100" s="76"/>
      <c r="G100" s="76"/>
      <c r="H100" s="76"/>
      <c r="I100" s="76"/>
      <c r="K100" s="76"/>
      <c r="L100" s="76"/>
      <c r="O100" s="76"/>
      <c r="P100" s="76"/>
      <c r="Q100" s="9" t="s">
        <v>48</v>
      </c>
      <c r="S100" s="54"/>
    </row>
    <row r="101" spans="2:19" s="3" customFormat="1" x14ac:dyDescent="0.2">
      <c r="B101" s="77"/>
      <c r="C101" s="77"/>
      <c r="D101" s="76"/>
      <c r="E101" s="76"/>
      <c r="F101" s="76"/>
      <c r="G101" s="76"/>
      <c r="H101" s="76"/>
      <c r="I101" s="76"/>
      <c r="K101" s="76"/>
      <c r="L101" s="76"/>
      <c r="O101" s="76"/>
      <c r="P101" s="76"/>
      <c r="Q101" s="9" t="s">
        <v>50</v>
      </c>
      <c r="S101" s="54"/>
    </row>
    <row r="102" spans="2:19" s="3" customFormat="1" x14ac:dyDescent="0.2">
      <c r="B102" s="77"/>
      <c r="C102" s="77"/>
      <c r="D102" s="76"/>
      <c r="E102" s="76"/>
      <c r="F102" s="76"/>
      <c r="G102" s="76"/>
      <c r="H102" s="76"/>
      <c r="I102" s="76"/>
      <c r="K102" s="76"/>
      <c r="L102" s="76"/>
      <c r="O102" s="76"/>
      <c r="P102" s="76"/>
      <c r="Q102" s="9" t="s">
        <v>49</v>
      </c>
      <c r="S102" s="54"/>
    </row>
    <row r="103" spans="2:19" s="3" customFormat="1" x14ac:dyDescent="0.2">
      <c r="B103" s="76"/>
      <c r="C103" s="77"/>
      <c r="D103" s="76"/>
      <c r="E103" s="76"/>
      <c r="F103" s="76"/>
      <c r="G103" s="76"/>
      <c r="H103" s="76"/>
      <c r="I103" s="76"/>
      <c r="K103" s="76"/>
      <c r="L103" s="76"/>
      <c r="M103" s="77"/>
      <c r="N103" s="76"/>
      <c r="O103" s="76"/>
      <c r="P103" s="76"/>
      <c r="Q103" s="9" t="s">
        <v>51</v>
      </c>
      <c r="S103" s="54"/>
    </row>
    <row r="104" spans="2:19" s="3" customFormat="1" x14ac:dyDescent="0.2">
      <c r="B104" s="76"/>
      <c r="C104" s="77"/>
      <c r="D104" s="76"/>
      <c r="E104" s="76"/>
      <c r="F104" s="76"/>
      <c r="G104" s="76"/>
      <c r="H104" s="76"/>
      <c r="I104" s="76"/>
      <c r="K104" s="76"/>
      <c r="L104" s="76"/>
      <c r="M104" s="76"/>
      <c r="N104" s="76" t="s">
        <v>46</v>
      </c>
      <c r="O104" s="76"/>
      <c r="P104" s="76"/>
      <c r="Q104" s="9" t="s">
        <v>52</v>
      </c>
      <c r="S104" s="54"/>
    </row>
    <row r="105" spans="2:19" s="3" customFormat="1" x14ac:dyDescent="0.2">
      <c r="B105" s="76"/>
      <c r="C105" s="77"/>
      <c r="D105" s="76"/>
      <c r="E105" s="76"/>
      <c r="F105" s="76"/>
      <c r="G105" s="76"/>
      <c r="H105" s="76"/>
      <c r="I105" s="76"/>
      <c r="K105" s="76"/>
      <c r="L105" s="76"/>
      <c r="M105" s="76"/>
      <c r="N105" s="76"/>
      <c r="O105" s="76"/>
      <c r="P105" s="76"/>
      <c r="S105" s="54"/>
    </row>
    <row r="106" spans="2:19" s="3" customFormat="1" x14ac:dyDescent="0.2">
      <c r="B106" s="76"/>
      <c r="C106" s="77"/>
      <c r="D106" s="76"/>
      <c r="E106" s="76"/>
      <c r="F106" s="76"/>
      <c r="G106" s="76"/>
      <c r="H106" s="76"/>
      <c r="I106" s="76"/>
      <c r="K106" s="76"/>
      <c r="L106" s="76"/>
      <c r="M106" s="76"/>
      <c r="N106" s="76"/>
      <c r="O106" s="76"/>
      <c r="P106" s="76"/>
      <c r="S106" s="54"/>
    </row>
    <row r="107" spans="2:19" s="3" customFormat="1" x14ac:dyDescent="0.2">
      <c r="B107" s="76"/>
      <c r="C107" s="76"/>
      <c r="D107" s="76"/>
      <c r="E107" s="76"/>
      <c r="F107" s="76"/>
      <c r="G107" s="76"/>
      <c r="H107" s="76"/>
      <c r="I107" s="76"/>
      <c r="K107" s="76"/>
      <c r="L107" s="76"/>
      <c r="M107" s="76"/>
      <c r="N107" s="76"/>
      <c r="O107" s="76"/>
      <c r="P107" s="76"/>
      <c r="S107" s="54"/>
    </row>
    <row r="108" spans="2:19" s="3" customFormat="1" x14ac:dyDescent="0.2">
      <c r="B108" s="76"/>
      <c r="C108" s="76"/>
      <c r="D108" s="76"/>
      <c r="E108" s="76"/>
      <c r="F108" s="76"/>
      <c r="G108" s="76"/>
      <c r="H108" s="76"/>
      <c r="I108" s="76"/>
      <c r="K108" s="76"/>
      <c r="L108" s="76"/>
      <c r="M108" s="76"/>
      <c r="N108" s="76"/>
      <c r="O108" s="76"/>
      <c r="P108" s="76"/>
      <c r="S108" s="54"/>
    </row>
    <row r="109" spans="2:19" s="3" customFormat="1" x14ac:dyDescent="0.2">
      <c r="B109" s="76"/>
      <c r="C109" s="76"/>
      <c r="D109" s="76"/>
      <c r="E109" s="76"/>
      <c r="F109" s="76"/>
      <c r="G109" s="76"/>
      <c r="H109" s="76"/>
      <c r="I109" s="76"/>
      <c r="K109" s="76"/>
      <c r="L109" s="76"/>
      <c r="M109" s="76"/>
      <c r="N109" s="76"/>
      <c r="O109" s="76"/>
      <c r="P109" s="76"/>
      <c r="Q109" s="9">
        <v>2015</v>
      </c>
      <c r="S109" s="54"/>
    </row>
    <row r="110" spans="2:19" s="3" customFormat="1" ht="12.75" customHeight="1" x14ac:dyDescent="0.2">
      <c r="B110" s="76"/>
      <c r="C110" s="76"/>
      <c r="D110" s="76"/>
      <c r="E110" s="76"/>
      <c r="F110" s="76"/>
      <c r="G110" s="76"/>
      <c r="H110" s="76"/>
      <c r="I110" s="76"/>
      <c r="Q110" s="9">
        <v>2016</v>
      </c>
      <c r="S110" s="54"/>
    </row>
    <row r="111" spans="2:19" s="3" customFormat="1" x14ac:dyDescent="0.2">
      <c r="B111" s="76"/>
      <c r="C111" s="76"/>
      <c r="D111" s="76"/>
      <c r="E111" s="76"/>
      <c r="F111" s="76"/>
      <c r="G111" s="76"/>
      <c r="H111" s="76"/>
      <c r="I111" s="76"/>
      <c r="Q111" s="9">
        <v>2017</v>
      </c>
      <c r="S111" s="54"/>
    </row>
    <row r="112" spans="2:19" s="3" customFormat="1" x14ac:dyDescent="0.2">
      <c r="C112" s="76"/>
      <c r="H112" s="76"/>
      <c r="I112" s="76"/>
      <c r="Q112" s="9">
        <v>2018</v>
      </c>
      <c r="S112" s="54"/>
    </row>
    <row r="113" spans="2:19" s="3" customFormat="1" x14ac:dyDescent="0.2">
      <c r="C113" s="76"/>
      <c r="H113" s="76"/>
      <c r="I113" s="76"/>
      <c r="S113" s="54"/>
    </row>
    <row r="114" spans="2:19" s="3" customFormat="1" x14ac:dyDescent="0.2">
      <c r="C114" s="76"/>
      <c r="H114" s="76"/>
      <c r="I114" s="76"/>
      <c r="S114" s="54"/>
    </row>
    <row r="115" spans="2:19" s="3" customFormat="1" x14ac:dyDescent="0.2">
      <c r="B115" s="11"/>
      <c r="C115" s="76"/>
      <c r="H115" s="76"/>
      <c r="I115" s="76"/>
      <c r="S115" s="54"/>
    </row>
    <row r="116" spans="2:19" s="3" customFormat="1" x14ac:dyDescent="0.2">
      <c r="B116" s="11"/>
      <c r="C116" s="76"/>
      <c r="H116" s="76"/>
      <c r="I116" s="76"/>
      <c r="S116" s="54"/>
    </row>
    <row r="117" spans="2:19" s="3" customFormat="1" x14ac:dyDescent="0.2">
      <c r="B117" s="11"/>
      <c r="C117" s="76"/>
      <c r="H117" s="76"/>
      <c r="I117" s="76"/>
      <c r="S117" s="54"/>
    </row>
    <row r="118" spans="2:19" s="3" customFormat="1" x14ac:dyDescent="0.2">
      <c r="B118" s="11"/>
      <c r="C118" s="76"/>
      <c r="H118" s="76"/>
      <c r="I118" s="76"/>
      <c r="S118" s="54"/>
    </row>
    <row r="119" spans="2:19" s="3" customFormat="1" x14ac:dyDescent="0.2">
      <c r="B119" s="11"/>
      <c r="C119" s="76"/>
      <c r="H119" s="76"/>
      <c r="I119" s="76"/>
      <c r="S119" s="54"/>
    </row>
    <row r="120" spans="2:19" s="3" customFormat="1" x14ac:dyDescent="0.2">
      <c r="B120" s="11"/>
      <c r="C120" s="76"/>
      <c r="H120" s="76"/>
      <c r="I120" s="76"/>
      <c r="S120" s="54"/>
    </row>
    <row r="121" spans="2:19" s="3" customFormat="1" x14ac:dyDescent="0.2">
      <c r="B121" s="11"/>
      <c r="C121" s="76"/>
      <c r="H121" s="76"/>
      <c r="I121" s="76"/>
      <c r="S121" s="54"/>
    </row>
    <row r="122" spans="2:19" s="3" customFormat="1" x14ac:dyDescent="0.2">
      <c r="B122" s="12"/>
      <c r="C122" s="76"/>
      <c r="H122" s="76"/>
      <c r="I122" s="76"/>
      <c r="S122" s="54"/>
    </row>
    <row r="123" spans="2:19" s="3" customFormat="1" x14ac:dyDescent="0.2">
      <c r="B123" s="12"/>
      <c r="C123" s="76"/>
      <c r="H123" s="76"/>
      <c r="I123" s="76"/>
      <c r="S123" s="54"/>
    </row>
    <row r="124" spans="2:19" s="3" customFormat="1" x14ac:dyDescent="0.2">
      <c r="C124" s="76"/>
      <c r="H124" s="76"/>
      <c r="I124" s="76"/>
      <c r="S124" s="54"/>
    </row>
    <row r="125" spans="2:19" s="3" customFormat="1" ht="38.25" x14ac:dyDescent="0.2">
      <c r="B125" s="13" t="s">
        <v>53</v>
      </c>
      <c r="C125" s="76"/>
      <c r="F125" s="76"/>
      <c r="I125" s="76"/>
      <c r="S125" s="54"/>
    </row>
    <row r="126" spans="2:19" s="3" customFormat="1" ht="38.25" x14ac:dyDescent="0.2">
      <c r="B126" s="13" t="s">
        <v>101</v>
      </c>
      <c r="C126" s="76"/>
      <c r="F126" s="76"/>
      <c r="I126" s="76"/>
      <c r="S126" s="54"/>
    </row>
    <row r="127" spans="2:19" s="3" customFormat="1" ht="38.25" x14ac:dyDescent="0.2">
      <c r="B127" s="13" t="s">
        <v>102</v>
      </c>
      <c r="C127" s="76"/>
      <c r="F127" s="76"/>
      <c r="I127" s="4"/>
      <c r="J127" s="4"/>
      <c r="K127" s="4"/>
      <c r="S127" s="54"/>
    </row>
    <row r="128" spans="2:19" s="3" customFormat="1" ht="63.75" x14ac:dyDescent="0.2">
      <c r="B128" s="13" t="s">
        <v>103</v>
      </c>
      <c r="C128" s="76"/>
      <c r="F128" s="76"/>
      <c r="G128" s="76"/>
      <c r="H128" s="4"/>
      <c r="I128" s="4"/>
      <c r="J128" s="4"/>
      <c r="K128" s="4"/>
      <c r="S128" s="54"/>
    </row>
    <row r="129" spans="2:19" s="3" customFormat="1" ht="51" x14ac:dyDescent="0.2">
      <c r="B129" s="13" t="s">
        <v>104</v>
      </c>
      <c r="C129" s="76"/>
      <c r="F129" s="76"/>
      <c r="G129" s="76"/>
      <c r="H129" s="4"/>
      <c r="I129" s="4"/>
      <c r="J129" s="4"/>
      <c r="K129" s="4"/>
      <c r="S129" s="54"/>
    </row>
    <row r="130" spans="2:19" s="3" customFormat="1" ht="38.25" x14ac:dyDescent="0.2">
      <c r="B130" s="13" t="s">
        <v>105</v>
      </c>
      <c r="C130" s="76"/>
      <c r="F130" s="76"/>
      <c r="G130" s="76"/>
      <c r="H130" s="4"/>
      <c r="I130" s="4"/>
      <c r="J130" s="4"/>
      <c r="K130" s="4"/>
      <c r="S130" s="54"/>
    </row>
    <row r="131" spans="2:19" s="3" customFormat="1" ht="25.5" x14ac:dyDescent="0.2">
      <c r="B131" s="13" t="s">
        <v>95</v>
      </c>
      <c r="C131" s="76"/>
      <c r="F131" s="76"/>
      <c r="G131" s="76"/>
      <c r="H131" s="4"/>
      <c r="I131" s="4"/>
      <c r="J131" s="4"/>
      <c r="K131" s="4"/>
      <c r="S131" s="54"/>
    </row>
    <row r="132" spans="2:19" s="3" customFormat="1" x14ac:dyDescent="0.2">
      <c r="B132" s="13" t="s">
        <v>67</v>
      </c>
      <c r="C132" s="76"/>
      <c r="F132" s="76"/>
      <c r="G132" s="76"/>
      <c r="H132" s="4"/>
      <c r="I132" s="4"/>
      <c r="J132" s="4"/>
      <c r="K132" s="4"/>
      <c r="S132" s="54"/>
    </row>
    <row r="133" spans="2:19" s="3" customFormat="1" x14ac:dyDescent="0.2">
      <c r="B133" s="11"/>
      <c r="C133" s="76"/>
      <c r="F133" s="76"/>
      <c r="G133" s="76"/>
      <c r="H133" s="4"/>
      <c r="I133" s="4"/>
      <c r="J133" s="4"/>
      <c r="K133" s="4"/>
      <c r="S133" s="54"/>
    </row>
    <row r="134" spans="2:19" s="5" customFormat="1" x14ac:dyDescent="0.2">
      <c r="B134" s="11"/>
      <c r="C134" s="76"/>
      <c r="F134" s="76"/>
      <c r="G134" s="76"/>
      <c r="H134" s="4"/>
      <c r="I134" s="4"/>
      <c r="J134" s="4"/>
      <c r="K134" s="4"/>
      <c r="S134" s="57"/>
    </row>
    <row r="135" spans="2:19" s="5" customFormat="1" x14ac:dyDescent="0.2">
      <c r="B135" s="3" t="s">
        <v>27</v>
      </c>
      <c r="C135" s="76"/>
      <c r="F135" s="76"/>
      <c r="G135" s="76"/>
      <c r="H135" s="4"/>
      <c r="I135" s="4"/>
      <c r="J135" s="4"/>
      <c r="K135" s="4"/>
      <c r="S135" s="57"/>
    </row>
    <row r="136" spans="2:19" s="5" customFormat="1" x14ac:dyDescent="0.2">
      <c r="B136" s="10" t="s">
        <v>35</v>
      </c>
      <c r="C136" s="76"/>
      <c r="F136" s="76"/>
      <c r="G136" s="76"/>
      <c r="H136" s="4"/>
      <c r="I136" s="4"/>
      <c r="J136" s="4"/>
      <c r="K136" s="4"/>
      <c r="S136" s="57"/>
    </row>
    <row r="137" spans="2:19" s="5" customFormat="1" x14ac:dyDescent="0.2">
      <c r="B137" s="10" t="s">
        <v>86</v>
      </c>
      <c r="C137" s="76"/>
      <c r="F137" s="76"/>
      <c r="G137" s="76"/>
      <c r="H137" s="4"/>
      <c r="I137" s="4"/>
      <c r="J137" s="4"/>
      <c r="K137" s="4"/>
      <c r="S137" s="57"/>
    </row>
    <row r="138" spans="2:19" s="5" customFormat="1" x14ac:dyDescent="0.2">
      <c r="B138" s="10" t="s">
        <v>28</v>
      </c>
      <c r="C138" s="76"/>
      <c r="F138" s="76"/>
      <c r="G138" s="76"/>
      <c r="H138" s="4"/>
      <c r="I138" s="4"/>
      <c r="J138" s="4"/>
      <c r="K138" s="4"/>
      <c r="S138" s="57"/>
    </row>
    <row r="139" spans="2:19" s="5" customFormat="1" x14ac:dyDescent="0.2">
      <c r="B139" s="10" t="s">
        <v>92</v>
      </c>
      <c r="C139" s="76"/>
      <c r="F139" s="76"/>
      <c r="G139" s="76"/>
      <c r="H139" s="4"/>
      <c r="I139" s="4"/>
      <c r="J139" s="4"/>
      <c r="K139" s="4"/>
      <c r="S139" s="57"/>
    </row>
    <row r="140" spans="2:19" s="5" customFormat="1" x14ac:dyDescent="0.2">
      <c r="B140" s="10" t="s">
        <v>65</v>
      </c>
      <c r="C140" s="76"/>
      <c r="F140" s="76"/>
      <c r="G140" s="76"/>
      <c r="J140" s="4"/>
      <c r="K140" s="4"/>
      <c r="S140" s="57"/>
    </row>
    <row r="141" spans="2:19" s="5" customFormat="1" x14ac:dyDescent="0.2">
      <c r="B141" s="10" t="s">
        <v>94</v>
      </c>
      <c r="C141" s="76"/>
      <c r="F141" s="76"/>
      <c r="G141" s="76"/>
      <c r="S141" s="57"/>
    </row>
    <row r="142" spans="2:19" s="5" customFormat="1" x14ac:dyDescent="0.2">
      <c r="B142" s="10" t="s">
        <v>33</v>
      </c>
      <c r="C142" s="76"/>
      <c r="F142" s="76"/>
      <c r="G142" s="76"/>
      <c r="S142" s="57"/>
    </row>
    <row r="143" spans="2:19" s="5" customFormat="1" x14ac:dyDescent="0.2">
      <c r="B143" s="10" t="s">
        <v>83</v>
      </c>
      <c r="C143" s="76"/>
      <c r="F143" s="76"/>
      <c r="G143" s="76"/>
      <c r="S143" s="57"/>
    </row>
    <row r="144" spans="2:19" s="5" customFormat="1" x14ac:dyDescent="0.2">
      <c r="B144" s="10" t="s">
        <v>87</v>
      </c>
      <c r="C144" s="76"/>
      <c r="F144" s="76"/>
      <c r="G144" s="76"/>
      <c r="S144" s="57"/>
    </row>
    <row r="145" spans="2:7" x14ac:dyDescent="0.2">
      <c r="B145" s="78" t="s">
        <v>106</v>
      </c>
      <c r="C145" s="76"/>
      <c r="F145" s="76"/>
      <c r="G145" s="76"/>
    </row>
    <row r="146" spans="2:7" x14ac:dyDescent="0.2">
      <c r="B146" s="10" t="s">
        <v>85</v>
      </c>
      <c r="C146" s="76"/>
      <c r="F146" s="76"/>
      <c r="G146" s="76"/>
    </row>
    <row r="147" spans="2:7" x14ac:dyDescent="0.2">
      <c r="B147" s="10" t="s">
        <v>90</v>
      </c>
      <c r="C147" s="76"/>
      <c r="F147" s="76"/>
      <c r="G147" s="76"/>
    </row>
    <row r="148" spans="2:7" x14ac:dyDescent="0.2">
      <c r="B148" s="10" t="s">
        <v>93</v>
      </c>
      <c r="C148" s="76"/>
      <c r="F148" s="76"/>
      <c r="G148" s="76"/>
    </row>
    <row r="149" spans="2:7" x14ac:dyDescent="0.2">
      <c r="B149" s="10" t="s">
        <v>91</v>
      </c>
      <c r="C149" s="76"/>
      <c r="F149" s="76"/>
      <c r="G149" s="76"/>
    </row>
    <row r="150" spans="2:7" x14ac:dyDescent="0.2">
      <c r="B150" s="10" t="s">
        <v>88</v>
      </c>
      <c r="C150" s="76"/>
      <c r="F150" s="76"/>
      <c r="G150" s="76"/>
    </row>
    <row r="151" spans="2:7" x14ac:dyDescent="0.2">
      <c r="B151" s="10" t="s">
        <v>81</v>
      </c>
      <c r="C151" s="76"/>
      <c r="F151" s="76"/>
      <c r="G151" s="76"/>
    </row>
    <row r="152" spans="2:7" x14ac:dyDescent="0.2">
      <c r="B152" s="10" t="s">
        <v>89</v>
      </c>
      <c r="C152" s="76"/>
    </row>
    <row r="153" spans="2:7" x14ac:dyDescent="0.2">
      <c r="B153" s="10" t="s">
        <v>82</v>
      </c>
      <c r="C153" s="76"/>
    </row>
    <row r="154" spans="2:7" x14ac:dyDescent="0.2">
      <c r="B154" s="10" t="s">
        <v>84</v>
      </c>
      <c r="C154" s="76"/>
    </row>
    <row r="155" spans="2:7" x14ac:dyDescent="0.2">
      <c r="B155" s="10" t="s">
        <v>31</v>
      </c>
      <c r="C155" s="76"/>
    </row>
    <row r="156" spans="2:7" x14ac:dyDescent="0.2">
      <c r="B156" s="10" t="s">
        <v>34</v>
      </c>
      <c r="C156" s="76"/>
    </row>
    <row r="157" spans="2:7" x14ac:dyDescent="0.2">
      <c r="B157" s="10" t="s">
        <v>30</v>
      </c>
      <c r="C157" s="76"/>
    </row>
    <row r="158" spans="2:7" x14ac:dyDescent="0.2">
      <c r="B158" s="10" t="s">
        <v>32</v>
      </c>
      <c r="C158" s="76"/>
    </row>
    <row r="159" spans="2:7" x14ac:dyDescent="0.2">
      <c r="B159" s="10" t="s">
        <v>66</v>
      </c>
      <c r="C159" s="76"/>
    </row>
    <row r="160" spans="2:7" x14ac:dyDescent="0.2">
      <c r="B160" s="10" t="s">
        <v>64</v>
      </c>
      <c r="C160" s="76"/>
    </row>
    <row r="161" spans="2:3" x14ac:dyDescent="0.2">
      <c r="B161" s="10" t="s">
        <v>29</v>
      </c>
      <c r="C161" s="76"/>
    </row>
    <row r="162" spans="2:3" x14ac:dyDescent="0.2">
      <c r="B162" s="10" t="s">
        <v>63</v>
      </c>
    </row>
    <row r="163" spans="2:3" x14ac:dyDescent="0.2">
      <c r="B163" s="3"/>
    </row>
    <row r="164" spans="2:3" x14ac:dyDescent="0.2">
      <c r="B164" s="3"/>
    </row>
    <row r="165" spans="2:3" x14ac:dyDescent="0.2">
      <c r="B165" s="3"/>
    </row>
    <row r="166" spans="2:3" x14ac:dyDescent="0.2">
      <c r="B166" s="3" t="s">
        <v>107</v>
      </c>
    </row>
    <row r="167" spans="2:3" x14ac:dyDescent="0.2">
      <c r="B167" s="9" t="s">
        <v>45</v>
      </c>
    </row>
    <row r="168" spans="2:3" x14ac:dyDescent="0.2">
      <c r="B168" s="9" t="s">
        <v>56</v>
      </c>
    </row>
    <row r="169" spans="2:3" x14ac:dyDescent="0.2">
      <c r="B169" s="3"/>
    </row>
    <row r="170" spans="2:3" x14ac:dyDescent="0.2">
      <c r="B170" s="11"/>
    </row>
    <row r="171" spans="2:3" x14ac:dyDescent="0.2">
      <c r="B171" s="11"/>
    </row>
    <row r="172" spans="2:3" x14ac:dyDescent="0.2">
      <c r="B172" s="14"/>
    </row>
    <row r="173" spans="2:3" x14ac:dyDescent="0.2">
      <c r="B173" s="14"/>
    </row>
    <row r="174" spans="2:3" x14ac:dyDescent="0.2">
      <c r="B174" s="14"/>
    </row>
    <row r="175" spans="2:3" x14ac:dyDescent="0.2">
      <c r="B175" s="14"/>
    </row>
    <row r="176" spans="2:3" x14ac:dyDescent="0.2">
      <c r="B176" s="14"/>
    </row>
  </sheetData>
  <sheetProtection formatCells="0" formatColumns="0" formatRows="0" insertRows="0"/>
  <mergeCells count="74">
    <mergeCell ref="C73:P73"/>
    <mergeCell ref="C74:P74"/>
    <mergeCell ref="C70:P70"/>
    <mergeCell ref="C71:P71"/>
    <mergeCell ref="C72:P72"/>
    <mergeCell ref="C69:P69"/>
    <mergeCell ref="B69:B72"/>
    <mergeCell ref="B52:P67"/>
    <mergeCell ref="A68:Q68"/>
    <mergeCell ref="C44:G44"/>
    <mergeCell ref="H44:L44"/>
    <mergeCell ref="M44:P44"/>
    <mergeCell ref="B46:P46"/>
    <mergeCell ref="B48:B49"/>
    <mergeCell ref="B51:P51"/>
    <mergeCell ref="C42:G42"/>
    <mergeCell ref="H42:L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7:P27"/>
    <mergeCell ref="D28:G28"/>
    <mergeCell ref="H28:J28"/>
    <mergeCell ref="K28:M28"/>
    <mergeCell ref="N28:O28"/>
    <mergeCell ref="J26:P26"/>
    <mergeCell ref="C26:I26"/>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I49">
    <cfRule type="cellIs" dxfId="174" priority="29" stopIfTrue="1" operator="lessThanOrEqual">
      <formula>$S$5</formula>
    </cfRule>
    <cfRule type="cellIs" dxfId="175" priority="30" stopIfTrue="1" operator="greaterThanOrEqual">
      <formula>$S$2</formula>
    </cfRule>
    <cfRule type="cellIs" dxfId="176" priority="31" stopIfTrue="1" operator="between">
      <formula>$S$4</formula>
      <formula>$S$3</formula>
    </cfRule>
    <cfRule type="cellIs" dxfId="177" priority="15" operator="greaterThan">
      <formula>2</formula>
    </cfRule>
    <cfRule type="cellIs" dxfId="178" priority="14" operator="lessThan">
      <formula>1</formula>
    </cfRule>
    <cfRule type="cellIs" dxfId="179" priority="13" operator="between">
      <formula>1</formula>
      <formula>2</formula>
    </cfRule>
  </conditionalFormatting>
  <conditionalFormatting sqref="C26">
    <cfRule type="cellIs" dxfId="194" priority="28" stopIfTrue="1" operator="equal">
      <formula>"0"</formula>
    </cfRule>
  </conditionalFormatting>
  <conditionalFormatting sqref="O49">
    <cfRule type="cellIs" dxfId="168" priority="7" operator="between">
      <formula>1</formula>
      <formula>2</formula>
    </cfRule>
    <cfRule type="cellIs" dxfId="169" priority="8" operator="lessThan">
      <formula>1</formula>
    </cfRule>
    <cfRule type="cellIs" dxfId="170" priority="9" operator="greaterThan">
      <formula>2</formula>
    </cfRule>
    <cfRule type="cellIs" dxfId="173" priority="10" stopIfTrue="1" operator="lessThanOrEqual">
      <formula>$S$5</formula>
    </cfRule>
    <cfRule type="cellIs" dxfId="172" priority="11" stopIfTrue="1" operator="greaterThanOrEqual">
      <formula>$S$2</formula>
    </cfRule>
    <cfRule type="cellIs" dxfId="171" priority="12" stopIfTrue="1" operator="between">
      <formula>$S$4</formula>
      <formula>$S$3</formula>
    </cfRule>
  </conditionalFormatting>
  <conditionalFormatting sqref="P49">
    <cfRule type="cellIs" dxfId="167" priority="1" operator="between">
      <formula>1</formula>
      <formula>2</formula>
    </cfRule>
    <cfRule type="cellIs" dxfId="166" priority="2" operator="lessThan">
      <formula>1</formula>
    </cfRule>
    <cfRule type="cellIs" dxfId="165" priority="3" operator="greaterThan">
      <formula>2</formula>
    </cfRule>
    <cfRule type="cellIs" dxfId="164" priority="4" stopIfTrue="1" operator="lessThanOrEqual">
      <formula>$S$5</formula>
    </cfRule>
    <cfRule type="cellIs" dxfId="163" priority="5" stopIfTrue="1" operator="greaterThanOrEqual">
      <formula>$S$2</formula>
    </cfRule>
    <cfRule type="cellIs" dxfId="162" priority="6" stopIfTrue="1" operator="between">
      <formula>$S$4</formula>
      <formula>$S$3</formula>
    </cfRule>
  </conditionalFormatting>
  <dataValidations count="6">
    <dataValidation type="list" allowBlank="1" showInputMessage="1" showErrorMessage="1" sqref="C18:P18">
      <formula1>$B$125:$B$132</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46"/>
  <sheetViews>
    <sheetView topLeftCell="A7" zoomScaleNormal="100" workbookViewId="0">
      <selection activeCell="I10" sqref="I10:K11"/>
    </sheetView>
  </sheetViews>
  <sheetFormatPr baseColWidth="10" defaultColWidth="11.42578125" defaultRowHeight="30" customHeight="1" x14ac:dyDescent="0.2"/>
  <cols>
    <col min="1" max="1" width="28.5703125" style="41" customWidth="1"/>
    <col min="2" max="2" width="27" style="34" bestFit="1" customWidth="1"/>
    <col min="3" max="8" width="15.7109375" style="34" customWidth="1"/>
    <col min="9" max="9" width="5.28515625" style="34" customWidth="1"/>
    <col min="10" max="10" width="10.7109375" style="34" customWidth="1"/>
    <col min="11" max="11" width="27.5703125" style="34" bestFit="1" customWidth="1"/>
    <col min="12" max="14" width="11.42578125" style="66"/>
    <col min="15" max="15" width="11.42578125" style="54" hidden="1" customWidth="1"/>
    <col min="16" max="16" width="11.42578125" style="66"/>
    <col min="17" max="16384" width="11.42578125" style="34"/>
  </cols>
  <sheetData>
    <row r="1" spans="1:20" ht="30" customHeight="1" x14ac:dyDescent="0.25">
      <c r="A1" s="235"/>
      <c r="B1" s="236" t="s">
        <v>36</v>
      </c>
      <c r="C1" s="237"/>
      <c r="D1" s="237"/>
      <c r="E1" s="237"/>
      <c r="F1" s="237"/>
      <c r="G1" s="237"/>
      <c r="H1" s="237"/>
      <c r="I1" s="238"/>
      <c r="J1" s="239" t="s">
        <v>37</v>
      </c>
      <c r="K1" s="240"/>
      <c r="L1" s="65"/>
      <c r="M1" s="65"/>
      <c r="P1" s="65"/>
      <c r="Q1" s="31"/>
      <c r="R1" s="31"/>
      <c r="S1" s="32"/>
      <c r="T1" s="33"/>
    </row>
    <row r="2" spans="1:20" s="6" customFormat="1" ht="30" customHeight="1" x14ac:dyDescent="0.25">
      <c r="A2" s="235"/>
      <c r="B2" s="236" t="s">
        <v>57</v>
      </c>
      <c r="C2" s="237"/>
      <c r="D2" s="237"/>
      <c r="E2" s="237"/>
      <c r="F2" s="237"/>
      <c r="G2" s="237"/>
      <c r="H2" s="237"/>
      <c r="I2" s="238"/>
      <c r="J2" s="239" t="s">
        <v>68</v>
      </c>
      <c r="K2" s="240"/>
      <c r="L2" s="67"/>
      <c r="M2" s="67"/>
      <c r="N2" s="68"/>
      <c r="O2" s="55">
        <v>0.8</v>
      </c>
      <c r="P2" s="67"/>
      <c r="Q2" s="35"/>
      <c r="R2" s="35"/>
      <c r="S2" s="36"/>
      <c r="T2" s="37"/>
    </row>
    <row r="3" spans="1:20" s="6" customFormat="1" ht="30" customHeight="1" x14ac:dyDescent="0.25">
      <c r="A3" s="235"/>
      <c r="B3" s="236" t="s">
        <v>58</v>
      </c>
      <c r="C3" s="237"/>
      <c r="D3" s="237"/>
      <c r="E3" s="237"/>
      <c r="F3" s="237"/>
      <c r="G3" s="237"/>
      <c r="H3" s="237"/>
      <c r="I3" s="238"/>
      <c r="J3" s="239" t="s">
        <v>96</v>
      </c>
      <c r="K3" s="240"/>
      <c r="L3" s="67"/>
      <c r="M3" s="67"/>
      <c r="N3" s="68"/>
      <c r="O3" s="55">
        <v>0.79998999999999998</v>
      </c>
      <c r="P3" s="67"/>
      <c r="Q3" s="35"/>
      <c r="R3" s="35"/>
      <c r="S3" s="36"/>
      <c r="T3" s="37"/>
    </row>
    <row r="4" spans="1:20" s="6" customFormat="1" ht="30" customHeight="1" x14ac:dyDescent="0.25">
      <c r="A4" s="235"/>
      <c r="B4" s="236" t="s">
        <v>59</v>
      </c>
      <c r="C4" s="237"/>
      <c r="D4" s="237"/>
      <c r="E4" s="237"/>
      <c r="F4" s="237"/>
      <c r="G4" s="237"/>
      <c r="H4" s="237"/>
      <c r="I4" s="238"/>
      <c r="J4" s="240" t="s">
        <v>41</v>
      </c>
      <c r="K4" s="240"/>
      <c r="L4" s="69"/>
      <c r="M4" s="69"/>
      <c r="N4" s="68"/>
      <c r="O4" s="55">
        <v>0.65</v>
      </c>
      <c r="P4" s="69"/>
      <c r="Q4" s="38"/>
      <c r="R4" s="38"/>
      <c r="S4" s="36"/>
      <c r="T4" s="37"/>
    </row>
    <row r="5" spans="1:20" s="6" customFormat="1" ht="18" x14ac:dyDescent="0.25">
      <c r="A5" s="58"/>
      <c r="B5" s="59"/>
      <c r="C5" s="60"/>
      <c r="D5" s="60"/>
      <c r="E5" s="60"/>
      <c r="F5" s="60"/>
      <c r="G5" s="60"/>
      <c r="H5" s="60"/>
      <c r="I5" s="61"/>
      <c r="J5" s="61"/>
      <c r="K5" s="61"/>
      <c r="L5" s="69"/>
      <c r="M5" s="69"/>
      <c r="N5" s="68"/>
      <c r="O5" s="55">
        <v>0.64999899999999999</v>
      </c>
      <c r="P5" s="69"/>
      <c r="Q5" s="38"/>
      <c r="R5" s="38"/>
      <c r="S5" s="36"/>
      <c r="T5" s="37"/>
    </row>
    <row r="6" spans="1:20" s="6" customFormat="1" ht="13.5" customHeight="1" x14ac:dyDescent="0.25">
      <c r="A6" s="62" t="s">
        <v>0</v>
      </c>
      <c r="B6" s="81" t="s">
        <v>113</v>
      </c>
      <c r="C6" s="241"/>
      <c r="D6" s="241"/>
      <c r="E6" s="241"/>
      <c r="F6" s="241"/>
      <c r="G6" s="241"/>
      <c r="H6" s="241"/>
      <c r="I6" s="241"/>
      <c r="J6" s="241"/>
      <c r="K6" s="241"/>
      <c r="L6" s="68"/>
      <c r="M6" s="68"/>
      <c r="N6" s="68"/>
      <c r="O6" s="55"/>
      <c r="P6" s="68"/>
    </row>
    <row r="7" spans="1:20" s="6" customFormat="1" ht="11.25" customHeight="1" x14ac:dyDescent="0.2">
      <c r="A7" s="64"/>
      <c r="B7" s="63"/>
      <c r="C7" s="63"/>
      <c r="D7" s="63"/>
      <c r="E7" s="63"/>
      <c r="F7" s="63"/>
      <c r="G7" s="63"/>
      <c r="H7" s="63"/>
      <c r="I7" s="63"/>
      <c r="J7" s="63"/>
      <c r="K7" s="63"/>
      <c r="L7" s="68"/>
      <c r="M7" s="68"/>
      <c r="N7" s="68"/>
      <c r="O7" s="55"/>
      <c r="P7" s="68"/>
    </row>
    <row r="8" spans="1:20" s="39" customFormat="1" ht="30" customHeight="1" x14ac:dyDescent="0.2">
      <c r="A8" s="254" t="s">
        <v>60</v>
      </c>
      <c r="B8" s="256" t="s">
        <v>20</v>
      </c>
      <c r="C8" s="256"/>
      <c r="D8" s="256"/>
      <c r="E8" s="256"/>
      <c r="F8" s="256"/>
      <c r="G8" s="256"/>
      <c r="H8" s="256"/>
      <c r="I8" s="256" t="s">
        <v>62</v>
      </c>
      <c r="J8" s="256"/>
      <c r="K8" s="256"/>
      <c r="L8" s="70"/>
      <c r="M8" s="70"/>
      <c r="N8" s="70"/>
      <c r="O8" s="54"/>
      <c r="P8" s="70"/>
    </row>
    <row r="9" spans="1:20" s="40" customFormat="1" ht="30" customHeight="1" thickBot="1" x14ac:dyDescent="0.25">
      <c r="A9" s="255"/>
      <c r="B9" s="254"/>
      <c r="C9" s="1" t="s">
        <v>116</v>
      </c>
      <c r="D9" s="1" t="s">
        <v>61</v>
      </c>
      <c r="E9" s="1" t="s">
        <v>117</v>
      </c>
      <c r="F9" s="1" t="s">
        <v>61</v>
      </c>
      <c r="G9" s="1" t="s">
        <v>10</v>
      </c>
      <c r="H9" s="1" t="s">
        <v>61</v>
      </c>
      <c r="I9" s="254"/>
      <c r="J9" s="254"/>
      <c r="K9" s="254"/>
      <c r="L9" s="71"/>
      <c r="M9" s="71"/>
      <c r="N9" s="71"/>
      <c r="O9" s="54"/>
      <c r="P9" s="71"/>
    </row>
    <row r="10" spans="1:20" s="6" customFormat="1" ht="90" customHeight="1" x14ac:dyDescent="0.2">
      <c r="A10" s="245" t="s">
        <v>111</v>
      </c>
      <c r="B10" s="19" t="s">
        <v>157</v>
      </c>
      <c r="C10" s="72">
        <v>730</v>
      </c>
      <c r="D10" s="271">
        <f>IF(C10=0,"0",C10/C11)</f>
        <v>4.0555555555555554</v>
      </c>
      <c r="E10" s="72">
        <v>0</v>
      </c>
      <c r="F10" s="247" t="str">
        <f>IF(E10=0,"0",E10/E11)</f>
        <v>0</v>
      </c>
      <c r="G10" s="74">
        <f>+C10+E10</f>
        <v>730</v>
      </c>
      <c r="H10" s="271">
        <f>IF(G10=0,"0",G10/G11)</f>
        <v>2.0277777777777777</v>
      </c>
      <c r="I10" s="263" t="s">
        <v>178</v>
      </c>
      <c r="J10" s="264"/>
      <c r="K10" s="265"/>
      <c r="L10" s="68"/>
      <c r="M10" s="68"/>
      <c r="N10" s="68"/>
      <c r="O10" s="54"/>
      <c r="P10" s="68"/>
    </row>
    <row r="11" spans="1:20" s="6" customFormat="1" ht="117.75" customHeight="1" x14ac:dyDescent="0.2">
      <c r="A11" s="246"/>
      <c r="B11" s="20" t="s">
        <v>158</v>
      </c>
      <c r="C11" s="73">
        <v>180</v>
      </c>
      <c r="D11" s="272"/>
      <c r="E11" s="73">
        <v>180</v>
      </c>
      <c r="F11" s="248"/>
      <c r="G11" s="88">
        <f>+C11+E11</f>
        <v>360</v>
      </c>
      <c r="H11" s="272"/>
      <c r="I11" s="266"/>
      <c r="J11" s="267"/>
      <c r="K11" s="268"/>
      <c r="L11" s="68"/>
      <c r="M11" s="68"/>
      <c r="N11" s="68"/>
      <c r="O11" s="54"/>
      <c r="P11" s="68"/>
    </row>
    <row r="12" spans="1:20" ht="30" customHeight="1" x14ac:dyDescent="0.2">
      <c r="B12" s="32"/>
      <c r="C12" s="42"/>
      <c r="D12" s="42"/>
      <c r="E12" s="42"/>
      <c r="F12" s="42"/>
      <c r="G12" s="42"/>
      <c r="H12" s="42"/>
    </row>
    <row r="66" spans="15:15" ht="30" customHeight="1" x14ac:dyDescent="0.2">
      <c r="O66" s="56"/>
    </row>
    <row r="136" spans="15:15" ht="30" customHeight="1" x14ac:dyDescent="0.2">
      <c r="O136" s="57"/>
    </row>
    <row r="137" spans="15:15" ht="30" customHeight="1" x14ac:dyDescent="0.2">
      <c r="O137" s="57"/>
    </row>
    <row r="138" spans="15:15" ht="30" customHeight="1" x14ac:dyDescent="0.2">
      <c r="O138" s="57"/>
    </row>
    <row r="139" spans="15:15" ht="30" customHeight="1" x14ac:dyDescent="0.2">
      <c r="O139" s="57"/>
    </row>
    <row r="140" spans="15:15" ht="30" customHeight="1" x14ac:dyDescent="0.2">
      <c r="O140" s="57"/>
    </row>
    <row r="141" spans="15:15" ht="30" customHeight="1" x14ac:dyDescent="0.2">
      <c r="O141" s="57"/>
    </row>
    <row r="142" spans="15:15" ht="30" customHeight="1" x14ac:dyDescent="0.2">
      <c r="O142" s="57"/>
    </row>
    <row r="143" spans="15:15" ht="30" customHeight="1" x14ac:dyDescent="0.2">
      <c r="O143" s="57"/>
    </row>
    <row r="144" spans="15:15" ht="30" customHeight="1" x14ac:dyDescent="0.2">
      <c r="O144" s="57"/>
    </row>
    <row r="145" spans="15:15" ht="30" customHeight="1" x14ac:dyDescent="0.2">
      <c r="O145" s="57"/>
    </row>
    <row r="146" spans="15:15" ht="30" customHeight="1" x14ac:dyDescent="0.2">
      <c r="O146" s="57"/>
    </row>
  </sheetData>
  <sheetProtection formatCells="0" formatColumns="0" formatRows="0" insertRows="0"/>
  <mergeCells count="19">
    <mergeCell ref="A8:A9"/>
    <mergeCell ref="B8:B9"/>
    <mergeCell ref="C8:H8"/>
    <mergeCell ref="I8:K9"/>
    <mergeCell ref="A10:A11"/>
    <mergeCell ref="D10:D11"/>
    <mergeCell ref="H10:H11"/>
    <mergeCell ref="I10:K11"/>
    <mergeCell ref="A1:A4"/>
    <mergeCell ref="B1:I1"/>
    <mergeCell ref="J1:K1"/>
    <mergeCell ref="B2:I2"/>
    <mergeCell ref="J2:K2"/>
    <mergeCell ref="B3:I3"/>
    <mergeCell ref="J3:K3"/>
    <mergeCell ref="C6:K6"/>
    <mergeCell ref="B4:I4"/>
    <mergeCell ref="J4:K4"/>
    <mergeCell ref="F10:F11"/>
  </mergeCells>
  <conditionalFormatting sqref="D10:D11">
    <cfRule type="cellIs" dxfId="228" priority="7" operator="greaterThan">
      <formula>2</formula>
    </cfRule>
    <cfRule type="cellIs" dxfId="229" priority="6" operator="between">
      <formula>1</formula>
      <formula>2</formula>
    </cfRule>
    <cfRule type="cellIs" dxfId="230" priority="5" operator="lessThan">
      <formula>1</formula>
    </cfRule>
    <cfRule type="cellIs" dxfId="231" priority="1" operator="between">
      <formula>1</formula>
      <formula>2</formula>
    </cfRule>
  </conditionalFormatting>
  <conditionalFormatting sqref="H10:H11">
    <cfRule type="cellIs" dxfId="244" priority="2" operator="lessThan">
      <formula>1</formula>
    </cfRule>
    <cfRule type="cellIs" dxfId="243" priority="3" operator="between">
      <formula>1</formula>
      <formula>2</formula>
    </cfRule>
    <cfRule type="cellIs" dxfId="242" priority="4" operator="greaterThan">
      <formula>2</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80"/>
  <sheetViews>
    <sheetView topLeftCell="A42" zoomScale="90" zoomScaleNormal="90" workbookViewId="0">
      <selection activeCell="F49" sqref="F49"/>
    </sheetView>
  </sheetViews>
  <sheetFormatPr baseColWidth="10" defaultColWidth="11.42578125" defaultRowHeight="12.75" x14ac:dyDescent="0.2"/>
  <cols>
    <col min="1" max="1" width="3" style="2" customWidth="1"/>
    <col min="2" max="2" width="30" style="2" customWidth="1"/>
    <col min="3" max="3" width="16.85546875" style="2" customWidth="1"/>
    <col min="4" max="4" width="5" style="2" bestFit="1" customWidth="1"/>
    <col min="5" max="5" width="4.7109375" style="2" bestFit="1" customWidth="1"/>
    <col min="6" max="6" width="7.140625" style="2" customWidth="1"/>
    <col min="7" max="7" width="5.42578125" style="2" bestFit="1" customWidth="1"/>
    <col min="8" max="8" width="5.140625" style="2" bestFit="1" customWidth="1"/>
    <col min="9" max="9" width="8.85546875" style="2"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6.85546875" style="2" customWidth="1"/>
    <col min="17" max="18" width="11.7109375" style="2" customWidth="1"/>
    <col min="19" max="19" width="11.42578125" style="54" hidden="1" customWidth="1"/>
    <col min="20" max="16384" width="11.42578125" style="2"/>
  </cols>
  <sheetData>
    <row r="1" spans="1:19" ht="13.5" thickBot="1" x14ac:dyDescent="0.25">
      <c r="B1" s="44"/>
      <c r="C1" s="44"/>
      <c r="D1" s="44"/>
      <c r="E1" s="44"/>
      <c r="F1" s="44"/>
      <c r="G1" s="44"/>
      <c r="H1" s="44"/>
      <c r="I1" s="44"/>
      <c r="J1" s="44"/>
      <c r="K1" s="44"/>
      <c r="L1" s="44"/>
      <c r="M1" s="44"/>
      <c r="N1" s="44"/>
      <c r="O1" s="44"/>
      <c r="P1" s="44"/>
    </row>
    <row r="2" spans="1:19" ht="16.5" customHeight="1" x14ac:dyDescent="0.2">
      <c r="B2" s="100"/>
      <c r="C2" s="103" t="s">
        <v>36</v>
      </c>
      <c r="D2" s="104"/>
      <c r="E2" s="104"/>
      <c r="F2" s="104"/>
      <c r="G2" s="104"/>
      <c r="H2" s="104"/>
      <c r="I2" s="104"/>
      <c r="J2" s="104"/>
      <c r="K2" s="104"/>
      <c r="L2" s="104"/>
      <c r="M2" s="105"/>
      <c r="N2" s="106" t="s">
        <v>99</v>
      </c>
      <c r="O2" s="107"/>
      <c r="P2" s="108"/>
      <c r="S2" s="55">
        <v>0.8</v>
      </c>
    </row>
    <row r="3" spans="1:19" ht="15.75" customHeight="1" x14ac:dyDescent="0.2">
      <c r="B3" s="101"/>
      <c r="C3" s="109" t="s">
        <v>38</v>
      </c>
      <c r="D3" s="110"/>
      <c r="E3" s="110"/>
      <c r="F3" s="110"/>
      <c r="G3" s="110"/>
      <c r="H3" s="110"/>
      <c r="I3" s="110"/>
      <c r="J3" s="110"/>
      <c r="K3" s="110"/>
      <c r="L3" s="110"/>
      <c r="M3" s="111"/>
      <c r="N3" s="112" t="s">
        <v>108</v>
      </c>
      <c r="O3" s="113"/>
      <c r="P3" s="114"/>
      <c r="S3" s="55">
        <v>0.79998999999999998</v>
      </c>
    </row>
    <row r="4" spans="1:19" ht="15.75" customHeight="1" x14ac:dyDescent="0.2">
      <c r="B4" s="101"/>
      <c r="C4" s="109" t="s">
        <v>39</v>
      </c>
      <c r="D4" s="110"/>
      <c r="E4" s="110"/>
      <c r="F4" s="110"/>
      <c r="G4" s="110"/>
      <c r="H4" s="110"/>
      <c r="I4" s="110"/>
      <c r="J4" s="110"/>
      <c r="K4" s="110"/>
      <c r="L4" s="110"/>
      <c r="M4" s="111"/>
      <c r="N4" s="112" t="s">
        <v>100</v>
      </c>
      <c r="O4" s="113"/>
      <c r="P4" s="114"/>
      <c r="S4" s="55">
        <v>0.65</v>
      </c>
    </row>
    <row r="5" spans="1:19" ht="16.5" customHeight="1" thickBot="1" x14ac:dyDescent="0.25">
      <c r="B5" s="102"/>
      <c r="C5" s="115" t="s">
        <v>40</v>
      </c>
      <c r="D5" s="116"/>
      <c r="E5" s="116"/>
      <c r="F5" s="116"/>
      <c r="G5" s="116"/>
      <c r="H5" s="116"/>
      <c r="I5" s="116"/>
      <c r="J5" s="116"/>
      <c r="K5" s="116"/>
      <c r="L5" s="116"/>
      <c r="M5" s="117"/>
      <c r="N5" s="118" t="s">
        <v>41</v>
      </c>
      <c r="O5" s="119"/>
      <c r="P5" s="120"/>
      <c r="S5" s="55">
        <v>0.64999899999999999</v>
      </c>
    </row>
    <row r="6" spans="1:19" ht="13.5" thickBot="1" x14ac:dyDescent="0.25">
      <c r="B6" s="44"/>
      <c r="C6" s="44"/>
      <c r="D6" s="44"/>
      <c r="E6" s="44"/>
      <c r="F6" s="44"/>
      <c r="G6" s="44"/>
      <c r="H6" s="44"/>
      <c r="I6" s="44"/>
      <c r="J6" s="44"/>
      <c r="K6" s="44"/>
      <c r="L6" s="44"/>
      <c r="M6" s="44"/>
      <c r="N6" s="44"/>
      <c r="O6" s="44"/>
      <c r="P6" s="44"/>
      <c r="S6" s="55"/>
    </row>
    <row r="7" spans="1:19" x14ac:dyDescent="0.2">
      <c r="A7" s="5"/>
      <c r="B7" s="121" t="s">
        <v>44</v>
      </c>
      <c r="C7" s="122"/>
      <c r="D7" s="122"/>
      <c r="E7" s="122"/>
      <c r="F7" s="122"/>
      <c r="G7" s="122"/>
      <c r="H7" s="122"/>
      <c r="I7" s="122"/>
      <c r="J7" s="122"/>
      <c r="K7" s="122"/>
      <c r="L7" s="122"/>
      <c r="M7" s="122"/>
      <c r="N7" s="122"/>
      <c r="O7" s="122"/>
      <c r="P7" s="123"/>
      <c r="Q7" s="5"/>
      <c r="S7" s="55"/>
    </row>
    <row r="8" spans="1:19" ht="13.5" thickBot="1" x14ac:dyDescent="0.25">
      <c r="A8" s="5"/>
      <c r="B8" s="124"/>
      <c r="C8" s="125"/>
      <c r="D8" s="125"/>
      <c r="E8" s="125"/>
      <c r="F8" s="125"/>
      <c r="G8" s="125"/>
      <c r="H8" s="125"/>
      <c r="I8" s="125"/>
      <c r="J8" s="125"/>
      <c r="K8" s="125"/>
      <c r="L8" s="125"/>
      <c r="M8" s="125"/>
      <c r="N8" s="125"/>
      <c r="O8" s="125"/>
      <c r="P8" s="126"/>
      <c r="Q8" s="5"/>
    </row>
    <row r="9" spans="1:19" ht="6.75" customHeight="1" thickBot="1" x14ac:dyDescent="0.25">
      <c r="A9" s="5"/>
      <c r="B9" s="127"/>
      <c r="C9" s="127"/>
      <c r="D9" s="127"/>
      <c r="E9" s="127"/>
      <c r="F9" s="127"/>
      <c r="G9" s="127"/>
      <c r="H9" s="127"/>
      <c r="I9" s="127"/>
      <c r="J9" s="127"/>
      <c r="K9" s="127"/>
      <c r="L9" s="127"/>
      <c r="M9" s="127"/>
      <c r="N9" s="127"/>
      <c r="O9" s="127"/>
      <c r="P9" s="127"/>
      <c r="Q9" s="5"/>
    </row>
    <row r="10" spans="1:19" ht="26.25" customHeight="1" thickBot="1" x14ac:dyDescent="0.25">
      <c r="A10" s="5"/>
      <c r="B10" s="45" t="s">
        <v>54</v>
      </c>
      <c r="C10" s="128">
        <v>2021</v>
      </c>
      <c r="D10" s="129"/>
      <c r="E10" s="129"/>
      <c r="F10" s="129"/>
      <c r="G10" s="129"/>
      <c r="H10" s="129"/>
      <c r="I10" s="130"/>
      <c r="J10" s="131" t="s">
        <v>1</v>
      </c>
      <c r="K10" s="132"/>
      <c r="L10" s="132"/>
      <c r="M10" s="132"/>
      <c r="N10" s="133" t="s">
        <v>150</v>
      </c>
      <c r="O10" s="134"/>
      <c r="P10" s="135"/>
      <c r="Q10" s="5"/>
    </row>
    <row r="11" spans="1:19" ht="4.5" customHeight="1" thickBot="1" x14ac:dyDescent="0.25">
      <c r="A11" s="5"/>
      <c r="B11" s="97"/>
      <c r="C11" s="98"/>
      <c r="D11" s="98"/>
      <c r="E11" s="98"/>
      <c r="F11" s="98"/>
      <c r="G11" s="98"/>
      <c r="H11" s="98"/>
      <c r="I11" s="98"/>
      <c r="J11" s="98"/>
      <c r="K11" s="98"/>
      <c r="L11" s="98"/>
      <c r="M11" s="98"/>
      <c r="N11" s="98"/>
      <c r="O11" s="98"/>
      <c r="P11" s="99"/>
      <c r="Q11" s="5"/>
    </row>
    <row r="12" spans="1:19" ht="13.5" thickBot="1" x14ac:dyDescent="0.25">
      <c r="A12" s="5"/>
      <c r="B12" s="15" t="s">
        <v>0</v>
      </c>
      <c r="C12" s="139" t="s">
        <v>31</v>
      </c>
      <c r="D12" s="139"/>
      <c r="E12" s="139"/>
      <c r="F12" s="139"/>
      <c r="G12" s="139"/>
      <c r="H12" s="139"/>
      <c r="I12" s="139"/>
      <c r="J12" s="139"/>
      <c r="K12" s="139"/>
      <c r="L12" s="139"/>
      <c r="M12" s="139"/>
      <c r="N12" s="139"/>
      <c r="O12" s="139"/>
      <c r="P12" s="140"/>
      <c r="Q12" s="5"/>
    </row>
    <row r="13" spans="1:19" ht="4.5" customHeight="1" thickBot="1" x14ac:dyDescent="0.25">
      <c r="A13" s="5"/>
      <c r="B13" s="185"/>
      <c r="C13" s="186"/>
      <c r="D13" s="186"/>
      <c r="E13" s="186"/>
      <c r="F13" s="186"/>
      <c r="G13" s="186"/>
      <c r="H13" s="186"/>
      <c r="I13" s="186"/>
      <c r="J13" s="186"/>
      <c r="K13" s="186"/>
      <c r="L13" s="186"/>
      <c r="M13" s="186"/>
      <c r="N13" s="186"/>
      <c r="O13" s="186"/>
      <c r="P13" s="187"/>
      <c r="Q13" s="5"/>
    </row>
    <row r="14" spans="1:19" ht="18" customHeight="1" thickBot="1" x14ac:dyDescent="0.25">
      <c r="A14" s="5"/>
      <c r="B14" s="15" t="s">
        <v>6</v>
      </c>
      <c r="C14" s="144" t="s">
        <v>151</v>
      </c>
      <c r="D14" s="145"/>
      <c r="E14" s="145"/>
      <c r="F14" s="145"/>
      <c r="G14" s="145"/>
      <c r="H14" s="145"/>
      <c r="I14" s="145"/>
      <c r="J14" s="145"/>
      <c r="K14" s="145"/>
      <c r="L14" s="145"/>
      <c r="M14" s="145"/>
      <c r="N14" s="145"/>
      <c r="O14" s="145"/>
      <c r="P14" s="146"/>
      <c r="Q14" s="5"/>
    </row>
    <row r="15" spans="1:19" ht="4.5" customHeight="1" thickBot="1" x14ac:dyDescent="0.25">
      <c r="A15" s="5"/>
      <c r="B15" s="136"/>
      <c r="C15" s="137"/>
      <c r="D15" s="137"/>
      <c r="E15" s="137"/>
      <c r="F15" s="137"/>
      <c r="G15" s="137"/>
      <c r="H15" s="137"/>
      <c r="I15" s="137"/>
      <c r="J15" s="137"/>
      <c r="K15" s="137"/>
      <c r="L15" s="137"/>
      <c r="M15" s="137"/>
      <c r="N15" s="137"/>
      <c r="O15" s="137"/>
      <c r="P15" s="138"/>
      <c r="Q15" s="5"/>
    </row>
    <row r="16" spans="1:19" ht="32.25" customHeight="1" thickBot="1" x14ac:dyDescent="0.25">
      <c r="A16" s="5"/>
      <c r="B16" s="15" t="s">
        <v>25</v>
      </c>
      <c r="C16" s="147" t="s">
        <v>146</v>
      </c>
      <c r="D16" s="148"/>
      <c r="E16" s="148"/>
      <c r="F16" s="148"/>
      <c r="G16" s="148"/>
      <c r="H16" s="148"/>
      <c r="I16" s="148"/>
      <c r="J16" s="148"/>
      <c r="K16" s="148"/>
      <c r="L16" s="148"/>
      <c r="M16" s="148"/>
      <c r="N16" s="148"/>
      <c r="O16" s="148"/>
      <c r="P16" s="149"/>
      <c r="Q16" s="5"/>
    </row>
    <row r="17" spans="1:17" ht="4.5" customHeight="1" thickBot="1" x14ac:dyDescent="0.25">
      <c r="A17" s="5"/>
      <c r="B17" s="136"/>
      <c r="C17" s="137"/>
      <c r="D17" s="137"/>
      <c r="E17" s="137"/>
      <c r="F17" s="137"/>
      <c r="G17" s="137"/>
      <c r="H17" s="137"/>
      <c r="I17" s="137"/>
      <c r="J17" s="137"/>
      <c r="K17" s="137"/>
      <c r="L17" s="137"/>
      <c r="M17" s="137"/>
      <c r="N17" s="137"/>
      <c r="O17" s="137"/>
      <c r="P17" s="138"/>
      <c r="Q17" s="5"/>
    </row>
    <row r="18" spans="1:17" ht="26.25" customHeight="1" thickBot="1" x14ac:dyDescent="0.25">
      <c r="A18" s="5"/>
      <c r="B18" s="15" t="s">
        <v>11</v>
      </c>
      <c r="C18" s="150" t="s">
        <v>103</v>
      </c>
      <c r="D18" s="151"/>
      <c r="E18" s="151"/>
      <c r="F18" s="151"/>
      <c r="G18" s="151"/>
      <c r="H18" s="151"/>
      <c r="I18" s="151"/>
      <c r="J18" s="151"/>
      <c r="K18" s="151"/>
      <c r="L18" s="151"/>
      <c r="M18" s="151"/>
      <c r="N18" s="151"/>
      <c r="O18" s="151"/>
      <c r="P18" s="152"/>
      <c r="Q18" s="5"/>
    </row>
    <row r="19" spans="1:17" ht="4.5" customHeight="1" thickBot="1" x14ac:dyDescent="0.25">
      <c r="A19" s="5"/>
      <c r="B19" s="153"/>
      <c r="C19" s="153"/>
      <c r="D19" s="153"/>
      <c r="E19" s="153"/>
      <c r="F19" s="153"/>
      <c r="G19" s="153"/>
      <c r="H19" s="153"/>
      <c r="I19" s="153"/>
      <c r="J19" s="153"/>
      <c r="K19" s="153"/>
      <c r="L19" s="153"/>
      <c r="M19" s="153"/>
      <c r="N19" s="153"/>
      <c r="O19" s="153"/>
      <c r="P19" s="153"/>
      <c r="Q19" s="5"/>
    </row>
    <row r="20" spans="1:17" ht="17.25" customHeight="1" thickBot="1" x14ac:dyDescent="0.25">
      <c r="A20" s="5"/>
      <c r="B20" s="154" t="s">
        <v>26</v>
      </c>
      <c r="C20" s="155"/>
      <c r="D20" s="155"/>
      <c r="E20" s="155"/>
      <c r="F20" s="155"/>
      <c r="G20" s="155"/>
      <c r="H20" s="155"/>
      <c r="I20" s="155"/>
      <c r="J20" s="155"/>
      <c r="K20" s="155"/>
      <c r="L20" s="155"/>
      <c r="M20" s="155"/>
      <c r="N20" s="155"/>
      <c r="O20" s="155"/>
      <c r="P20" s="156"/>
      <c r="Q20" s="5"/>
    </row>
    <row r="21" spans="1:17" ht="4.5" customHeight="1" thickBot="1" x14ac:dyDescent="0.25">
      <c r="A21" s="5"/>
      <c r="B21" s="157"/>
      <c r="C21" s="158"/>
      <c r="D21" s="158"/>
      <c r="E21" s="158"/>
      <c r="F21" s="158"/>
      <c r="G21" s="158"/>
      <c r="H21" s="158"/>
      <c r="I21" s="158"/>
      <c r="J21" s="158"/>
      <c r="K21" s="158"/>
      <c r="L21" s="158"/>
      <c r="M21" s="158"/>
      <c r="N21" s="158"/>
      <c r="O21" s="158"/>
      <c r="P21" s="159"/>
      <c r="Q21" s="5"/>
    </row>
    <row r="22" spans="1:17" ht="51" customHeight="1" thickBot="1" x14ac:dyDescent="0.25">
      <c r="A22" s="5"/>
      <c r="B22" s="15" t="s">
        <v>3</v>
      </c>
      <c r="C22" s="160" t="s">
        <v>154</v>
      </c>
      <c r="D22" s="161"/>
      <c r="E22" s="161"/>
      <c r="F22" s="161"/>
      <c r="G22" s="161"/>
      <c r="H22" s="161"/>
      <c r="I22" s="161"/>
      <c r="J22" s="161"/>
      <c r="K22" s="161"/>
      <c r="L22" s="161"/>
      <c r="M22" s="161"/>
      <c r="N22" s="161"/>
      <c r="O22" s="161"/>
      <c r="P22" s="162"/>
      <c r="Q22" s="5"/>
    </row>
    <row r="23" spans="1:17" ht="4.5" customHeight="1" thickBot="1" x14ac:dyDescent="0.25">
      <c r="A23" s="5"/>
      <c r="B23" s="136"/>
      <c r="C23" s="137"/>
      <c r="D23" s="137"/>
      <c r="E23" s="137"/>
      <c r="F23" s="137"/>
      <c r="G23" s="137"/>
      <c r="H23" s="137"/>
      <c r="I23" s="137"/>
      <c r="J23" s="137"/>
      <c r="K23" s="137"/>
      <c r="L23" s="137"/>
      <c r="M23" s="137"/>
      <c r="N23" s="137"/>
      <c r="O23" s="137"/>
      <c r="P23" s="138"/>
      <c r="Q23" s="5"/>
    </row>
    <row r="24" spans="1:17" ht="106.5" customHeight="1" thickBot="1" x14ac:dyDescent="0.25">
      <c r="A24" s="5"/>
      <c r="B24" s="15" t="s">
        <v>12</v>
      </c>
      <c r="C24" s="166" t="s">
        <v>171</v>
      </c>
      <c r="D24" s="167"/>
      <c r="E24" s="167"/>
      <c r="F24" s="167"/>
      <c r="G24" s="167"/>
      <c r="H24" s="167"/>
      <c r="I24" s="167"/>
      <c r="J24" s="167"/>
      <c r="K24" s="167"/>
      <c r="L24" s="167"/>
      <c r="M24" s="167"/>
      <c r="N24" s="167"/>
      <c r="O24" s="167"/>
      <c r="P24" s="168"/>
      <c r="Q24" s="5"/>
    </row>
    <row r="25" spans="1:17" ht="4.5" customHeight="1" thickBot="1" x14ac:dyDescent="0.25">
      <c r="A25" s="5"/>
      <c r="B25" s="169"/>
      <c r="C25" s="170"/>
      <c r="D25" s="170"/>
      <c r="E25" s="170"/>
      <c r="F25" s="170"/>
      <c r="G25" s="170"/>
      <c r="H25" s="170"/>
      <c r="I25" s="170"/>
      <c r="J25" s="170"/>
      <c r="K25" s="170"/>
      <c r="L25" s="170"/>
      <c r="M25" s="170"/>
      <c r="N25" s="170"/>
      <c r="O25" s="170"/>
      <c r="P25" s="171"/>
      <c r="Q25" s="5"/>
    </row>
    <row r="26" spans="1:17" ht="15" customHeight="1" thickBot="1" x14ac:dyDescent="0.25">
      <c r="A26" s="5"/>
      <c r="B26" s="16" t="s">
        <v>2</v>
      </c>
      <c r="C26" s="212">
        <f>5/5</f>
        <v>1</v>
      </c>
      <c r="D26" s="213"/>
      <c r="E26" s="213"/>
      <c r="F26" s="213"/>
      <c r="G26" s="213"/>
      <c r="H26" s="213"/>
      <c r="I26" s="213"/>
      <c r="J26" s="214" t="s">
        <v>149</v>
      </c>
      <c r="K26" s="214"/>
      <c r="L26" s="214"/>
      <c r="M26" s="214"/>
      <c r="N26" s="214"/>
      <c r="O26" s="214"/>
      <c r="P26" s="215"/>
      <c r="Q26" s="5"/>
    </row>
    <row r="27" spans="1:17" ht="4.5" customHeight="1" thickBot="1" x14ac:dyDescent="0.25">
      <c r="A27" s="5"/>
      <c r="B27" s="172"/>
      <c r="C27" s="173"/>
      <c r="D27" s="173"/>
      <c r="E27" s="173"/>
      <c r="F27" s="173"/>
      <c r="G27" s="173"/>
      <c r="H27" s="173"/>
      <c r="I27" s="173"/>
      <c r="J27" s="173"/>
      <c r="K27" s="173"/>
      <c r="L27" s="173"/>
      <c r="M27" s="173"/>
      <c r="N27" s="173"/>
      <c r="O27" s="173"/>
      <c r="P27" s="174"/>
      <c r="Q27" s="5"/>
    </row>
    <row r="28" spans="1:17" ht="12.75" customHeight="1" thickBot="1" x14ac:dyDescent="0.25">
      <c r="A28" s="5"/>
      <c r="B28" s="16" t="s">
        <v>13</v>
      </c>
      <c r="C28" s="17" t="s">
        <v>14</v>
      </c>
      <c r="D28" s="175" t="s">
        <v>138</v>
      </c>
      <c r="E28" s="176"/>
      <c r="F28" s="176"/>
      <c r="G28" s="177"/>
      <c r="H28" s="178" t="s">
        <v>15</v>
      </c>
      <c r="I28" s="178"/>
      <c r="J28" s="178"/>
      <c r="K28" s="175" t="s">
        <v>139</v>
      </c>
      <c r="L28" s="176"/>
      <c r="M28" s="177"/>
      <c r="N28" s="179" t="s">
        <v>16</v>
      </c>
      <c r="O28" s="180"/>
      <c r="P28" s="18" t="s">
        <v>140</v>
      </c>
      <c r="Q28" s="5"/>
    </row>
    <row r="29" spans="1:17" ht="4.5" customHeight="1" thickBot="1" x14ac:dyDescent="0.25">
      <c r="A29" s="5"/>
      <c r="B29" s="181"/>
      <c r="C29" s="182"/>
      <c r="D29" s="182"/>
      <c r="E29" s="182"/>
      <c r="F29" s="182"/>
      <c r="G29" s="182"/>
      <c r="H29" s="182"/>
      <c r="I29" s="182"/>
      <c r="J29" s="182"/>
      <c r="K29" s="182"/>
      <c r="L29" s="182"/>
      <c r="M29" s="182"/>
      <c r="N29" s="182"/>
      <c r="O29" s="182"/>
      <c r="P29" s="183"/>
      <c r="Q29" s="5"/>
    </row>
    <row r="30" spans="1:17" ht="13.5" thickBot="1" x14ac:dyDescent="0.25">
      <c r="A30" s="5"/>
      <c r="B30" s="43" t="s">
        <v>7</v>
      </c>
      <c r="C30" s="184" t="s">
        <v>98</v>
      </c>
      <c r="D30" s="139"/>
      <c r="E30" s="139"/>
      <c r="F30" s="139"/>
      <c r="G30" s="139"/>
      <c r="H30" s="139"/>
      <c r="I30" s="139"/>
      <c r="J30" s="139"/>
      <c r="K30" s="139"/>
      <c r="L30" s="139"/>
      <c r="M30" s="139"/>
      <c r="N30" s="139"/>
      <c r="O30" s="139"/>
      <c r="P30" s="140"/>
      <c r="Q30" s="5"/>
    </row>
    <row r="31" spans="1:17" ht="4.5" customHeight="1" thickBot="1" x14ac:dyDescent="0.25">
      <c r="A31" s="5"/>
      <c r="B31" s="136"/>
      <c r="C31" s="137"/>
      <c r="D31" s="137"/>
      <c r="E31" s="137"/>
      <c r="F31" s="137"/>
      <c r="G31" s="137"/>
      <c r="H31" s="137"/>
      <c r="I31" s="137"/>
      <c r="J31" s="137"/>
      <c r="K31" s="137"/>
      <c r="L31" s="137"/>
      <c r="M31" s="137"/>
      <c r="N31" s="137"/>
      <c r="O31" s="137"/>
      <c r="P31" s="138"/>
      <c r="Q31" s="5"/>
    </row>
    <row r="32" spans="1:17" ht="13.5" thickBot="1" x14ac:dyDescent="0.25">
      <c r="A32" s="5"/>
      <c r="B32" s="43" t="s">
        <v>4</v>
      </c>
      <c r="C32" s="163" t="s">
        <v>49</v>
      </c>
      <c r="D32" s="164"/>
      <c r="E32" s="164"/>
      <c r="F32" s="164"/>
      <c r="G32" s="164"/>
      <c r="H32" s="164"/>
      <c r="I32" s="164"/>
      <c r="J32" s="164"/>
      <c r="K32" s="164"/>
      <c r="L32" s="164"/>
      <c r="M32" s="164"/>
      <c r="N32" s="164"/>
      <c r="O32" s="164"/>
      <c r="P32" s="165"/>
      <c r="Q32" s="5"/>
    </row>
    <row r="33" spans="1:17" ht="4.5" customHeight="1" thickBot="1" x14ac:dyDescent="0.25">
      <c r="A33" s="5"/>
      <c r="B33" s="136" t="s">
        <v>49</v>
      </c>
      <c r="C33" s="137"/>
      <c r="D33" s="137"/>
      <c r="E33" s="137"/>
      <c r="F33" s="137"/>
      <c r="G33" s="137"/>
      <c r="H33" s="137"/>
      <c r="I33" s="137"/>
      <c r="J33" s="137"/>
      <c r="K33" s="137"/>
      <c r="L33" s="137"/>
      <c r="M33" s="137"/>
      <c r="N33" s="137"/>
      <c r="O33" s="137"/>
      <c r="P33" s="138"/>
      <c r="Q33" s="5"/>
    </row>
    <row r="34" spans="1:17" ht="13.5" thickBot="1" x14ac:dyDescent="0.25">
      <c r="A34" s="5"/>
      <c r="B34" s="43" t="s">
        <v>23</v>
      </c>
      <c r="C34" s="163" t="s">
        <v>49</v>
      </c>
      <c r="D34" s="164"/>
      <c r="E34" s="164"/>
      <c r="F34" s="164"/>
      <c r="G34" s="164"/>
      <c r="H34" s="164"/>
      <c r="I34" s="164"/>
      <c r="J34" s="164"/>
      <c r="K34" s="164"/>
      <c r="L34" s="164"/>
      <c r="M34" s="164"/>
      <c r="N34" s="164"/>
      <c r="O34" s="164"/>
      <c r="P34" s="165"/>
      <c r="Q34" s="5"/>
    </row>
    <row r="35" spans="1:17" ht="4.5" customHeight="1" thickBot="1" x14ac:dyDescent="0.25">
      <c r="A35" s="5"/>
      <c r="B35" s="181"/>
      <c r="C35" s="182"/>
      <c r="D35" s="182"/>
      <c r="E35" s="182"/>
      <c r="F35" s="182"/>
      <c r="G35" s="182"/>
      <c r="H35" s="182"/>
      <c r="I35" s="182"/>
      <c r="J35" s="182"/>
      <c r="K35" s="182"/>
      <c r="L35" s="182"/>
      <c r="M35" s="182"/>
      <c r="N35" s="182"/>
      <c r="O35" s="182"/>
      <c r="P35" s="183"/>
      <c r="Q35" s="5"/>
    </row>
    <row r="36" spans="1:17" ht="16.5" customHeight="1" thickBot="1" x14ac:dyDescent="0.25">
      <c r="A36" s="5"/>
      <c r="B36" s="43" t="s">
        <v>43</v>
      </c>
      <c r="C36" s="188" t="s">
        <v>49</v>
      </c>
      <c r="D36" s="164"/>
      <c r="E36" s="164"/>
      <c r="F36" s="164"/>
      <c r="G36" s="164"/>
      <c r="H36" s="164"/>
      <c r="I36" s="164"/>
      <c r="J36" s="164"/>
      <c r="K36" s="164"/>
      <c r="L36" s="164"/>
      <c r="M36" s="164"/>
      <c r="N36" s="164"/>
      <c r="O36" s="164"/>
      <c r="P36" s="165"/>
      <c r="Q36" s="5"/>
    </row>
    <row r="37" spans="1:17" ht="4.5" customHeight="1" thickBot="1" x14ac:dyDescent="0.25">
      <c r="A37" s="5"/>
      <c r="B37" s="46"/>
      <c r="C37" s="46"/>
      <c r="D37" s="46"/>
      <c r="E37" s="46"/>
      <c r="F37" s="46"/>
      <c r="G37" s="46"/>
      <c r="H37" s="46"/>
      <c r="I37" s="46"/>
      <c r="J37" s="46"/>
      <c r="K37" s="46"/>
      <c r="L37" s="46"/>
      <c r="M37" s="46"/>
      <c r="N37" s="46"/>
      <c r="O37" s="46"/>
      <c r="P37" s="46"/>
      <c r="Q37" s="5"/>
    </row>
    <row r="38" spans="1:17" ht="13.5" thickBot="1" x14ac:dyDescent="0.25">
      <c r="A38" s="5"/>
      <c r="B38" s="189" t="s">
        <v>17</v>
      </c>
      <c r="C38" s="190"/>
      <c r="D38" s="190"/>
      <c r="E38" s="190"/>
      <c r="F38" s="190"/>
      <c r="G38" s="190"/>
      <c r="H38" s="190"/>
      <c r="I38" s="190"/>
      <c r="J38" s="190"/>
      <c r="K38" s="190"/>
      <c r="L38" s="190"/>
      <c r="M38" s="190"/>
      <c r="N38" s="190"/>
      <c r="O38" s="191"/>
      <c r="P38" s="192"/>
      <c r="Q38" s="5"/>
    </row>
    <row r="39" spans="1:17" x14ac:dyDescent="0.2">
      <c r="A39" s="5"/>
      <c r="B39" s="47" t="s">
        <v>22</v>
      </c>
      <c r="C39" s="189" t="s">
        <v>18</v>
      </c>
      <c r="D39" s="190"/>
      <c r="E39" s="190"/>
      <c r="F39" s="190"/>
      <c r="G39" s="192"/>
      <c r="H39" s="189" t="s">
        <v>7</v>
      </c>
      <c r="I39" s="190"/>
      <c r="J39" s="190"/>
      <c r="K39" s="190"/>
      <c r="L39" s="192"/>
      <c r="M39" s="189" t="s">
        <v>19</v>
      </c>
      <c r="N39" s="190"/>
      <c r="O39" s="191"/>
      <c r="P39" s="192"/>
      <c r="Q39" s="5"/>
    </row>
    <row r="40" spans="1:17" ht="54" customHeight="1" x14ac:dyDescent="0.2">
      <c r="A40" s="5"/>
      <c r="B40" s="86" t="s">
        <v>147</v>
      </c>
      <c r="C40" s="201" t="s">
        <v>123</v>
      </c>
      <c r="D40" s="202"/>
      <c r="E40" s="202"/>
      <c r="F40" s="202"/>
      <c r="G40" s="203"/>
      <c r="H40" s="198" t="s">
        <v>135</v>
      </c>
      <c r="I40" s="198"/>
      <c r="J40" s="198"/>
      <c r="K40" s="198"/>
      <c r="L40" s="198"/>
      <c r="M40" s="199" t="s">
        <v>134</v>
      </c>
      <c r="N40" s="199"/>
      <c r="O40" s="199"/>
      <c r="P40" s="200"/>
      <c r="Q40" s="5"/>
    </row>
    <row r="41" spans="1:17" ht="55.5" customHeight="1" x14ac:dyDescent="0.2">
      <c r="A41" s="5"/>
      <c r="B41" s="87" t="s">
        <v>148</v>
      </c>
      <c r="C41" s="201" t="s">
        <v>136</v>
      </c>
      <c r="D41" s="202"/>
      <c r="E41" s="202"/>
      <c r="F41" s="202"/>
      <c r="G41" s="203"/>
      <c r="H41" s="198" t="s">
        <v>135</v>
      </c>
      <c r="I41" s="198"/>
      <c r="J41" s="198"/>
      <c r="K41" s="198"/>
      <c r="L41" s="198"/>
      <c r="M41" s="199" t="s">
        <v>134</v>
      </c>
      <c r="N41" s="199"/>
      <c r="O41" s="199"/>
      <c r="P41" s="200"/>
      <c r="Q41" s="5"/>
    </row>
    <row r="42" spans="1:17" ht="13.5" customHeight="1" x14ac:dyDescent="0.2">
      <c r="A42" s="5"/>
      <c r="B42" s="48"/>
      <c r="C42" s="193"/>
      <c r="D42" s="193"/>
      <c r="E42" s="193"/>
      <c r="F42" s="193"/>
      <c r="G42" s="193"/>
      <c r="H42" s="193"/>
      <c r="I42" s="193"/>
      <c r="J42" s="193"/>
      <c r="K42" s="193"/>
      <c r="L42" s="193"/>
      <c r="M42" s="193"/>
      <c r="N42" s="193"/>
      <c r="O42" s="193"/>
      <c r="P42" s="194"/>
      <c r="Q42" s="5"/>
    </row>
    <row r="43" spans="1:17" ht="12.75" customHeight="1" x14ac:dyDescent="0.2">
      <c r="A43" s="5"/>
      <c r="B43" s="48"/>
      <c r="C43" s="193"/>
      <c r="D43" s="193"/>
      <c r="E43" s="193"/>
      <c r="F43" s="193"/>
      <c r="G43" s="193"/>
      <c r="H43" s="193"/>
      <c r="I43" s="193"/>
      <c r="J43" s="193"/>
      <c r="K43" s="193"/>
      <c r="L43" s="193"/>
      <c r="M43" s="193"/>
      <c r="N43" s="193"/>
      <c r="O43" s="193"/>
      <c r="P43" s="194"/>
      <c r="Q43" s="5"/>
    </row>
    <row r="44" spans="1:17" ht="11.25" customHeight="1" thickBot="1" x14ac:dyDescent="0.25">
      <c r="A44" s="5"/>
      <c r="B44" s="49"/>
      <c r="C44" s="210"/>
      <c r="D44" s="210"/>
      <c r="E44" s="210"/>
      <c r="F44" s="210"/>
      <c r="G44" s="210"/>
      <c r="H44" s="210"/>
      <c r="I44" s="210"/>
      <c r="J44" s="210"/>
      <c r="K44" s="210"/>
      <c r="L44" s="210"/>
      <c r="M44" s="210"/>
      <c r="N44" s="210"/>
      <c r="O44" s="210"/>
      <c r="P44" s="211"/>
      <c r="Q44" s="5"/>
    </row>
    <row r="45" spans="1:17" ht="4.5" customHeight="1" thickBot="1" x14ac:dyDescent="0.25">
      <c r="A45" s="5"/>
      <c r="B45" s="50"/>
      <c r="C45" s="50"/>
      <c r="D45" s="50"/>
      <c r="E45" s="50"/>
      <c r="F45" s="50"/>
      <c r="G45" s="50"/>
      <c r="H45" s="50"/>
      <c r="I45" s="50"/>
      <c r="J45" s="50"/>
      <c r="K45" s="50"/>
      <c r="L45" s="50"/>
      <c r="M45" s="50"/>
      <c r="N45" s="50"/>
      <c r="O45" s="50"/>
      <c r="P45" s="50"/>
      <c r="Q45" s="5"/>
    </row>
    <row r="46" spans="1:17" ht="13.5" customHeight="1" thickBot="1" x14ac:dyDescent="0.25">
      <c r="A46" s="5"/>
      <c r="B46" s="154" t="s">
        <v>8</v>
      </c>
      <c r="C46" s="155"/>
      <c r="D46" s="155"/>
      <c r="E46" s="155"/>
      <c r="F46" s="155"/>
      <c r="G46" s="155"/>
      <c r="H46" s="155"/>
      <c r="I46" s="155"/>
      <c r="J46" s="155"/>
      <c r="K46" s="155"/>
      <c r="L46" s="155"/>
      <c r="M46" s="155"/>
      <c r="N46" s="155"/>
      <c r="O46" s="155"/>
      <c r="P46" s="156"/>
      <c r="Q46" s="5"/>
    </row>
    <row r="47" spans="1:17" ht="4.5" customHeight="1" thickBot="1" x14ac:dyDescent="0.25">
      <c r="A47" s="5"/>
      <c r="B47" s="51"/>
      <c r="C47" s="46"/>
      <c r="D47" s="46"/>
      <c r="E47" s="46"/>
      <c r="F47" s="46"/>
      <c r="G47" s="46"/>
      <c r="H47" s="46"/>
      <c r="I47" s="46"/>
      <c r="J47" s="46"/>
      <c r="K47" s="46"/>
      <c r="L47" s="46"/>
      <c r="M47" s="46"/>
      <c r="N47" s="46"/>
      <c r="O47" s="46"/>
      <c r="P47" s="52"/>
      <c r="Q47" s="5"/>
    </row>
    <row r="48" spans="1:17" x14ac:dyDescent="0.2">
      <c r="A48" s="5"/>
      <c r="B48" s="221" t="s">
        <v>20</v>
      </c>
      <c r="C48" s="21" t="s">
        <v>9</v>
      </c>
      <c r="D48" s="22" t="s">
        <v>69</v>
      </c>
      <c r="E48" s="22" t="s">
        <v>70</v>
      </c>
      <c r="F48" s="22" t="s">
        <v>71</v>
      </c>
      <c r="G48" s="22" t="s">
        <v>72</v>
      </c>
      <c r="H48" s="22" t="s">
        <v>73</v>
      </c>
      <c r="I48" s="22" t="s">
        <v>74</v>
      </c>
      <c r="J48" s="22" t="s">
        <v>75</v>
      </c>
      <c r="K48" s="22" t="s">
        <v>76</v>
      </c>
      <c r="L48" s="22" t="s">
        <v>77</v>
      </c>
      <c r="M48" s="22" t="s">
        <v>78</v>
      </c>
      <c r="N48" s="22" t="s">
        <v>79</v>
      </c>
      <c r="O48" s="23" t="s">
        <v>80</v>
      </c>
      <c r="P48" s="24" t="s">
        <v>24</v>
      </c>
      <c r="Q48" s="5"/>
    </row>
    <row r="49" spans="1:17" ht="13.5" thickBot="1" x14ac:dyDescent="0.25">
      <c r="A49" s="5"/>
      <c r="B49" s="222"/>
      <c r="C49" s="25" t="s">
        <v>10</v>
      </c>
      <c r="D49" s="26"/>
      <c r="E49" s="26"/>
      <c r="F49" s="27">
        <f>'Registro Devolución'!D10</f>
        <v>2.12</v>
      </c>
      <c r="G49" s="28"/>
      <c r="H49" s="28"/>
      <c r="I49" s="27">
        <f>+'Registro Eficiencia'!C10/'Registro Eficiencia'!C11</f>
        <v>4.0555555555555554</v>
      </c>
      <c r="J49" s="28"/>
      <c r="K49" s="28"/>
      <c r="L49" s="27">
        <f>'Registro Devolución'!G10/'Registro Devolución'!G11</f>
        <v>5.5</v>
      </c>
      <c r="M49" s="28"/>
      <c r="N49" s="28"/>
      <c r="O49" s="27" t="e">
        <f>'Registro Devolución'!I10/'Registro Devolución'!I11</f>
        <v>#DIV/0!</v>
      </c>
      <c r="P49" s="27">
        <f>'Registro Devolución'!L10</f>
        <v>2.9758333333333336</v>
      </c>
      <c r="Q49" s="5"/>
    </row>
    <row r="50" spans="1:17" ht="4.5" customHeight="1" thickBot="1" x14ac:dyDescent="0.25">
      <c r="A50" s="5"/>
      <c r="B50" s="53">
        <v>0.9</v>
      </c>
      <c r="C50" s="29"/>
      <c r="D50" s="29"/>
      <c r="E50" s="29"/>
      <c r="F50" s="30">
        <f>+$C$26</f>
        <v>1</v>
      </c>
      <c r="G50" s="29"/>
      <c r="H50" s="29"/>
      <c r="I50" s="30">
        <f>+$C$26</f>
        <v>1</v>
      </c>
      <c r="J50" s="29"/>
      <c r="K50" s="29"/>
      <c r="L50" s="30">
        <f>+$C$26</f>
        <v>1</v>
      </c>
      <c r="M50" s="29"/>
      <c r="N50" s="29"/>
      <c r="O50" s="30">
        <f>+$C$26</f>
        <v>1</v>
      </c>
      <c r="P50" s="30">
        <f>+$C$26</f>
        <v>1</v>
      </c>
      <c r="Q50" s="5"/>
    </row>
    <row r="51" spans="1:17" ht="22.5" customHeight="1" thickBot="1" x14ac:dyDescent="0.25">
      <c r="A51" s="5"/>
      <c r="B51" s="154" t="s">
        <v>112</v>
      </c>
      <c r="C51" s="155"/>
      <c r="D51" s="155"/>
      <c r="E51" s="155"/>
      <c r="F51" s="155"/>
      <c r="G51" s="155"/>
      <c r="H51" s="155"/>
      <c r="I51" s="155"/>
      <c r="J51" s="155"/>
      <c r="K51" s="155"/>
      <c r="L51" s="155"/>
      <c r="M51" s="155"/>
      <c r="N51" s="155"/>
      <c r="O51" s="155"/>
      <c r="P51" s="156"/>
      <c r="Q51" s="5"/>
    </row>
    <row r="52" spans="1:17" x14ac:dyDescent="0.2">
      <c r="A52" s="5"/>
      <c r="B52" s="223"/>
      <c r="C52" s="224"/>
      <c r="D52" s="224"/>
      <c r="E52" s="224"/>
      <c r="F52" s="224"/>
      <c r="G52" s="224"/>
      <c r="H52" s="224"/>
      <c r="I52" s="224"/>
      <c r="J52" s="224"/>
      <c r="K52" s="224"/>
      <c r="L52" s="224"/>
      <c r="M52" s="224"/>
      <c r="N52" s="224"/>
      <c r="O52" s="224"/>
      <c r="P52" s="225"/>
      <c r="Q52" s="5"/>
    </row>
    <row r="53" spans="1:17" x14ac:dyDescent="0.2">
      <c r="A53" s="5"/>
      <c r="B53" s="226"/>
      <c r="C53" s="227"/>
      <c r="D53" s="227"/>
      <c r="E53" s="227"/>
      <c r="F53" s="227"/>
      <c r="G53" s="227"/>
      <c r="H53" s="227"/>
      <c r="I53" s="227"/>
      <c r="J53" s="227"/>
      <c r="K53" s="227"/>
      <c r="L53" s="227"/>
      <c r="M53" s="227"/>
      <c r="N53" s="227"/>
      <c r="O53" s="227"/>
      <c r="P53" s="228"/>
      <c r="Q53" s="5"/>
    </row>
    <row r="54" spans="1:17" x14ac:dyDescent="0.2">
      <c r="A54" s="5"/>
      <c r="B54" s="226"/>
      <c r="C54" s="227"/>
      <c r="D54" s="227"/>
      <c r="E54" s="227"/>
      <c r="F54" s="227"/>
      <c r="G54" s="227"/>
      <c r="H54" s="227"/>
      <c r="I54" s="227"/>
      <c r="J54" s="227"/>
      <c r="K54" s="227"/>
      <c r="L54" s="227"/>
      <c r="M54" s="227"/>
      <c r="N54" s="227"/>
      <c r="O54" s="227"/>
      <c r="P54" s="228"/>
      <c r="Q54" s="5"/>
    </row>
    <row r="55" spans="1:17" x14ac:dyDescent="0.2">
      <c r="A55" s="5"/>
      <c r="B55" s="226"/>
      <c r="C55" s="227"/>
      <c r="D55" s="227"/>
      <c r="E55" s="227"/>
      <c r="F55" s="227"/>
      <c r="G55" s="227"/>
      <c r="H55" s="227"/>
      <c r="I55" s="227"/>
      <c r="J55" s="227"/>
      <c r="K55" s="227"/>
      <c r="L55" s="227"/>
      <c r="M55" s="227"/>
      <c r="N55" s="227"/>
      <c r="O55" s="227"/>
      <c r="P55" s="228"/>
      <c r="Q55" s="5"/>
    </row>
    <row r="56" spans="1:17" x14ac:dyDescent="0.2">
      <c r="A56" s="5"/>
      <c r="B56" s="226"/>
      <c r="C56" s="227"/>
      <c r="D56" s="227"/>
      <c r="E56" s="227"/>
      <c r="F56" s="227"/>
      <c r="G56" s="227"/>
      <c r="H56" s="227"/>
      <c r="I56" s="227"/>
      <c r="J56" s="227"/>
      <c r="K56" s="227"/>
      <c r="L56" s="227"/>
      <c r="M56" s="227"/>
      <c r="N56" s="227"/>
      <c r="O56" s="227"/>
      <c r="P56" s="228"/>
      <c r="Q56" s="5"/>
    </row>
    <row r="57" spans="1:17" x14ac:dyDescent="0.2">
      <c r="A57" s="5"/>
      <c r="B57" s="226"/>
      <c r="C57" s="227"/>
      <c r="D57" s="227"/>
      <c r="E57" s="227"/>
      <c r="F57" s="227"/>
      <c r="G57" s="227"/>
      <c r="H57" s="227"/>
      <c r="I57" s="227"/>
      <c r="J57" s="227"/>
      <c r="K57" s="227"/>
      <c r="L57" s="227"/>
      <c r="M57" s="227"/>
      <c r="N57" s="227"/>
      <c r="O57" s="227"/>
      <c r="P57" s="228"/>
      <c r="Q57" s="5"/>
    </row>
    <row r="58" spans="1:17" x14ac:dyDescent="0.2">
      <c r="A58" s="5"/>
      <c r="B58" s="226"/>
      <c r="C58" s="227"/>
      <c r="D58" s="227"/>
      <c r="E58" s="227"/>
      <c r="F58" s="227"/>
      <c r="G58" s="227"/>
      <c r="H58" s="227"/>
      <c r="I58" s="227"/>
      <c r="J58" s="227"/>
      <c r="K58" s="227"/>
      <c r="L58" s="227"/>
      <c r="M58" s="227"/>
      <c r="N58" s="227"/>
      <c r="O58" s="227"/>
      <c r="P58" s="228"/>
      <c r="Q58" s="5"/>
    </row>
    <row r="59" spans="1:17" x14ac:dyDescent="0.2">
      <c r="A59" s="5"/>
      <c r="B59" s="226"/>
      <c r="C59" s="227"/>
      <c r="D59" s="227"/>
      <c r="E59" s="227"/>
      <c r="F59" s="227"/>
      <c r="G59" s="227"/>
      <c r="H59" s="227"/>
      <c r="I59" s="227"/>
      <c r="J59" s="227"/>
      <c r="K59" s="227"/>
      <c r="L59" s="227"/>
      <c r="M59" s="227"/>
      <c r="N59" s="227"/>
      <c r="O59" s="227"/>
      <c r="P59" s="228"/>
      <c r="Q59" s="5"/>
    </row>
    <row r="60" spans="1:17" x14ac:dyDescent="0.2">
      <c r="A60" s="5"/>
      <c r="B60" s="226"/>
      <c r="C60" s="227"/>
      <c r="D60" s="227"/>
      <c r="E60" s="227"/>
      <c r="F60" s="227"/>
      <c r="G60" s="227"/>
      <c r="H60" s="227"/>
      <c r="I60" s="227"/>
      <c r="J60" s="227"/>
      <c r="K60" s="227"/>
      <c r="L60" s="227"/>
      <c r="M60" s="227"/>
      <c r="N60" s="227"/>
      <c r="O60" s="227"/>
      <c r="P60" s="228"/>
      <c r="Q60" s="5"/>
    </row>
    <row r="61" spans="1:17" x14ac:dyDescent="0.2">
      <c r="A61" s="5"/>
      <c r="B61" s="226"/>
      <c r="C61" s="227"/>
      <c r="D61" s="227"/>
      <c r="E61" s="227"/>
      <c r="F61" s="227"/>
      <c r="G61" s="227"/>
      <c r="H61" s="227"/>
      <c r="I61" s="227"/>
      <c r="J61" s="227"/>
      <c r="K61" s="227"/>
      <c r="L61" s="227"/>
      <c r="M61" s="227"/>
      <c r="N61" s="227"/>
      <c r="O61" s="227"/>
      <c r="P61" s="228"/>
      <c r="Q61" s="5"/>
    </row>
    <row r="62" spans="1:17" x14ac:dyDescent="0.2">
      <c r="A62" s="5"/>
      <c r="B62" s="226"/>
      <c r="C62" s="227"/>
      <c r="D62" s="227"/>
      <c r="E62" s="227"/>
      <c r="F62" s="227"/>
      <c r="G62" s="227"/>
      <c r="H62" s="227"/>
      <c r="I62" s="227"/>
      <c r="J62" s="227"/>
      <c r="K62" s="227"/>
      <c r="L62" s="227"/>
      <c r="M62" s="227"/>
      <c r="N62" s="227"/>
      <c r="O62" s="227"/>
      <c r="P62" s="228"/>
      <c r="Q62" s="5"/>
    </row>
    <row r="63" spans="1:17" x14ac:dyDescent="0.2">
      <c r="A63" s="5"/>
      <c r="B63" s="226"/>
      <c r="C63" s="227"/>
      <c r="D63" s="227"/>
      <c r="E63" s="227"/>
      <c r="F63" s="227"/>
      <c r="G63" s="227"/>
      <c r="H63" s="227"/>
      <c r="I63" s="227"/>
      <c r="J63" s="227"/>
      <c r="K63" s="227"/>
      <c r="L63" s="227"/>
      <c r="M63" s="227"/>
      <c r="N63" s="227"/>
      <c r="O63" s="227"/>
      <c r="P63" s="228"/>
      <c r="Q63" s="5"/>
    </row>
    <row r="64" spans="1:17" x14ac:dyDescent="0.2">
      <c r="A64" s="5"/>
      <c r="B64" s="226"/>
      <c r="C64" s="227"/>
      <c r="D64" s="227"/>
      <c r="E64" s="227"/>
      <c r="F64" s="227"/>
      <c r="G64" s="227"/>
      <c r="H64" s="227"/>
      <c r="I64" s="227"/>
      <c r="J64" s="227"/>
      <c r="K64" s="227"/>
      <c r="L64" s="227"/>
      <c r="M64" s="227"/>
      <c r="N64" s="227"/>
      <c r="O64" s="227"/>
      <c r="P64" s="228"/>
      <c r="Q64" s="5"/>
    </row>
    <row r="65" spans="1:19" x14ac:dyDescent="0.2">
      <c r="A65" s="5"/>
      <c r="B65" s="226"/>
      <c r="C65" s="227"/>
      <c r="D65" s="227"/>
      <c r="E65" s="227"/>
      <c r="F65" s="227"/>
      <c r="G65" s="227"/>
      <c r="H65" s="227"/>
      <c r="I65" s="227"/>
      <c r="J65" s="227"/>
      <c r="K65" s="227"/>
      <c r="L65" s="227"/>
      <c r="M65" s="227"/>
      <c r="N65" s="227"/>
      <c r="O65" s="227"/>
      <c r="P65" s="228"/>
      <c r="Q65" s="5"/>
    </row>
    <row r="66" spans="1:19" x14ac:dyDescent="0.2">
      <c r="A66" s="5"/>
      <c r="B66" s="226"/>
      <c r="C66" s="227"/>
      <c r="D66" s="227"/>
      <c r="E66" s="227"/>
      <c r="F66" s="227"/>
      <c r="G66" s="227"/>
      <c r="H66" s="227"/>
      <c r="I66" s="227"/>
      <c r="J66" s="227"/>
      <c r="K66" s="227"/>
      <c r="L66" s="227"/>
      <c r="M66" s="227"/>
      <c r="N66" s="227"/>
      <c r="O66" s="227"/>
      <c r="P66" s="228"/>
      <c r="Q66" s="5"/>
    </row>
    <row r="67" spans="1:19" ht="13.5" thickBot="1" x14ac:dyDescent="0.25">
      <c r="A67" s="5"/>
      <c r="B67" s="229"/>
      <c r="C67" s="230"/>
      <c r="D67" s="230"/>
      <c r="E67" s="230"/>
      <c r="F67" s="230"/>
      <c r="G67" s="230"/>
      <c r="H67" s="230"/>
      <c r="I67" s="230"/>
      <c r="J67" s="230"/>
      <c r="K67" s="230"/>
      <c r="L67" s="230"/>
      <c r="M67" s="230"/>
      <c r="N67" s="230"/>
      <c r="O67" s="230"/>
      <c r="P67" s="231"/>
      <c r="Q67" s="5"/>
    </row>
    <row r="68" spans="1:19" s="6" customFormat="1" ht="4.5" customHeight="1" thickBot="1" x14ac:dyDescent="0.25">
      <c r="A68" s="232"/>
      <c r="B68" s="232"/>
      <c r="C68" s="232"/>
      <c r="D68" s="232"/>
      <c r="E68" s="232"/>
      <c r="F68" s="232"/>
      <c r="G68" s="232"/>
      <c r="H68" s="232"/>
      <c r="I68" s="232"/>
      <c r="J68" s="232"/>
      <c r="K68" s="232"/>
      <c r="L68" s="232"/>
      <c r="M68" s="232"/>
      <c r="N68" s="232"/>
      <c r="O68" s="232"/>
      <c r="P68" s="232"/>
      <c r="Q68" s="232"/>
      <c r="S68" s="56"/>
    </row>
    <row r="69" spans="1:19" ht="62.25" customHeight="1" x14ac:dyDescent="0.2">
      <c r="A69" s="5"/>
      <c r="B69" s="233" t="s">
        <v>5</v>
      </c>
      <c r="C69" s="207" t="s">
        <v>173</v>
      </c>
      <c r="D69" s="208"/>
      <c r="E69" s="208"/>
      <c r="F69" s="208"/>
      <c r="G69" s="208"/>
      <c r="H69" s="208"/>
      <c r="I69" s="208"/>
      <c r="J69" s="208"/>
      <c r="K69" s="208"/>
      <c r="L69" s="208"/>
      <c r="M69" s="208"/>
      <c r="N69" s="208"/>
      <c r="O69" s="208"/>
      <c r="P69" s="209"/>
      <c r="Q69" s="5"/>
    </row>
    <row r="70" spans="1:19" ht="19.5" customHeight="1" thickBot="1" x14ac:dyDescent="0.25">
      <c r="A70" s="5"/>
      <c r="B70" s="234"/>
      <c r="C70" s="257"/>
      <c r="D70" s="258"/>
      <c r="E70" s="258"/>
      <c r="F70" s="258"/>
      <c r="G70" s="258"/>
      <c r="H70" s="258"/>
      <c r="I70" s="258"/>
      <c r="J70" s="258"/>
      <c r="K70" s="258"/>
      <c r="L70" s="258"/>
      <c r="M70" s="258"/>
      <c r="N70" s="258"/>
      <c r="O70" s="258"/>
      <c r="P70" s="259"/>
      <c r="Q70" s="5"/>
    </row>
    <row r="71" spans="1:19" ht="62.25" customHeight="1" x14ac:dyDescent="0.2">
      <c r="A71" s="5"/>
      <c r="B71" s="234"/>
      <c r="C71" s="207" t="s">
        <v>174</v>
      </c>
      <c r="D71" s="208"/>
      <c r="E71" s="208"/>
      <c r="F71" s="208"/>
      <c r="G71" s="208"/>
      <c r="H71" s="208"/>
      <c r="I71" s="208"/>
      <c r="J71" s="208"/>
      <c r="K71" s="208"/>
      <c r="L71" s="208"/>
      <c r="M71" s="208"/>
      <c r="N71" s="208"/>
      <c r="O71" s="208"/>
      <c r="P71" s="209"/>
      <c r="Q71" s="5"/>
    </row>
    <row r="72" spans="1:19" ht="15" customHeight="1" thickBot="1" x14ac:dyDescent="0.25">
      <c r="A72" s="5"/>
      <c r="B72" s="234"/>
      <c r="C72" s="260"/>
      <c r="D72" s="261"/>
      <c r="E72" s="261"/>
      <c r="F72" s="261"/>
      <c r="G72" s="261"/>
      <c r="H72" s="261"/>
      <c r="I72" s="261"/>
      <c r="J72" s="261"/>
      <c r="K72" s="261"/>
      <c r="L72" s="261"/>
      <c r="M72" s="261"/>
      <c r="N72" s="261"/>
      <c r="O72" s="261"/>
      <c r="P72" s="262"/>
      <c r="Q72" s="5"/>
    </row>
    <row r="73" spans="1:19" ht="15" customHeight="1" x14ac:dyDescent="0.2">
      <c r="A73" s="5"/>
      <c r="B73" s="234"/>
      <c r="C73" s="207" t="s">
        <v>175</v>
      </c>
      <c r="D73" s="208"/>
      <c r="E73" s="208"/>
      <c r="F73" s="208"/>
      <c r="G73" s="208"/>
      <c r="H73" s="208"/>
      <c r="I73" s="208"/>
      <c r="J73" s="208"/>
      <c r="K73" s="208"/>
      <c r="L73" s="208"/>
      <c r="M73" s="208"/>
      <c r="N73" s="208"/>
      <c r="O73" s="208"/>
      <c r="P73" s="209"/>
      <c r="Q73" s="5"/>
    </row>
    <row r="74" spans="1:19" ht="15" customHeight="1" thickBot="1" x14ac:dyDescent="0.25">
      <c r="A74" s="5"/>
      <c r="B74" s="234"/>
      <c r="C74" s="257"/>
      <c r="D74" s="258"/>
      <c r="E74" s="258"/>
      <c r="F74" s="258"/>
      <c r="G74" s="258"/>
      <c r="H74" s="258"/>
      <c r="I74" s="258"/>
      <c r="J74" s="258"/>
      <c r="K74" s="258"/>
      <c r="L74" s="258"/>
      <c r="M74" s="258"/>
      <c r="N74" s="258"/>
      <c r="O74" s="258"/>
      <c r="P74" s="259"/>
      <c r="Q74" s="5"/>
    </row>
    <row r="75" spans="1:19" ht="15" customHeight="1" x14ac:dyDescent="0.2">
      <c r="A75" s="5"/>
      <c r="B75" s="234"/>
      <c r="C75" s="207" t="s">
        <v>97</v>
      </c>
      <c r="D75" s="208"/>
      <c r="E75" s="208"/>
      <c r="F75" s="208"/>
      <c r="G75" s="208"/>
      <c r="H75" s="208"/>
      <c r="I75" s="208"/>
      <c r="J75" s="208"/>
      <c r="K75" s="208"/>
      <c r="L75" s="208"/>
      <c r="M75" s="208"/>
      <c r="N75" s="208"/>
      <c r="O75" s="208"/>
      <c r="P75" s="209"/>
      <c r="Q75" s="5"/>
    </row>
    <row r="76" spans="1:19" ht="23.25" customHeight="1" thickBot="1" x14ac:dyDescent="0.25">
      <c r="A76" s="5"/>
      <c r="B76" s="234"/>
      <c r="C76" s="257"/>
      <c r="D76" s="258"/>
      <c r="E76" s="258"/>
      <c r="F76" s="258"/>
      <c r="G76" s="258"/>
      <c r="H76" s="258"/>
      <c r="I76" s="258"/>
      <c r="J76" s="258"/>
      <c r="K76" s="258"/>
      <c r="L76" s="258"/>
      <c r="M76" s="258"/>
      <c r="N76" s="258"/>
      <c r="O76" s="258"/>
      <c r="P76" s="259"/>
      <c r="Q76" s="5"/>
    </row>
    <row r="77" spans="1:19" ht="30.75" customHeight="1" thickBot="1" x14ac:dyDescent="0.25">
      <c r="A77" s="5"/>
      <c r="B77" s="7" t="s">
        <v>42</v>
      </c>
      <c r="C77" s="216" t="s">
        <v>143</v>
      </c>
      <c r="D77" s="217"/>
      <c r="E77" s="217"/>
      <c r="F77" s="217"/>
      <c r="G77" s="217"/>
      <c r="H77" s="217"/>
      <c r="I77" s="217"/>
      <c r="J77" s="217"/>
      <c r="K77" s="217"/>
      <c r="L77" s="217"/>
      <c r="M77" s="217"/>
      <c r="N77" s="217"/>
      <c r="O77" s="217"/>
      <c r="P77" s="218"/>
      <c r="Q77" s="5"/>
    </row>
    <row r="78" spans="1:19" ht="27.75" customHeight="1" thickBot="1" x14ac:dyDescent="0.25">
      <c r="A78" s="5"/>
      <c r="B78" s="7" t="s">
        <v>55</v>
      </c>
      <c r="C78" s="219"/>
      <c r="D78" s="219"/>
      <c r="E78" s="219"/>
      <c r="F78" s="219"/>
      <c r="G78" s="219"/>
      <c r="H78" s="219"/>
      <c r="I78" s="219"/>
      <c r="J78" s="219"/>
      <c r="K78" s="219"/>
      <c r="L78" s="219"/>
      <c r="M78" s="219"/>
      <c r="N78" s="219"/>
      <c r="O78" s="219"/>
      <c r="P78" s="220"/>
      <c r="Q78" s="5"/>
    </row>
    <row r="81" spans="3:19" x14ac:dyDescent="0.2">
      <c r="C81" s="8"/>
    </row>
    <row r="82" spans="3:19" hidden="1" x14ac:dyDescent="0.2">
      <c r="C82" s="2">
        <v>2018</v>
      </c>
    </row>
    <row r="83" spans="3:19" hidden="1" x14ac:dyDescent="0.2">
      <c r="C83" s="2">
        <v>2019</v>
      </c>
    </row>
    <row r="89" spans="3:19" s="3" customFormat="1" x14ac:dyDescent="0.2">
      <c r="S89" s="54"/>
    </row>
    <row r="90" spans="3:19" s="3" customFormat="1" x14ac:dyDescent="0.2">
      <c r="S90" s="54"/>
    </row>
    <row r="91" spans="3:19" s="3" customFormat="1" x14ac:dyDescent="0.2">
      <c r="S91" s="54"/>
    </row>
    <row r="92" spans="3:19" s="3" customFormat="1" x14ac:dyDescent="0.2">
      <c r="S92" s="54"/>
    </row>
    <row r="93" spans="3:19" s="3" customFormat="1" x14ac:dyDescent="0.2">
      <c r="S93" s="54"/>
    </row>
    <row r="94" spans="3:19" s="3" customFormat="1" x14ac:dyDescent="0.2">
      <c r="S94" s="54"/>
    </row>
    <row r="95" spans="3:19" s="3" customFormat="1" x14ac:dyDescent="0.2">
      <c r="D95" s="76"/>
      <c r="E95" s="76"/>
      <c r="F95" s="76"/>
      <c r="G95" s="76"/>
      <c r="H95" s="76"/>
      <c r="I95" s="76"/>
      <c r="S95" s="54"/>
    </row>
    <row r="96" spans="3:19" s="3" customFormat="1" x14ac:dyDescent="0.2">
      <c r="D96" s="76"/>
      <c r="E96" s="76"/>
      <c r="F96" s="76"/>
      <c r="G96" s="76"/>
      <c r="H96" s="76"/>
      <c r="I96" s="76"/>
      <c r="S96" s="54"/>
    </row>
    <row r="97" spans="2:19" s="3" customFormat="1" x14ac:dyDescent="0.2">
      <c r="B97" s="76"/>
      <c r="C97" s="76"/>
      <c r="D97" s="76"/>
      <c r="E97" s="76"/>
      <c r="F97" s="76"/>
      <c r="G97" s="76"/>
      <c r="H97" s="76"/>
      <c r="I97" s="76"/>
      <c r="S97" s="54"/>
    </row>
    <row r="98" spans="2:19" s="3" customFormat="1" x14ac:dyDescent="0.2">
      <c r="B98" s="76"/>
      <c r="C98" s="76"/>
      <c r="D98" s="76"/>
      <c r="E98" s="76"/>
      <c r="F98" s="76"/>
      <c r="G98" s="76"/>
      <c r="H98" s="76"/>
      <c r="I98" s="76"/>
      <c r="S98" s="54"/>
    </row>
    <row r="99" spans="2:19" s="3" customFormat="1" x14ac:dyDescent="0.2">
      <c r="B99" s="76"/>
      <c r="C99" s="76"/>
      <c r="D99" s="76"/>
      <c r="E99" s="76"/>
      <c r="F99" s="76"/>
      <c r="G99" s="76"/>
      <c r="H99" s="76"/>
      <c r="I99" s="76"/>
      <c r="S99" s="54"/>
    </row>
    <row r="100" spans="2:19" s="3" customFormat="1" x14ac:dyDescent="0.2">
      <c r="B100" s="76"/>
      <c r="C100" s="76"/>
      <c r="D100" s="76"/>
      <c r="E100" s="76"/>
      <c r="F100" s="76"/>
      <c r="G100" s="76"/>
      <c r="H100" s="76"/>
      <c r="I100" s="76"/>
      <c r="K100" s="76"/>
      <c r="L100" s="76"/>
      <c r="M100" s="76"/>
      <c r="N100" s="76"/>
      <c r="O100" s="76"/>
      <c r="P100" s="76"/>
      <c r="S100" s="54"/>
    </row>
    <row r="101" spans="2:19" s="3" customFormat="1" x14ac:dyDescent="0.2">
      <c r="B101" s="76"/>
      <c r="C101" s="76"/>
      <c r="D101" s="76"/>
      <c r="E101" s="76"/>
      <c r="F101" s="76"/>
      <c r="G101" s="76"/>
      <c r="H101" s="76"/>
      <c r="I101" s="76"/>
      <c r="K101" s="76"/>
      <c r="L101" s="76"/>
      <c r="M101" s="76"/>
      <c r="N101" s="76"/>
      <c r="O101" s="76"/>
      <c r="P101" s="76"/>
      <c r="S101" s="54"/>
    </row>
    <row r="102" spans="2:19" s="3" customFormat="1" x14ac:dyDescent="0.2">
      <c r="B102" s="76"/>
      <c r="C102" s="76"/>
      <c r="D102" s="76"/>
      <c r="E102" s="76"/>
      <c r="F102" s="76"/>
      <c r="G102" s="76"/>
      <c r="H102" s="76"/>
      <c r="I102" s="76"/>
      <c r="K102" s="76"/>
      <c r="L102" s="76"/>
      <c r="M102" s="76"/>
      <c r="N102" s="76"/>
      <c r="O102" s="76"/>
      <c r="P102" s="76"/>
      <c r="S102" s="54"/>
    </row>
    <row r="103" spans="2:19" s="3" customFormat="1" x14ac:dyDescent="0.2">
      <c r="B103" s="76"/>
      <c r="C103" s="76"/>
      <c r="D103" s="76"/>
      <c r="E103" s="76"/>
      <c r="F103" s="76"/>
      <c r="G103" s="76"/>
      <c r="H103" s="76"/>
      <c r="I103" s="76"/>
      <c r="K103" s="76"/>
      <c r="L103" s="76"/>
      <c r="M103" s="76"/>
      <c r="N103" s="76"/>
      <c r="O103" s="76"/>
      <c r="P103" s="76"/>
      <c r="Q103" s="9" t="s">
        <v>47</v>
      </c>
      <c r="S103" s="54"/>
    </row>
    <row r="104" spans="2:19" s="3" customFormat="1" x14ac:dyDescent="0.2">
      <c r="B104" s="77"/>
      <c r="C104" s="77"/>
      <c r="D104" s="76"/>
      <c r="E104" s="76"/>
      <c r="F104" s="76"/>
      <c r="G104" s="76"/>
      <c r="H104" s="76"/>
      <c r="I104" s="76"/>
      <c r="K104" s="76"/>
      <c r="L104" s="76"/>
      <c r="O104" s="76"/>
      <c r="P104" s="76"/>
      <c r="Q104" s="9" t="s">
        <v>48</v>
      </c>
      <c r="S104" s="54"/>
    </row>
    <row r="105" spans="2:19" s="3" customFormat="1" x14ac:dyDescent="0.2">
      <c r="B105" s="77"/>
      <c r="C105" s="77"/>
      <c r="D105" s="76"/>
      <c r="E105" s="76"/>
      <c r="F105" s="76"/>
      <c r="G105" s="76"/>
      <c r="H105" s="76"/>
      <c r="I105" s="76"/>
      <c r="K105" s="76"/>
      <c r="L105" s="76"/>
      <c r="O105" s="76"/>
      <c r="P105" s="76"/>
      <c r="Q105" s="9" t="s">
        <v>50</v>
      </c>
      <c r="S105" s="54"/>
    </row>
    <row r="106" spans="2:19" s="3" customFormat="1" x14ac:dyDescent="0.2">
      <c r="B106" s="77"/>
      <c r="C106" s="77"/>
      <c r="D106" s="76"/>
      <c r="E106" s="76"/>
      <c r="F106" s="76"/>
      <c r="G106" s="76"/>
      <c r="H106" s="76"/>
      <c r="I106" s="76"/>
      <c r="K106" s="76"/>
      <c r="L106" s="76"/>
      <c r="O106" s="76"/>
      <c r="P106" s="76"/>
      <c r="Q106" s="9" t="s">
        <v>49</v>
      </c>
      <c r="S106" s="54"/>
    </row>
    <row r="107" spans="2:19" s="3" customFormat="1" x14ac:dyDescent="0.2">
      <c r="B107" s="76"/>
      <c r="C107" s="77"/>
      <c r="D107" s="76"/>
      <c r="E107" s="76"/>
      <c r="F107" s="76"/>
      <c r="G107" s="76"/>
      <c r="H107" s="76"/>
      <c r="I107" s="76"/>
      <c r="K107" s="76"/>
      <c r="L107" s="76"/>
      <c r="M107" s="77"/>
      <c r="N107" s="76"/>
      <c r="O107" s="76"/>
      <c r="P107" s="76"/>
      <c r="Q107" s="9" t="s">
        <v>51</v>
      </c>
      <c r="S107" s="54"/>
    </row>
    <row r="108" spans="2:19" s="3" customFormat="1" x14ac:dyDescent="0.2">
      <c r="B108" s="76"/>
      <c r="C108" s="77"/>
      <c r="D108" s="76"/>
      <c r="E108" s="76"/>
      <c r="F108" s="76"/>
      <c r="G108" s="76"/>
      <c r="H108" s="76"/>
      <c r="I108" s="76"/>
      <c r="K108" s="76"/>
      <c r="L108" s="76"/>
      <c r="M108" s="76"/>
      <c r="N108" s="76" t="s">
        <v>46</v>
      </c>
      <c r="O108" s="76"/>
      <c r="P108" s="76"/>
      <c r="Q108" s="9" t="s">
        <v>52</v>
      </c>
      <c r="S108" s="54"/>
    </row>
    <row r="109" spans="2:19" s="3" customFormat="1" x14ac:dyDescent="0.2">
      <c r="B109" s="76"/>
      <c r="C109" s="77"/>
      <c r="D109" s="76"/>
      <c r="E109" s="76"/>
      <c r="F109" s="76"/>
      <c r="G109" s="76"/>
      <c r="H109" s="76"/>
      <c r="I109" s="76"/>
      <c r="K109" s="76"/>
      <c r="L109" s="76"/>
      <c r="M109" s="76"/>
      <c r="N109" s="76"/>
      <c r="O109" s="76"/>
      <c r="P109" s="76"/>
      <c r="S109" s="54"/>
    </row>
    <row r="110" spans="2:19" s="3" customFormat="1" x14ac:dyDescent="0.2">
      <c r="B110" s="76"/>
      <c r="C110" s="77"/>
      <c r="D110" s="76"/>
      <c r="E110" s="76"/>
      <c r="F110" s="76"/>
      <c r="G110" s="76"/>
      <c r="H110" s="76"/>
      <c r="I110" s="76"/>
      <c r="K110" s="76"/>
      <c r="L110" s="76"/>
      <c r="M110" s="76"/>
      <c r="N110" s="76"/>
      <c r="O110" s="76"/>
      <c r="P110" s="76"/>
      <c r="S110" s="54"/>
    </row>
    <row r="111" spans="2:19" s="3" customFormat="1" x14ac:dyDescent="0.2">
      <c r="B111" s="76"/>
      <c r="C111" s="76"/>
      <c r="D111" s="76"/>
      <c r="E111" s="76"/>
      <c r="F111" s="76"/>
      <c r="G111" s="76"/>
      <c r="H111" s="76"/>
      <c r="I111" s="76"/>
      <c r="K111" s="76"/>
      <c r="L111" s="76"/>
      <c r="M111" s="76"/>
      <c r="N111" s="76"/>
      <c r="O111" s="76"/>
      <c r="P111" s="76"/>
      <c r="S111" s="54"/>
    </row>
    <row r="112" spans="2:19" s="3" customFormat="1" x14ac:dyDescent="0.2">
      <c r="B112" s="76"/>
      <c r="C112" s="76"/>
      <c r="D112" s="76"/>
      <c r="E112" s="76"/>
      <c r="F112" s="76"/>
      <c r="G112" s="76"/>
      <c r="H112" s="76"/>
      <c r="I112" s="76"/>
      <c r="K112" s="76"/>
      <c r="L112" s="76"/>
      <c r="M112" s="76"/>
      <c r="N112" s="76"/>
      <c r="O112" s="76"/>
      <c r="P112" s="76"/>
      <c r="S112" s="54"/>
    </row>
    <row r="113" spans="2:19" s="3" customFormat="1" x14ac:dyDescent="0.2">
      <c r="B113" s="76"/>
      <c r="C113" s="76"/>
      <c r="D113" s="76"/>
      <c r="E113" s="76"/>
      <c r="F113" s="76"/>
      <c r="G113" s="76"/>
      <c r="H113" s="76"/>
      <c r="I113" s="76"/>
      <c r="K113" s="76"/>
      <c r="L113" s="76"/>
      <c r="M113" s="76"/>
      <c r="N113" s="76"/>
      <c r="O113" s="76"/>
      <c r="P113" s="76"/>
      <c r="Q113" s="9">
        <v>2015</v>
      </c>
      <c r="S113" s="54"/>
    </row>
    <row r="114" spans="2:19" s="3" customFormat="1" ht="12.75" customHeight="1" x14ac:dyDescent="0.2">
      <c r="B114" s="76"/>
      <c r="C114" s="76"/>
      <c r="D114" s="76"/>
      <c r="E114" s="76"/>
      <c r="F114" s="76"/>
      <c r="G114" s="76"/>
      <c r="H114" s="76"/>
      <c r="I114" s="76"/>
      <c r="Q114" s="9">
        <v>2016</v>
      </c>
      <c r="S114" s="54"/>
    </row>
    <row r="115" spans="2:19" s="3" customFormat="1" x14ac:dyDescent="0.2">
      <c r="B115" s="76"/>
      <c r="C115" s="76"/>
      <c r="D115" s="76"/>
      <c r="E115" s="76"/>
      <c r="F115" s="76"/>
      <c r="G115" s="76"/>
      <c r="H115" s="76"/>
      <c r="I115" s="76"/>
      <c r="Q115" s="9">
        <v>2017</v>
      </c>
      <c r="S115" s="54"/>
    </row>
    <row r="116" spans="2:19" s="3" customFormat="1" x14ac:dyDescent="0.2">
      <c r="C116" s="76"/>
      <c r="H116" s="76"/>
      <c r="I116" s="76"/>
      <c r="Q116" s="9">
        <v>2018</v>
      </c>
      <c r="S116" s="54"/>
    </row>
    <row r="117" spans="2:19" s="3" customFormat="1" x14ac:dyDescent="0.2">
      <c r="C117" s="76"/>
      <c r="H117" s="76"/>
      <c r="I117" s="76"/>
      <c r="S117" s="54"/>
    </row>
    <row r="118" spans="2:19" s="3" customFormat="1" x14ac:dyDescent="0.2">
      <c r="C118" s="76"/>
      <c r="H118" s="76"/>
      <c r="I118" s="76"/>
      <c r="S118" s="54"/>
    </row>
    <row r="119" spans="2:19" s="3" customFormat="1" x14ac:dyDescent="0.2">
      <c r="B119" s="11"/>
      <c r="C119" s="76"/>
      <c r="H119" s="76"/>
      <c r="I119" s="76"/>
      <c r="S119" s="54"/>
    </row>
    <row r="120" spans="2:19" s="3" customFormat="1" x14ac:dyDescent="0.2">
      <c r="B120" s="11"/>
      <c r="C120" s="76"/>
      <c r="H120" s="76"/>
      <c r="I120" s="76"/>
      <c r="S120" s="54"/>
    </row>
    <row r="121" spans="2:19" s="3" customFormat="1" x14ac:dyDescent="0.2">
      <c r="B121" s="11"/>
      <c r="C121" s="76"/>
      <c r="H121" s="76"/>
      <c r="I121" s="76"/>
      <c r="S121" s="54"/>
    </row>
    <row r="122" spans="2:19" s="3" customFormat="1" x14ac:dyDescent="0.2">
      <c r="B122" s="11"/>
      <c r="C122" s="76"/>
      <c r="H122" s="76"/>
      <c r="I122" s="76"/>
      <c r="S122" s="54"/>
    </row>
    <row r="123" spans="2:19" s="3" customFormat="1" x14ac:dyDescent="0.2">
      <c r="B123" s="11"/>
      <c r="C123" s="76"/>
      <c r="H123" s="76"/>
      <c r="I123" s="76"/>
      <c r="S123" s="54"/>
    </row>
    <row r="124" spans="2:19" s="3" customFormat="1" x14ac:dyDescent="0.2">
      <c r="B124" s="11"/>
      <c r="C124" s="76"/>
      <c r="H124" s="76"/>
      <c r="I124" s="76"/>
      <c r="S124" s="54"/>
    </row>
    <row r="125" spans="2:19" s="3" customFormat="1" x14ac:dyDescent="0.2">
      <c r="B125" s="11"/>
      <c r="C125" s="76"/>
      <c r="H125" s="76"/>
      <c r="I125" s="76"/>
      <c r="S125" s="54"/>
    </row>
    <row r="126" spans="2:19" s="3" customFormat="1" x14ac:dyDescent="0.2">
      <c r="B126" s="12"/>
      <c r="C126" s="76"/>
      <c r="H126" s="76"/>
      <c r="I126" s="76"/>
      <c r="S126" s="54"/>
    </row>
    <row r="127" spans="2:19" s="3" customFormat="1" x14ac:dyDescent="0.2">
      <c r="B127" s="12"/>
      <c r="C127" s="76"/>
      <c r="H127" s="76"/>
      <c r="I127" s="76"/>
      <c r="S127" s="54"/>
    </row>
    <row r="128" spans="2:19" s="3" customFormat="1" x14ac:dyDescent="0.2">
      <c r="C128" s="76"/>
      <c r="H128" s="76"/>
      <c r="I128" s="76"/>
      <c r="S128" s="54"/>
    </row>
    <row r="129" spans="2:19" s="3" customFormat="1" ht="38.25" x14ac:dyDescent="0.2">
      <c r="B129" s="13" t="s">
        <v>53</v>
      </c>
      <c r="C129" s="76"/>
      <c r="F129" s="76"/>
      <c r="I129" s="76"/>
      <c r="S129" s="54"/>
    </row>
    <row r="130" spans="2:19" s="3" customFormat="1" ht="38.25" x14ac:dyDescent="0.2">
      <c r="B130" s="13" t="s">
        <v>101</v>
      </c>
      <c r="C130" s="76"/>
      <c r="F130" s="76"/>
      <c r="I130" s="76"/>
      <c r="S130" s="54"/>
    </row>
    <row r="131" spans="2:19" s="3" customFormat="1" ht="38.25" x14ac:dyDescent="0.2">
      <c r="B131" s="13" t="s">
        <v>102</v>
      </c>
      <c r="C131" s="76"/>
      <c r="F131" s="76"/>
      <c r="I131" s="4"/>
      <c r="J131" s="4"/>
      <c r="K131" s="4"/>
      <c r="S131" s="54"/>
    </row>
    <row r="132" spans="2:19" s="3" customFormat="1" ht="63.75" x14ac:dyDescent="0.2">
      <c r="B132" s="13" t="s">
        <v>103</v>
      </c>
      <c r="C132" s="76"/>
      <c r="F132" s="76"/>
      <c r="G132" s="76"/>
      <c r="H132" s="4"/>
      <c r="I132" s="4"/>
      <c r="J132" s="4"/>
      <c r="K132" s="4"/>
      <c r="S132" s="54"/>
    </row>
    <row r="133" spans="2:19" s="3" customFormat="1" ht="51" x14ac:dyDescent="0.2">
      <c r="B133" s="13" t="s">
        <v>104</v>
      </c>
      <c r="C133" s="76"/>
      <c r="F133" s="76"/>
      <c r="G133" s="76"/>
      <c r="H133" s="4"/>
      <c r="I133" s="4"/>
      <c r="J133" s="4"/>
      <c r="K133" s="4"/>
      <c r="S133" s="54"/>
    </row>
    <row r="134" spans="2:19" s="3" customFormat="1" ht="38.25" x14ac:dyDescent="0.2">
      <c r="B134" s="13" t="s">
        <v>105</v>
      </c>
      <c r="C134" s="76"/>
      <c r="F134" s="76"/>
      <c r="G134" s="76"/>
      <c r="H134" s="4"/>
      <c r="I134" s="4"/>
      <c r="J134" s="4"/>
      <c r="K134" s="4"/>
      <c r="S134" s="54"/>
    </row>
    <row r="135" spans="2:19" s="3" customFormat="1" ht="25.5" x14ac:dyDescent="0.2">
      <c r="B135" s="13" t="s">
        <v>95</v>
      </c>
      <c r="C135" s="76"/>
      <c r="F135" s="76"/>
      <c r="G135" s="76"/>
      <c r="H135" s="4"/>
      <c r="I135" s="4"/>
      <c r="J135" s="4"/>
      <c r="K135" s="4"/>
      <c r="S135" s="54"/>
    </row>
    <row r="136" spans="2:19" s="3" customFormat="1" x14ac:dyDescent="0.2">
      <c r="B136" s="13" t="s">
        <v>67</v>
      </c>
      <c r="C136" s="76"/>
      <c r="F136" s="76"/>
      <c r="G136" s="76"/>
      <c r="H136" s="4"/>
      <c r="I136" s="4"/>
      <c r="J136" s="4"/>
      <c r="K136" s="4"/>
      <c r="S136" s="54"/>
    </row>
    <row r="137" spans="2:19" s="3" customFormat="1" x14ac:dyDescent="0.2">
      <c r="B137" s="11"/>
      <c r="C137" s="76"/>
      <c r="F137" s="76"/>
      <c r="G137" s="76"/>
      <c r="H137" s="4"/>
      <c r="I137" s="4"/>
      <c r="J137" s="4"/>
      <c r="K137" s="4"/>
      <c r="S137" s="54"/>
    </row>
    <row r="138" spans="2:19" s="5" customFormat="1" x14ac:dyDescent="0.2">
      <c r="B138" s="11"/>
      <c r="C138" s="76"/>
      <c r="F138" s="76"/>
      <c r="G138" s="76"/>
      <c r="H138" s="4"/>
      <c r="I138" s="4"/>
      <c r="J138" s="4"/>
      <c r="K138" s="4"/>
      <c r="S138" s="57"/>
    </row>
    <row r="139" spans="2:19" s="5" customFormat="1" x14ac:dyDescent="0.2">
      <c r="B139" s="3" t="s">
        <v>27</v>
      </c>
      <c r="C139" s="76"/>
      <c r="F139" s="76"/>
      <c r="G139" s="76"/>
      <c r="H139" s="4"/>
      <c r="I139" s="4"/>
      <c r="J139" s="4"/>
      <c r="K139" s="4"/>
      <c r="S139" s="57"/>
    </row>
    <row r="140" spans="2:19" s="5" customFormat="1" x14ac:dyDescent="0.2">
      <c r="B140" s="10" t="s">
        <v>35</v>
      </c>
      <c r="C140" s="76"/>
      <c r="F140" s="76"/>
      <c r="G140" s="76"/>
      <c r="H140" s="4"/>
      <c r="I140" s="4"/>
      <c r="J140" s="4"/>
      <c r="K140" s="4"/>
      <c r="S140" s="57"/>
    </row>
    <row r="141" spans="2:19" s="5" customFormat="1" x14ac:dyDescent="0.2">
      <c r="B141" s="10" t="s">
        <v>86</v>
      </c>
      <c r="C141" s="76"/>
      <c r="F141" s="76"/>
      <c r="G141" s="76"/>
      <c r="H141" s="4"/>
      <c r="I141" s="4"/>
      <c r="J141" s="4"/>
      <c r="K141" s="4"/>
      <c r="S141" s="57"/>
    </row>
    <row r="142" spans="2:19" s="5" customFormat="1" x14ac:dyDescent="0.2">
      <c r="B142" s="10" t="s">
        <v>28</v>
      </c>
      <c r="C142" s="76"/>
      <c r="F142" s="76"/>
      <c r="G142" s="76"/>
      <c r="H142" s="4"/>
      <c r="I142" s="4"/>
      <c r="J142" s="4"/>
      <c r="K142" s="4"/>
      <c r="S142" s="57"/>
    </row>
    <row r="143" spans="2:19" s="5" customFormat="1" x14ac:dyDescent="0.2">
      <c r="B143" s="10" t="s">
        <v>92</v>
      </c>
      <c r="C143" s="76"/>
      <c r="F143" s="76"/>
      <c r="G143" s="76"/>
      <c r="H143" s="4"/>
      <c r="I143" s="4"/>
      <c r="J143" s="4"/>
      <c r="K143" s="4"/>
      <c r="S143" s="57"/>
    </row>
    <row r="144" spans="2:19" s="5" customFormat="1" x14ac:dyDescent="0.2">
      <c r="B144" s="10" t="s">
        <v>65</v>
      </c>
      <c r="C144" s="76"/>
      <c r="F144" s="76"/>
      <c r="G144" s="76"/>
      <c r="J144" s="4"/>
      <c r="K144" s="4"/>
      <c r="S144" s="57"/>
    </row>
    <row r="145" spans="2:19" s="5" customFormat="1" x14ac:dyDescent="0.2">
      <c r="B145" s="10" t="s">
        <v>94</v>
      </c>
      <c r="C145" s="76"/>
      <c r="F145" s="76"/>
      <c r="G145" s="76"/>
      <c r="S145" s="57"/>
    </row>
    <row r="146" spans="2:19" s="5" customFormat="1" x14ac:dyDescent="0.2">
      <c r="B146" s="10" t="s">
        <v>33</v>
      </c>
      <c r="C146" s="76"/>
      <c r="F146" s="76"/>
      <c r="G146" s="76"/>
      <c r="S146" s="57"/>
    </row>
    <row r="147" spans="2:19" s="5" customFormat="1" x14ac:dyDescent="0.2">
      <c r="B147" s="10" t="s">
        <v>83</v>
      </c>
      <c r="C147" s="76"/>
      <c r="F147" s="76"/>
      <c r="G147" s="76"/>
      <c r="S147" s="57"/>
    </row>
    <row r="148" spans="2:19" s="5" customFormat="1" x14ac:dyDescent="0.2">
      <c r="B148" s="10" t="s">
        <v>87</v>
      </c>
      <c r="C148" s="76"/>
      <c r="F148" s="76"/>
      <c r="G148" s="76"/>
      <c r="S148" s="57"/>
    </row>
    <row r="149" spans="2:19" x14ac:dyDescent="0.2">
      <c r="B149" s="78" t="s">
        <v>106</v>
      </c>
      <c r="C149" s="76"/>
      <c r="F149" s="76"/>
      <c r="G149" s="76"/>
    </row>
    <row r="150" spans="2:19" x14ac:dyDescent="0.2">
      <c r="B150" s="10" t="s">
        <v>85</v>
      </c>
      <c r="C150" s="76"/>
      <c r="F150" s="76"/>
      <c r="G150" s="76"/>
    </row>
    <row r="151" spans="2:19" x14ac:dyDescent="0.2">
      <c r="B151" s="10" t="s">
        <v>90</v>
      </c>
      <c r="C151" s="76"/>
      <c r="F151" s="76"/>
      <c r="G151" s="76"/>
    </row>
    <row r="152" spans="2:19" x14ac:dyDescent="0.2">
      <c r="B152" s="10" t="s">
        <v>93</v>
      </c>
      <c r="C152" s="76"/>
      <c r="F152" s="76"/>
      <c r="G152" s="76"/>
    </row>
    <row r="153" spans="2:19" x14ac:dyDescent="0.2">
      <c r="B153" s="10" t="s">
        <v>91</v>
      </c>
      <c r="C153" s="76"/>
      <c r="F153" s="76"/>
      <c r="G153" s="76"/>
    </row>
    <row r="154" spans="2:19" x14ac:dyDescent="0.2">
      <c r="B154" s="10" t="s">
        <v>88</v>
      </c>
      <c r="C154" s="76"/>
      <c r="F154" s="76"/>
      <c r="G154" s="76"/>
    </row>
    <row r="155" spans="2:19" x14ac:dyDescent="0.2">
      <c r="B155" s="10" t="s">
        <v>81</v>
      </c>
      <c r="C155" s="76"/>
      <c r="F155" s="76"/>
      <c r="G155" s="76"/>
    </row>
    <row r="156" spans="2:19" x14ac:dyDescent="0.2">
      <c r="B156" s="10" t="s">
        <v>89</v>
      </c>
      <c r="C156" s="76"/>
    </row>
    <row r="157" spans="2:19" x14ac:dyDescent="0.2">
      <c r="B157" s="10" t="s">
        <v>82</v>
      </c>
      <c r="C157" s="76"/>
    </row>
    <row r="158" spans="2:19" x14ac:dyDescent="0.2">
      <c r="B158" s="10" t="s">
        <v>84</v>
      </c>
      <c r="C158" s="76"/>
    </row>
    <row r="159" spans="2:19" x14ac:dyDescent="0.2">
      <c r="B159" s="10" t="s">
        <v>31</v>
      </c>
      <c r="C159" s="76"/>
    </row>
    <row r="160" spans="2:19" x14ac:dyDescent="0.2">
      <c r="B160" s="10" t="s">
        <v>34</v>
      </c>
      <c r="C160" s="76"/>
    </row>
    <row r="161" spans="2:3" x14ac:dyDescent="0.2">
      <c r="B161" s="10" t="s">
        <v>30</v>
      </c>
      <c r="C161" s="76"/>
    </row>
    <row r="162" spans="2:3" x14ac:dyDescent="0.2">
      <c r="B162" s="10" t="s">
        <v>32</v>
      </c>
      <c r="C162" s="76"/>
    </row>
    <row r="163" spans="2:3" x14ac:dyDescent="0.2">
      <c r="B163" s="10" t="s">
        <v>66</v>
      </c>
      <c r="C163" s="76"/>
    </row>
    <row r="164" spans="2:3" x14ac:dyDescent="0.2">
      <c r="B164" s="10" t="s">
        <v>64</v>
      </c>
      <c r="C164" s="76"/>
    </row>
    <row r="165" spans="2:3" x14ac:dyDescent="0.2">
      <c r="B165" s="10" t="s">
        <v>29</v>
      </c>
      <c r="C165" s="76"/>
    </row>
    <row r="166" spans="2:3" x14ac:dyDescent="0.2">
      <c r="B166" s="10" t="s">
        <v>63</v>
      </c>
    </row>
    <row r="167" spans="2:3" x14ac:dyDescent="0.2">
      <c r="B167" s="3"/>
    </row>
    <row r="168" spans="2:3" x14ac:dyDescent="0.2">
      <c r="B168" s="3"/>
    </row>
    <row r="169" spans="2:3" x14ac:dyDescent="0.2">
      <c r="B169" s="3"/>
    </row>
    <row r="170" spans="2:3" x14ac:dyDescent="0.2">
      <c r="B170" s="3" t="s">
        <v>107</v>
      </c>
    </row>
    <row r="171" spans="2:3" x14ac:dyDescent="0.2">
      <c r="B171" s="9" t="s">
        <v>45</v>
      </c>
    </row>
    <row r="172" spans="2:3" x14ac:dyDescent="0.2">
      <c r="B172" s="9" t="s">
        <v>56</v>
      </c>
    </row>
    <row r="173" spans="2:3" x14ac:dyDescent="0.2">
      <c r="B173" s="3"/>
    </row>
    <row r="174" spans="2:3" x14ac:dyDescent="0.2">
      <c r="B174" s="11"/>
    </row>
    <row r="175" spans="2:3" x14ac:dyDescent="0.2">
      <c r="B175" s="11"/>
    </row>
    <row r="176" spans="2:3" x14ac:dyDescent="0.2">
      <c r="B176" s="14"/>
    </row>
    <row r="177" spans="2:2" x14ac:dyDescent="0.2">
      <c r="B177" s="14"/>
    </row>
    <row r="178" spans="2:2" x14ac:dyDescent="0.2">
      <c r="B178" s="14"/>
    </row>
    <row r="179" spans="2:2" x14ac:dyDescent="0.2">
      <c r="B179" s="14"/>
    </row>
    <row r="180" spans="2:2" x14ac:dyDescent="0.2">
      <c r="B180" s="14"/>
    </row>
  </sheetData>
  <mergeCells count="79">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B27:P27"/>
    <mergeCell ref="D28:G28"/>
    <mergeCell ref="H28:J28"/>
    <mergeCell ref="K28:M28"/>
    <mergeCell ref="N28:O28"/>
    <mergeCell ref="B29:P29"/>
    <mergeCell ref="C30:P30"/>
    <mergeCell ref="B31:P31"/>
    <mergeCell ref="C32:P32"/>
    <mergeCell ref="B33:P33"/>
    <mergeCell ref="C26:I26"/>
    <mergeCell ref="J26:P26"/>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A68:Q68"/>
    <mergeCell ref="B69:B76"/>
    <mergeCell ref="C69:P69"/>
    <mergeCell ref="C70:P70"/>
    <mergeCell ref="C71:P71"/>
    <mergeCell ref="C76:P76"/>
    <mergeCell ref="C72:P72"/>
    <mergeCell ref="C73:P73"/>
    <mergeCell ref="C74:P74"/>
    <mergeCell ref="C75:P75"/>
  </mergeCells>
  <conditionalFormatting sqref="F49">
    <cfRule type="cellIs" dxfId="292" priority="52" stopIfTrue="1" operator="equal">
      <formula>"0"</formula>
    </cfRule>
    <cfRule type="cellIs" dxfId="293" priority="53" stopIfTrue="1" operator="lessThanOrEqual">
      <formula>$S$5</formula>
    </cfRule>
    <cfRule type="cellIs" dxfId="294" priority="54" stopIfTrue="1" operator="greaterThanOrEqual">
      <formula>$S$2</formula>
    </cfRule>
    <cfRule type="cellIs" dxfId="295" priority="55" stopIfTrue="1" operator="between">
      <formula>$S$4</formula>
      <formula>$S$3</formula>
    </cfRule>
    <cfRule type="cellIs" dxfId="296" priority="51" operator="greaterThan">
      <formula>1</formula>
    </cfRule>
    <cfRule type="cellIs" dxfId="297" priority="30" operator="lessThan">
      <formula>1</formula>
    </cfRule>
    <cfRule type="cellIs" dxfId="298" priority="29" operator="between">
      <formula>1</formula>
      <formula>1.34</formula>
    </cfRule>
  </conditionalFormatting>
  <conditionalFormatting sqref="I49">
    <cfRule type="cellIs" dxfId="285" priority="22" operator="between">
      <formula>1</formula>
      <formula>1.34</formula>
    </cfRule>
    <cfRule type="cellIs" dxfId="286" priority="23" operator="lessThan">
      <formula>1</formula>
    </cfRule>
    <cfRule type="cellIs" dxfId="287" priority="24" operator="greaterThan">
      <formula>1</formula>
    </cfRule>
    <cfRule type="cellIs" dxfId="291" priority="25" stopIfTrue="1" operator="equal">
      <formula>"0"</formula>
    </cfRule>
    <cfRule type="cellIs" dxfId="290" priority="26" stopIfTrue="1" operator="lessThanOrEqual">
      <formula>$S$5</formula>
    </cfRule>
    <cfRule type="cellIs" dxfId="289" priority="27" stopIfTrue="1" operator="greaterThanOrEqual">
      <formula>$S$2</formula>
    </cfRule>
    <cfRule type="cellIs" dxfId="288" priority="28" stopIfTrue="1" operator="between">
      <formula>$S$4</formula>
      <formula>$S$3</formula>
    </cfRule>
  </conditionalFormatting>
  <conditionalFormatting sqref="L49">
    <cfRule type="cellIs" dxfId="284" priority="15" operator="between">
      <formula>1</formula>
      <formula>1.34</formula>
    </cfRule>
    <cfRule type="cellIs" dxfId="283" priority="16" operator="lessThan">
      <formula>1</formula>
    </cfRule>
    <cfRule type="cellIs" dxfId="282" priority="17" operator="greaterThan">
      <formula>1</formula>
    </cfRule>
    <cfRule type="cellIs" dxfId="281" priority="18" stopIfTrue="1" operator="equal">
      <formula>"0"</formula>
    </cfRule>
    <cfRule type="cellIs" dxfId="280" priority="19" stopIfTrue="1" operator="lessThanOrEqual">
      <formula>$S$5</formula>
    </cfRule>
    <cfRule type="cellIs" dxfId="279" priority="20" stopIfTrue="1" operator="greaterThanOrEqual">
      <formula>$S$2</formula>
    </cfRule>
    <cfRule type="cellIs" dxfId="278" priority="21" stopIfTrue="1" operator="between">
      <formula>$S$4</formula>
      <formula>$S$3</formula>
    </cfRule>
  </conditionalFormatting>
  <conditionalFormatting sqref="O49">
    <cfRule type="cellIs" dxfId="277" priority="8" operator="between">
      <formula>1</formula>
      <formula>1.34</formula>
    </cfRule>
    <cfRule type="cellIs" dxfId="276" priority="9" operator="lessThan">
      <formula>1</formula>
    </cfRule>
    <cfRule type="cellIs" dxfId="275" priority="10" operator="greaterThan">
      <formula>1</formula>
    </cfRule>
    <cfRule type="cellIs" dxfId="274" priority="11" stopIfTrue="1" operator="equal">
      <formula>"0"</formula>
    </cfRule>
    <cfRule type="cellIs" dxfId="273" priority="12" stopIfTrue="1" operator="lessThanOrEqual">
      <formula>$S$5</formula>
    </cfRule>
    <cfRule type="cellIs" dxfId="272" priority="13" stopIfTrue="1" operator="greaterThanOrEqual">
      <formula>$S$2</formula>
    </cfRule>
    <cfRule type="cellIs" dxfId="271" priority="14" stopIfTrue="1" operator="between">
      <formula>$S$4</formula>
      <formula>$S$3</formula>
    </cfRule>
  </conditionalFormatting>
  <conditionalFormatting sqref="P49">
    <cfRule type="cellIs" dxfId="270" priority="1" operator="between">
      <formula>1</formula>
      <formula>1.34</formula>
    </cfRule>
    <cfRule type="cellIs" dxfId="269" priority="2" operator="lessThan">
      <formula>1</formula>
    </cfRule>
    <cfRule type="cellIs" dxfId="268" priority="3" operator="greaterThan">
      <formula>1</formula>
    </cfRule>
    <cfRule type="cellIs" dxfId="267" priority="4" stopIfTrue="1" operator="equal">
      <formula>"0"</formula>
    </cfRule>
    <cfRule type="cellIs" dxfId="266" priority="5" stopIfTrue="1" operator="lessThanOrEqual">
      <formula>$S$5</formula>
    </cfRule>
    <cfRule type="cellIs" dxfId="265" priority="6" stopIfTrue="1" operator="greaterThanOrEqual">
      <formula>$S$2</formula>
    </cfRule>
    <cfRule type="cellIs" dxfId="264" priority="7"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46"/>
  <sheetViews>
    <sheetView tabSelected="1" topLeftCell="A5" zoomScale="80" zoomScaleNormal="80" workbookViewId="0">
      <selection activeCell="M10" sqref="M10:O11"/>
    </sheetView>
  </sheetViews>
  <sheetFormatPr baseColWidth="10" defaultColWidth="11.42578125" defaultRowHeight="30" customHeight="1" x14ac:dyDescent="0.2"/>
  <cols>
    <col min="1" max="1" width="28.5703125" style="41" customWidth="1"/>
    <col min="2" max="2" width="27" style="34" bestFit="1" customWidth="1"/>
    <col min="3" max="12" width="15.7109375" style="34" customWidth="1"/>
    <col min="13" max="13" width="5.28515625" style="34" customWidth="1"/>
    <col min="14" max="14" width="10.7109375" style="34" customWidth="1"/>
    <col min="15" max="15" width="27.5703125" style="34" bestFit="1" customWidth="1"/>
    <col min="16" max="18" width="11.42578125" style="66"/>
    <col min="19" max="19" width="11.42578125" style="54" hidden="1" customWidth="1"/>
    <col min="20" max="20" width="11.42578125" style="66"/>
    <col min="21" max="16384" width="11.42578125" style="34"/>
  </cols>
  <sheetData>
    <row r="1" spans="1:24" ht="30" customHeight="1" x14ac:dyDescent="0.25">
      <c r="A1" s="235"/>
      <c r="B1" s="236" t="s">
        <v>36</v>
      </c>
      <c r="C1" s="237"/>
      <c r="D1" s="237"/>
      <c r="E1" s="237"/>
      <c r="F1" s="237"/>
      <c r="G1" s="237"/>
      <c r="H1" s="237"/>
      <c r="I1" s="237"/>
      <c r="J1" s="237"/>
      <c r="K1" s="237"/>
      <c r="L1" s="237"/>
      <c r="M1" s="238"/>
      <c r="N1" s="239" t="s">
        <v>37</v>
      </c>
      <c r="O1" s="240"/>
      <c r="P1" s="65"/>
      <c r="Q1" s="65"/>
      <c r="T1" s="65"/>
      <c r="U1" s="31"/>
      <c r="V1" s="31"/>
      <c r="W1" s="32"/>
      <c r="X1" s="33"/>
    </row>
    <row r="2" spans="1:24" s="6" customFormat="1" ht="30" customHeight="1" x14ac:dyDescent="0.25">
      <c r="A2" s="235"/>
      <c r="B2" s="236" t="s">
        <v>57</v>
      </c>
      <c r="C2" s="237"/>
      <c r="D2" s="237"/>
      <c r="E2" s="237"/>
      <c r="F2" s="237"/>
      <c r="G2" s="237"/>
      <c r="H2" s="237"/>
      <c r="I2" s="237"/>
      <c r="J2" s="237"/>
      <c r="K2" s="237"/>
      <c r="L2" s="237"/>
      <c r="M2" s="238"/>
      <c r="N2" s="239" t="s">
        <v>68</v>
      </c>
      <c r="O2" s="240"/>
      <c r="P2" s="67"/>
      <c r="Q2" s="67"/>
      <c r="R2" s="68"/>
      <c r="S2" s="55">
        <v>0.8</v>
      </c>
      <c r="T2" s="67"/>
      <c r="U2" s="35"/>
      <c r="V2" s="35"/>
      <c r="W2" s="36"/>
      <c r="X2" s="37"/>
    </row>
    <row r="3" spans="1:24" s="6" customFormat="1" ht="30" customHeight="1" x14ac:dyDescent="0.25">
      <c r="A3" s="235"/>
      <c r="B3" s="236" t="s">
        <v>58</v>
      </c>
      <c r="C3" s="237"/>
      <c r="D3" s="237"/>
      <c r="E3" s="237"/>
      <c r="F3" s="237"/>
      <c r="G3" s="237"/>
      <c r="H3" s="237"/>
      <c r="I3" s="237"/>
      <c r="J3" s="237"/>
      <c r="K3" s="237"/>
      <c r="L3" s="237"/>
      <c r="M3" s="238"/>
      <c r="N3" s="239" t="s">
        <v>96</v>
      </c>
      <c r="O3" s="240"/>
      <c r="P3" s="67"/>
      <c r="Q3" s="67"/>
      <c r="R3" s="68"/>
      <c r="S3" s="55">
        <v>0.79998999999999998</v>
      </c>
      <c r="T3" s="67"/>
      <c r="U3" s="35"/>
      <c r="V3" s="35"/>
      <c r="W3" s="36"/>
      <c r="X3" s="37"/>
    </row>
    <row r="4" spans="1:24" s="6" customFormat="1" ht="30" customHeight="1" x14ac:dyDescent="0.25">
      <c r="A4" s="235"/>
      <c r="B4" s="236" t="s">
        <v>59</v>
      </c>
      <c r="C4" s="237"/>
      <c r="D4" s="237"/>
      <c r="E4" s="237"/>
      <c r="F4" s="237"/>
      <c r="G4" s="237"/>
      <c r="H4" s="237"/>
      <c r="I4" s="237"/>
      <c r="J4" s="237"/>
      <c r="K4" s="237"/>
      <c r="L4" s="237"/>
      <c r="M4" s="238"/>
      <c r="N4" s="240" t="s">
        <v>41</v>
      </c>
      <c r="O4" s="240"/>
      <c r="P4" s="69"/>
      <c r="Q4" s="69"/>
      <c r="R4" s="68"/>
      <c r="S4" s="55">
        <v>0.65</v>
      </c>
      <c r="T4" s="69"/>
      <c r="U4" s="38"/>
      <c r="V4" s="38"/>
      <c r="W4" s="36"/>
      <c r="X4" s="37"/>
    </row>
    <row r="5" spans="1:24" s="6" customFormat="1" ht="18" x14ac:dyDescent="0.25">
      <c r="A5" s="58"/>
      <c r="B5" s="59"/>
      <c r="C5" s="60"/>
      <c r="D5" s="60"/>
      <c r="E5" s="60"/>
      <c r="F5" s="60"/>
      <c r="G5" s="60"/>
      <c r="H5" s="60"/>
      <c r="I5" s="60"/>
      <c r="J5" s="60"/>
      <c r="K5" s="60"/>
      <c r="L5" s="60"/>
      <c r="M5" s="61"/>
      <c r="N5" s="61"/>
      <c r="O5" s="61"/>
      <c r="P5" s="69"/>
      <c r="Q5" s="69"/>
      <c r="R5" s="68"/>
      <c r="S5" s="55">
        <v>0.64999899999999999</v>
      </c>
      <c r="T5" s="69"/>
      <c r="U5" s="38"/>
      <c r="V5" s="38"/>
      <c r="W5" s="36"/>
      <c r="X5" s="37"/>
    </row>
    <row r="6" spans="1:24" s="6" customFormat="1" ht="13.5" customHeight="1" x14ac:dyDescent="0.25">
      <c r="A6" s="62" t="s">
        <v>0</v>
      </c>
      <c r="B6" s="81" t="s">
        <v>113</v>
      </c>
      <c r="C6" s="241"/>
      <c r="D6" s="241"/>
      <c r="E6" s="241"/>
      <c r="F6" s="241"/>
      <c r="G6" s="241"/>
      <c r="H6" s="241"/>
      <c r="I6" s="241"/>
      <c r="J6" s="241"/>
      <c r="K6" s="241"/>
      <c r="L6" s="241"/>
      <c r="M6" s="241"/>
      <c r="N6" s="241"/>
      <c r="O6" s="241"/>
      <c r="P6" s="68"/>
      <c r="Q6" s="68"/>
      <c r="R6" s="68"/>
      <c r="S6" s="55"/>
      <c r="T6" s="68"/>
    </row>
    <row r="7" spans="1:24" s="6" customFormat="1" ht="11.25" customHeight="1" x14ac:dyDescent="0.2">
      <c r="A7" s="64"/>
      <c r="B7" s="63"/>
      <c r="C7" s="63"/>
      <c r="D7" s="63"/>
      <c r="E7" s="63"/>
      <c r="F7" s="63"/>
      <c r="G7" s="63"/>
      <c r="H7" s="63"/>
      <c r="I7" s="63"/>
      <c r="J7" s="63"/>
      <c r="K7" s="63"/>
      <c r="L7" s="63"/>
      <c r="M7" s="63"/>
      <c r="N7" s="63"/>
      <c r="O7" s="63"/>
      <c r="P7" s="68"/>
      <c r="Q7" s="68"/>
      <c r="R7" s="68"/>
      <c r="S7" s="55"/>
      <c r="T7" s="68"/>
    </row>
    <row r="8" spans="1:24" s="39" customFormat="1" ht="30" customHeight="1" x14ac:dyDescent="0.2">
      <c r="A8" s="242" t="s">
        <v>60</v>
      </c>
      <c r="B8" s="244" t="s">
        <v>20</v>
      </c>
      <c r="C8" s="244"/>
      <c r="D8" s="244"/>
      <c r="E8" s="244"/>
      <c r="F8" s="244"/>
      <c r="G8" s="244"/>
      <c r="H8" s="244"/>
      <c r="I8" s="244"/>
      <c r="J8" s="244"/>
      <c r="K8" s="244"/>
      <c r="L8" s="244"/>
      <c r="M8" s="244" t="s">
        <v>62</v>
      </c>
      <c r="N8" s="244"/>
      <c r="O8" s="244"/>
      <c r="P8" s="70"/>
      <c r="Q8" s="70"/>
      <c r="R8" s="70"/>
      <c r="S8" s="54"/>
      <c r="T8" s="70"/>
    </row>
    <row r="9" spans="1:24" s="40" customFormat="1" ht="30" customHeight="1" thickBot="1" x14ac:dyDescent="0.25">
      <c r="A9" s="243"/>
      <c r="B9" s="242"/>
      <c r="C9" s="1" t="s">
        <v>160</v>
      </c>
      <c r="D9" s="1" t="s">
        <v>61</v>
      </c>
      <c r="E9" s="1" t="s">
        <v>161</v>
      </c>
      <c r="F9" s="1" t="s">
        <v>61</v>
      </c>
      <c r="G9" s="89" t="s">
        <v>162</v>
      </c>
      <c r="H9" s="89" t="s">
        <v>61</v>
      </c>
      <c r="I9" s="90" t="s">
        <v>163</v>
      </c>
      <c r="J9" s="90" t="s">
        <v>164</v>
      </c>
      <c r="K9" s="1" t="s">
        <v>10</v>
      </c>
      <c r="L9" s="1" t="s">
        <v>61</v>
      </c>
      <c r="M9" s="242"/>
      <c r="N9" s="242"/>
      <c r="O9" s="242"/>
      <c r="P9" s="71"/>
      <c r="Q9" s="71"/>
      <c r="R9" s="71"/>
      <c r="S9" s="54"/>
      <c r="T9" s="71"/>
    </row>
    <row r="10" spans="1:24" s="6" customFormat="1" ht="111" customHeight="1" x14ac:dyDescent="0.2">
      <c r="A10" s="245" t="s">
        <v>111</v>
      </c>
      <c r="B10" s="79" t="s">
        <v>159</v>
      </c>
      <c r="C10" s="72">
        <v>31.8</v>
      </c>
      <c r="D10" s="271">
        <f>IF(C10=0,"0",C10/C11)</f>
        <v>2.12</v>
      </c>
      <c r="E10" s="72">
        <v>64.25</v>
      </c>
      <c r="F10" s="271">
        <f>IF(E10=0,"0",E10/E11)</f>
        <v>4.2833333333333332</v>
      </c>
      <c r="G10" s="96">
        <v>82.5</v>
      </c>
      <c r="H10" s="271">
        <f>+IF(G10=0,"0",G10/G11)</f>
        <v>5.5</v>
      </c>
      <c r="I10" s="91"/>
      <c r="J10" s="271" t="str">
        <f>+IF(I10=0,"0",I10/I11)</f>
        <v>0</v>
      </c>
      <c r="K10" s="94">
        <f>(+C10+E10+G10+I10)/4</f>
        <v>44.637500000000003</v>
      </c>
      <c r="L10" s="271">
        <f>IF(K10=0,"0",K10/K11)</f>
        <v>2.9758333333333336</v>
      </c>
      <c r="M10" s="263" t="s">
        <v>176</v>
      </c>
      <c r="N10" s="264"/>
      <c r="O10" s="265"/>
      <c r="P10" s="68"/>
      <c r="Q10" s="68"/>
      <c r="R10" s="68"/>
      <c r="S10" s="54"/>
      <c r="T10" s="68"/>
    </row>
    <row r="11" spans="1:24" s="6" customFormat="1" ht="135" customHeight="1" x14ac:dyDescent="0.2">
      <c r="A11" s="246"/>
      <c r="B11" s="80" t="s">
        <v>148</v>
      </c>
      <c r="C11" s="73">
        <v>15</v>
      </c>
      <c r="D11" s="272"/>
      <c r="E11" s="73">
        <v>15</v>
      </c>
      <c r="F11" s="272"/>
      <c r="G11" s="93">
        <v>15</v>
      </c>
      <c r="H11" s="272"/>
      <c r="I11" s="92"/>
      <c r="J11" s="272"/>
      <c r="K11" s="95">
        <v>15</v>
      </c>
      <c r="L11" s="272"/>
      <c r="M11" s="266"/>
      <c r="N11" s="267"/>
      <c r="O11" s="268"/>
      <c r="P11" s="68"/>
      <c r="Q11" s="68"/>
      <c r="R11" s="68"/>
      <c r="S11" s="54"/>
      <c r="T11" s="68"/>
    </row>
    <row r="12" spans="1:24" ht="30" customHeight="1" x14ac:dyDescent="0.2">
      <c r="B12" s="32"/>
      <c r="C12" s="42"/>
      <c r="D12" s="42"/>
      <c r="E12" s="42"/>
      <c r="F12" s="42"/>
      <c r="G12" s="42"/>
      <c r="H12" s="42"/>
      <c r="I12" s="42"/>
      <c r="J12" s="42"/>
      <c r="K12" s="42"/>
      <c r="L12" s="42"/>
    </row>
    <row r="66" spans="19:19" ht="30" customHeight="1" x14ac:dyDescent="0.2">
      <c r="S66" s="56"/>
    </row>
    <row r="136" spans="19:19" ht="30" customHeight="1" x14ac:dyDescent="0.2">
      <c r="S136" s="57"/>
    </row>
    <row r="137" spans="19:19" ht="30" customHeight="1" x14ac:dyDescent="0.2">
      <c r="S137" s="57"/>
    </row>
    <row r="138" spans="19:19" ht="30" customHeight="1" x14ac:dyDescent="0.2">
      <c r="S138" s="57"/>
    </row>
    <row r="139" spans="19:19" ht="30" customHeight="1" x14ac:dyDescent="0.2">
      <c r="S139" s="57"/>
    </row>
    <row r="140" spans="19:19" ht="30" customHeight="1" x14ac:dyDescent="0.2">
      <c r="S140" s="57"/>
    </row>
    <row r="141" spans="19:19" ht="30" customHeight="1" x14ac:dyDescent="0.2">
      <c r="S141" s="57"/>
    </row>
    <row r="142" spans="19:19" ht="30" customHeight="1" x14ac:dyDescent="0.2">
      <c r="S142" s="57"/>
    </row>
    <row r="143" spans="19:19" ht="30" customHeight="1" x14ac:dyDescent="0.2">
      <c r="S143" s="57"/>
    </row>
    <row r="144" spans="19:19" ht="30" customHeight="1" x14ac:dyDescent="0.2">
      <c r="S144" s="57"/>
    </row>
    <row r="145" spans="19:19" ht="30" customHeight="1" x14ac:dyDescent="0.2">
      <c r="S145" s="57"/>
    </row>
    <row r="146" spans="19:19" ht="30" customHeight="1" x14ac:dyDescent="0.2">
      <c r="S146" s="57"/>
    </row>
  </sheetData>
  <mergeCells count="21">
    <mergeCell ref="A1:A4"/>
    <mergeCell ref="B1:M1"/>
    <mergeCell ref="N1:O1"/>
    <mergeCell ref="B2:M2"/>
    <mergeCell ref="N2:O2"/>
    <mergeCell ref="B3:M3"/>
    <mergeCell ref="N3:O3"/>
    <mergeCell ref="B4:M4"/>
    <mergeCell ref="N4:O4"/>
    <mergeCell ref="L10:L11"/>
    <mergeCell ref="C6:O6"/>
    <mergeCell ref="A8:A9"/>
    <mergeCell ref="B8:B9"/>
    <mergeCell ref="C8:L8"/>
    <mergeCell ref="M8:O9"/>
    <mergeCell ref="A10:A11"/>
    <mergeCell ref="D10:D11"/>
    <mergeCell ref="F10:F11"/>
    <mergeCell ref="H10:H11"/>
    <mergeCell ref="J10:J11"/>
    <mergeCell ref="M10:O11"/>
  </mergeCells>
  <conditionalFormatting sqref="D10:D11">
    <cfRule type="cellIs" dxfId="461" priority="74" operator="greaterThan">
      <formula>1</formula>
    </cfRule>
    <cfRule type="cellIs" dxfId="460" priority="71" operator="lessThan">
      <formula>1</formula>
    </cfRule>
    <cfRule type="cellIs" dxfId="459" priority="64" operator="greaterThan">
      <formula>$C$11</formula>
    </cfRule>
    <cfRule type="cellIs" dxfId="458" priority="63" operator="greaterThan">
      <formula>$C$11</formula>
    </cfRule>
    <cfRule type="cellIs" dxfId="457" priority="62" operator="greaterThan">
      <formula>1</formula>
    </cfRule>
    <cfRule type="cellIs" dxfId="456" priority="46" operator="between">
      <formula>1</formula>
      <formula>1.3333</formula>
    </cfRule>
    <cfRule type="cellIs" dxfId="455" priority="34" operator="between">
      <formula>1</formula>
      <formula>1.3333</formula>
    </cfRule>
    <cfRule type="cellIs" dxfId="454" priority="33" operator="between">
      <formula>1</formula>
      <formula>1.34</formula>
    </cfRule>
  </conditionalFormatting>
  <conditionalFormatting sqref="F10:F11">
    <cfRule type="cellIs" dxfId="430" priority="25" operator="between">
      <formula>1</formula>
      <formula>1.34</formula>
    </cfRule>
    <cfRule type="cellIs" dxfId="431" priority="26" operator="between">
      <formula>1</formula>
      <formula>1.3333</formula>
    </cfRule>
    <cfRule type="cellIs" dxfId="432" priority="27" operator="between">
      <formula>1</formula>
      <formula>1.3333</formula>
    </cfRule>
    <cfRule type="cellIs" dxfId="433" priority="28" operator="greaterThan">
      <formula>1</formula>
    </cfRule>
    <cfRule type="cellIs" dxfId="434" priority="29" operator="greaterThan">
      <formula>$C$11</formula>
    </cfRule>
    <cfRule type="cellIs" dxfId="435" priority="30" operator="greaterThan">
      <formula>$C$11</formula>
    </cfRule>
    <cfRule type="cellIs" dxfId="436" priority="31" operator="lessThan">
      <formula>1</formula>
    </cfRule>
    <cfRule type="cellIs" dxfId="437" priority="32" operator="greaterThan">
      <formula>1</formula>
    </cfRule>
  </conditionalFormatting>
  <conditionalFormatting sqref="H10:H11">
    <cfRule type="cellIs" dxfId="429" priority="17" operator="between">
      <formula>1</formula>
      <formula>1.34</formula>
    </cfRule>
    <cfRule type="cellIs" dxfId="428" priority="18" operator="between">
      <formula>1</formula>
      <formula>1.3333</formula>
    </cfRule>
    <cfRule type="cellIs" dxfId="427" priority="19" operator="between">
      <formula>1</formula>
      <formula>1.3333</formula>
    </cfRule>
    <cfRule type="cellIs" dxfId="426" priority="20" operator="greaterThan">
      <formula>1</formula>
    </cfRule>
    <cfRule type="cellIs" dxfId="425" priority="21" operator="greaterThan">
      <formula>$C$11</formula>
    </cfRule>
    <cfRule type="cellIs" dxfId="424" priority="22" operator="greaterThan">
      <formula>$C$11</formula>
    </cfRule>
    <cfRule type="cellIs" dxfId="423" priority="23" operator="lessThan">
      <formula>1</formula>
    </cfRule>
    <cfRule type="cellIs" dxfId="422" priority="24" operator="greaterThan">
      <formula>1</formula>
    </cfRule>
  </conditionalFormatting>
  <conditionalFormatting sqref="J10:J11">
    <cfRule type="cellIs" dxfId="421" priority="9" operator="between">
      <formula>1</formula>
      <formula>1.34</formula>
    </cfRule>
    <cfRule type="cellIs" dxfId="420" priority="10" operator="between">
      <formula>1</formula>
      <formula>1.3333</formula>
    </cfRule>
    <cfRule type="cellIs" dxfId="419" priority="11" operator="between">
      <formula>1</formula>
      <formula>1.3333</formula>
    </cfRule>
    <cfRule type="cellIs" dxfId="418" priority="12" operator="greaterThan">
      <formula>1</formula>
    </cfRule>
    <cfRule type="cellIs" dxfId="417" priority="13" operator="greaterThan">
      <formula>$C$11</formula>
    </cfRule>
    <cfRule type="cellIs" dxfId="416" priority="14" operator="greaterThan">
      <formula>$C$11</formula>
    </cfRule>
    <cfRule type="cellIs" dxfId="415" priority="15" operator="lessThan">
      <formula>1</formula>
    </cfRule>
    <cfRule type="cellIs" dxfId="414" priority="16" operator="greaterThan">
      <formula>1</formula>
    </cfRule>
  </conditionalFormatting>
  <conditionalFormatting sqref="L10:L11">
    <cfRule type="cellIs" dxfId="413" priority="1" operator="between">
      <formula>1</formula>
      <formula>1.34</formula>
    </cfRule>
    <cfRule type="cellIs" dxfId="412" priority="2" operator="between">
      <formula>1</formula>
      <formula>1.3333</formula>
    </cfRule>
    <cfRule type="cellIs" dxfId="411" priority="3" operator="between">
      <formula>1</formula>
      <formula>1.3333</formula>
    </cfRule>
    <cfRule type="cellIs" dxfId="410" priority="4" operator="greaterThan">
      <formula>1</formula>
    </cfRule>
    <cfRule type="cellIs" dxfId="409" priority="5" operator="greaterThan">
      <formula>$C$11</formula>
    </cfRule>
    <cfRule type="cellIs" dxfId="408" priority="6" operator="greaterThan">
      <formula>$C$11</formula>
    </cfRule>
    <cfRule type="cellIs" dxfId="407" priority="7" operator="lessThan">
      <formula>1</formula>
    </cfRule>
    <cfRule type="cellIs" dxfId="406" priority="8" operator="greaterThan">
      <formula>1</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Intervención</Procesos_SGI>
    <_Version xmlns="http://schemas.microsoft.com/sharepoint/v3/fields">1</_Version>
    <Fecha xmlns="0948c079-19c9-4a36-bb7d-d65ca794eba7">2021-01-31T05:00:00+00:00</Fecha>
    <Fecha_Actualizacion xmlns="0948c079-19c9-4a36-bb7d-d65ca794eba7">2021-01-31T05:00:00+00:00</Fecha_Actualizacion>
    <Dependencia_Nivel_Superior xmlns="0948c079-19c9-4a36-bb7d-d65ca794eba7">Delegatura para Procedimientos de Insolvencia</Dependencia_Nivel_Superior>
    <Ano_x0020_Documento xmlns="0948c079-19c9-4a36-bb7d-d65ca794eba7">2021</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NV5X2DCNMZXR-1136287043-3926</_dlc_DocId>
    <_dlc_DocIdUrl xmlns="0948c079-19c9-4a36-bb7d-d65ca794eba7">
      <Url>https://www.supersociedades.gov.co/nuestra_entidad/Planeacion/_layouts/15/DocIdRedir.aspx?ID=NV5X2DCNMZXR-1136287043-3926</Url>
      <Description>NV5X2DCNMZXR-1136287043-3926</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B49404F-6282-4EE7-8813-552C6E1E83A6}"/>
</file>

<file path=customXml/itemProps2.xml><?xml version="1.0" encoding="utf-8"?>
<ds:datastoreItem xmlns:ds="http://schemas.openxmlformats.org/officeDocument/2006/customXml" ds:itemID="{BAAF8F14-157C-4B1D-87A2-7B399B77E0C0}"/>
</file>

<file path=customXml/itemProps3.xml><?xml version="1.0" encoding="utf-8"?>
<ds:datastoreItem xmlns:ds="http://schemas.openxmlformats.org/officeDocument/2006/customXml" ds:itemID="{D0A295C7-431A-4C10-B807-7B91B5036997}"/>
</file>

<file path=customXml/itemProps4.xml><?xml version="1.0" encoding="utf-8"?>
<ds:datastoreItem xmlns:ds="http://schemas.openxmlformats.org/officeDocument/2006/customXml" ds:itemID="{BDC6035C-28E1-4562-AB18-737C2E5133AB}"/>
</file>

<file path=customXml/itemProps5.xml><?xml version="1.0" encoding="utf-8"?>
<ds:datastoreItem xmlns:ds="http://schemas.openxmlformats.org/officeDocument/2006/customXml" ds:itemID="{1E0C3A95-E3E9-4FF4-8BED-B1FF0D3985D5}"/>
</file>

<file path=customXml/itemProps6.xml><?xml version="1.0" encoding="utf-8"?>
<ds:datastoreItem xmlns:ds="http://schemas.openxmlformats.org/officeDocument/2006/customXml" ds:itemID="{9C9680A3-B0D2-4106-8F1A-E0BC1E417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Eficiencia Inicio Proceso</vt:lpstr>
      <vt:lpstr>Registro eficiencia Inicio</vt:lpstr>
      <vt:lpstr>Eficiencia Intervención</vt:lpstr>
      <vt:lpstr>Registro Eficiencia</vt:lpstr>
      <vt:lpstr>Eficacia Devolución</vt:lpstr>
      <vt:lpstr>Registro Devolución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de Intervención</dc:title>
  <dc:creator>hoslanders</dc:creator>
  <cp:lastModifiedBy>pc 6</cp:lastModifiedBy>
  <cp:lastPrinted>2014-10-10T12:56:08Z</cp:lastPrinted>
  <dcterms:created xsi:type="dcterms:W3CDTF">2012-02-20T19:54:14Z</dcterms:created>
  <dcterms:modified xsi:type="dcterms:W3CDTF">2021-10-26T14:35:54Z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de48fd0a-edb3-4b93-9ca1-73bf5d7639cf</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