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omments3.xml" ContentType="application/vnd.openxmlformats-officedocument.spreadsheetml.comments+xml"/>
  <Override PartName="/xl/charts/chart1.xml" ContentType="application/vnd.openxmlformats-officedocument.drawingml.chart+xml"/>
  <Override PartName="/xl/drawings/drawing6.xml" ContentType="application/vnd.openxmlformats-officedocument.drawing+xml"/>
  <Override PartName="/xl/drawings/drawing7.xml" ContentType="application/vnd.openxmlformats-officedocument.drawing+xml"/>
  <Override PartName="/xl/comments4.xml" ContentType="application/vnd.openxmlformats-officedocument.spreadsheetml.comments+xml"/>
  <Override PartName="/xl/charts/chart2.xml" ContentType="application/vnd.openxmlformats-officedocument.drawingml.chart+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http://intranet/DSS/OAP/DOCS/Documentos/Año_2020/02_IndicadoresdeGestion/12_LIQUIDACION_JUDICIAL/"/>
    </mc:Choice>
  </mc:AlternateContent>
  <bookViews>
    <workbookView xWindow="32760" yWindow="32760" windowWidth="20490" windowHeight="8070" tabRatio="724" firstSheet="4" activeTab="7"/>
  </bookViews>
  <sheets>
    <sheet name="Toma Posesion " sheetId="5" state="hidden" r:id="rId1"/>
    <sheet name="Registro Toma Poses " sheetId="7" state="hidden" r:id="rId2"/>
    <sheet name="Oport Termin Proc" sheetId="6" state="hidden" r:id="rId3"/>
    <sheet name="Regis Opor Term Pro" sheetId="8" state="hidden" r:id="rId4"/>
    <sheet name="Procesos con auto de calif" sheetId="9" r:id="rId5"/>
    <sheet name="Registro Autos" sheetId="11" r:id="rId6"/>
    <sheet name="Procesos terminados" sheetId="12" r:id="rId7"/>
    <sheet name="Registro procesos terminados" sheetId="13" r:id="rId8"/>
  </sheets>
  <definedNames>
    <definedName name="_xlnm._FilterDatabase" localSheetId="2" hidden="1">'Oport Termin Proc'!$R$10:$R$22</definedName>
    <definedName name="_xlnm._FilterDatabase" localSheetId="0" hidden="1">'Toma Posesion '!$R$10:$R$22</definedName>
  </definedNames>
  <calcPr calcId="162913"/>
</workbook>
</file>

<file path=xl/calcChain.xml><?xml version="1.0" encoding="utf-8"?>
<calcChain xmlns="http://schemas.openxmlformats.org/spreadsheetml/2006/main">
  <c r="H20" i="11" l="1"/>
  <c r="F20" i="11"/>
  <c r="D20" i="11"/>
  <c r="H24" i="13"/>
  <c r="F24" i="13"/>
  <c r="D24" i="13"/>
  <c r="D20" i="13"/>
  <c r="F20" i="13"/>
  <c r="H20" i="13"/>
  <c r="H26" i="13" l="1"/>
  <c r="F26" i="13"/>
  <c r="D26" i="13"/>
  <c r="H22" i="13"/>
  <c r="F22" i="13"/>
  <c r="D22" i="13"/>
  <c r="H18" i="13"/>
  <c r="F18" i="13"/>
  <c r="D18" i="13"/>
  <c r="H16" i="13"/>
  <c r="F16" i="13"/>
  <c r="D16" i="13"/>
  <c r="H14" i="13"/>
  <c r="F14" i="13"/>
  <c r="D14" i="13"/>
  <c r="H12" i="13"/>
  <c r="F12" i="13"/>
  <c r="D12" i="13"/>
  <c r="E11" i="13"/>
  <c r="C11" i="13"/>
  <c r="E10" i="13"/>
  <c r="C10" i="13"/>
  <c r="P48" i="12"/>
  <c r="O48" i="12"/>
  <c r="L48" i="12"/>
  <c r="I48" i="12"/>
  <c r="F48" i="12"/>
  <c r="E11" i="11"/>
  <c r="E10" i="11"/>
  <c r="C11" i="11"/>
  <c r="C10" i="11"/>
  <c r="O48" i="9"/>
  <c r="H26" i="11"/>
  <c r="F26" i="11"/>
  <c r="D26" i="11"/>
  <c r="H24" i="11"/>
  <c r="F24" i="11"/>
  <c r="D24" i="11"/>
  <c r="F22" i="11"/>
  <c r="D22" i="11"/>
  <c r="H18" i="11"/>
  <c r="F18" i="11"/>
  <c r="D18" i="11"/>
  <c r="F16" i="11"/>
  <c r="F14" i="11"/>
  <c r="D14" i="11"/>
  <c r="F12" i="11"/>
  <c r="D12" i="11"/>
  <c r="P48" i="9"/>
  <c r="L48" i="9"/>
  <c r="I48" i="9"/>
  <c r="F48" i="9"/>
  <c r="D10" i="8"/>
  <c r="D12" i="8"/>
  <c r="O49" i="6" s="1"/>
  <c r="C12" i="7"/>
  <c r="O49" i="5"/>
  <c r="H12" i="11"/>
  <c r="H14" i="11"/>
  <c r="H16" i="11"/>
  <c r="H22" i="11"/>
  <c r="I47" i="12" l="1"/>
  <c r="F10" i="13"/>
  <c r="G11" i="13"/>
  <c r="O47" i="12"/>
  <c r="G11" i="11"/>
  <c r="D10" i="13"/>
  <c r="D10" i="11"/>
  <c r="I47" i="9"/>
  <c r="G10" i="11"/>
  <c r="G10" i="13"/>
  <c r="F10" i="11"/>
  <c r="O47" i="9"/>
  <c r="H10" i="13" l="1"/>
  <c r="H10" i="11"/>
  <c r="P47" i="12"/>
  <c r="P47" i="9"/>
</calcChain>
</file>

<file path=xl/comments1.xml><?xml version="1.0" encoding="utf-8"?>
<comments xmlns="http://schemas.openxmlformats.org/spreadsheetml/2006/main">
  <authors>
    <author>Hoslander Adlai Saenz Barrera</author>
  </authors>
  <commentList>
    <comment ref="C10" authorId="0" shapeId="0">
      <text>
        <r>
          <rPr>
            <sz val="8"/>
            <color indexed="81"/>
            <rFont val="Tahoma"/>
            <family val="2"/>
          </rPr>
          <t xml:space="preserve">SELECCIONAR EL AÑO DE LA VIGENCIA DEL INDICADOR
</t>
        </r>
      </text>
    </comment>
    <comment ref="H10" authorId="0" shapeId="0">
      <text>
        <r>
          <rPr>
            <b/>
            <sz val="8"/>
            <color indexed="81"/>
            <rFont val="Tahoma"/>
            <family val="2"/>
          </rPr>
          <t>SELECCIONE SI SU INDICADOR ES: 
DE EFICACIA: INDICADORE PARA MEDIR CUMPLIMIENTO DE OBJETIVO
DE EFICIENCIA: INDICADORES PARA MEDIR LA UTILIZACION DE LOS RECURSOS (TIEMPO, TH ENTRE OTROS)
DE EFECTIVIDAD: INDICADORES QUE MIDEN EL IMPACTO DEL PROCESO</t>
        </r>
        <r>
          <rPr>
            <sz val="8"/>
            <color indexed="81"/>
            <rFont val="Tahoma"/>
            <family val="2"/>
          </rPr>
          <t xml:space="preserve">
</t>
        </r>
      </text>
    </comment>
    <comment ref="O10" authorId="0" shapeId="0">
      <text>
        <r>
          <rPr>
            <b/>
            <sz val="8"/>
            <color indexed="81"/>
            <rFont val="Tahoma"/>
            <family val="2"/>
          </rPr>
          <t>CUALIDAD O CARACTERISTICA PROPIA DEL INDICADOR</t>
        </r>
        <r>
          <rPr>
            <sz val="8"/>
            <color indexed="81"/>
            <rFont val="Tahoma"/>
            <family val="2"/>
          </rPr>
          <t xml:space="preserve">
</t>
        </r>
      </text>
    </comment>
    <comment ref="C12" authorId="0" shapeId="0">
      <text>
        <r>
          <rPr>
            <b/>
            <sz val="8"/>
            <color indexed="81"/>
            <rFont val="Tahoma"/>
            <family val="2"/>
          </rPr>
          <t>SELECCIONE EL PROCESO DE ACUERDO AL MAPA DE PROCESOS DE LA INSTITUCION</t>
        </r>
        <r>
          <rPr>
            <sz val="8"/>
            <color indexed="81"/>
            <rFont val="Tahoma"/>
            <family val="2"/>
          </rPr>
          <t xml:space="preserve">
</t>
        </r>
      </text>
    </comment>
    <comment ref="C14" authorId="0" shapeId="0">
      <text>
        <r>
          <rPr>
            <b/>
            <sz val="8"/>
            <color indexed="81"/>
            <rFont val="Tahoma"/>
            <family val="2"/>
          </rPr>
          <t>NOMBRE CORTO DEL INDICADOR</t>
        </r>
        <r>
          <rPr>
            <sz val="8"/>
            <color indexed="81"/>
            <rFont val="Tahoma"/>
            <family val="2"/>
          </rPr>
          <t xml:space="preserve">
</t>
        </r>
      </text>
    </comment>
    <comment ref="C16" authorId="0" shapeId="0">
      <text>
        <r>
          <rPr>
            <b/>
            <sz val="8"/>
            <color indexed="81"/>
            <rFont val="Tahoma"/>
            <family val="2"/>
          </rPr>
          <t xml:space="preserve">DEFINIE LA META O FINALIDAD QUE SE VA A MEDIR </t>
        </r>
        <r>
          <rPr>
            <sz val="8"/>
            <color indexed="81"/>
            <rFont val="Tahoma"/>
            <family val="2"/>
          </rPr>
          <t xml:space="preserve">
</t>
        </r>
      </text>
    </comment>
    <comment ref="C18" authorId="0" shapeId="0">
      <text>
        <r>
          <rPr>
            <b/>
            <sz val="8"/>
            <color indexed="81"/>
            <rFont val="Tahoma"/>
            <family val="2"/>
          </rPr>
          <t xml:space="preserve">SELECCIONE EL OBJETIVO ESTRATEGICO AL QUE LE APUNTA EL INDICADOR EN CASO QUE NO LE APUNTE A NINGUNO SE DEBE COLOCAR N/A
</t>
        </r>
        <r>
          <rPr>
            <sz val="8"/>
            <color indexed="81"/>
            <rFont val="Tahoma"/>
            <family val="2"/>
          </rPr>
          <t xml:space="preserve">
</t>
        </r>
      </text>
    </comment>
    <comment ref="C22" authorId="0" shapeId="0">
      <text>
        <r>
          <rPr>
            <b/>
            <sz val="8"/>
            <color indexed="81"/>
            <rFont val="Tahoma"/>
            <family val="2"/>
          </rPr>
          <t>FORMULA PARA MEDIR EL INDICADOR</t>
        </r>
        <r>
          <rPr>
            <sz val="8"/>
            <color indexed="81"/>
            <rFont val="Tahoma"/>
            <family val="2"/>
          </rPr>
          <t xml:space="preserve">
</t>
        </r>
      </text>
    </comment>
    <comment ref="C24" authorId="0" shapeId="0">
      <text>
        <r>
          <rPr>
            <b/>
            <sz val="8"/>
            <color indexed="81"/>
            <rFont val="Tahoma"/>
            <family val="2"/>
          </rPr>
          <t>DESCRIPCION DE CADA UNA DE LAS VARIABLES QUE COMPONEN LA FORMULA, ESTA DEBE SER CLARA Y ESPECIFICA</t>
        </r>
        <r>
          <rPr>
            <sz val="8"/>
            <color indexed="81"/>
            <rFont val="Tahoma"/>
            <family val="2"/>
          </rPr>
          <t xml:space="preserve">
</t>
        </r>
      </text>
    </comment>
    <comment ref="C26" authorId="0" shapeId="0">
      <text>
        <r>
          <rPr>
            <b/>
            <sz val="8"/>
            <color indexed="81"/>
            <rFont val="Tahoma"/>
            <family val="2"/>
          </rPr>
          <t>COLOCAR EL VALOR NUMERICO DE LA META</t>
        </r>
        <r>
          <rPr>
            <sz val="8"/>
            <color indexed="81"/>
            <rFont val="Tahoma"/>
            <family val="2"/>
          </rPr>
          <t xml:space="preserve">
</t>
        </r>
      </text>
    </comment>
    <comment ref="C30" authorId="0" shapeId="0">
      <text>
        <r>
          <rPr>
            <b/>
            <sz val="8"/>
            <color indexed="81"/>
            <rFont val="Tahoma"/>
            <family val="2"/>
          </rPr>
          <t>DEFINIR LA UNIDAD DE MEDICION EJEMPLO PUEDE SER EN PORCENTAJE</t>
        </r>
        <r>
          <rPr>
            <sz val="8"/>
            <color indexed="81"/>
            <rFont val="Tahoma"/>
            <family val="2"/>
          </rPr>
          <t xml:space="preserve">
</t>
        </r>
      </text>
    </comment>
    <comment ref="C32" authorId="0" shapeId="0">
      <text>
        <r>
          <rPr>
            <b/>
            <sz val="8"/>
            <color indexed="81"/>
            <rFont val="Tahoma"/>
            <family val="2"/>
          </rPr>
          <t>SELECCIONAR LA FRECUENCIA DE ACUERDO A LA PERIODICIDAD QUE DESEA MEDIR EL INDICADOR</t>
        </r>
        <r>
          <rPr>
            <sz val="8"/>
            <color indexed="81"/>
            <rFont val="Tahoma"/>
            <family val="2"/>
          </rPr>
          <t xml:space="preserve">
</t>
        </r>
      </text>
    </comment>
    <comment ref="C34" authorId="0" shapeId="0">
      <text>
        <r>
          <rPr>
            <sz val="8"/>
            <color indexed="81"/>
            <rFont val="Tahoma"/>
            <family val="2"/>
          </rPr>
          <t xml:space="preserve">SELECCIONAR LA FRECUENCIA EN LA CUAL DESEA REALZIAR SEGUIMIENTO
</t>
        </r>
      </text>
    </comment>
    <comment ref="C36" authorId="0" shapeId="0">
      <text>
        <r>
          <rPr>
            <sz val="8"/>
            <color indexed="81"/>
            <rFont val="Tahoma"/>
            <family val="2"/>
          </rPr>
          <t xml:space="preserve">SELECCIONAR EL PERIODO PARA REALIZAR EL ANALISIS DE LOS RESULTADOS DE LOS INDICADORES
</t>
        </r>
      </text>
    </comment>
    <comment ref="H40" authorId="0" shapeId="0">
      <text>
        <r>
          <rPr>
            <b/>
            <sz val="8"/>
            <color indexed="81"/>
            <rFont val="Tahoma"/>
            <family val="2"/>
          </rPr>
          <t>DEFINIR LA UNIDAD DE MEDICION, PUEDE SER PORCENTAJE, NUMERO DE RADICACIONES, NUMERO DE NOTIFICACIONES ETC</t>
        </r>
        <r>
          <rPr>
            <sz val="8"/>
            <color indexed="81"/>
            <rFont val="Tahoma"/>
            <family val="2"/>
          </rPr>
          <t xml:space="preserve">
</t>
        </r>
      </text>
    </comment>
    <comment ref="M40" authorId="0" shapeId="0">
      <text>
        <r>
          <rPr>
            <b/>
            <sz val="8"/>
            <color indexed="81"/>
            <rFont val="Tahoma"/>
            <family val="2"/>
          </rPr>
          <t xml:space="preserve">SE DEBE COLOCAR EL CARGO DEL RESPONSABLE DE MEDIR Y REALIZAR SEGUIMIENTO DEL INDICADOR Y DE </t>
        </r>
        <r>
          <rPr>
            <sz val="8"/>
            <color indexed="81"/>
            <rFont val="Tahoma"/>
            <family val="2"/>
          </rPr>
          <t>GENERAR 
UN ANALISIS PREVIO DE LOS RESULTADOS</t>
        </r>
      </text>
    </comment>
    <comment ref="C69" authorId="0" shapeId="0">
      <text>
        <r>
          <rPr>
            <sz val="8"/>
            <color indexed="81"/>
            <rFont val="Tahoma"/>
            <family val="2"/>
          </rPr>
          <t xml:space="preserve">DEJAR EVIDENCIA
</t>
        </r>
      </text>
    </comment>
  </commentList>
</comments>
</file>

<file path=xl/comments2.xml><?xml version="1.0" encoding="utf-8"?>
<comments xmlns="http://schemas.openxmlformats.org/spreadsheetml/2006/main">
  <authors>
    <author>Hoslander Adlai Saenz Barrera</author>
  </authors>
  <commentList>
    <comment ref="C10" authorId="0" shapeId="0">
      <text>
        <r>
          <rPr>
            <sz val="8"/>
            <color indexed="81"/>
            <rFont val="Tahoma"/>
            <family val="2"/>
          </rPr>
          <t xml:space="preserve">SELECCIONAR EL AÑO DE LA VIGENCIA DEL INDICADOR
</t>
        </r>
      </text>
    </comment>
    <comment ref="H10" authorId="0" shapeId="0">
      <text>
        <r>
          <rPr>
            <b/>
            <sz val="8"/>
            <color indexed="81"/>
            <rFont val="Tahoma"/>
            <family val="2"/>
          </rPr>
          <t>SELECCIONE SI SU INDICADOR ES: 
DE EFICACIA: INDICADORE PARA MEDIR CUMPLIMIENTO DE OBJETIVO
DE EFICIENCIA: INDICADORES PARA MEDIR LA UTILIZACION DE LOS RECURSOS (TIEMPO, TH ENTRE OTROS)
DE EFECTIVIDAD: INDICADORES QUE MIDEN EL IMPACTO DEL PROCESO</t>
        </r>
        <r>
          <rPr>
            <sz val="8"/>
            <color indexed="81"/>
            <rFont val="Tahoma"/>
            <family val="2"/>
          </rPr>
          <t xml:space="preserve">
</t>
        </r>
      </text>
    </comment>
    <comment ref="O10" authorId="0" shapeId="0">
      <text>
        <r>
          <rPr>
            <b/>
            <sz val="8"/>
            <color indexed="81"/>
            <rFont val="Tahoma"/>
            <family val="2"/>
          </rPr>
          <t>CUALIDAD O CARACTERISTICA PROPIA DEL INDICADOR</t>
        </r>
        <r>
          <rPr>
            <sz val="8"/>
            <color indexed="81"/>
            <rFont val="Tahoma"/>
            <family val="2"/>
          </rPr>
          <t xml:space="preserve">
</t>
        </r>
      </text>
    </comment>
    <comment ref="C12" authorId="0" shapeId="0">
      <text>
        <r>
          <rPr>
            <b/>
            <sz val="8"/>
            <color indexed="81"/>
            <rFont val="Tahoma"/>
            <family val="2"/>
          </rPr>
          <t>SELECCIONE EL PROCESO DE ACUERDO AL MAPA DE PROCESOS DE LA INSTITUCION</t>
        </r>
        <r>
          <rPr>
            <sz val="8"/>
            <color indexed="81"/>
            <rFont val="Tahoma"/>
            <family val="2"/>
          </rPr>
          <t xml:space="preserve">
</t>
        </r>
      </text>
    </comment>
    <comment ref="C14" authorId="0" shapeId="0">
      <text>
        <r>
          <rPr>
            <b/>
            <sz val="8"/>
            <color indexed="81"/>
            <rFont val="Tahoma"/>
            <family val="2"/>
          </rPr>
          <t>NOMBRE CORTO DEL INDICADOR</t>
        </r>
        <r>
          <rPr>
            <sz val="8"/>
            <color indexed="81"/>
            <rFont val="Tahoma"/>
            <family val="2"/>
          </rPr>
          <t xml:space="preserve">
</t>
        </r>
      </text>
    </comment>
    <comment ref="C16" authorId="0" shapeId="0">
      <text>
        <r>
          <rPr>
            <b/>
            <sz val="8"/>
            <color indexed="81"/>
            <rFont val="Tahoma"/>
            <family val="2"/>
          </rPr>
          <t xml:space="preserve">DEFINIE LA META O FINALIDAD QUE SE VA A MEDIR </t>
        </r>
        <r>
          <rPr>
            <sz val="8"/>
            <color indexed="81"/>
            <rFont val="Tahoma"/>
            <family val="2"/>
          </rPr>
          <t xml:space="preserve">
</t>
        </r>
      </text>
    </comment>
    <comment ref="C18" authorId="0" shapeId="0">
      <text>
        <r>
          <rPr>
            <b/>
            <sz val="8"/>
            <color indexed="81"/>
            <rFont val="Tahoma"/>
            <family val="2"/>
          </rPr>
          <t xml:space="preserve">SELECCIONE EL OBJETIVO ESTRATEGICO AL QUE LE APUNTA EL INDICADOR EN CASO QUE NO LE APUNTE A NINGUNO SE DEBE COLOCAR N/A
</t>
        </r>
        <r>
          <rPr>
            <sz val="8"/>
            <color indexed="81"/>
            <rFont val="Tahoma"/>
            <family val="2"/>
          </rPr>
          <t xml:space="preserve">
</t>
        </r>
      </text>
    </comment>
    <comment ref="C22" authorId="0" shapeId="0">
      <text>
        <r>
          <rPr>
            <b/>
            <sz val="8"/>
            <color indexed="81"/>
            <rFont val="Tahoma"/>
            <family val="2"/>
          </rPr>
          <t>FORMULA PARA MEDIR EL INDICADOR</t>
        </r>
        <r>
          <rPr>
            <sz val="8"/>
            <color indexed="81"/>
            <rFont val="Tahoma"/>
            <family val="2"/>
          </rPr>
          <t xml:space="preserve">
</t>
        </r>
      </text>
    </comment>
    <comment ref="C24" authorId="0" shapeId="0">
      <text>
        <r>
          <rPr>
            <b/>
            <sz val="8"/>
            <color indexed="81"/>
            <rFont val="Tahoma"/>
            <family val="2"/>
          </rPr>
          <t>DESCRIPCION DE CADA UNA DE LAS VARIABLES QUE COMPONEN LA FORMULA, ESTA DEBE SER CLARA Y ESPECIFICA</t>
        </r>
        <r>
          <rPr>
            <sz val="8"/>
            <color indexed="81"/>
            <rFont val="Tahoma"/>
            <family val="2"/>
          </rPr>
          <t xml:space="preserve">
</t>
        </r>
      </text>
    </comment>
    <comment ref="C26" authorId="0" shapeId="0">
      <text>
        <r>
          <rPr>
            <b/>
            <sz val="8"/>
            <color indexed="81"/>
            <rFont val="Tahoma"/>
            <family val="2"/>
          </rPr>
          <t>COLOCAR EL VALOR NUMERICO DE LA META</t>
        </r>
        <r>
          <rPr>
            <sz val="8"/>
            <color indexed="81"/>
            <rFont val="Tahoma"/>
            <family val="2"/>
          </rPr>
          <t xml:space="preserve">
</t>
        </r>
      </text>
    </comment>
    <comment ref="C30" authorId="0" shapeId="0">
      <text>
        <r>
          <rPr>
            <b/>
            <sz val="8"/>
            <color indexed="81"/>
            <rFont val="Tahoma"/>
            <family val="2"/>
          </rPr>
          <t>DEFINIR LA UNIDAD DE MEDICION EJEMPLO PUEDE SER EN PORCENTAJE</t>
        </r>
        <r>
          <rPr>
            <sz val="8"/>
            <color indexed="81"/>
            <rFont val="Tahoma"/>
            <family val="2"/>
          </rPr>
          <t xml:space="preserve">
</t>
        </r>
      </text>
    </comment>
    <comment ref="C32" authorId="0" shapeId="0">
      <text>
        <r>
          <rPr>
            <b/>
            <sz val="8"/>
            <color indexed="81"/>
            <rFont val="Tahoma"/>
            <family val="2"/>
          </rPr>
          <t>SELECCIONAR LA FRECUENCIA DE ACUERDO A LA PERIODICIDAD QUE DESEA MEDIR EL INDICADOR</t>
        </r>
        <r>
          <rPr>
            <sz val="8"/>
            <color indexed="81"/>
            <rFont val="Tahoma"/>
            <family val="2"/>
          </rPr>
          <t xml:space="preserve">
</t>
        </r>
      </text>
    </comment>
    <comment ref="C34" authorId="0" shapeId="0">
      <text>
        <r>
          <rPr>
            <sz val="8"/>
            <color indexed="81"/>
            <rFont val="Tahoma"/>
            <family val="2"/>
          </rPr>
          <t xml:space="preserve">SELECCIONAR LA FRECUENCIA EN LA CUAL DESEA REALZIAR SEGUIMIENTO
</t>
        </r>
      </text>
    </comment>
    <comment ref="C36" authorId="0" shapeId="0">
      <text>
        <r>
          <rPr>
            <sz val="8"/>
            <color indexed="81"/>
            <rFont val="Tahoma"/>
            <family val="2"/>
          </rPr>
          <t xml:space="preserve">SELECCIONAR EL PERIODO PARA REALIZAR EL ANALISIS DE LOS RESULTADOS DE LOS INDICADORES
</t>
        </r>
      </text>
    </comment>
    <comment ref="C40" authorId="0" shapeId="0">
      <text>
        <r>
          <rPr>
            <b/>
            <sz val="8"/>
            <color indexed="81"/>
            <rFont val="Tahoma"/>
            <family val="2"/>
          </rPr>
          <t>DEFINIR DE DONDE VOY A TOMAR LA INFORMACIÓN, PUEDE SER DE UN CUADRO EN EXCEL, DEL RADICADOR O CUALQUIER HERRAMIENTA</t>
        </r>
        <r>
          <rPr>
            <sz val="8"/>
            <color indexed="81"/>
            <rFont val="Tahoma"/>
            <family val="2"/>
          </rPr>
          <t xml:space="preserve">
</t>
        </r>
      </text>
    </comment>
    <comment ref="H40" authorId="0" shapeId="0">
      <text>
        <r>
          <rPr>
            <b/>
            <sz val="8"/>
            <color indexed="81"/>
            <rFont val="Tahoma"/>
            <family val="2"/>
          </rPr>
          <t>DEFINIR LA UNIDAD DE MEDICION, PUEDE SER PORCENTAJE, NUMERO DE RADICACIONES, NUMERO DE NOTIFICACIONES ETC</t>
        </r>
        <r>
          <rPr>
            <sz val="8"/>
            <color indexed="81"/>
            <rFont val="Tahoma"/>
            <family val="2"/>
          </rPr>
          <t xml:space="preserve">
</t>
        </r>
      </text>
    </comment>
    <comment ref="M40" authorId="0" shapeId="0">
      <text>
        <r>
          <rPr>
            <b/>
            <sz val="8"/>
            <color indexed="81"/>
            <rFont val="Tahoma"/>
            <family val="2"/>
          </rPr>
          <t xml:space="preserve">SE DEBE COLOCAR EL CARGO DEL RESPONSABLE DE MEDIR Y REALIZAR SEGUIMIENTO DEL INDICADOR Y DE </t>
        </r>
        <r>
          <rPr>
            <sz val="8"/>
            <color indexed="81"/>
            <rFont val="Tahoma"/>
            <family val="2"/>
          </rPr>
          <t>GENERAR 
UN ANALISIS PREVIO DE LOS RESULTADOS</t>
        </r>
      </text>
    </comment>
    <comment ref="C69" authorId="0" shapeId="0">
      <text>
        <r>
          <rPr>
            <sz val="8"/>
            <color indexed="81"/>
            <rFont val="Tahoma"/>
            <family val="2"/>
          </rPr>
          <t xml:space="preserve">DEJAR EVIDENCIA
</t>
        </r>
      </text>
    </comment>
  </commentList>
</comments>
</file>

<file path=xl/comments3.xml><?xml version="1.0" encoding="utf-8"?>
<comments xmlns="http://schemas.openxmlformats.org/spreadsheetml/2006/main">
  <authors>
    <author>Hoslander Adlai Saenz Barrera</author>
  </authors>
  <commentList>
    <comment ref="C18" authorId="0" shapeId="0">
      <text>
        <r>
          <rPr>
            <b/>
            <sz val="8"/>
            <color indexed="81"/>
            <rFont val="Tahoma"/>
            <family val="2"/>
          </rPr>
          <t xml:space="preserve">SELECCIONE EL OBJETIVO ESTRATEGICO AL QUE LE APUNTA EL INDICADOR EN CASO QUE NO LE APUNTE A NINGUNO SE DEBE COLOCAR N/A
</t>
        </r>
        <r>
          <rPr>
            <sz val="8"/>
            <color indexed="81"/>
            <rFont val="Tahoma"/>
            <family val="2"/>
          </rPr>
          <t xml:space="preserve">
</t>
        </r>
      </text>
    </comment>
  </commentList>
</comments>
</file>

<file path=xl/comments4.xml><?xml version="1.0" encoding="utf-8"?>
<comments xmlns="http://schemas.openxmlformats.org/spreadsheetml/2006/main">
  <authors>
    <author>Hoslander Adlai Saenz Barrera</author>
  </authors>
  <commentList>
    <comment ref="C18" authorId="0" shapeId="0">
      <text>
        <r>
          <rPr>
            <b/>
            <sz val="8"/>
            <color indexed="81"/>
            <rFont val="Tahoma"/>
            <family val="2"/>
          </rPr>
          <t xml:space="preserve">SELECCIONE EL OBJETIVO ESTRATEGICO AL QUE LE APUNTA EL INDICADOR EN CASO QUE NO LE APUNTE A NINGUNO SE DEBE COLOCAR N/A
</t>
        </r>
        <r>
          <rPr>
            <sz val="8"/>
            <color indexed="81"/>
            <rFont val="Tahoma"/>
            <family val="2"/>
          </rPr>
          <t xml:space="preserve">
</t>
        </r>
      </text>
    </comment>
  </commentList>
</comments>
</file>

<file path=xl/sharedStrings.xml><?xml version="1.0" encoding="utf-8"?>
<sst xmlns="http://schemas.openxmlformats.org/spreadsheetml/2006/main" count="658" uniqueCount="250">
  <si>
    <t>PROCESO</t>
  </si>
  <si>
    <t>TIPO DE INDICADOR</t>
  </si>
  <si>
    <t>META</t>
  </si>
  <si>
    <t>FORMULACIÓN</t>
  </si>
  <si>
    <t>FRECUENCIA DE MEDICION</t>
  </si>
  <si>
    <t>ANALISIS DE INFORMACIÓN</t>
  </si>
  <si>
    <t>NOMBRE DEL INDICADOR</t>
  </si>
  <si>
    <t>UNIDAD DE MEDIDA</t>
  </si>
  <si>
    <t>MEDICIÓN</t>
  </si>
  <si>
    <t>MES</t>
  </si>
  <si>
    <t>RESULTADO</t>
  </si>
  <si>
    <t>OBJETIVO ESTRATEGICO</t>
  </si>
  <si>
    <t>DEFINICIÓN DE LAS VARIABLES</t>
  </si>
  <si>
    <t>RANGO</t>
  </si>
  <si>
    <t>VERDE</t>
  </si>
  <si>
    <t>AMARILLO</t>
  </si>
  <si>
    <t>ROJO</t>
  </si>
  <si>
    <t>DATOS DE LAS VARIABLES</t>
  </si>
  <si>
    <t>FUENTE</t>
  </si>
  <si>
    <t>RESPONSABLE</t>
  </si>
  <si>
    <t>DATOS</t>
  </si>
  <si>
    <t>GRAFICA DE INDICADOR</t>
  </si>
  <si>
    <t>NOMBRE DE LA VARIABLE</t>
  </si>
  <si>
    <t>FRECUENCIA DE SEGUIMIENTO</t>
  </si>
  <si>
    <t>PROMEDIO</t>
  </si>
  <si>
    <t>OBJETIVO DEL INDICADOR</t>
  </si>
  <si>
    <t>COMO SE MIDE EL INDICADOR</t>
  </si>
  <si>
    <t>ATRIBUTO</t>
  </si>
  <si>
    <t>TIPOS DE INDICADOR</t>
  </si>
  <si>
    <t>PROCESOS</t>
  </si>
  <si>
    <t>EFICACIA</t>
  </si>
  <si>
    <t>EFECTIVIDAD</t>
  </si>
  <si>
    <t>COBERTURA</t>
  </si>
  <si>
    <t>CONFIABILIDAD</t>
  </si>
  <si>
    <t>COSTO</t>
  </si>
  <si>
    <t>CUMPLIMIENTO</t>
  </si>
  <si>
    <t>OPORTUNIDAD</t>
  </si>
  <si>
    <t>SATISFACCIÓN DEL CLIENTE</t>
  </si>
  <si>
    <t>OTRO</t>
  </si>
  <si>
    <t>ANALISIS FINANCIERO Y CONTABLE</t>
  </si>
  <si>
    <t>REGIMEN CAMBIARIO</t>
  </si>
  <si>
    <t>GESTIÓN ESTRATEGICA</t>
  </si>
  <si>
    <t>GESTIÓN DE COMUNICACIONES</t>
  </si>
  <si>
    <t>GESTIÓN JUDICIAL</t>
  </si>
  <si>
    <t>GESTIÓN INTEGRAL</t>
  </si>
  <si>
    <t>LIQUIDACIÓN JUDICIAL</t>
  </si>
  <si>
    <t>INTERVENCIÓN</t>
  </si>
  <si>
    <t>PROCESOS ESPECIALES</t>
  </si>
  <si>
    <t>GESTIÓN CONTRACTUAL</t>
  </si>
  <si>
    <t>GESTIÓN FINANCIERA Y CONTABLE</t>
  </si>
  <si>
    <t>GESTIÓN DOCUMENTAL</t>
  </si>
  <si>
    <t>GESTIÓN TALENTO HUMANO</t>
  </si>
  <si>
    <t>GESTIÓN INFRAESTRUCTURA Y LOGISTICA</t>
  </si>
  <si>
    <t>EVALUACIÓN Y CONTROL</t>
  </si>
  <si>
    <t>INVESTIGACIONES ADMINISTRATIVAS</t>
  </si>
  <si>
    <t>ACTUACIONES Y AUTORIZACIONES ADMINISTRATIVAS</t>
  </si>
  <si>
    <t>SUPERINTENDENCIA DE SOCIEDADES</t>
  </si>
  <si>
    <t>Codigo: GC-F-006</t>
  </si>
  <si>
    <t>SISTEMA DE GESTIÓN INTEGRADO</t>
  </si>
  <si>
    <t>PROCESO: GESTIÓN INTEGRAL</t>
  </si>
  <si>
    <t>FORMATO: HOJA DE VIDA INDICADORES</t>
  </si>
  <si>
    <t>Pagina 1 de 1</t>
  </si>
  <si>
    <t>Version 002</t>
  </si>
  <si>
    <t>LIDER DEL PROCESO
(cargo)</t>
  </si>
  <si>
    <t>PERIODO DE ANALISIS</t>
  </si>
  <si>
    <t>HOJA DE VIDA DE INDICADORES</t>
  </si>
  <si>
    <t>ACCIÓN CORRECTIVA</t>
  </si>
  <si>
    <t xml:space="preserve">           </t>
  </si>
  <si>
    <t>ACCIÓN PREVENTIVA</t>
  </si>
  <si>
    <t>ANUAL</t>
  </si>
  <si>
    <t>SEMESTRAL</t>
  </si>
  <si>
    <t>TRIMESTRAL</t>
  </si>
  <si>
    <t>CUATRIMESTRAL</t>
  </si>
  <si>
    <t>BIMESTRAL</t>
  </si>
  <si>
    <t>MENSUAL</t>
  </si>
  <si>
    <t>Contar con empresas competitivas, productivas y perdurables</t>
  </si>
  <si>
    <t>Ejercer supervisión efectiva , oportuna y rigurosa sobre las sociedades y demás personas supervisadas de acuerdo con la ley</t>
  </si>
  <si>
    <t>Liderar la representación del gobierno nacional en el ambito internacional en materia de derecho comercial, normas contables y resolución alternativa de conflictos</t>
  </si>
  <si>
    <t>Resolver el conflicto societario a través de las funciones administrativa, judiciales y de resolución alternativa de conflictos otorgados por la ley</t>
  </si>
  <si>
    <t>Generar y desarrollar una doctrina jurídica y contable, societaria de excelencia e impulsar reformas legales en materia societaria y comercial</t>
  </si>
  <si>
    <t>Actualizar e  integrar la plataforma tecnológica para mejorar los procesos y servicios de información y comunicación interna y externa</t>
  </si>
  <si>
    <t>Fortalecer la estructura organizacional y adecuarla a las nuevas funciones otorgadas por la ley</t>
  </si>
  <si>
    <t>Administrar justicia empresarial y de insolvencia, de manera oportuna, efectiva y transparente</t>
  </si>
  <si>
    <t>AÑO</t>
  </si>
  <si>
    <t>ACCIÓN A TOMAR</t>
  </si>
  <si>
    <t>NINGUNA</t>
  </si>
  <si>
    <t>Codigo: GC-F-007</t>
  </si>
  <si>
    <t>SISTEMA DE GESTION INTEGRADO</t>
  </si>
  <si>
    <t>Version: 001</t>
  </si>
  <si>
    <t>PROCESO:  GESTION INTEGRAL</t>
  </si>
  <si>
    <t>Fecha: 30 de Agosto de 2008</t>
  </si>
  <si>
    <t>FORMATO: DATOS INDICADORES PROCESOS</t>
  </si>
  <si>
    <t>GRUPO</t>
  </si>
  <si>
    <t>TOTAL</t>
  </si>
  <si>
    <t>OBSERVACIONES</t>
  </si>
  <si>
    <t>INTERVENIDAS</t>
  </si>
  <si>
    <t>EFICIENCIA</t>
  </si>
  <si>
    <t>Fecha: 22 de Febrero de 2012</t>
  </si>
  <si>
    <t>EFICIENCIA EN TOMA DE POSESIÓN COMO MEDIDA DE INTERVENCIÓN</t>
  </si>
  <si>
    <t>Medir el tiempo de duración de un proceso de Toma de Posesión para devolver como medida de intervención</t>
  </si>
  <si>
    <t>12 meses</t>
  </si>
  <si>
    <t>8&lt;=META&lt;=10</t>
  </si>
  <si>
    <t>10&lt;=META&lt;=12</t>
  </si>
  <si>
    <t>META&gt;12</t>
  </si>
  <si>
    <t>MESES</t>
  </si>
  <si>
    <t>Tiempo real de duración</t>
  </si>
  <si>
    <t>INT-F-002</t>
  </si>
  <si>
    <t>Grupo Intervenidas</t>
  </si>
  <si>
    <t>Tiempo estimado</t>
  </si>
  <si>
    <t>GRAFICA DE INDICADORES</t>
  </si>
  <si>
    <t>RECUPERACIÓN EMPRESARIAL</t>
  </si>
  <si>
    <t>PROCESOS SOCIETARIOS</t>
  </si>
  <si>
    <t>CONCILIACIÓN Y ARBITRAMENTO</t>
  </si>
  <si>
    <t>PROCESOS PARALELOS A LA INSOLVENCIA</t>
  </si>
  <si>
    <t>No aplica</t>
  </si>
  <si>
    <t>Oportunidad en la terminación de procesos</t>
  </si>
  <si>
    <t>50&lt;=META&lt;=60</t>
  </si>
  <si>
    <t>40&lt;=META&lt;=50</t>
  </si>
  <si>
    <t>META&lt;40</t>
  </si>
  <si>
    <t>NÚMERO DE PROCESOS</t>
  </si>
  <si>
    <t>Número de procesos terminados en menos de 12 meses</t>
  </si>
  <si>
    <t>Numero de procesos</t>
  </si>
  <si>
    <t>Grupo de Intervenidas</t>
  </si>
  <si>
    <t>número de procesos terminados</t>
  </si>
  <si>
    <t>No. de procesos terminados oportunamente</t>
  </si>
  <si>
    <t xml:space="preserve">Número de procesos terminados    </t>
  </si>
  <si>
    <t>Ene</t>
  </si>
  <si>
    <t>Feb</t>
  </si>
  <si>
    <t>Mar</t>
  </si>
  <si>
    <t>Abr</t>
  </si>
  <si>
    <t>May</t>
  </si>
  <si>
    <t>Jun</t>
  </si>
  <si>
    <t>Jul</t>
  </si>
  <si>
    <t>Ago</t>
  </si>
  <si>
    <t>Sep</t>
  </si>
  <si>
    <t>Oct</t>
  </si>
  <si>
    <t>Nov</t>
  </si>
  <si>
    <t>Dic</t>
  </si>
  <si>
    <t>Código General del Proceso</t>
  </si>
  <si>
    <t>Delegado para Procedimientos de Insolvencia</t>
  </si>
  <si>
    <t>Delegado para Procedimientos de Insolvencia.</t>
  </si>
  <si>
    <t>DATOSANUAL 
Julio 2015 a Junio 2016</t>
  </si>
  <si>
    <r>
      <t xml:space="preserve"> </t>
    </r>
    <r>
      <rPr>
        <u/>
        <sz val="10"/>
        <rFont val="Arial"/>
        <family val="2"/>
      </rPr>
      <t xml:space="preserve">   No. de procesos terminados oportunamente (julio 2015 a junio 2016)
</t>
    </r>
    <r>
      <rPr>
        <sz val="10"/>
        <rFont val="Arial"/>
        <family val="2"/>
      </rPr>
      <t xml:space="preserve">Número de procesos terminados (julio 2015 a junio 2016)    
</t>
    </r>
  </si>
  <si>
    <t>Número de procesos terminados oportunamente: procesos que duraron menos de 12 meses para su terminación (Julio 2015 - junio 2016)
Número de procesos terminados: procesos terminados en el año de medición (Julio 2015 - junio 2016)</t>
  </si>
  <si>
    <t>Medir la terminación de procesos de toma de posesión como medida de intervención en tiempo menor a la meta propuesta (oportunidad)</t>
  </si>
  <si>
    <r>
      <t xml:space="preserve"> </t>
    </r>
    <r>
      <rPr>
        <u/>
        <sz val="10"/>
        <rFont val="Arial"/>
        <family val="2"/>
      </rPr>
      <t xml:space="preserve">  Tiempo real de duración del proceso (Julio 2015 a Junio 2016)
</t>
    </r>
    <r>
      <rPr>
        <sz val="10"/>
        <rFont val="Arial"/>
        <family val="2"/>
      </rPr>
      <t xml:space="preserve">Tiempo estimado de duración del proceso (Julio 2015 a Junio 2016)   
</t>
    </r>
  </si>
  <si>
    <t xml:space="preserve">Tiempo real de duración del proceso: tiempo en el que transcurre entre la posesión del agente interventor y la fecha del auto de terminación del proceso (Julio 2015 a Junio 2016)
Tiempo estimado de duración del proceso: se estima (término no legal) un tiempo promedio de 12 meses (Julio 2015 a Junio 2016)  </t>
  </si>
  <si>
    <t>ANUAL (Julio 2015 a Junio 2016)</t>
  </si>
  <si>
    <t>ANUAL (julio 2015 a junio 2016)</t>
  </si>
  <si>
    <t>ENE</t>
  </si>
  <si>
    <t>FEB</t>
  </si>
  <si>
    <t>MAR</t>
  </si>
  <si>
    <t>ABR</t>
  </si>
  <si>
    <t>MAY</t>
  </si>
  <si>
    <t>JUN</t>
  </si>
  <si>
    <t>JUL</t>
  </si>
  <si>
    <t>AGOS</t>
  </si>
  <si>
    <t>SEP</t>
  </si>
  <si>
    <t>OCT</t>
  </si>
  <si>
    <t>NOV</t>
  </si>
  <si>
    <t>DIC</t>
  </si>
  <si>
    <t>GESTION ESTRATEGICA</t>
  </si>
  <si>
    <t xml:space="preserve">GESTION INTEGRAL </t>
  </si>
  <si>
    <t>GESTION COMUNICACIONES</t>
  </si>
  <si>
    <t>GESTION JUDICIAL</t>
  </si>
  <si>
    <t>GESTION DE INFORMACION EMPRESARIAL</t>
  </si>
  <si>
    <t>ANALISIS ECONOMICO Y DE RIESGO</t>
  </si>
  <si>
    <t>GESTION CONTRACTUAL</t>
  </si>
  <si>
    <t>GESTION DOCUMENTAL</t>
  </si>
  <si>
    <t>GESTION FINANCIERA Y CONTABLE</t>
  </si>
  <si>
    <t>GESTION DE INFRAESTRUCTURA FISICA</t>
  </si>
  <si>
    <t>GESTION DEL TALENTO HUMANO</t>
  </si>
  <si>
    <t>ATENCION AL CIUDADANO</t>
  </si>
  <si>
    <t>GESTION DE INFRAESTRUCTURA Y TECNOLOGIAS DE INFORMACION</t>
  </si>
  <si>
    <t>CONTROL DISCIPLINARIO</t>
  </si>
  <si>
    <t>Contribuir a la preservación del orden público económico</t>
  </si>
  <si>
    <t>PORCENTAJE</t>
  </si>
  <si>
    <t>Código: GC-F-006</t>
  </si>
  <si>
    <t>Versión 004</t>
  </si>
  <si>
    <t>Fortalecimiento de la oferta de valor para los usuarios (más y mejores servicios)</t>
  </si>
  <si>
    <t xml:space="preserve">Lograr el reconocimiento y la confianza de los usuarios
</t>
  </si>
  <si>
    <t xml:space="preserve">Lograr niveles superiores de servicio, acompañamiento y atención al usuario (excelencia operacional)
</t>
  </si>
  <si>
    <t xml:space="preserve">Lograr un marco normativo adecuado que facilite el cumplimiento de la Misión
</t>
  </si>
  <si>
    <t xml:space="preserve">Construcción de una cultura de alto rendimiento
</t>
  </si>
  <si>
    <t>GESTION DE APOYO JUDICIAL</t>
  </si>
  <si>
    <t>TIPO DE ACCION</t>
  </si>
  <si>
    <t>Fecha: 14 de junio de 2019</t>
  </si>
  <si>
    <t>Eficacia</t>
  </si>
  <si>
    <t>Procesos con auto de calificación</t>
  </si>
  <si>
    <t>Número de procesos con autos de calificación proferidos</t>
  </si>
  <si>
    <t>Base de Datos Excel (Etapas procesales)</t>
  </si>
  <si>
    <t>Número de Procesos</t>
  </si>
  <si>
    <t xml:space="preserve"> Coordinadores Grupos de Procesos de Liquidación I y II
Intendentes Regionales</t>
  </si>
  <si>
    <t>Número de procesos iniciados dentro de los 6 meses anteriores</t>
  </si>
  <si>
    <t>Página 1 de 1</t>
  </si>
  <si>
    <t>Formula</t>
  </si>
  <si>
    <t>PROCESOS TERMINADOS</t>
  </si>
  <si>
    <t>SEMESTRE I</t>
  </si>
  <si>
    <t>SEMESTRE II</t>
  </si>
  <si>
    <t>Total proceso de Liquidación</t>
  </si>
  <si>
    <t>Grupo de Procesos de Liquidación I</t>
  </si>
  <si>
    <t>Grupo de Procesos de Liquidación II</t>
  </si>
  <si>
    <t>Intendencia Medellin</t>
  </si>
  <si>
    <t>Intendencia Manizales</t>
  </si>
  <si>
    <t>Intendencia Bucaramanga</t>
  </si>
  <si>
    <t>Intendencia Cali</t>
  </si>
  <si>
    <t>Intendencia Barranquilla</t>
  </si>
  <si>
    <t>Intendencia Cartagena</t>
  </si>
  <si>
    <t>Análisis Semestre 2:</t>
  </si>
  <si>
    <t xml:space="preserve">Procesos Terminados </t>
  </si>
  <si>
    <t>Medir la eficiencia del proceso liquidatorio</t>
  </si>
  <si>
    <t>Numero de procesos Terminados Oportunamente
-----------------------------------------------------------------------------------------------------* 100
Total de procesos terminados</t>
  </si>
  <si>
    <r>
      <t xml:space="preserve">Numero de procesos Terminados Oportunamente: </t>
    </r>
    <r>
      <rPr>
        <sz val="10"/>
        <rFont val="Arial"/>
        <family val="2"/>
      </rPr>
      <t xml:space="preserve">Todos los procesos que sean terminados en un tiempo menor a 24 meses.
</t>
    </r>
    <r>
      <rPr>
        <b/>
        <sz val="10"/>
        <rFont val="Arial"/>
        <family val="2"/>
      </rPr>
      <t xml:space="preserve">
Total de procesos Terminados: </t>
    </r>
    <r>
      <rPr>
        <sz val="10"/>
        <rFont val="Arial"/>
        <family val="2"/>
      </rPr>
      <t>Son todos los procesos que terminaron sus etapas procesales durante el periódo e análisis.</t>
    </r>
  </si>
  <si>
    <t>&gt; = 55%</t>
  </si>
  <si>
    <t>Entre 45% y 55%</t>
  </si>
  <si>
    <t xml:space="preserve"> = &lt; 45%</t>
  </si>
  <si>
    <t>Numero de procesos de Liquidación Judicial terminados en menos de 24 meses</t>
  </si>
  <si>
    <t xml:space="preserve">Total de procesos de Liquidación Judicial terminados </t>
  </si>
  <si>
    <t>Proferir autos de convocatoria de audiencias de resolución de objeciones o de calificación sin audiencia en los procesos de Liquidación Judicial y por adjudicación que han agotado la etapa de conciliación de objeciones.</t>
  </si>
  <si>
    <t>Autos de convocatoria de audiencia de resolución de objeciones o de calificación sin audiencia
----------------------------------------------------------------------------------------------------- * 100%
Procesos que han agotado etapa de conciliación de objeciones</t>
  </si>
  <si>
    <r>
      <t xml:space="preserve">Autos de convocatoria de audiencia de resolución de objeciones o de calificación sin audiencia: </t>
    </r>
    <r>
      <rPr>
        <sz val="10"/>
        <rFont val="Arial"/>
        <family val="2"/>
      </rPr>
      <t>son autos que convocan a audiencia de resolución de objeciones de liquidación judicial y de liquidación por adjudicación, y con autos de calificación sin audiencia los notificados en estado cuando no hay objeciones o no han sido conciliados en su integridad.</t>
    </r>
    <r>
      <rPr>
        <b/>
        <sz val="10"/>
        <rFont val="Arial"/>
        <family val="2"/>
      </rPr>
      <t xml:space="preserve">
Procesos que han agotado etapa de conciliación de objeciones: </t>
    </r>
    <r>
      <rPr>
        <sz val="10"/>
        <rFont val="Arial"/>
        <family val="2"/>
      </rPr>
      <t>son procesos en los cuales el liquidador allega informe de la  conciliación o no de las objeciones.</t>
    </r>
  </si>
  <si>
    <t>&gt;= 65%</t>
  </si>
  <si>
    <t>60% y 64%</t>
  </si>
  <si>
    <t xml:space="preserve"> &lt;= 59%</t>
  </si>
  <si>
    <t xml:space="preserve">Autos de convocatoria de audiencia: </t>
  </si>
  <si>
    <t>Expediente de los procesos</t>
  </si>
  <si>
    <t xml:space="preserve">Procesos que han agotado etapa de conciliación de objeciones: </t>
  </si>
  <si>
    <t>Autos de convocatoria de audiencia de resolución de objeciones o de calificación sin audiencia</t>
  </si>
  <si>
    <t xml:space="preserve">Análisis Semestre 1: </t>
  </si>
  <si>
    <r>
      <t xml:space="preserve">Se han emitido. </t>
    </r>
    <r>
      <rPr>
        <b/>
        <sz val="10"/>
        <color rgb="FFFF0000"/>
        <rFont val="Arial"/>
        <family val="2"/>
      </rPr>
      <t>XXX</t>
    </r>
    <r>
      <rPr>
        <b/>
        <sz val="10"/>
        <rFont val="Arial"/>
        <family val="2"/>
      </rPr>
      <t xml:space="preserve"> autos de convocatoria de audiencias de resolucion de objeciones  de las cuales </t>
    </r>
    <r>
      <rPr>
        <b/>
        <sz val="10"/>
        <color rgb="FFFF0000"/>
        <rFont val="Arial"/>
        <family val="2"/>
      </rPr>
      <t>XX</t>
    </r>
    <r>
      <rPr>
        <b/>
        <sz val="10"/>
        <rFont val="Arial"/>
        <family val="2"/>
      </rPr>
      <t xml:space="preserve">, son de audiencia de resolucion de objeciones, </t>
    </r>
    <r>
      <rPr>
        <b/>
        <sz val="10"/>
        <rFont val="Arial"/>
        <family val="2"/>
      </rPr>
      <t xml:space="preserve">, por lo cual en este indicador, ha cumplido en un </t>
    </r>
    <r>
      <rPr>
        <b/>
        <sz val="10"/>
        <color rgb="FFFF0000"/>
        <rFont val="Arial"/>
        <family val="2"/>
      </rPr>
      <t>XX%</t>
    </r>
    <r>
      <rPr>
        <b/>
        <sz val="10"/>
        <rFont val="Arial"/>
        <family val="2"/>
      </rPr>
      <t xml:space="preserve"> con este indicador en el primer semestre.</t>
    </r>
  </si>
  <si>
    <r>
      <t xml:space="preserve"> En el primer semestre de 2020, se han terminado </t>
    </r>
    <r>
      <rPr>
        <b/>
        <sz val="10"/>
        <color rgb="FFFF0000"/>
        <rFont val="Arial"/>
        <family val="2"/>
      </rPr>
      <t>XX</t>
    </r>
    <r>
      <rPr>
        <b/>
        <sz val="10"/>
        <rFont val="Arial"/>
        <family val="2"/>
      </rPr>
      <t xml:space="preserve"> procesos de los cuales </t>
    </r>
    <r>
      <rPr>
        <b/>
        <sz val="10"/>
        <color rgb="FFFF0000"/>
        <rFont val="Arial"/>
        <family val="2"/>
      </rPr>
      <t>XX</t>
    </r>
    <r>
      <rPr>
        <b/>
        <sz val="10"/>
        <rFont val="Arial"/>
        <family val="2"/>
      </rPr>
      <t xml:space="preserve"> han terminado en un periodo menor a 24 meses, obteniendo un </t>
    </r>
    <r>
      <rPr>
        <b/>
        <sz val="10"/>
        <color rgb="FFFF0000"/>
        <rFont val="Arial"/>
        <family val="2"/>
      </rPr>
      <t>XX%</t>
    </r>
    <r>
      <rPr>
        <b/>
        <sz val="10"/>
        <rFont val="Arial"/>
        <family val="2"/>
      </rPr>
      <t xml:space="preserve"> en este indicador.</t>
    </r>
  </si>
  <si>
    <t>Análisis Semestre 1:  En el primer semestre de 2020, se han terminado 16 procesos de los cuales 10 han terminado en un periodo menor a 24 meses, obteniendo un 63% en este indicador.</t>
  </si>
  <si>
    <t>Análisis Semestre 1:  En el primer semestre de 2020, se han terminado 9 procesos de los cuales 2 han terminado en un periodo menor a 24 meses, obteniendo un 22% en este indicador.</t>
  </si>
  <si>
    <t xml:space="preserve">SEMESTRE I: EME ESTRUCTURAS METALICAS S.A. (18/04/2018 - 20/04/2020), Operador Regional de Occidente sas (31/05/2019 - 30/06/2020) </t>
  </si>
  <si>
    <r>
      <rPr>
        <b/>
        <sz val="11"/>
        <rFont val="Arial"/>
        <family val="2"/>
      </rPr>
      <t xml:space="preserve">1° Semestre: </t>
    </r>
    <r>
      <rPr>
        <sz val="11"/>
        <rFont val="Arial"/>
        <family val="2"/>
      </rPr>
      <t xml:space="preserve">Se emitieron los siguietes autos. </t>
    </r>
    <r>
      <rPr>
        <b/>
        <sz val="11"/>
        <rFont val="Arial"/>
        <family val="2"/>
      </rPr>
      <t xml:space="preserve">                                                                  Procesos de Liquidación Judicial. </t>
    </r>
    <r>
      <rPr>
        <sz val="11"/>
        <rFont val="Arial"/>
        <family val="2"/>
      </rPr>
      <t xml:space="preserve">Auto Aprueba proyecto de reconocimiento graduación y calificación de créditos y derechos de voto= 3. Auto Adjudicación de Bienes= 2.                                                                      </t>
    </r>
    <r>
      <rPr>
        <b/>
        <sz val="11"/>
        <rFont val="Arial"/>
        <family val="2"/>
      </rPr>
      <t>Procesos de Liquidación X Adjudicación</t>
    </r>
    <r>
      <rPr>
        <sz val="11"/>
        <rFont val="Arial"/>
        <family val="2"/>
      </rPr>
      <t xml:space="preserve">
Auto Aprueba Inventario Valorado  Resuelve Objeciones=3
 </t>
    </r>
  </si>
  <si>
    <t>SEMESTRE I: Corresponde a dos Autos de calificación y graduación de créditos (sin audiencia) de los procesos Insoldes SAS Nit.900848081 y Gama Formas S.A. NIT. 800.151.157</t>
  </si>
  <si>
    <t xml:space="preserve">I Trim: Se realizaron 3 convocatorias y se llevaron a cabo el 27 de enero de 2020. Y se realizaron dos audiencias de adjudicación de bienes
II Trim: Se encuentran 4 procesos pendientes de resolver sus objeciones, entre ellos 2  por motivos de la crisis sanitarias se suspendieron. </t>
  </si>
  <si>
    <t>I Sem.: No hubo terminación de procesos en liquidación, se espera terminar proximamente 6 procesos que se encuentran pendientes de presentar sus cuentas finales.</t>
  </si>
  <si>
    <t>Semestre 1: Corresponde a 1 Auto de de calificación y graduación de créditos (sin audiencia) de CASA DEL CLUTCH (900244564) y 2 Actas de Audienciea de Resolucion de Objeciones al Proyecto de INVERSIONES P &amp; P PROYECTISTAS CONSTRUCTORES SAS (900223859) y PROEZA CONSULTORES SAS (8000088056)</t>
  </si>
  <si>
    <t xml:space="preserve">Semestre 1: MARCA CONSTRUCTORA Liq Judicial (Nit. 900175984) (27/11/2018-18/06/2020) </t>
  </si>
  <si>
    <t>Versión: 004</t>
  </si>
  <si>
    <t>Procesos que han agotado etapa de conciliación de objeciones</t>
  </si>
  <si>
    <t xml:space="preserve">Procesos que han agotado etapa de conciliación de objeciones </t>
  </si>
  <si>
    <t>Semestre 1: MARCA CONSTRUCTORA Liq Judicial (Nit. 900175984) (27/11/2018-18/06/2020)</t>
  </si>
  <si>
    <t>Debe tenerse en cuenta que el numero de procesos que han agotado la etapa de conciliación de objeciones no tiene correlación con el numero total de autos de convocatoria de audiencia de resolución de objeciones o de calificación sin audiencia.</t>
  </si>
  <si>
    <t>La duración total de los procesos no depende únicamente de la gestión de los ponentes, pues a veces en ellos se presentan problemas con las inscripciones ante las diversas oficinas de registro o cosas particulares de cada proceso (como que algún acreedor no acepte la adjudicación y esta deba realizarse de nuevo, por ejemplo)</t>
  </si>
  <si>
    <t>Análisis Semestre 1: Se han emitido 5 autos de convocatoria de audiencias de resolucion de objeciones y 3  Auto de proyecto de calificacion y Graduacion de 8 procesos que han agotado la etapa de conciliacion por lo cual el grupo de liquidacion I, ha cumplido en un 100% en este indicador.</t>
  </si>
  <si>
    <t>Análisis Semestre 1: Se han emitido 24 autos de convocatoria de audiencias de resolucion de objeciones de 44 procesos que hanagotado etapa de conciliacion por lo cual el grupo de liquidacion II, ha cumplido en un 55% en este indicador.</t>
  </si>
  <si>
    <t>SEMESTRE I:  se presentó el informe de objeciones, sin conciliaciones, Sin embargo se interpuso una acción de tutela, y está en trámite la impugnación por lo cual no se ha convocado audiencia, pero se cerró periodo probatorio el 10/07/20 y se estima convocar a la audiencia el día 17/07/20 para realizarla el día 28/07/20/   2
(1. EMICAUCA S.A.)(2. S&amp;S COLECTIVO ARQUITECTURA E INGENIERIA S.A.S.)/ ELECTRA S.A. y ELECTRA INVERSIONES S.A.S</t>
  </si>
  <si>
    <t xml:space="preserve">Semestre I: CI.PLANET CAFÉ S.A. EN LQ JUDICIAL con Auto 2020-03-003453 del 16/03/2020  /New Chemical S.A.S./ Autoservicio Gualanday S.A.S. inicio con auto 2020-03-002190 del 24/02/2020 
Montajes Ingeneiría &amp; Construcción S.A.S. inició con Auto 2020-03-001184 del 31/01/2020. Ambos procesos con suspensión de términos por situación COVID-19.La duración de los procesos se vio afectada por suspencion de proceso por COVID y  problemas con las inscripciones ante las diversas oficinas de registro cerradas por COVID-19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</si>
</sst>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 #,##0.00_);_(* \(#,##0.00\);_(* &quot;-&quot;??_);_(@_)"/>
    <numFmt numFmtId="165" formatCode="0.0%"/>
  </numFmts>
  <fonts count="49" x14ac:knownFonts="1">
    <font>
      <sz val="10"/>
      <name val="Arial"/>
    </font>
    <font>
      <sz val="10"/>
      <name val="Arial"/>
      <family val="2"/>
    </font>
    <font>
      <b/>
      <sz val="10"/>
      <name val="Arial"/>
      <family val="2"/>
    </font>
    <font>
      <b/>
      <sz val="10"/>
      <color indexed="9"/>
      <name val="Arial"/>
      <family val="2"/>
    </font>
    <font>
      <sz val="10"/>
      <color indexed="9"/>
      <name val="Arial"/>
      <family val="2"/>
    </font>
    <font>
      <b/>
      <sz val="12"/>
      <color indexed="8"/>
      <name val="Arial Black"/>
      <family val="2"/>
    </font>
    <font>
      <b/>
      <sz val="12"/>
      <color indexed="8"/>
      <name val="Arial Narrow"/>
      <family val="2"/>
    </font>
    <font>
      <b/>
      <sz val="10"/>
      <color indexed="8"/>
      <name val="Arial Narrow"/>
      <family val="2"/>
    </font>
    <font>
      <sz val="10"/>
      <name val="Arial"/>
      <family val="2"/>
    </font>
    <font>
      <b/>
      <sz val="14"/>
      <color indexed="9"/>
      <name val="Arial"/>
      <family val="2"/>
    </font>
    <font>
      <sz val="11"/>
      <color indexed="8"/>
      <name val="Calibri"/>
      <family val="2"/>
    </font>
    <font>
      <sz val="11"/>
      <color indexed="9"/>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3"/>
      <color indexed="56"/>
      <name val="Calibri"/>
      <family val="2"/>
    </font>
    <font>
      <b/>
      <sz val="11"/>
      <color indexed="8"/>
      <name val="Calibri"/>
      <family val="2"/>
    </font>
    <font>
      <b/>
      <sz val="14"/>
      <color indexed="8"/>
      <name val="Arial"/>
      <family val="2"/>
    </font>
    <font>
      <b/>
      <sz val="14"/>
      <name val="Arial"/>
      <family val="2"/>
    </font>
    <font>
      <b/>
      <sz val="12"/>
      <name val="Arial"/>
      <family val="2"/>
    </font>
    <font>
      <sz val="10"/>
      <name val="Arial"/>
      <family val="2"/>
    </font>
    <font>
      <u/>
      <sz val="10"/>
      <name val="Arial"/>
      <family val="2"/>
    </font>
    <font>
      <b/>
      <sz val="9"/>
      <name val="Arial"/>
      <family val="2"/>
    </font>
    <font>
      <b/>
      <sz val="18"/>
      <name val="Arial"/>
      <family val="2"/>
    </font>
    <font>
      <sz val="10"/>
      <name val="Arial"/>
      <family val="2"/>
    </font>
    <font>
      <sz val="8"/>
      <color indexed="81"/>
      <name val="Tahoma"/>
      <family val="2"/>
    </font>
    <font>
      <b/>
      <sz val="8"/>
      <color indexed="81"/>
      <name val="Tahoma"/>
      <family val="2"/>
    </font>
    <font>
      <b/>
      <sz val="8"/>
      <name val="Arial"/>
      <family val="2"/>
    </font>
    <font>
      <b/>
      <sz val="10"/>
      <color indexed="8"/>
      <name val="Arial"/>
      <family val="2"/>
    </font>
    <font>
      <b/>
      <sz val="12"/>
      <color indexed="8"/>
      <name val="Arial"/>
      <family val="2"/>
    </font>
    <font>
      <sz val="9"/>
      <color indexed="8"/>
      <name val="Arial"/>
      <family val="2"/>
    </font>
    <font>
      <sz val="10"/>
      <name val="Arial"/>
      <family val="2"/>
    </font>
    <font>
      <sz val="11"/>
      <name val="Arial"/>
      <family val="2"/>
    </font>
    <font>
      <sz val="10"/>
      <color theme="1"/>
      <name val="Arial"/>
      <family val="2"/>
    </font>
    <font>
      <sz val="10"/>
      <color theme="0"/>
      <name val="Arial"/>
      <family val="2"/>
    </font>
    <font>
      <b/>
      <sz val="10"/>
      <color theme="0"/>
      <name val="Arial"/>
      <family val="2"/>
    </font>
    <font>
      <sz val="10"/>
      <color rgb="FFFF0000"/>
      <name val="Arial"/>
      <family val="2"/>
    </font>
    <font>
      <b/>
      <sz val="10"/>
      <color theme="1"/>
      <name val="Arial"/>
      <family val="2"/>
    </font>
    <font>
      <b/>
      <sz val="14"/>
      <color theme="0"/>
      <name val="Arial"/>
      <family val="2"/>
    </font>
    <font>
      <b/>
      <sz val="10"/>
      <color rgb="FFFF0000"/>
      <name val="Arial"/>
      <family val="2"/>
    </font>
    <font>
      <b/>
      <sz val="11"/>
      <name val="Arial"/>
      <family val="2"/>
    </font>
  </fonts>
  <fills count="3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indexed="62"/>
        <bgColor indexed="64"/>
      </patternFill>
    </fill>
    <fill>
      <patternFill patternType="solid">
        <fgColor indexed="9"/>
        <bgColor indexed="64"/>
      </patternFill>
    </fill>
    <fill>
      <patternFill patternType="solid">
        <fgColor indexed="11"/>
        <bgColor indexed="64"/>
      </patternFill>
    </fill>
    <fill>
      <patternFill patternType="solid">
        <fgColor indexed="13"/>
        <bgColor indexed="64"/>
      </patternFill>
    </fill>
    <fill>
      <patternFill patternType="solid">
        <fgColor indexed="10"/>
        <bgColor indexed="64"/>
      </patternFill>
    </fill>
    <fill>
      <patternFill patternType="solid">
        <fgColor theme="0"/>
        <bgColor indexed="64"/>
      </patternFill>
    </fill>
    <fill>
      <patternFill patternType="solid">
        <fgColor rgb="FF92D050"/>
        <bgColor indexed="64"/>
      </patternFill>
    </fill>
    <fill>
      <patternFill patternType="solid">
        <fgColor theme="3"/>
        <bgColor indexed="64"/>
      </patternFill>
    </fill>
    <fill>
      <patternFill patternType="solid">
        <fgColor theme="0" tint="-4.9989318521683403E-2"/>
        <bgColor indexed="64"/>
      </patternFill>
    </fill>
    <fill>
      <patternFill patternType="solid">
        <fgColor rgb="FFFF0000"/>
        <bgColor indexed="64"/>
      </patternFill>
    </fill>
    <fill>
      <patternFill patternType="solid">
        <fgColor rgb="FFFFFF00"/>
        <bgColor indexed="64"/>
      </patternFill>
    </fill>
    <fill>
      <patternFill patternType="solid">
        <fgColor theme="7" tint="0.79998168889431442"/>
        <bgColor indexed="64"/>
      </patternFill>
    </fill>
  </fills>
  <borders count="98">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ck">
        <color indexed="64"/>
      </left>
      <right style="medium">
        <color indexed="64"/>
      </right>
      <top style="thick">
        <color indexed="64"/>
      </top>
      <bottom style="medium">
        <color indexed="64"/>
      </bottom>
      <diagonal/>
    </border>
    <border>
      <left style="thick">
        <color indexed="64"/>
      </left>
      <right style="medium">
        <color indexed="64"/>
      </right>
      <top style="medium">
        <color indexed="64"/>
      </top>
      <bottom style="medium">
        <color indexed="64"/>
      </bottom>
      <diagonal/>
    </border>
    <border>
      <left style="medium">
        <color indexed="64"/>
      </left>
      <right style="medium">
        <color indexed="64"/>
      </right>
      <top style="thick">
        <color indexed="64"/>
      </top>
      <bottom/>
      <diagonal/>
    </border>
    <border>
      <left style="medium">
        <color indexed="64"/>
      </left>
      <right style="medium">
        <color indexed="64"/>
      </right>
      <top style="thick">
        <color indexed="64"/>
      </top>
      <bottom style="medium">
        <color indexed="64"/>
      </bottom>
      <diagonal/>
    </border>
    <border>
      <left style="medium">
        <color indexed="64"/>
      </left>
      <right style="thick">
        <color indexed="64"/>
      </right>
      <top style="thick">
        <color indexed="64"/>
      </top>
      <bottom style="medium">
        <color indexed="64"/>
      </bottom>
      <diagonal/>
    </border>
    <border>
      <left style="medium">
        <color indexed="64"/>
      </left>
      <right style="thick">
        <color indexed="64"/>
      </right>
      <top style="medium">
        <color indexed="64"/>
      </top>
      <bottom style="medium">
        <color indexed="64"/>
      </bottom>
      <diagonal/>
    </border>
    <border>
      <left style="thick">
        <color indexed="64"/>
      </left>
      <right style="medium">
        <color indexed="64"/>
      </right>
      <top style="medium">
        <color indexed="64"/>
      </top>
      <bottom/>
      <diagonal/>
    </border>
    <border>
      <left style="thick">
        <color indexed="64"/>
      </left>
      <right style="medium">
        <color indexed="64"/>
      </right>
      <top/>
      <bottom style="medium">
        <color indexed="64"/>
      </bottom>
      <diagonal/>
    </border>
    <border>
      <left style="thin">
        <color indexed="64"/>
      </left>
      <right style="thin">
        <color indexed="64"/>
      </right>
      <top/>
      <bottom style="medium">
        <color indexed="64"/>
      </bottom>
      <diagonal/>
    </border>
    <border>
      <left/>
      <right style="thick">
        <color indexed="64"/>
      </right>
      <top style="medium">
        <color indexed="64"/>
      </top>
      <bottom/>
      <diagonal/>
    </border>
    <border>
      <left style="thin">
        <color indexed="64"/>
      </left>
      <right/>
      <top/>
      <bottom style="medium">
        <color indexed="64"/>
      </bottom>
      <diagonal/>
    </border>
    <border>
      <left/>
      <right style="thick">
        <color indexed="64"/>
      </right>
      <top/>
      <bottom style="medium">
        <color indexed="64"/>
      </bottom>
      <diagonal/>
    </border>
    <border>
      <left style="thick">
        <color indexed="64"/>
      </left>
      <right style="medium">
        <color indexed="64"/>
      </right>
      <top style="thick">
        <color indexed="64"/>
      </top>
      <bottom style="thin">
        <color indexed="64"/>
      </bottom>
      <diagonal/>
    </border>
    <border>
      <left style="thick">
        <color indexed="64"/>
      </left>
      <right style="medium">
        <color indexed="64"/>
      </right>
      <top style="thin">
        <color indexed="64"/>
      </top>
      <bottom style="thin">
        <color indexed="64"/>
      </bottom>
      <diagonal/>
    </border>
    <border>
      <left style="thick">
        <color indexed="64"/>
      </left>
      <right style="medium">
        <color indexed="64"/>
      </right>
      <top style="thin">
        <color indexed="64"/>
      </top>
      <bottom style="thick">
        <color indexed="64"/>
      </bottom>
      <diagonal/>
    </border>
    <border>
      <left style="medium">
        <color indexed="64"/>
      </left>
      <right style="medium">
        <color indexed="64"/>
      </right>
      <top style="thick">
        <color indexed="64"/>
      </top>
      <bottom style="thin">
        <color indexed="64"/>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medium">
        <color indexed="64"/>
      </left>
      <right style="medium">
        <color indexed="64"/>
      </right>
      <top style="thin">
        <color indexed="64"/>
      </top>
      <bottom style="thin">
        <color indexed="64"/>
      </bottom>
      <diagonal/>
    </border>
    <border>
      <left style="thick">
        <color indexed="64"/>
      </left>
      <right/>
      <top style="thin">
        <color indexed="64"/>
      </top>
      <bottom style="thin">
        <color indexed="64"/>
      </bottom>
      <diagonal/>
    </border>
    <border>
      <left/>
      <right style="thick">
        <color indexed="64"/>
      </right>
      <top style="thin">
        <color indexed="64"/>
      </top>
      <bottom style="thin">
        <color indexed="64"/>
      </bottom>
      <diagonal/>
    </border>
    <border>
      <left style="medium">
        <color indexed="64"/>
      </left>
      <right style="medium">
        <color indexed="64"/>
      </right>
      <top style="thin">
        <color indexed="64"/>
      </top>
      <bottom style="thick">
        <color indexed="64"/>
      </bottom>
      <diagonal/>
    </border>
    <border>
      <left style="thick">
        <color indexed="64"/>
      </left>
      <right/>
      <top style="thin">
        <color indexed="64"/>
      </top>
      <bottom style="thick">
        <color indexed="64"/>
      </bottom>
      <diagonal/>
    </border>
    <border>
      <left/>
      <right/>
      <top style="thin">
        <color indexed="64"/>
      </top>
      <bottom style="thick">
        <color indexed="64"/>
      </bottom>
      <diagonal/>
    </border>
    <border>
      <left/>
      <right style="thick">
        <color indexed="64"/>
      </right>
      <top style="thin">
        <color indexed="64"/>
      </top>
      <bottom style="thick">
        <color indexed="64"/>
      </bottom>
      <diagonal/>
    </border>
    <border>
      <left style="medium">
        <color indexed="64"/>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style="thin">
        <color indexed="64"/>
      </left>
      <right/>
      <top style="thin">
        <color indexed="64"/>
      </top>
      <bottom/>
      <diagonal/>
    </border>
    <border>
      <left style="thin">
        <color indexed="64"/>
      </left>
      <right/>
      <top/>
      <bottom/>
      <diagonal/>
    </border>
    <border>
      <left style="medium">
        <color indexed="64"/>
      </left>
      <right style="thin">
        <color indexed="64"/>
      </right>
      <top style="thin">
        <color indexed="64"/>
      </top>
      <bottom/>
      <diagonal/>
    </border>
    <border>
      <left style="thin">
        <color indexed="64"/>
      </left>
      <right style="thin">
        <color indexed="64"/>
      </right>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s>
  <cellStyleXfs count="43">
    <xf numFmtId="0" fontId="0" fillId="0" borderId="0"/>
    <xf numFmtId="0" fontId="10" fillId="2" borderId="0" applyNumberFormat="0" applyBorder="0" applyAlignment="0" applyProtection="0"/>
    <xf numFmtId="0" fontId="10" fillId="3" borderId="0" applyNumberFormat="0" applyBorder="0" applyAlignment="0" applyProtection="0"/>
    <xf numFmtId="0" fontId="10" fillId="4" borderId="0" applyNumberFormat="0" applyBorder="0" applyAlignment="0" applyProtection="0"/>
    <xf numFmtId="0" fontId="10" fillId="5" borderId="0" applyNumberFormat="0" applyBorder="0" applyAlignment="0" applyProtection="0"/>
    <xf numFmtId="0" fontId="10" fillId="6" borderId="0" applyNumberFormat="0" applyBorder="0" applyAlignment="0" applyProtection="0"/>
    <xf numFmtId="0" fontId="10" fillId="7" borderId="0" applyNumberFormat="0" applyBorder="0" applyAlignment="0" applyProtection="0"/>
    <xf numFmtId="0" fontId="10" fillId="8"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5" borderId="0" applyNumberFormat="0" applyBorder="0" applyAlignment="0" applyProtection="0"/>
    <xf numFmtId="0" fontId="10" fillId="8" borderId="0" applyNumberFormat="0" applyBorder="0" applyAlignment="0" applyProtection="0"/>
    <xf numFmtId="0" fontId="10" fillId="11" borderId="0" applyNumberFormat="0" applyBorder="0" applyAlignment="0" applyProtection="0"/>
    <xf numFmtId="0" fontId="11" fillId="12"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13" borderId="0" applyNumberFormat="0" applyBorder="0" applyAlignment="0" applyProtection="0"/>
    <xf numFmtId="0" fontId="11" fillId="14" borderId="0" applyNumberFormat="0" applyBorder="0" applyAlignment="0" applyProtection="0"/>
    <xf numFmtId="0" fontId="11" fillId="15" borderId="0" applyNumberFormat="0" applyBorder="0" applyAlignment="0" applyProtection="0"/>
    <xf numFmtId="0" fontId="12" fillId="16" borderId="1" applyNumberFormat="0" applyAlignment="0" applyProtection="0"/>
    <xf numFmtId="0" fontId="13" fillId="17" borderId="2" applyNumberFormat="0" applyAlignment="0" applyProtection="0"/>
    <xf numFmtId="0" fontId="14" fillId="0" borderId="3" applyNumberFormat="0" applyFill="0" applyAlignment="0" applyProtection="0"/>
    <xf numFmtId="0" fontId="15" fillId="0" borderId="0" applyNumberFormat="0" applyFill="0" applyBorder="0" applyAlignment="0" applyProtection="0"/>
    <xf numFmtId="0" fontId="11" fillId="18" borderId="0" applyNumberFormat="0" applyBorder="0" applyAlignment="0" applyProtection="0"/>
    <xf numFmtId="0" fontId="11" fillId="19" borderId="0" applyNumberFormat="0" applyBorder="0" applyAlignment="0" applyProtection="0"/>
    <xf numFmtId="0" fontId="11" fillId="20" borderId="0" applyNumberFormat="0" applyBorder="0" applyAlignment="0" applyProtection="0"/>
    <xf numFmtId="0" fontId="11" fillId="13" borderId="0" applyNumberFormat="0" applyBorder="0" applyAlignment="0" applyProtection="0"/>
    <xf numFmtId="0" fontId="11" fillId="14" borderId="0" applyNumberFormat="0" applyBorder="0" applyAlignment="0" applyProtection="0"/>
    <xf numFmtId="0" fontId="11" fillId="21" borderId="0" applyNumberFormat="0" applyBorder="0" applyAlignment="0" applyProtection="0"/>
    <xf numFmtId="0" fontId="16" fillId="7" borderId="1" applyNumberFormat="0" applyAlignment="0" applyProtection="0"/>
    <xf numFmtId="0" fontId="17" fillId="3" borderId="0" applyNumberFormat="0" applyBorder="0" applyAlignment="0" applyProtection="0"/>
    <xf numFmtId="164" fontId="28" fillId="0" borderId="0" applyFont="0" applyFill="0" applyBorder="0" applyAlignment="0" applyProtection="0"/>
    <xf numFmtId="0" fontId="18" fillId="22" borderId="0" applyNumberFormat="0" applyBorder="0" applyAlignment="0" applyProtection="0"/>
    <xf numFmtId="0" fontId="1" fillId="0" borderId="0"/>
    <xf numFmtId="0" fontId="8" fillId="23" borderId="4" applyNumberFormat="0" applyFont="0" applyAlignment="0" applyProtection="0"/>
    <xf numFmtId="9" fontId="28" fillId="0" borderId="0" applyFont="0" applyFill="0" applyBorder="0" applyAlignment="0" applyProtection="0"/>
    <xf numFmtId="0" fontId="19" fillId="16" borderId="5" applyNumberFormat="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3" fillId="0" borderId="6" applyNumberFormat="0" applyFill="0" applyAlignment="0" applyProtection="0"/>
    <xf numFmtId="0" fontId="15" fillId="0" borderId="7" applyNumberFormat="0" applyFill="0" applyAlignment="0" applyProtection="0"/>
    <xf numFmtId="0" fontId="24" fillId="0" borderId="8" applyNumberFormat="0" applyFill="0" applyAlignment="0" applyProtection="0"/>
  </cellStyleXfs>
  <cellXfs count="499">
    <xf numFmtId="0" fontId="0" fillId="0" borderId="0" xfId="0"/>
    <xf numFmtId="0" fontId="3" fillId="24" borderId="9" xfId="0" applyFont="1" applyFill="1" applyBorder="1" applyAlignment="1">
      <alignment horizontal="center"/>
    </xf>
    <xf numFmtId="0" fontId="3" fillId="24" borderId="10" xfId="0" applyFont="1" applyFill="1" applyBorder="1"/>
    <xf numFmtId="0" fontId="0" fillId="25" borderId="0" xfId="0" applyFill="1"/>
    <xf numFmtId="0" fontId="3" fillId="25" borderId="11" xfId="0" applyFont="1" applyFill="1" applyBorder="1" applyAlignment="1">
      <alignment horizontal="center"/>
    </xf>
    <xf numFmtId="0" fontId="3" fillId="25" borderId="12" xfId="0" applyFont="1" applyFill="1" applyBorder="1" applyAlignment="1">
      <alignment horizontal="center"/>
    </xf>
    <xf numFmtId="0" fontId="3" fillId="25" borderId="13" xfId="0" applyFont="1" applyFill="1" applyBorder="1" applyAlignment="1">
      <alignment horizontal="center"/>
    </xf>
    <xf numFmtId="0" fontId="3" fillId="25" borderId="0" xfId="0" applyFont="1" applyFill="1" applyBorder="1" applyAlignment="1">
      <alignment horizontal="center"/>
    </xf>
    <xf numFmtId="0" fontId="3" fillId="25" borderId="14" xfId="0" applyFont="1" applyFill="1" applyBorder="1" applyAlignment="1">
      <alignment horizontal="center"/>
    </xf>
    <xf numFmtId="0" fontId="2" fillId="25" borderId="15" xfId="0" applyFont="1" applyFill="1" applyBorder="1"/>
    <xf numFmtId="0" fontId="2" fillId="25" borderId="14" xfId="0" applyFont="1" applyFill="1" applyBorder="1"/>
    <xf numFmtId="0" fontId="2" fillId="26" borderId="9" xfId="0" applyFont="1" applyFill="1" applyBorder="1" applyAlignment="1">
      <alignment horizontal="center" wrapText="1"/>
    </xf>
    <xf numFmtId="0" fontId="2" fillId="25" borderId="16" xfId="0" applyFont="1" applyFill="1" applyBorder="1" applyAlignment="1">
      <alignment horizontal="center"/>
    </xf>
    <xf numFmtId="0" fontId="2" fillId="25" borderId="17" xfId="0" applyFont="1" applyFill="1" applyBorder="1" applyAlignment="1">
      <alignment horizontal="center"/>
    </xf>
    <xf numFmtId="0" fontId="2" fillId="25" borderId="18" xfId="0" applyFont="1" applyFill="1" applyBorder="1" applyAlignment="1">
      <alignment horizontal="center"/>
    </xf>
    <xf numFmtId="0" fontId="2" fillId="25" borderId="19" xfId="0" applyFont="1" applyFill="1" applyBorder="1" applyAlignment="1">
      <alignment horizontal="center"/>
    </xf>
    <xf numFmtId="0" fontId="3" fillId="24" borderId="10" xfId="0" applyFont="1" applyFill="1" applyBorder="1" applyAlignment="1">
      <alignment horizontal="center" vertical="distributed" wrapText="1"/>
    </xf>
    <xf numFmtId="0" fontId="2" fillId="0" borderId="10" xfId="0" applyFont="1" applyFill="1" applyBorder="1" applyAlignment="1">
      <alignment horizontal="center" vertical="distributed"/>
    </xf>
    <xf numFmtId="0" fontId="4" fillId="25" borderId="0" xfId="0" applyFont="1" applyFill="1"/>
    <xf numFmtId="0" fontId="3" fillId="24" borderId="9" xfId="0" applyFont="1" applyFill="1" applyBorder="1" applyAlignment="1">
      <alignment vertical="center" wrapText="1"/>
    </xf>
    <xf numFmtId="0" fontId="3" fillId="24" borderId="12" xfId="0" applyFont="1" applyFill="1" applyBorder="1" applyAlignment="1">
      <alignment vertical="center" wrapText="1"/>
    </xf>
    <xf numFmtId="0" fontId="0" fillId="0" borderId="0" xfId="0" applyFill="1"/>
    <xf numFmtId="0" fontId="0" fillId="25" borderId="0" xfId="0" applyFill="1" applyAlignment="1">
      <alignment wrapText="1"/>
    </xf>
    <xf numFmtId="0" fontId="3" fillId="24" borderId="10" xfId="0" applyFont="1" applyFill="1" applyBorder="1" applyAlignment="1">
      <alignment vertical="center" wrapText="1"/>
    </xf>
    <xf numFmtId="0" fontId="0" fillId="0" borderId="0" xfId="0" applyBorder="1" applyAlignment="1"/>
    <xf numFmtId="0" fontId="0" fillId="0" borderId="0" xfId="0" applyBorder="1" applyAlignment="1">
      <alignment horizontal="center" vertical="center"/>
    </xf>
    <xf numFmtId="0" fontId="26" fillId="0" borderId="0" xfId="0" applyFont="1" applyBorder="1" applyAlignment="1">
      <alignment horizontal="center"/>
    </xf>
    <xf numFmtId="0" fontId="0" fillId="0" borderId="0" xfId="0" applyBorder="1" applyAlignment="1">
      <alignment horizontal="left"/>
    </xf>
    <xf numFmtId="0" fontId="0" fillId="0" borderId="0" xfId="0" applyAlignment="1">
      <alignment horizontal="center" vertical="center"/>
    </xf>
    <xf numFmtId="0" fontId="0" fillId="0" borderId="10" xfId="0" applyBorder="1" applyAlignment="1" applyProtection="1">
      <alignment horizontal="left" vertical="center" wrapText="1"/>
    </xf>
    <xf numFmtId="0" fontId="0" fillId="0" borderId="20" xfId="0" applyBorder="1" applyAlignment="1" applyProtection="1">
      <alignment horizontal="center" vertical="center" wrapText="1"/>
    </xf>
    <xf numFmtId="0" fontId="2" fillId="0" borderId="10" xfId="0" applyFont="1" applyBorder="1" applyAlignment="1">
      <alignment horizontal="center" wrapText="1"/>
    </xf>
    <xf numFmtId="0" fontId="1" fillId="25" borderId="0" xfId="0" applyFont="1" applyFill="1"/>
    <xf numFmtId="0" fontId="1" fillId="25" borderId="10" xfId="0" applyFont="1" applyFill="1" applyBorder="1" applyAlignment="1">
      <alignment horizontal="center"/>
    </xf>
    <xf numFmtId="0" fontId="2" fillId="25" borderId="21" xfId="0" applyFont="1" applyFill="1" applyBorder="1" applyAlignment="1"/>
    <xf numFmtId="0" fontId="30" fillId="25" borderId="16" xfId="0" applyFont="1" applyFill="1" applyBorder="1" applyAlignment="1">
      <alignment horizontal="left" wrapText="1"/>
    </xf>
    <xf numFmtId="0" fontId="2" fillId="25" borderId="22" xfId="0" applyFont="1" applyFill="1" applyBorder="1" applyAlignment="1">
      <alignment horizontal="center"/>
    </xf>
    <xf numFmtId="0" fontId="41" fillId="25" borderId="0" xfId="0" applyFont="1" applyFill="1"/>
    <xf numFmtId="0" fontId="42" fillId="25" borderId="0" xfId="0" applyFont="1" applyFill="1"/>
    <xf numFmtId="0" fontId="43" fillId="25" borderId="0" xfId="0" applyFont="1" applyFill="1"/>
    <xf numFmtId="0" fontId="43" fillId="25" borderId="0" xfId="0" applyFont="1" applyFill="1" applyBorder="1"/>
    <xf numFmtId="0" fontId="42" fillId="25" borderId="0" xfId="0" applyFont="1" applyFill="1" applyAlignment="1">
      <alignment vertical="center" wrapText="1"/>
    </xf>
    <xf numFmtId="0" fontId="42" fillId="25" borderId="0" xfId="0" applyFont="1" applyFill="1" applyAlignment="1">
      <alignment horizontal="center" vertical="center" wrapText="1"/>
    </xf>
    <xf numFmtId="0" fontId="32" fillId="25" borderId="0" xfId="0" applyFont="1" applyFill="1" applyAlignment="1">
      <alignment vertical="center" wrapText="1"/>
    </xf>
    <xf numFmtId="0" fontId="0" fillId="25" borderId="0" xfId="0" applyFill="1" applyAlignment="1">
      <alignment horizontal="left"/>
    </xf>
    <xf numFmtId="9" fontId="2" fillId="25" borderId="22" xfId="0" applyNumberFormat="1" applyFont="1" applyFill="1" applyBorder="1" applyAlignment="1">
      <alignment horizontal="center"/>
    </xf>
    <xf numFmtId="9" fontId="0" fillId="0" borderId="0" xfId="0" applyNumberFormat="1"/>
    <xf numFmtId="17" fontId="2" fillId="25" borderId="23" xfId="0" applyNumberFormat="1" applyFont="1" applyFill="1" applyBorder="1" applyAlignment="1">
      <alignment horizontal="center"/>
    </xf>
    <xf numFmtId="17" fontId="35" fillId="25" borderId="23" xfId="0" applyNumberFormat="1" applyFont="1" applyFill="1" applyBorder="1" applyAlignment="1">
      <alignment horizontal="center"/>
    </xf>
    <xf numFmtId="0" fontId="0" fillId="25" borderId="0" xfId="0" applyFill="1" applyProtection="1">
      <protection locked="0"/>
    </xf>
    <xf numFmtId="0" fontId="42" fillId="25" borderId="0" xfId="0" applyFont="1" applyFill="1" applyProtection="1">
      <protection locked="0"/>
    </xf>
    <xf numFmtId="0" fontId="44" fillId="25" borderId="0" xfId="0" applyFont="1" applyFill="1" applyProtection="1">
      <protection locked="0"/>
    </xf>
    <xf numFmtId="0" fontId="1" fillId="25" borderId="0" xfId="0" applyFont="1" applyFill="1" applyProtection="1">
      <protection locked="0"/>
    </xf>
    <xf numFmtId="0" fontId="0" fillId="0" borderId="0" xfId="0" applyFill="1" applyProtection="1">
      <protection locked="0"/>
    </xf>
    <xf numFmtId="0" fontId="3" fillId="24" borderId="9" xfId="0" applyFont="1" applyFill="1" applyBorder="1" applyAlignment="1" applyProtection="1">
      <alignment vertical="center" wrapText="1"/>
      <protection locked="0"/>
    </xf>
    <xf numFmtId="0" fontId="0" fillId="25" borderId="0" xfId="0" applyFill="1" applyAlignment="1" applyProtection="1">
      <alignment wrapText="1"/>
      <protection locked="0"/>
    </xf>
    <xf numFmtId="0" fontId="43" fillId="25" borderId="0" xfId="0" applyFont="1" applyFill="1" applyProtection="1">
      <protection locked="0"/>
    </xf>
    <xf numFmtId="0" fontId="43" fillId="29" borderId="0" xfId="0" applyFont="1" applyFill="1" applyBorder="1" applyProtection="1">
      <protection locked="0"/>
    </xf>
    <xf numFmtId="0" fontId="42" fillId="25" borderId="0" xfId="0" applyFont="1" applyFill="1" applyAlignment="1" applyProtection="1">
      <alignment vertical="center" wrapText="1"/>
      <protection locked="0"/>
    </xf>
    <xf numFmtId="0" fontId="42" fillId="25" borderId="0" xfId="0" applyFont="1" applyFill="1" applyAlignment="1" applyProtection="1">
      <alignment horizontal="center" vertical="center" wrapText="1"/>
      <protection locked="0"/>
    </xf>
    <xf numFmtId="0" fontId="43" fillId="25" borderId="0" xfId="0" applyFont="1" applyFill="1" applyAlignment="1" applyProtection="1">
      <alignment horizontal="center" vertical="center" wrapText="1"/>
      <protection locked="0"/>
    </xf>
    <xf numFmtId="0" fontId="39" fillId="25" borderId="0" xfId="0" applyFont="1" applyFill="1" applyAlignment="1" applyProtection="1">
      <alignment vertical="center" wrapText="1"/>
      <protection locked="0"/>
    </xf>
    <xf numFmtId="0" fontId="3" fillId="24" borderId="10" xfId="33" applyFont="1" applyFill="1" applyBorder="1" applyAlignment="1" applyProtection="1">
      <alignment vertical="center" wrapText="1"/>
    </xf>
    <xf numFmtId="0" fontId="3" fillId="24" borderId="10" xfId="0" applyFont="1" applyFill="1" applyBorder="1" applyProtection="1"/>
    <xf numFmtId="0" fontId="2" fillId="26" borderId="9" xfId="0" applyFont="1" applyFill="1" applyBorder="1" applyAlignment="1" applyProtection="1">
      <alignment horizontal="center" wrapText="1"/>
    </xf>
    <xf numFmtId="0" fontId="2" fillId="25" borderId="10" xfId="0" applyFont="1" applyFill="1" applyBorder="1" applyAlignment="1" applyProtection="1">
      <alignment horizontal="center"/>
    </xf>
    <xf numFmtId="0" fontId="1" fillId="25" borderId="16" xfId="0" applyFont="1" applyFill="1" applyBorder="1" applyAlignment="1" applyProtection="1">
      <alignment vertical="center" wrapText="1"/>
    </xf>
    <xf numFmtId="0" fontId="2" fillId="25" borderId="15" xfId="33" applyFont="1" applyFill="1" applyBorder="1" applyProtection="1"/>
    <xf numFmtId="0" fontId="2" fillId="25" borderId="23" xfId="33" applyFont="1" applyFill="1" applyBorder="1" applyAlignment="1" applyProtection="1">
      <alignment horizontal="center"/>
    </xf>
    <xf numFmtId="0" fontId="2" fillId="25" borderId="24" xfId="33" applyFont="1" applyFill="1" applyBorder="1" applyAlignment="1" applyProtection="1">
      <alignment horizontal="center"/>
    </xf>
    <xf numFmtId="0" fontId="2" fillId="25" borderId="19" xfId="33" applyFont="1" applyFill="1" applyBorder="1" applyAlignment="1" applyProtection="1">
      <alignment horizontal="center"/>
    </xf>
    <xf numFmtId="0" fontId="2" fillId="25" borderId="14" xfId="33" applyFont="1" applyFill="1" applyBorder="1" applyProtection="1"/>
    <xf numFmtId="0" fontId="2" fillId="25" borderId="17" xfId="33" applyFont="1" applyFill="1" applyBorder="1" applyAlignment="1" applyProtection="1">
      <alignment horizontal="center"/>
    </xf>
    <xf numFmtId="165" fontId="2" fillId="30" borderId="17" xfId="35" applyNumberFormat="1" applyFont="1" applyFill="1" applyBorder="1" applyAlignment="1" applyProtection="1">
      <alignment horizontal="center"/>
    </xf>
    <xf numFmtId="165" fontId="2" fillId="25" borderId="17" xfId="35" applyNumberFormat="1" applyFont="1" applyFill="1" applyBorder="1" applyAlignment="1" applyProtection="1">
      <alignment horizontal="center"/>
    </xf>
    <xf numFmtId="0" fontId="3" fillId="25" borderId="25" xfId="0" applyFont="1" applyFill="1" applyBorder="1" applyAlignment="1" applyProtection="1"/>
    <xf numFmtId="9" fontId="3" fillId="25" borderId="25" xfId="0" applyNumberFormat="1" applyFont="1" applyFill="1" applyBorder="1" applyAlignment="1" applyProtection="1"/>
    <xf numFmtId="0" fontId="25" fillId="0" borderId="0" xfId="0" applyFont="1" applyBorder="1" applyAlignment="1" applyProtection="1">
      <protection locked="0"/>
    </xf>
    <xf numFmtId="0" fontId="0" fillId="0" borderId="0" xfId="0" applyBorder="1" applyProtection="1">
      <protection locked="0"/>
    </xf>
    <xf numFmtId="0" fontId="0" fillId="0" borderId="0" xfId="0" applyBorder="1" applyAlignment="1" applyProtection="1">
      <protection locked="0"/>
    </xf>
    <xf numFmtId="0" fontId="0" fillId="0" borderId="0" xfId="0" applyProtection="1">
      <protection locked="0"/>
    </xf>
    <xf numFmtId="0" fontId="25" fillId="0" borderId="0" xfId="0" applyFont="1" applyFill="1" applyBorder="1" applyAlignment="1" applyProtection="1">
      <protection locked="0"/>
    </xf>
    <xf numFmtId="0" fontId="0" fillId="0" borderId="0" xfId="0" applyFill="1" applyBorder="1" applyProtection="1">
      <protection locked="0"/>
    </xf>
    <xf numFmtId="0" fontId="0" fillId="0" borderId="0" xfId="0" applyFill="1" applyBorder="1" applyAlignment="1" applyProtection="1">
      <protection locked="0"/>
    </xf>
    <xf numFmtId="0" fontId="26" fillId="0" borderId="0" xfId="0" applyFont="1" applyFill="1" applyBorder="1" applyAlignment="1" applyProtection="1">
      <protection locked="0"/>
    </xf>
    <xf numFmtId="0" fontId="0" fillId="0" borderId="0" xfId="0" applyAlignment="1" applyProtection="1">
      <alignment horizontal="center" vertical="center"/>
      <protection locked="0"/>
    </xf>
    <xf numFmtId="0" fontId="3" fillId="24" borderId="10" xfId="33" applyFont="1" applyFill="1" applyBorder="1" applyProtection="1"/>
    <xf numFmtId="0" fontId="0" fillId="25" borderId="0" xfId="0" applyFill="1" applyProtection="1"/>
    <xf numFmtId="0" fontId="3" fillId="24" borderId="10" xfId="33" applyFont="1" applyFill="1" applyBorder="1" applyAlignment="1" applyProtection="1">
      <alignment horizontal="center" vertical="distributed" wrapText="1"/>
    </xf>
    <xf numFmtId="0" fontId="3" fillId="25" borderId="11" xfId="0" applyFont="1" applyFill="1" applyBorder="1" applyAlignment="1" applyProtection="1">
      <alignment horizontal="center"/>
    </xf>
    <xf numFmtId="0" fontId="3" fillId="24" borderId="12" xfId="0" applyFont="1" applyFill="1" applyBorder="1" applyAlignment="1" applyProtection="1">
      <alignment horizontal="center"/>
    </xf>
    <xf numFmtId="0" fontId="3" fillId="25" borderId="14" xfId="0" applyFont="1" applyFill="1" applyBorder="1" applyAlignment="1" applyProtection="1">
      <alignment horizontal="center"/>
    </xf>
    <xf numFmtId="0" fontId="3" fillId="25" borderId="0" xfId="0" applyFont="1" applyFill="1" applyBorder="1" applyAlignment="1" applyProtection="1">
      <alignment horizontal="center"/>
    </xf>
    <xf numFmtId="0" fontId="3" fillId="25" borderId="12" xfId="0" applyFont="1" applyFill="1" applyBorder="1" applyAlignment="1" applyProtection="1">
      <alignment horizontal="center"/>
    </xf>
    <xf numFmtId="0" fontId="3" fillId="25" borderId="13" xfId="0" applyFont="1" applyFill="1" applyBorder="1" applyAlignment="1" applyProtection="1">
      <alignment horizontal="center"/>
    </xf>
    <xf numFmtId="0" fontId="3" fillId="25" borderId="9" xfId="0" applyFont="1" applyFill="1" applyBorder="1" applyAlignment="1" applyProtection="1"/>
    <xf numFmtId="0" fontId="42" fillId="25" borderId="0" xfId="0" applyFont="1" applyFill="1" applyProtection="1"/>
    <xf numFmtId="0" fontId="44" fillId="25" borderId="0" xfId="0" applyFont="1" applyFill="1" applyProtection="1"/>
    <xf numFmtId="0" fontId="42" fillId="0" borderId="0" xfId="0" applyFont="1" applyFill="1" applyProtection="1"/>
    <xf numFmtId="0" fontId="1" fillId="25" borderId="0" xfId="0" applyFont="1" applyFill="1" applyProtection="1"/>
    <xf numFmtId="0" fontId="0" fillId="29" borderId="0" xfId="0" applyFill="1" applyBorder="1" applyAlignment="1" applyProtection="1">
      <alignment horizontal="center" vertical="center"/>
    </xf>
    <xf numFmtId="0" fontId="0" fillId="29" borderId="0" xfId="0" applyFill="1" applyBorder="1" applyAlignment="1" applyProtection="1"/>
    <xf numFmtId="0" fontId="26" fillId="29" borderId="0" xfId="0" applyFont="1" applyFill="1" applyBorder="1" applyAlignment="1" applyProtection="1">
      <alignment horizontal="center"/>
    </xf>
    <xf numFmtId="0" fontId="0" fillId="29" borderId="0" xfId="0" applyFill="1" applyBorder="1" applyAlignment="1" applyProtection="1">
      <alignment horizontal="left"/>
    </xf>
    <xf numFmtId="0" fontId="0" fillId="29" borderId="0" xfId="0" applyFill="1" applyProtection="1"/>
    <xf numFmtId="0" fontId="0" fillId="29" borderId="0" xfId="0" applyFill="1" applyAlignment="1" applyProtection="1">
      <alignment horizontal="center" vertical="center"/>
    </xf>
    <xf numFmtId="0" fontId="1" fillId="0" borderId="26" xfId="0" applyFont="1" applyFill="1" applyBorder="1" applyAlignment="1" applyProtection="1">
      <alignment horizontal="center" vertical="center" wrapText="1"/>
      <protection locked="0"/>
    </xf>
    <xf numFmtId="0" fontId="41" fillId="25" borderId="0" xfId="0" applyFont="1" applyFill="1" applyProtection="1">
      <protection locked="0"/>
    </xf>
    <xf numFmtId="0" fontId="45" fillId="25" borderId="0" xfId="0" applyFont="1" applyFill="1" applyProtection="1">
      <protection locked="0"/>
    </xf>
    <xf numFmtId="0" fontId="43" fillId="25" borderId="0" xfId="0" applyFont="1" applyFill="1" applyAlignment="1" applyProtection="1">
      <alignment vertical="center" wrapText="1"/>
      <protection locked="0"/>
    </xf>
    <xf numFmtId="0" fontId="1" fillId="25" borderId="16" xfId="0" applyFont="1" applyFill="1" applyBorder="1" applyAlignment="1" applyProtection="1">
      <alignment horizontal="left" vertical="center" wrapText="1"/>
    </xf>
    <xf numFmtId="0" fontId="1" fillId="0" borderId="19" xfId="33" applyFont="1" applyBorder="1" applyAlignment="1" applyProtection="1">
      <alignment vertical="center"/>
    </xf>
    <xf numFmtId="0" fontId="1" fillId="0" borderId="27" xfId="33" applyFont="1" applyBorder="1" applyAlignment="1" applyProtection="1">
      <alignment vertical="center"/>
    </xf>
    <xf numFmtId="0" fontId="1" fillId="0" borderId="18" xfId="33" applyFont="1" applyBorder="1" applyAlignment="1" applyProtection="1">
      <alignment vertical="center"/>
    </xf>
    <xf numFmtId="0" fontId="2" fillId="29" borderId="0" xfId="0" applyFont="1" applyFill="1" applyAlignment="1" applyProtection="1">
      <alignment horizontal="center" vertical="center"/>
    </xf>
    <xf numFmtId="0" fontId="43" fillId="31" borderId="28" xfId="0" applyFont="1" applyFill="1" applyBorder="1" applyAlignment="1" applyProtection="1">
      <alignment horizontal="center" vertical="center" wrapText="1"/>
    </xf>
    <xf numFmtId="0" fontId="0" fillId="0" borderId="0" xfId="0" applyFill="1" applyAlignment="1" applyProtection="1">
      <alignment vertical="center"/>
      <protection locked="0"/>
    </xf>
    <xf numFmtId="0" fontId="0" fillId="0" borderId="23" xfId="0" applyFill="1" applyBorder="1" applyAlignment="1" applyProtection="1">
      <alignment horizontal="center" vertical="center" wrapText="1"/>
    </xf>
    <xf numFmtId="0" fontId="0" fillId="0" borderId="28" xfId="0" applyFill="1" applyBorder="1" applyAlignment="1" applyProtection="1">
      <alignment horizontal="center" vertical="center" wrapText="1"/>
    </xf>
    <xf numFmtId="0" fontId="0" fillId="0" borderId="26" xfId="0" applyFill="1" applyBorder="1" applyAlignment="1" applyProtection="1">
      <alignment horizontal="center" vertical="center" wrapText="1"/>
    </xf>
    <xf numFmtId="0" fontId="1" fillId="0" borderId="29" xfId="0" applyFont="1" applyFill="1" applyBorder="1" applyAlignment="1" applyProtection="1">
      <alignment horizontal="center" vertical="center" wrapText="1"/>
      <protection locked="0"/>
    </xf>
    <xf numFmtId="0" fontId="0" fillId="0" borderId="29" xfId="0" applyFill="1" applyBorder="1" applyAlignment="1" applyProtection="1">
      <alignment horizontal="center" vertical="center" wrapText="1"/>
      <protection locked="0"/>
    </xf>
    <xf numFmtId="0" fontId="0" fillId="0" borderId="23" xfId="0" applyFill="1" applyBorder="1" applyAlignment="1" applyProtection="1">
      <alignment horizontal="center" vertical="center" wrapText="1"/>
      <protection locked="0"/>
    </xf>
    <xf numFmtId="0" fontId="0" fillId="0" borderId="26" xfId="0" applyFill="1" applyBorder="1" applyAlignment="1" applyProtection="1">
      <alignment horizontal="center" vertical="center" wrapText="1"/>
      <protection locked="0"/>
    </xf>
    <xf numFmtId="0" fontId="0" fillId="0" borderId="0" xfId="0" applyFill="1" applyAlignment="1" applyProtection="1">
      <alignment horizontal="center" vertical="center"/>
      <protection locked="0"/>
    </xf>
    <xf numFmtId="164" fontId="1" fillId="0" borderId="26" xfId="31" applyFont="1" applyFill="1" applyBorder="1" applyAlignment="1" applyProtection="1">
      <alignment horizontal="center" vertical="center" wrapText="1"/>
      <protection locked="0"/>
    </xf>
    <xf numFmtId="9" fontId="0" fillId="0" borderId="26" xfId="0" applyNumberFormat="1" applyFill="1" applyBorder="1" applyAlignment="1" applyProtection="1">
      <alignment horizontal="center" vertical="center" wrapText="1"/>
      <protection locked="0"/>
    </xf>
    <xf numFmtId="0" fontId="0" fillId="0" borderId="17" xfId="0" applyFill="1" applyBorder="1" applyAlignment="1" applyProtection="1">
      <alignment horizontal="center" vertical="center" wrapText="1"/>
      <protection locked="0"/>
    </xf>
    <xf numFmtId="9" fontId="0" fillId="0" borderId="17" xfId="0" applyNumberFormat="1" applyFill="1" applyBorder="1" applyAlignment="1" applyProtection="1">
      <alignment horizontal="center" vertical="center" wrapText="1"/>
      <protection locked="0"/>
    </xf>
    <xf numFmtId="165" fontId="2" fillId="0" borderId="17" xfId="35" applyNumberFormat="1" applyFont="1" applyFill="1" applyBorder="1" applyAlignment="1" applyProtection="1">
      <alignment horizontal="center"/>
    </xf>
    <xf numFmtId="0" fontId="2" fillId="32" borderId="23" xfId="0" applyFont="1" applyFill="1" applyBorder="1" applyAlignment="1" applyProtection="1">
      <alignment horizontal="center" vertical="center" wrapText="1"/>
    </xf>
    <xf numFmtId="0" fontId="2" fillId="32" borderId="28" xfId="0" applyFont="1" applyFill="1" applyBorder="1" applyAlignment="1" applyProtection="1">
      <alignment horizontal="center" vertical="center" wrapText="1"/>
    </xf>
    <xf numFmtId="0" fontId="0" fillId="0" borderId="17" xfId="0" applyFill="1" applyBorder="1" applyAlignment="1" applyProtection="1">
      <alignment horizontal="center" vertical="center" wrapText="1"/>
    </xf>
    <xf numFmtId="9" fontId="2" fillId="34" borderId="17" xfId="35" applyNumberFormat="1" applyFont="1" applyFill="1" applyBorder="1" applyAlignment="1" applyProtection="1">
      <alignment horizontal="center"/>
    </xf>
    <xf numFmtId="165" fontId="2" fillId="33" borderId="17" xfId="35" applyNumberFormat="1" applyFont="1" applyFill="1" applyBorder="1" applyAlignment="1" applyProtection="1">
      <alignment horizontal="center"/>
    </xf>
    <xf numFmtId="0" fontId="1" fillId="0" borderId="26" xfId="33" applyFont="1" applyBorder="1" applyAlignment="1" applyProtection="1">
      <alignment horizontal="left" vertical="center"/>
    </xf>
    <xf numFmtId="0" fontId="25" fillId="0" borderId="26" xfId="0" applyFont="1" applyFill="1" applyBorder="1" applyAlignment="1" applyProtection="1">
      <alignment horizontal="left"/>
      <protection locked="0"/>
    </xf>
    <xf numFmtId="0" fontId="1" fillId="35" borderId="16" xfId="0" applyFont="1" applyFill="1" applyBorder="1" applyAlignment="1" applyProtection="1">
      <alignment vertical="center" wrapText="1"/>
    </xf>
    <xf numFmtId="0" fontId="0" fillId="35" borderId="26" xfId="0" applyFill="1" applyBorder="1" applyAlignment="1" applyProtection="1">
      <alignment horizontal="center" vertical="center" wrapText="1"/>
      <protection locked="0"/>
    </xf>
    <xf numFmtId="0" fontId="0" fillId="35" borderId="29" xfId="0" applyFill="1" applyBorder="1" applyAlignment="1" applyProtection="1">
      <alignment horizontal="center" vertical="center" wrapText="1"/>
      <protection locked="0"/>
    </xf>
    <xf numFmtId="0" fontId="1" fillId="35" borderId="16" xfId="0" applyFont="1" applyFill="1" applyBorder="1" applyAlignment="1" applyProtection="1">
      <alignment horizontal="left" vertical="center" wrapText="1"/>
    </xf>
    <xf numFmtId="0" fontId="0" fillId="35" borderId="23" xfId="0" applyFill="1" applyBorder="1" applyAlignment="1" applyProtection="1">
      <alignment horizontal="center" vertical="center" wrapText="1"/>
      <protection locked="0"/>
    </xf>
    <xf numFmtId="0" fontId="0" fillId="35" borderId="26" xfId="0" applyFill="1" applyBorder="1" applyAlignment="1" applyProtection="1">
      <alignment horizontal="center" vertical="center" wrapText="1"/>
    </xf>
    <xf numFmtId="0" fontId="5" fillId="0" borderId="56" xfId="0" applyFont="1" applyFill="1" applyBorder="1" applyAlignment="1" applyProtection="1">
      <alignment horizontal="center" vertical="center"/>
    </xf>
    <xf numFmtId="0" fontId="5" fillId="0" borderId="57" xfId="0" applyFont="1" applyFill="1" applyBorder="1" applyAlignment="1" applyProtection="1">
      <alignment horizontal="center" vertical="center"/>
    </xf>
    <xf numFmtId="0" fontId="5" fillId="0" borderId="58" xfId="0" applyFont="1" applyFill="1" applyBorder="1" applyAlignment="1" applyProtection="1">
      <alignment horizontal="center" vertical="center"/>
    </xf>
    <xf numFmtId="0" fontId="6" fillId="0" borderId="15" xfId="0" applyFont="1" applyFill="1" applyBorder="1" applyAlignment="1" applyProtection="1">
      <alignment horizontal="center" vertical="center"/>
    </xf>
    <xf numFmtId="0" fontId="6" fillId="0" borderId="23" xfId="0" applyFont="1" applyFill="1" applyBorder="1" applyAlignment="1" applyProtection="1">
      <alignment horizontal="center" vertical="center"/>
    </xf>
    <xf numFmtId="0" fontId="6" fillId="0" borderId="19" xfId="0" applyFont="1" applyFill="1" applyBorder="1" applyAlignment="1" applyProtection="1">
      <alignment horizontal="center" vertical="center"/>
    </xf>
    <xf numFmtId="0" fontId="7" fillId="0" borderId="59" xfId="0" applyFont="1" applyFill="1" applyBorder="1" applyAlignment="1" applyProtection="1">
      <alignment vertical="center"/>
    </xf>
    <xf numFmtId="0" fontId="7" fillId="0" borderId="23" xfId="0" applyFont="1" applyFill="1" applyBorder="1" applyAlignment="1" applyProtection="1">
      <alignment vertical="center"/>
    </xf>
    <xf numFmtId="0" fontId="7" fillId="0" borderId="19" xfId="0" applyFont="1" applyFill="1" applyBorder="1" applyAlignment="1" applyProtection="1">
      <alignment vertical="center"/>
    </xf>
    <xf numFmtId="0" fontId="6" fillId="0" borderId="16" xfId="0" applyFont="1" applyFill="1" applyBorder="1" applyAlignment="1" applyProtection="1">
      <alignment horizontal="center" vertical="center"/>
    </xf>
    <xf numFmtId="0" fontId="6" fillId="0" borderId="26" xfId="0" applyFont="1" applyFill="1" applyBorder="1" applyAlignment="1" applyProtection="1">
      <alignment horizontal="center" vertical="center"/>
    </xf>
    <xf numFmtId="0" fontId="6" fillId="0" borderId="27" xfId="0" applyFont="1" applyFill="1" applyBorder="1" applyAlignment="1" applyProtection="1">
      <alignment horizontal="center" vertical="center"/>
    </xf>
    <xf numFmtId="0" fontId="7" fillId="0" borderId="43" xfId="0" applyFont="1" applyFill="1" applyBorder="1" applyAlignment="1" applyProtection="1">
      <alignment vertical="center"/>
    </xf>
    <xf numFmtId="0" fontId="7" fillId="0" borderId="26" xfId="0" applyFont="1" applyFill="1" applyBorder="1" applyAlignment="1" applyProtection="1">
      <alignment vertical="center"/>
    </xf>
    <xf numFmtId="0" fontId="7" fillId="0" borderId="27" xfId="0" applyFont="1" applyFill="1" applyBorder="1" applyAlignment="1" applyProtection="1">
      <alignment vertical="center"/>
    </xf>
    <xf numFmtId="0" fontId="6" fillId="0" borderId="14" xfId="0" applyFont="1" applyFill="1" applyBorder="1" applyAlignment="1" applyProtection="1">
      <alignment horizontal="center" vertical="center"/>
    </xf>
    <xf numFmtId="0" fontId="6" fillId="0" borderId="17" xfId="0" applyFont="1" applyFill="1" applyBorder="1" applyAlignment="1" applyProtection="1">
      <alignment horizontal="center" vertical="center"/>
    </xf>
    <xf numFmtId="0" fontId="6" fillId="0" borderId="18" xfId="0" applyFont="1" applyFill="1" applyBorder="1" applyAlignment="1" applyProtection="1">
      <alignment horizontal="center" vertical="center"/>
    </xf>
    <xf numFmtId="0" fontId="7" fillId="0" borderId="37" xfId="0" applyFont="1" applyFill="1" applyBorder="1" applyAlignment="1" applyProtection="1">
      <alignment vertical="center"/>
    </xf>
    <xf numFmtId="0" fontId="7" fillId="0" borderId="17" xfId="0" applyFont="1" applyFill="1" applyBorder="1" applyAlignment="1" applyProtection="1">
      <alignment vertical="center"/>
    </xf>
    <xf numFmtId="0" fontId="7" fillId="0" borderId="18" xfId="0" applyFont="1" applyFill="1" applyBorder="1" applyAlignment="1" applyProtection="1">
      <alignment vertical="center"/>
    </xf>
    <xf numFmtId="0" fontId="9" fillId="24" borderId="12" xfId="0" applyFont="1" applyFill="1" applyBorder="1" applyAlignment="1">
      <alignment horizontal="center" vertical="center" wrapText="1"/>
    </xf>
    <xf numFmtId="0" fontId="9" fillId="24" borderId="11" xfId="0" applyFont="1" applyFill="1" applyBorder="1" applyAlignment="1">
      <alignment horizontal="center" vertical="center" wrapText="1"/>
    </xf>
    <xf numFmtId="0" fontId="9" fillId="24" borderId="13" xfId="0" applyFont="1" applyFill="1" applyBorder="1" applyAlignment="1">
      <alignment horizontal="center" vertical="center" wrapText="1"/>
    </xf>
    <xf numFmtId="0" fontId="9" fillId="24" borderId="33" xfId="0" applyFont="1" applyFill="1" applyBorder="1" applyAlignment="1">
      <alignment horizontal="center" vertical="center" wrapText="1"/>
    </xf>
    <xf numFmtId="0" fontId="9" fillId="24" borderId="34" xfId="0" applyFont="1" applyFill="1" applyBorder="1" applyAlignment="1">
      <alignment horizontal="center" vertical="center" wrapText="1"/>
    </xf>
    <xf numFmtId="0" fontId="9" fillId="24" borderId="35" xfId="0" applyFont="1" applyFill="1" applyBorder="1" applyAlignment="1">
      <alignment horizontal="center" vertical="center" wrapText="1"/>
    </xf>
    <xf numFmtId="0" fontId="3" fillId="25" borderId="0" xfId="0" applyFont="1" applyFill="1" applyAlignment="1">
      <alignment horizontal="center" vertical="center" wrapText="1"/>
    </xf>
    <xf numFmtId="0" fontId="3" fillId="24" borderId="9" xfId="0" applyFont="1" applyFill="1" applyBorder="1" applyAlignment="1">
      <alignment horizontal="center" vertical="distributed"/>
    </xf>
    <xf numFmtId="0" fontId="3" fillId="24" borderId="25" xfId="0" applyFont="1" applyFill="1" applyBorder="1" applyAlignment="1">
      <alignment horizontal="center" vertical="distributed"/>
    </xf>
    <xf numFmtId="0" fontId="2" fillId="0" borderId="25" xfId="0" applyFont="1" applyFill="1" applyBorder="1" applyAlignment="1">
      <alignment horizontal="center" vertical="distributed"/>
    </xf>
    <xf numFmtId="0" fontId="2" fillId="0" borderId="30" xfId="0" applyFont="1" applyFill="1" applyBorder="1" applyAlignment="1">
      <alignment horizontal="center" vertical="distributed"/>
    </xf>
    <xf numFmtId="0" fontId="1" fillId="25" borderId="9" xfId="0" applyFont="1" applyFill="1" applyBorder="1" applyAlignment="1">
      <alignment horizontal="center" wrapText="1"/>
    </xf>
    <xf numFmtId="0" fontId="1" fillId="25" borderId="25" xfId="0" applyFont="1" applyFill="1" applyBorder="1" applyAlignment="1">
      <alignment horizontal="center"/>
    </xf>
    <xf numFmtId="0" fontId="1" fillId="25" borderId="30" xfId="0" applyFont="1" applyFill="1" applyBorder="1" applyAlignment="1">
      <alignment horizontal="center"/>
    </xf>
    <xf numFmtId="0" fontId="1" fillId="25" borderId="31" xfId="0" applyFont="1" applyFill="1" applyBorder="1" applyAlignment="1">
      <alignment horizontal="center"/>
    </xf>
    <xf numFmtId="0" fontId="1" fillId="25" borderId="0" xfId="0" applyFont="1" applyFill="1" applyBorder="1" applyAlignment="1">
      <alignment horizontal="center"/>
    </xf>
    <xf numFmtId="0" fontId="1" fillId="25" borderId="32" xfId="0" applyFont="1" applyFill="1" applyBorder="1" applyAlignment="1">
      <alignment horizontal="center"/>
    </xf>
    <xf numFmtId="0" fontId="2" fillId="25" borderId="25" xfId="0" applyFont="1" applyFill="1" applyBorder="1" applyAlignment="1">
      <alignment horizontal="center"/>
    </xf>
    <xf numFmtId="0" fontId="2" fillId="25" borderId="30" xfId="0" applyFont="1" applyFill="1" applyBorder="1" applyAlignment="1">
      <alignment horizontal="center"/>
    </xf>
    <xf numFmtId="0" fontId="3" fillId="25" borderId="12" xfId="0" applyFont="1" applyFill="1" applyBorder="1" applyAlignment="1">
      <alignment horizontal="center"/>
    </xf>
    <xf numFmtId="0" fontId="3" fillId="25" borderId="11" xfId="0" applyFont="1" applyFill="1" applyBorder="1" applyAlignment="1">
      <alignment horizontal="center"/>
    </xf>
    <xf numFmtId="0" fontId="3" fillId="25" borderId="13" xfId="0" applyFont="1" applyFill="1" applyBorder="1" applyAlignment="1">
      <alignment horizontal="center"/>
    </xf>
    <xf numFmtId="0" fontId="1" fillId="25" borderId="9" xfId="0" applyFont="1" applyFill="1" applyBorder="1" applyAlignment="1">
      <alignment horizontal="center"/>
    </xf>
    <xf numFmtId="0" fontId="3" fillId="25" borderId="9" xfId="0" applyFont="1" applyFill="1" applyBorder="1" applyAlignment="1">
      <alignment horizontal="center"/>
    </xf>
    <xf numFmtId="0" fontId="3" fillId="25" borderId="25" xfId="0" applyFont="1" applyFill="1" applyBorder="1" applyAlignment="1">
      <alignment horizontal="center"/>
    </xf>
    <xf numFmtId="0" fontId="3" fillId="25" borderId="30" xfId="0" applyFont="1" applyFill="1" applyBorder="1" applyAlignment="1">
      <alignment horizontal="center"/>
    </xf>
    <xf numFmtId="0" fontId="1" fillId="25" borderId="9" xfId="0" applyFont="1" applyFill="1" applyBorder="1" applyAlignment="1">
      <alignment horizontal="left" vertical="center" wrapText="1"/>
    </xf>
    <xf numFmtId="0" fontId="1" fillId="25" borderId="25" xfId="0" applyFont="1" applyFill="1" applyBorder="1" applyAlignment="1">
      <alignment horizontal="left" vertical="center" wrapText="1"/>
    </xf>
    <xf numFmtId="0" fontId="1" fillId="25" borderId="30" xfId="0" applyFont="1" applyFill="1" applyBorder="1" applyAlignment="1">
      <alignment horizontal="left" vertical="center" wrapText="1"/>
    </xf>
    <xf numFmtId="0" fontId="2" fillId="25" borderId="9" xfId="0" applyFont="1" applyFill="1" applyBorder="1" applyAlignment="1">
      <alignment horizontal="justify" vertical="justify" wrapText="1"/>
    </xf>
    <xf numFmtId="0" fontId="2" fillId="25" borderId="25" xfId="0" applyFont="1" applyFill="1" applyBorder="1" applyAlignment="1">
      <alignment horizontal="justify" vertical="justify" wrapText="1"/>
    </xf>
    <xf numFmtId="0" fontId="2" fillId="25" borderId="30" xfId="0" applyFont="1" applyFill="1" applyBorder="1" applyAlignment="1">
      <alignment horizontal="justify" vertical="justify" wrapText="1"/>
    </xf>
    <xf numFmtId="0" fontId="3" fillId="0" borderId="11" xfId="0" applyFont="1" applyFill="1" applyBorder="1" applyAlignment="1">
      <alignment horizontal="center"/>
    </xf>
    <xf numFmtId="0" fontId="3" fillId="24" borderId="9" xfId="0" applyFont="1" applyFill="1" applyBorder="1" applyAlignment="1">
      <alignment horizontal="center"/>
    </xf>
    <xf numFmtId="0" fontId="3" fillId="24" borderId="25" xfId="0" applyFont="1" applyFill="1" applyBorder="1" applyAlignment="1">
      <alignment horizontal="center"/>
    </xf>
    <xf numFmtId="0" fontId="3" fillId="24" borderId="30" xfId="0" applyFont="1" applyFill="1" applyBorder="1" applyAlignment="1">
      <alignment horizontal="center"/>
    </xf>
    <xf numFmtId="0" fontId="3" fillId="0" borderId="9" xfId="0" applyFont="1" applyFill="1" applyBorder="1" applyAlignment="1">
      <alignment horizontal="center"/>
    </xf>
    <xf numFmtId="0" fontId="3" fillId="0" borderId="25" xfId="0" applyFont="1" applyFill="1" applyBorder="1" applyAlignment="1">
      <alignment horizontal="center"/>
    </xf>
    <xf numFmtId="0" fontId="3" fillId="0" borderId="30" xfId="0" applyFont="1" applyFill="1" applyBorder="1" applyAlignment="1">
      <alignment horizontal="center"/>
    </xf>
    <xf numFmtId="0" fontId="2" fillId="25" borderId="9" xfId="0" applyFont="1" applyFill="1" applyBorder="1" applyAlignment="1">
      <alignment horizontal="center"/>
    </xf>
    <xf numFmtId="0" fontId="1" fillId="25" borderId="25" xfId="0" applyFont="1" applyFill="1" applyBorder="1" applyAlignment="1">
      <alignment horizontal="left" vertical="center"/>
    </xf>
    <xf numFmtId="0" fontId="1" fillId="25" borderId="30" xfId="0" applyFont="1" applyFill="1" applyBorder="1" applyAlignment="1">
      <alignment horizontal="left" vertical="center"/>
    </xf>
    <xf numFmtId="0" fontId="2" fillId="25" borderId="9" xfId="0" applyFont="1" applyFill="1" applyBorder="1" applyAlignment="1">
      <alignment horizontal="center" wrapText="1"/>
    </xf>
    <xf numFmtId="0" fontId="2" fillId="25" borderId="25" xfId="0" applyFont="1" applyFill="1" applyBorder="1" applyAlignment="1">
      <alignment horizontal="center" wrapText="1"/>
    </xf>
    <xf numFmtId="0" fontId="2" fillId="25" borderId="30" xfId="0" applyFont="1" applyFill="1" applyBorder="1" applyAlignment="1">
      <alignment horizontal="center" wrapText="1"/>
    </xf>
    <xf numFmtId="0" fontId="3" fillId="0" borderId="31" xfId="0" applyFont="1" applyFill="1" applyBorder="1" applyAlignment="1">
      <alignment horizontal="center"/>
    </xf>
    <xf numFmtId="0" fontId="3" fillId="0" borderId="0" xfId="0" applyFont="1" applyFill="1" applyBorder="1" applyAlignment="1">
      <alignment horizontal="center"/>
    </xf>
    <xf numFmtId="0" fontId="3" fillId="0" borderId="32" xfId="0" applyFont="1" applyFill="1" applyBorder="1" applyAlignment="1">
      <alignment horizontal="center"/>
    </xf>
    <xf numFmtId="0" fontId="1" fillId="25" borderId="25" xfId="0" applyFont="1" applyFill="1" applyBorder="1" applyAlignment="1">
      <alignment horizontal="center" wrapText="1"/>
    </xf>
    <xf numFmtId="0" fontId="1" fillId="25" borderId="30" xfId="0" applyFont="1" applyFill="1" applyBorder="1" applyAlignment="1">
      <alignment horizontal="center" wrapText="1"/>
    </xf>
    <xf numFmtId="0" fontId="2" fillId="27" borderId="25" xfId="0" applyFont="1" applyFill="1" applyBorder="1" applyAlignment="1">
      <alignment horizontal="center" wrapText="1"/>
    </xf>
    <xf numFmtId="0" fontId="2" fillId="28" borderId="9" xfId="0" applyFont="1" applyFill="1" applyBorder="1" applyAlignment="1">
      <alignment horizontal="center" vertical="center" wrapText="1"/>
    </xf>
    <xf numFmtId="0" fontId="2" fillId="28" borderId="30" xfId="0" applyFont="1" applyFill="1" applyBorder="1" applyAlignment="1">
      <alignment horizontal="center" vertical="center" wrapText="1"/>
    </xf>
    <xf numFmtId="0" fontId="3" fillId="0" borderId="12" xfId="0" applyFont="1" applyFill="1" applyBorder="1" applyAlignment="1">
      <alignment horizontal="center"/>
    </xf>
    <xf numFmtId="0" fontId="3" fillId="0" borderId="13" xfId="0" applyFont="1" applyFill="1" applyBorder="1" applyAlignment="1">
      <alignment horizontal="center"/>
    </xf>
    <xf numFmtId="0" fontId="3" fillId="24" borderId="49" xfId="0" applyFont="1" applyFill="1" applyBorder="1" applyAlignment="1">
      <alignment horizontal="center"/>
    </xf>
    <xf numFmtId="0" fontId="3" fillId="24" borderId="50" xfId="0" applyFont="1" applyFill="1" applyBorder="1" applyAlignment="1">
      <alignment horizontal="center"/>
    </xf>
    <xf numFmtId="0" fontId="3" fillId="24" borderId="51" xfId="0" applyFont="1" applyFill="1" applyBorder="1" applyAlignment="1">
      <alignment horizontal="center"/>
    </xf>
    <xf numFmtId="0" fontId="3" fillId="24" borderId="52" xfId="0" applyFont="1" applyFill="1" applyBorder="1" applyAlignment="1">
      <alignment horizontal="center"/>
    </xf>
    <xf numFmtId="0" fontId="3" fillId="24" borderId="53" xfId="0" applyFont="1" applyFill="1" applyBorder="1" applyAlignment="1">
      <alignment horizontal="center"/>
    </xf>
    <xf numFmtId="0" fontId="3" fillId="24" borderId="20" xfId="0" applyFont="1" applyFill="1" applyBorder="1" applyAlignment="1">
      <alignment horizontal="center"/>
    </xf>
    <xf numFmtId="0" fontId="3" fillId="24" borderId="54" xfId="0" applyFont="1" applyFill="1" applyBorder="1" applyAlignment="1">
      <alignment horizontal="center"/>
    </xf>
    <xf numFmtId="0" fontId="3" fillId="24" borderId="55" xfId="0" applyFont="1" applyFill="1" applyBorder="1" applyAlignment="1">
      <alignment horizontal="center"/>
    </xf>
    <xf numFmtId="0" fontId="2" fillId="25" borderId="45" xfId="0" applyFont="1" applyFill="1" applyBorder="1" applyAlignment="1">
      <alignment horizontal="center"/>
    </xf>
    <xf numFmtId="0" fontId="2" fillId="25" borderId="46" xfId="0" applyFont="1" applyFill="1" applyBorder="1" applyAlignment="1">
      <alignment horizontal="center"/>
    </xf>
    <xf numFmtId="0" fontId="2" fillId="25" borderId="47" xfId="0" applyFont="1" applyFill="1" applyBorder="1" applyAlignment="1">
      <alignment horizontal="center"/>
    </xf>
    <xf numFmtId="0" fontId="2" fillId="25" borderId="48" xfId="0" applyFont="1" applyFill="1" applyBorder="1" applyAlignment="1">
      <alignment horizontal="center"/>
    </xf>
    <xf numFmtId="0" fontId="2" fillId="25" borderId="41" xfId="0" applyFont="1" applyFill="1" applyBorder="1" applyAlignment="1">
      <alignment horizontal="center"/>
    </xf>
    <xf numFmtId="0" fontId="2" fillId="25" borderId="42" xfId="0" applyFont="1" applyFill="1" applyBorder="1" applyAlignment="1">
      <alignment horizontal="center"/>
    </xf>
    <xf numFmtId="0" fontId="2" fillId="25" borderId="43" xfId="0" applyFont="1" applyFill="1" applyBorder="1" applyAlignment="1">
      <alignment horizontal="center"/>
    </xf>
    <xf numFmtId="0" fontId="2" fillId="25" borderId="44" xfId="0" applyFont="1" applyFill="1" applyBorder="1" applyAlignment="1">
      <alignment horizontal="center"/>
    </xf>
    <xf numFmtId="0" fontId="2" fillId="0" borderId="25" xfId="0" applyFont="1" applyFill="1" applyBorder="1" applyAlignment="1">
      <alignment horizontal="center" vertical="center" wrapText="1"/>
    </xf>
    <xf numFmtId="0" fontId="2" fillId="0" borderId="30" xfId="0" applyFont="1" applyFill="1" applyBorder="1" applyAlignment="1">
      <alignment horizontal="center" vertical="center" wrapText="1"/>
    </xf>
    <xf numFmtId="0" fontId="3" fillId="25" borderId="22" xfId="0" applyFont="1" applyFill="1" applyBorder="1" applyAlignment="1">
      <alignment horizontal="center"/>
    </xf>
    <xf numFmtId="0" fontId="3" fillId="25" borderId="36" xfId="0" applyFont="1" applyFill="1" applyBorder="1" applyAlignment="1">
      <alignment horizontal="center"/>
    </xf>
    <xf numFmtId="0" fontId="3" fillId="25" borderId="37" xfId="0" applyFont="1" applyFill="1" applyBorder="1" applyAlignment="1">
      <alignment horizontal="center"/>
    </xf>
    <xf numFmtId="0" fontId="3" fillId="25" borderId="38" xfId="0" applyFont="1" applyFill="1" applyBorder="1" applyAlignment="1">
      <alignment horizontal="center"/>
    </xf>
    <xf numFmtId="0" fontId="3" fillId="24" borderId="39" xfId="0" applyFont="1" applyFill="1" applyBorder="1" applyAlignment="1">
      <alignment horizontal="left" vertical="center" wrapText="1"/>
    </xf>
    <xf numFmtId="0" fontId="3" fillId="24" borderId="40" xfId="0" applyFont="1" applyFill="1" applyBorder="1" applyAlignment="1">
      <alignment horizontal="left" vertical="center" wrapText="1"/>
    </xf>
    <xf numFmtId="0" fontId="3" fillId="25" borderId="0" xfId="0" applyFont="1" applyFill="1" applyBorder="1" applyAlignment="1">
      <alignment horizontal="center"/>
    </xf>
    <xf numFmtId="0" fontId="3" fillId="25" borderId="32" xfId="0" applyFont="1" applyFill="1" applyBorder="1" applyAlignment="1">
      <alignment horizontal="center"/>
    </xf>
    <xf numFmtId="0" fontId="31" fillId="25" borderId="12" xfId="0" applyFont="1" applyFill="1" applyBorder="1" applyAlignment="1">
      <alignment horizontal="center" vertical="center"/>
    </xf>
    <xf numFmtId="0" fontId="31" fillId="25" borderId="11" xfId="0" applyFont="1" applyFill="1" applyBorder="1" applyAlignment="1">
      <alignment horizontal="center" vertical="center"/>
    </xf>
    <xf numFmtId="0" fontId="31" fillId="25" borderId="13" xfId="0" applyFont="1" applyFill="1" applyBorder="1" applyAlignment="1">
      <alignment horizontal="center" vertical="center"/>
    </xf>
    <xf numFmtId="0" fontId="31" fillId="25" borderId="31" xfId="0" applyFont="1" applyFill="1" applyBorder="1" applyAlignment="1">
      <alignment horizontal="center" vertical="center"/>
    </xf>
    <xf numFmtId="0" fontId="31" fillId="25" borderId="0" xfId="0" applyFont="1" applyFill="1" applyBorder="1" applyAlignment="1">
      <alignment horizontal="center" vertical="center"/>
    </xf>
    <xf numFmtId="0" fontId="31" fillId="25" borderId="32" xfId="0" applyFont="1" applyFill="1" applyBorder="1" applyAlignment="1">
      <alignment horizontal="center" vertical="center"/>
    </xf>
    <xf numFmtId="0" fontId="31" fillId="25" borderId="33" xfId="0" applyFont="1" applyFill="1" applyBorder="1" applyAlignment="1">
      <alignment horizontal="center" vertical="center"/>
    </xf>
    <xf numFmtId="0" fontId="31" fillId="25" borderId="34" xfId="0" applyFont="1" applyFill="1" applyBorder="1" applyAlignment="1">
      <alignment horizontal="center" vertical="center"/>
    </xf>
    <xf numFmtId="0" fontId="31" fillId="25" borderId="35" xfId="0" applyFont="1" applyFill="1" applyBorder="1" applyAlignment="1">
      <alignment horizontal="center" vertical="center"/>
    </xf>
    <xf numFmtId="0" fontId="1" fillId="0" borderId="0" xfId="0" applyFont="1" applyFill="1" applyAlignment="1">
      <alignment horizontal="center"/>
    </xf>
    <xf numFmtId="0" fontId="1" fillId="25" borderId="9" xfId="0" applyFont="1" applyFill="1" applyBorder="1" applyAlignment="1">
      <alignment vertical="top" wrapText="1"/>
    </xf>
    <xf numFmtId="0" fontId="1" fillId="25" borderId="25" xfId="0" applyFont="1" applyFill="1" applyBorder="1" applyAlignment="1">
      <alignment vertical="top" wrapText="1"/>
    </xf>
    <xf numFmtId="0" fontId="1" fillId="25" borderId="30" xfId="0" applyFont="1" applyFill="1" applyBorder="1" applyAlignment="1">
      <alignment vertical="top" wrapText="1"/>
    </xf>
    <xf numFmtId="0" fontId="0" fillId="0" borderId="66" xfId="0" applyBorder="1" applyAlignment="1" applyProtection="1">
      <alignment horizontal="center" vertical="center" wrapText="1"/>
    </xf>
    <xf numFmtId="0" fontId="0" fillId="0" borderId="67" xfId="0" applyBorder="1" applyAlignment="1" applyProtection="1">
      <alignment horizontal="center" vertical="center" wrapText="1"/>
    </xf>
    <xf numFmtId="9" fontId="0" fillId="0" borderId="50" xfId="0" applyNumberFormat="1" applyBorder="1" applyAlignment="1" applyProtection="1">
      <alignment horizontal="center" vertical="center" wrapText="1"/>
      <protection locked="0"/>
    </xf>
    <xf numFmtId="9" fontId="0" fillId="0" borderId="68" xfId="0" applyNumberFormat="1" applyBorder="1" applyAlignment="1" applyProtection="1">
      <alignment horizontal="center" vertical="center" wrapText="1"/>
      <protection locked="0"/>
    </xf>
    <xf numFmtId="0" fontId="1" fillId="0" borderId="51" xfId="0" applyFont="1" applyBorder="1" applyAlignment="1" applyProtection="1">
      <alignment horizontal="justify" vertical="center" wrapText="1"/>
      <protection locked="0"/>
    </xf>
    <xf numFmtId="0" fontId="0" fillId="0" borderId="11" xfId="0" applyBorder="1" applyAlignment="1" applyProtection="1">
      <alignment horizontal="justify" vertical="center"/>
      <protection locked="0"/>
    </xf>
    <xf numFmtId="0" fontId="0" fillId="0" borderId="69" xfId="0" applyBorder="1" applyAlignment="1" applyProtection="1">
      <alignment horizontal="justify" vertical="center"/>
      <protection locked="0"/>
    </xf>
    <xf numFmtId="0" fontId="0" fillId="0" borderId="70" xfId="0" applyBorder="1" applyAlignment="1" applyProtection="1">
      <alignment horizontal="justify" vertical="center"/>
      <protection locked="0"/>
    </xf>
    <xf numFmtId="0" fontId="0" fillId="0" borderId="34" xfId="0" applyBorder="1" applyAlignment="1" applyProtection="1">
      <alignment horizontal="justify" vertical="center"/>
      <protection locked="0"/>
    </xf>
    <xf numFmtId="0" fontId="0" fillId="0" borderId="71" xfId="0" applyBorder="1" applyAlignment="1" applyProtection="1">
      <alignment horizontal="justify" vertical="center"/>
      <protection locked="0"/>
    </xf>
    <xf numFmtId="0" fontId="27" fillId="0" borderId="0" xfId="0" applyFont="1" applyAlignment="1">
      <alignment horizontal="center"/>
    </xf>
    <xf numFmtId="0" fontId="2" fillId="0" borderId="60" xfId="0" applyFont="1" applyBorder="1" applyAlignment="1">
      <alignment horizontal="center" vertical="center" wrapText="1"/>
    </xf>
    <xf numFmtId="0" fontId="2" fillId="0" borderId="61" xfId="0" applyFont="1" applyBorder="1" applyAlignment="1">
      <alignment horizontal="center" vertical="center" wrapText="1"/>
    </xf>
    <xf numFmtId="0" fontId="2" fillId="0" borderId="62" xfId="0" applyFont="1" applyBorder="1" applyAlignment="1">
      <alignment horizontal="center" vertical="center" wrapText="1"/>
    </xf>
    <xf numFmtId="0" fontId="2" fillId="0" borderId="40" xfId="0" applyFont="1" applyBorder="1" applyAlignment="1">
      <alignment horizontal="center" vertical="center" wrapText="1"/>
    </xf>
    <xf numFmtId="0" fontId="2" fillId="0" borderId="63" xfId="0" applyFont="1" applyBorder="1" applyAlignment="1">
      <alignment horizontal="center" wrapText="1"/>
    </xf>
    <xf numFmtId="0" fontId="2" fillId="0" borderId="64" xfId="0" applyFont="1" applyBorder="1" applyAlignment="1">
      <alignment horizontal="center" wrapText="1"/>
    </xf>
    <xf numFmtId="0" fontId="2" fillId="0" borderId="10" xfId="0" applyFont="1" applyBorder="1" applyAlignment="1">
      <alignment horizontal="center"/>
    </xf>
    <xf numFmtId="0" fontId="2" fillId="0" borderId="65" xfId="0" applyFont="1" applyBorder="1" applyAlignment="1">
      <alignment horizontal="center"/>
    </xf>
    <xf numFmtId="0" fontId="0" fillId="0" borderId="72" xfId="0" applyBorder="1" applyAlignment="1">
      <alignment horizontal="center" vertical="center"/>
    </xf>
    <xf numFmtId="0" fontId="0" fillId="0" borderId="73" xfId="0" applyBorder="1" applyAlignment="1">
      <alignment horizontal="center" vertical="center"/>
    </xf>
    <xf numFmtId="0" fontId="0" fillId="0" borderId="74" xfId="0" applyBorder="1" applyAlignment="1">
      <alignment horizontal="center" vertical="center"/>
    </xf>
    <xf numFmtId="0" fontId="25" fillId="0" borderId="75" xfId="0" applyFont="1" applyBorder="1" applyAlignment="1">
      <alignment horizontal="center"/>
    </xf>
    <xf numFmtId="0" fontId="0" fillId="0" borderId="76" xfId="0" applyBorder="1" applyAlignment="1">
      <alignment horizontal="left"/>
    </xf>
    <xf numFmtId="0" fontId="0" fillId="0" borderId="77" xfId="0" applyBorder="1" applyAlignment="1">
      <alignment horizontal="left"/>
    </xf>
    <xf numFmtId="0" fontId="0" fillId="0" borderId="78" xfId="0" applyBorder="1" applyAlignment="1">
      <alignment horizontal="left"/>
    </xf>
    <xf numFmtId="0" fontId="25" fillId="0" borderId="79" xfId="0" applyFont="1" applyBorder="1" applyAlignment="1">
      <alignment horizontal="center"/>
    </xf>
    <xf numFmtId="0" fontId="0" fillId="0" borderId="80" xfId="0" applyBorder="1" applyAlignment="1">
      <alignment horizontal="left"/>
    </xf>
    <xf numFmtId="0" fontId="0" fillId="0" borderId="42" xfId="0" applyBorder="1" applyAlignment="1">
      <alignment horizontal="left"/>
    </xf>
    <xf numFmtId="0" fontId="0" fillId="0" borderId="81" xfId="0" applyBorder="1" applyAlignment="1">
      <alignment horizontal="left"/>
    </xf>
    <xf numFmtId="0" fontId="26" fillId="0" borderId="82" xfId="0" applyFont="1" applyBorder="1" applyAlignment="1">
      <alignment horizontal="center"/>
    </xf>
    <xf numFmtId="0" fontId="0" fillId="0" borderId="83" xfId="0" applyBorder="1" applyAlignment="1">
      <alignment horizontal="left"/>
    </xf>
    <xf numFmtId="0" fontId="0" fillId="0" borderId="84" xfId="0" applyBorder="1" applyAlignment="1">
      <alignment horizontal="left"/>
    </xf>
    <xf numFmtId="0" fontId="0" fillId="0" borderId="85" xfId="0" applyBorder="1" applyAlignment="1">
      <alignment horizontal="left"/>
    </xf>
    <xf numFmtId="0" fontId="1" fillId="25" borderId="9" xfId="0" applyFont="1" applyFill="1" applyBorder="1" applyAlignment="1">
      <alignment horizontal="center" vertical="center" wrapText="1"/>
    </xf>
    <xf numFmtId="0" fontId="1" fillId="25" borderId="25" xfId="0" applyFont="1" applyFill="1" applyBorder="1" applyAlignment="1">
      <alignment horizontal="center" vertical="center"/>
    </xf>
    <xf numFmtId="0" fontId="1" fillId="25" borderId="30" xfId="0" applyFont="1" applyFill="1" applyBorder="1" applyAlignment="1">
      <alignment horizontal="center" vertical="center"/>
    </xf>
    <xf numFmtId="0" fontId="1" fillId="25" borderId="9" xfId="0" applyFont="1" applyFill="1" applyBorder="1" applyAlignment="1">
      <alignment horizontal="center" vertical="center"/>
    </xf>
    <xf numFmtId="9" fontId="2" fillId="25" borderId="9" xfId="0" applyNumberFormat="1" applyFont="1" applyFill="1" applyBorder="1" applyAlignment="1">
      <alignment horizontal="center" wrapText="1"/>
    </xf>
    <xf numFmtId="0" fontId="2" fillId="25" borderId="9" xfId="33" applyFont="1" applyFill="1" applyBorder="1" applyAlignment="1" applyProtection="1">
      <alignment horizontal="center" vertical="center"/>
      <protection locked="0"/>
    </xf>
    <xf numFmtId="0" fontId="2" fillId="25" borderId="25" xfId="33" applyFont="1" applyFill="1" applyBorder="1" applyAlignment="1" applyProtection="1">
      <alignment horizontal="center" vertical="center"/>
      <protection locked="0"/>
    </xf>
    <xf numFmtId="0" fontId="2" fillId="25" borderId="30" xfId="33" applyFont="1" applyFill="1" applyBorder="1" applyAlignment="1" applyProtection="1">
      <alignment horizontal="center" vertical="center"/>
      <protection locked="0"/>
    </xf>
    <xf numFmtId="0" fontId="2" fillId="0" borderId="25" xfId="33" applyFont="1" applyFill="1" applyBorder="1" applyAlignment="1" applyProtection="1">
      <alignment horizontal="center" vertical="center" wrapText="1"/>
      <protection locked="0"/>
    </xf>
    <xf numFmtId="0" fontId="2" fillId="0" borderId="30" xfId="33" applyFont="1" applyFill="1" applyBorder="1" applyAlignment="1" applyProtection="1">
      <alignment horizontal="center" vertical="center" wrapText="1"/>
      <protection locked="0"/>
    </xf>
    <xf numFmtId="0" fontId="2" fillId="29" borderId="87" xfId="33" applyFont="1" applyFill="1" applyBorder="1" applyAlignment="1" applyProtection="1">
      <alignment horizontal="left" vertical="top" wrapText="1"/>
      <protection locked="0"/>
    </xf>
    <xf numFmtId="0" fontId="2" fillId="29" borderId="88" xfId="33" applyFont="1" applyFill="1" applyBorder="1" applyAlignment="1" applyProtection="1">
      <alignment horizontal="left" vertical="top" wrapText="1"/>
      <protection locked="0"/>
    </xf>
    <xf numFmtId="0" fontId="2" fillId="29" borderId="89" xfId="33" applyFont="1" applyFill="1" applyBorder="1" applyAlignment="1" applyProtection="1">
      <alignment horizontal="left" vertical="top" wrapText="1"/>
      <protection locked="0"/>
    </xf>
    <xf numFmtId="0" fontId="2" fillId="0" borderId="31" xfId="33" applyFont="1" applyFill="1" applyBorder="1" applyAlignment="1" applyProtection="1">
      <alignment horizontal="center" vertical="center" wrapText="1"/>
      <protection locked="0"/>
    </xf>
    <xf numFmtId="0" fontId="2" fillId="0" borderId="0" xfId="33" applyFont="1" applyFill="1" applyBorder="1" applyAlignment="1" applyProtection="1">
      <alignment horizontal="center" vertical="center" wrapText="1"/>
      <protection locked="0"/>
    </xf>
    <xf numFmtId="0" fontId="2" fillId="0" borderId="32" xfId="33" applyFont="1" applyFill="1" applyBorder="1" applyAlignment="1" applyProtection="1">
      <alignment horizontal="center" vertical="center" wrapText="1"/>
      <protection locked="0"/>
    </xf>
    <xf numFmtId="0" fontId="2" fillId="0" borderId="90" xfId="33" applyFont="1" applyFill="1" applyBorder="1" applyAlignment="1" applyProtection="1">
      <alignment horizontal="center" vertical="center" wrapText="1"/>
      <protection locked="0"/>
    </xf>
    <xf numFmtId="0" fontId="2" fillId="0" borderId="46" xfId="33" applyFont="1" applyFill="1" applyBorder="1" applyAlignment="1" applyProtection="1">
      <alignment horizontal="center" vertical="center" wrapText="1"/>
      <protection locked="0"/>
    </xf>
    <xf numFmtId="0" fontId="2" fillId="0" borderId="48" xfId="33" applyFont="1" applyFill="1" applyBorder="1" applyAlignment="1" applyProtection="1">
      <alignment horizontal="center" vertical="center" wrapText="1"/>
      <protection locked="0"/>
    </xf>
    <xf numFmtId="0" fontId="3" fillId="25" borderId="17" xfId="0" applyFont="1" applyFill="1" applyBorder="1" applyAlignment="1" applyProtection="1">
      <alignment horizontal="center"/>
    </xf>
    <xf numFmtId="0" fontId="3" fillId="25" borderId="18" xfId="0" applyFont="1" applyFill="1" applyBorder="1" applyAlignment="1" applyProtection="1">
      <alignment horizontal="center"/>
    </xf>
    <xf numFmtId="0" fontId="3" fillId="24" borderId="9" xfId="0" applyFont="1" applyFill="1" applyBorder="1" applyAlignment="1" applyProtection="1">
      <alignment horizontal="center"/>
    </xf>
    <xf numFmtId="0" fontId="3" fillId="24" borderId="25" xfId="0" applyFont="1" applyFill="1" applyBorder="1" applyAlignment="1" applyProtection="1">
      <alignment horizontal="center"/>
    </xf>
    <xf numFmtId="0" fontId="3" fillId="24" borderId="30" xfId="0" applyFont="1" applyFill="1" applyBorder="1" applyAlignment="1" applyProtection="1">
      <alignment horizontal="center"/>
    </xf>
    <xf numFmtId="0" fontId="3" fillId="24" borderId="39" xfId="33" applyFont="1" applyFill="1" applyBorder="1" applyAlignment="1" applyProtection="1">
      <alignment horizontal="left" vertical="center" wrapText="1"/>
    </xf>
    <xf numFmtId="0" fontId="3" fillId="24" borderId="40" xfId="33" applyFont="1" applyFill="1" applyBorder="1" applyAlignment="1" applyProtection="1">
      <alignment horizontal="left" vertical="center" wrapText="1"/>
    </xf>
    <xf numFmtId="0" fontId="2" fillId="29" borderId="12" xfId="33" applyFont="1" applyFill="1" applyBorder="1" applyAlignment="1" applyProtection="1">
      <alignment horizontal="left" vertical="top" wrapText="1"/>
      <protection locked="0"/>
    </xf>
    <xf numFmtId="0" fontId="2" fillId="29" borderId="11" xfId="33" applyFont="1" applyFill="1" applyBorder="1" applyAlignment="1" applyProtection="1">
      <alignment horizontal="left" vertical="top" wrapText="1"/>
      <protection locked="0"/>
    </xf>
    <xf numFmtId="0" fontId="2" fillId="29" borderId="13" xfId="33" applyFont="1" applyFill="1" applyBorder="1" applyAlignment="1" applyProtection="1">
      <alignment horizontal="left" vertical="top" wrapText="1"/>
      <protection locked="0"/>
    </xf>
    <xf numFmtId="0" fontId="3" fillId="24" borderId="39" xfId="0" applyFont="1" applyFill="1" applyBorder="1" applyAlignment="1" applyProtection="1">
      <alignment horizontal="left" vertical="center" wrapText="1"/>
      <protection locked="0"/>
    </xf>
    <xf numFmtId="0" fontId="3" fillId="24" borderId="86" xfId="0" applyFont="1" applyFill="1" applyBorder="1" applyAlignment="1" applyProtection="1">
      <alignment horizontal="left" vertical="center" wrapText="1"/>
      <protection locked="0"/>
    </xf>
    <xf numFmtId="0" fontId="3" fillId="24" borderId="40" xfId="0" applyFont="1" applyFill="1" applyBorder="1" applyAlignment="1" applyProtection="1">
      <alignment horizontal="left" vertical="center" wrapText="1"/>
      <protection locked="0"/>
    </xf>
    <xf numFmtId="0" fontId="31" fillId="25" borderId="12" xfId="0" applyFont="1" applyFill="1" applyBorder="1" applyAlignment="1" applyProtection="1">
      <alignment horizontal="center" vertical="center"/>
    </xf>
    <xf numFmtId="0" fontId="31" fillId="25" borderId="11" xfId="0" applyFont="1" applyFill="1" applyBorder="1" applyAlignment="1" applyProtection="1">
      <alignment horizontal="center" vertical="center"/>
    </xf>
    <xf numFmtId="0" fontId="31" fillId="25" borderId="13" xfId="0" applyFont="1" applyFill="1" applyBorder="1" applyAlignment="1" applyProtection="1">
      <alignment horizontal="center" vertical="center"/>
    </xf>
    <xf numFmtId="0" fontId="31" fillId="25" borderId="31" xfId="0" applyFont="1" applyFill="1" applyBorder="1" applyAlignment="1" applyProtection="1">
      <alignment horizontal="center" vertical="center"/>
    </xf>
    <xf numFmtId="0" fontId="31" fillId="25" borderId="0" xfId="0" applyFont="1" applyFill="1" applyBorder="1" applyAlignment="1" applyProtection="1">
      <alignment horizontal="center" vertical="center"/>
    </xf>
    <xf numFmtId="0" fontId="31" fillId="25" borderId="32" xfId="0" applyFont="1" applyFill="1" applyBorder="1" applyAlignment="1" applyProtection="1">
      <alignment horizontal="center" vertical="center"/>
    </xf>
    <xf numFmtId="0" fontId="31" fillId="25" borderId="33" xfId="0" applyFont="1" applyFill="1" applyBorder="1" applyAlignment="1" applyProtection="1">
      <alignment horizontal="center" vertical="center"/>
    </xf>
    <xf numFmtId="0" fontId="31" fillId="25" borderId="34" xfId="0" applyFont="1" applyFill="1" applyBorder="1" applyAlignment="1" applyProtection="1">
      <alignment horizontal="center" vertical="center"/>
    </xf>
    <xf numFmtId="0" fontId="31" fillId="25" borderId="35" xfId="0" applyFont="1" applyFill="1" applyBorder="1" applyAlignment="1" applyProtection="1">
      <alignment horizontal="center" vertical="center"/>
    </xf>
    <xf numFmtId="0" fontId="1" fillId="0" borderId="0" xfId="0" applyFont="1" applyFill="1" applyAlignment="1" applyProtection="1">
      <alignment horizontal="center"/>
      <protection locked="0"/>
    </xf>
    <xf numFmtId="0" fontId="2" fillId="29" borderId="31" xfId="33" applyFont="1" applyFill="1" applyBorder="1" applyAlignment="1" applyProtection="1">
      <alignment horizontal="center" vertical="top" wrapText="1"/>
      <protection locked="0"/>
    </xf>
    <xf numFmtId="0" fontId="2" fillId="29" borderId="0" xfId="33" applyFont="1" applyFill="1" applyBorder="1" applyAlignment="1" applyProtection="1">
      <alignment horizontal="center" vertical="top" wrapText="1"/>
      <protection locked="0"/>
    </xf>
    <xf numFmtId="0" fontId="2" fillId="29" borderId="32" xfId="33" applyFont="1" applyFill="1" applyBorder="1" applyAlignment="1" applyProtection="1">
      <alignment horizontal="center" vertical="top" wrapText="1"/>
      <protection locked="0"/>
    </xf>
    <xf numFmtId="0" fontId="2" fillId="29" borderId="33" xfId="33" applyFont="1" applyFill="1" applyBorder="1" applyAlignment="1" applyProtection="1">
      <alignment horizontal="center" vertical="top" wrapText="1"/>
      <protection locked="0"/>
    </xf>
    <xf numFmtId="0" fontId="2" fillId="29" borderId="34" xfId="33" applyFont="1" applyFill="1" applyBorder="1" applyAlignment="1" applyProtection="1">
      <alignment horizontal="center" vertical="top" wrapText="1"/>
      <protection locked="0"/>
    </xf>
    <xf numFmtId="0" fontId="2" fillId="29" borderId="35" xfId="33" applyFont="1" applyFill="1" applyBorder="1" applyAlignment="1" applyProtection="1">
      <alignment horizontal="center" vertical="top" wrapText="1"/>
      <protection locked="0"/>
    </xf>
    <xf numFmtId="0" fontId="1" fillId="29" borderId="41" xfId="0" applyFont="1" applyFill="1" applyBorder="1" applyAlignment="1" applyProtection="1">
      <alignment horizontal="center" vertical="center" wrapText="1"/>
    </xf>
    <xf numFmtId="0" fontId="1" fillId="29" borderId="42" xfId="0" applyFont="1" applyFill="1" applyBorder="1" applyAlignment="1" applyProtection="1">
      <alignment horizontal="center" vertical="center" wrapText="1"/>
    </xf>
    <xf numFmtId="0" fontId="1" fillId="29" borderId="43" xfId="0" applyFont="1" applyFill="1" applyBorder="1" applyAlignment="1" applyProtection="1">
      <alignment horizontal="center" vertical="center" wrapText="1"/>
    </xf>
    <xf numFmtId="0" fontId="1" fillId="25" borderId="41" xfId="0" applyFont="1" applyFill="1" applyBorder="1" applyAlignment="1" applyProtection="1">
      <alignment horizontal="center" vertical="center"/>
    </xf>
    <xf numFmtId="0" fontId="1" fillId="25" borderId="42" xfId="0" applyFont="1" applyFill="1" applyBorder="1" applyAlignment="1" applyProtection="1">
      <alignment horizontal="center" vertical="center"/>
    </xf>
    <xf numFmtId="0" fontId="1" fillId="25" borderId="43" xfId="0" applyFont="1" applyFill="1" applyBorder="1" applyAlignment="1" applyProtection="1">
      <alignment horizontal="center" vertical="center"/>
    </xf>
    <xf numFmtId="0" fontId="1" fillId="29" borderId="44" xfId="0" applyFont="1" applyFill="1" applyBorder="1" applyAlignment="1" applyProtection="1">
      <alignment horizontal="center" vertical="center" wrapText="1"/>
    </xf>
    <xf numFmtId="0" fontId="2" fillId="25" borderId="9" xfId="33" applyFont="1" applyFill="1" applyBorder="1" applyAlignment="1" applyProtection="1">
      <alignment horizontal="center" wrapText="1"/>
    </xf>
    <xf numFmtId="0" fontId="2" fillId="25" borderId="25" xfId="33" applyFont="1" applyFill="1" applyBorder="1" applyAlignment="1" applyProtection="1">
      <alignment horizontal="center"/>
    </xf>
    <xf numFmtId="0" fontId="2" fillId="25" borderId="30" xfId="33" applyFont="1" applyFill="1" applyBorder="1" applyAlignment="1" applyProtection="1">
      <alignment horizontal="center"/>
    </xf>
    <xf numFmtId="0" fontId="3" fillId="25" borderId="12" xfId="33" applyFont="1" applyFill="1" applyBorder="1" applyAlignment="1" applyProtection="1">
      <alignment horizontal="center"/>
    </xf>
    <xf numFmtId="0" fontId="3" fillId="25" borderId="11" xfId="33" applyFont="1" applyFill="1" applyBorder="1" applyAlignment="1" applyProtection="1">
      <alignment horizontal="center"/>
    </xf>
    <xf numFmtId="0" fontId="3" fillId="25" borderId="13" xfId="33" applyFont="1" applyFill="1" applyBorder="1" applyAlignment="1" applyProtection="1">
      <alignment horizontal="center"/>
    </xf>
    <xf numFmtId="0" fontId="2" fillId="25" borderId="9" xfId="33" applyFont="1" applyFill="1" applyBorder="1" applyAlignment="1" applyProtection="1">
      <alignment horizontal="center"/>
    </xf>
    <xf numFmtId="0" fontId="3" fillId="24" borderId="49" xfId="0" applyFont="1" applyFill="1" applyBorder="1" applyAlignment="1" applyProtection="1">
      <alignment horizontal="center"/>
    </xf>
    <xf numFmtId="0" fontId="3" fillId="24" borderId="50" xfId="0" applyFont="1" applyFill="1" applyBorder="1" applyAlignment="1" applyProtection="1">
      <alignment horizontal="center"/>
    </xf>
    <xf numFmtId="0" fontId="3" fillId="24" borderId="51" xfId="0" applyFont="1" applyFill="1" applyBorder="1" applyAlignment="1" applyProtection="1">
      <alignment horizontal="center"/>
    </xf>
    <xf numFmtId="0" fontId="3" fillId="24" borderId="52" xfId="0" applyFont="1" applyFill="1" applyBorder="1" applyAlignment="1" applyProtection="1">
      <alignment horizontal="center"/>
    </xf>
    <xf numFmtId="0" fontId="3" fillId="0" borderId="12" xfId="33" applyFont="1" applyFill="1" applyBorder="1" applyAlignment="1" applyProtection="1">
      <alignment horizontal="center"/>
    </xf>
    <xf numFmtId="0" fontId="3" fillId="0" borderId="11" xfId="33" applyFont="1" applyFill="1" applyBorder="1" applyAlignment="1" applyProtection="1">
      <alignment horizontal="center"/>
    </xf>
    <xf numFmtId="0" fontId="3" fillId="0" borderId="13" xfId="33" applyFont="1" applyFill="1" applyBorder="1" applyAlignment="1" applyProtection="1">
      <alignment horizontal="center"/>
    </xf>
    <xf numFmtId="0" fontId="3" fillId="25" borderId="9" xfId="33" applyFont="1" applyFill="1" applyBorder="1" applyAlignment="1" applyProtection="1">
      <alignment horizontal="center"/>
    </xf>
    <xf numFmtId="0" fontId="3" fillId="25" borderId="25" xfId="33" applyFont="1" applyFill="1" applyBorder="1" applyAlignment="1" applyProtection="1">
      <alignment horizontal="center"/>
    </xf>
    <xf numFmtId="0" fontId="3" fillId="25" borderId="30" xfId="33" applyFont="1" applyFill="1" applyBorder="1" applyAlignment="1" applyProtection="1">
      <alignment horizontal="center"/>
    </xf>
    <xf numFmtId="0" fontId="3" fillId="0" borderId="31" xfId="0" applyFont="1" applyFill="1" applyBorder="1" applyAlignment="1" applyProtection="1">
      <alignment horizontal="center"/>
    </xf>
    <xf numFmtId="0" fontId="3" fillId="0" borderId="0" xfId="0" applyFont="1" applyFill="1" applyBorder="1" applyAlignment="1" applyProtection="1">
      <alignment horizontal="center"/>
    </xf>
    <xf numFmtId="0" fontId="3" fillId="0" borderId="32" xfId="0" applyFont="1" applyFill="1" applyBorder="1" applyAlignment="1" applyProtection="1">
      <alignment horizontal="center"/>
    </xf>
    <xf numFmtId="0" fontId="2" fillId="25" borderId="9" xfId="0" applyFont="1" applyFill="1" applyBorder="1" applyAlignment="1" applyProtection="1">
      <alignment horizontal="center" wrapText="1"/>
    </xf>
    <xf numFmtId="0" fontId="2" fillId="25" borderId="25" xfId="0" applyFont="1" applyFill="1" applyBorder="1" applyAlignment="1" applyProtection="1">
      <alignment horizontal="center" wrapText="1"/>
    </xf>
    <xf numFmtId="0" fontId="2" fillId="25" borderId="30" xfId="0" applyFont="1" applyFill="1" applyBorder="1" applyAlignment="1" applyProtection="1">
      <alignment horizontal="center" wrapText="1"/>
    </xf>
    <xf numFmtId="0" fontId="2" fillId="27" borderId="25" xfId="0" applyFont="1" applyFill="1" applyBorder="1" applyAlignment="1" applyProtection="1">
      <alignment horizontal="center" wrapText="1"/>
    </xf>
    <xf numFmtId="0" fontId="2" fillId="28" borderId="9" xfId="0" applyFont="1" applyFill="1" applyBorder="1" applyAlignment="1" applyProtection="1">
      <alignment horizontal="center" vertical="center" wrapText="1"/>
    </xf>
    <xf numFmtId="0" fontId="2" fillId="28" borderId="30" xfId="0" applyFont="1" applyFill="1" applyBorder="1" applyAlignment="1" applyProtection="1">
      <alignment horizontal="center" vertical="center" wrapText="1"/>
    </xf>
    <xf numFmtId="0" fontId="1" fillId="25" borderId="9" xfId="33" applyFont="1" applyFill="1" applyBorder="1" applyAlignment="1" applyProtection="1">
      <alignment horizontal="center" vertical="center" wrapText="1"/>
    </xf>
    <xf numFmtId="0" fontId="1" fillId="25" borderId="25" xfId="33" applyFont="1" applyFill="1" applyBorder="1" applyAlignment="1" applyProtection="1">
      <alignment horizontal="center" vertical="center"/>
    </xf>
    <xf numFmtId="0" fontId="1" fillId="25" borderId="30" xfId="33" applyFont="1" applyFill="1" applyBorder="1" applyAlignment="1" applyProtection="1">
      <alignment horizontal="center" vertical="center"/>
    </xf>
    <xf numFmtId="0" fontId="2" fillId="0" borderId="9" xfId="33" applyFont="1" applyFill="1" applyBorder="1" applyAlignment="1" applyProtection="1">
      <alignment horizontal="justify" vertical="center" wrapText="1"/>
    </xf>
    <xf numFmtId="0" fontId="1" fillId="0" borderId="25" xfId="33" applyFont="1" applyFill="1" applyBorder="1" applyAlignment="1" applyProtection="1">
      <alignment horizontal="justify" vertical="center"/>
    </xf>
    <xf numFmtId="0" fontId="1" fillId="0" borderId="30" xfId="33" applyFont="1" applyFill="1" applyBorder="1" applyAlignment="1" applyProtection="1">
      <alignment horizontal="justify" vertical="center"/>
    </xf>
    <xf numFmtId="0" fontId="3" fillId="25" borderId="9" xfId="0" applyFont="1" applyFill="1" applyBorder="1" applyAlignment="1" applyProtection="1">
      <alignment horizontal="center"/>
    </xf>
    <xf numFmtId="0" fontId="3" fillId="25" borderId="25" xfId="0" applyFont="1" applyFill="1" applyBorder="1" applyAlignment="1" applyProtection="1">
      <alignment horizontal="center"/>
    </xf>
    <xf numFmtId="0" fontId="3" fillId="25" borderId="30" xfId="0" applyFont="1" applyFill="1" applyBorder="1" applyAlignment="1" applyProtection="1">
      <alignment horizontal="center"/>
    </xf>
    <xf numFmtId="9" fontId="2" fillId="25" borderId="9" xfId="0" applyNumberFormat="1" applyFont="1" applyFill="1" applyBorder="1" applyAlignment="1" applyProtection="1">
      <alignment horizontal="center" wrapText="1"/>
    </xf>
    <xf numFmtId="0" fontId="2" fillId="0" borderId="9" xfId="0" applyFont="1" applyFill="1" applyBorder="1" applyAlignment="1" applyProtection="1">
      <alignment horizontal="center" vertical="center" wrapText="1"/>
    </xf>
    <xf numFmtId="0" fontId="2" fillId="0" borderId="25" xfId="0" applyFont="1" applyFill="1" applyBorder="1" applyAlignment="1" applyProtection="1">
      <alignment horizontal="center" vertical="center" wrapText="1"/>
    </xf>
    <xf numFmtId="0" fontId="2" fillId="0" borderId="30" xfId="0" applyFont="1" applyFill="1" applyBorder="1" applyAlignment="1" applyProtection="1">
      <alignment horizontal="center" vertical="center" wrapText="1"/>
    </xf>
    <xf numFmtId="0" fontId="3" fillId="0" borderId="11" xfId="0" applyFont="1" applyFill="1" applyBorder="1" applyAlignment="1" applyProtection="1">
      <alignment horizontal="center"/>
    </xf>
    <xf numFmtId="0" fontId="3" fillId="0" borderId="9" xfId="0" applyFont="1" applyFill="1" applyBorder="1" applyAlignment="1" applyProtection="1">
      <alignment horizontal="center"/>
    </xf>
    <xf numFmtId="0" fontId="3" fillId="0" borderId="25" xfId="0" applyFont="1" applyFill="1" applyBorder="1" applyAlignment="1" applyProtection="1">
      <alignment horizontal="center"/>
    </xf>
    <xf numFmtId="0" fontId="3" fillId="0" borderId="30" xfId="0" applyFont="1" applyFill="1" applyBorder="1" applyAlignment="1" applyProtection="1">
      <alignment horizontal="center"/>
    </xf>
    <xf numFmtId="0" fontId="1" fillId="0" borderId="9" xfId="33" applyFont="1" applyFill="1" applyBorder="1" applyAlignment="1" applyProtection="1">
      <alignment horizontal="center" vertical="center"/>
    </xf>
    <xf numFmtId="0" fontId="1" fillId="0" borderId="25" xfId="33" applyFont="1" applyFill="1" applyBorder="1" applyAlignment="1" applyProtection="1">
      <alignment horizontal="center" vertical="center"/>
    </xf>
    <xf numFmtId="0" fontId="1" fillId="0" borderId="30" xfId="33" applyFont="1" applyFill="1" applyBorder="1" applyAlignment="1" applyProtection="1">
      <alignment horizontal="center" vertical="center"/>
    </xf>
    <xf numFmtId="0" fontId="1" fillId="0" borderId="9" xfId="0" applyFont="1" applyFill="1" applyBorder="1" applyAlignment="1" applyProtection="1">
      <alignment horizontal="center" vertical="center" wrapText="1"/>
    </xf>
    <xf numFmtId="0" fontId="1" fillId="0" borderId="25" xfId="0" applyFont="1" applyFill="1" applyBorder="1" applyAlignment="1" applyProtection="1">
      <alignment horizontal="center" vertical="center" wrapText="1"/>
    </xf>
    <xf numFmtId="0" fontId="1" fillId="0" borderId="30" xfId="0" applyFont="1" applyFill="1" applyBorder="1" applyAlignment="1" applyProtection="1">
      <alignment horizontal="center" vertical="center" wrapText="1"/>
    </xf>
    <xf numFmtId="0" fontId="36" fillId="0" borderId="56" xfId="0" applyFont="1" applyFill="1" applyBorder="1" applyAlignment="1" applyProtection="1">
      <alignment horizontal="center" vertical="center"/>
    </xf>
    <xf numFmtId="0" fontId="36" fillId="0" borderId="57" xfId="0" applyFont="1" applyFill="1" applyBorder="1" applyAlignment="1" applyProtection="1">
      <alignment horizontal="center" vertical="center"/>
    </xf>
    <xf numFmtId="0" fontId="36" fillId="0" borderId="58" xfId="0" applyFont="1" applyFill="1" applyBorder="1" applyAlignment="1" applyProtection="1">
      <alignment horizontal="center" vertical="center"/>
    </xf>
    <xf numFmtId="0" fontId="37" fillId="0" borderId="15" xfId="0" applyFont="1" applyFill="1" applyBorder="1" applyAlignment="1" applyProtection="1">
      <alignment horizontal="center" vertical="center"/>
    </xf>
    <xf numFmtId="0" fontId="37" fillId="0" borderId="23" xfId="0" applyFont="1" applyFill="1" applyBorder="1" applyAlignment="1" applyProtection="1">
      <alignment horizontal="center" vertical="center"/>
    </xf>
    <xf numFmtId="0" fontId="37" fillId="0" borderId="19" xfId="0" applyFont="1" applyFill="1" applyBorder="1" applyAlignment="1" applyProtection="1">
      <alignment horizontal="center" vertical="center"/>
    </xf>
    <xf numFmtId="0" fontId="38" fillId="0" borderId="59" xfId="0" applyFont="1" applyFill="1" applyBorder="1" applyAlignment="1" applyProtection="1">
      <alignment vertical="center"/>
    </xf>
    <xf numFmtId="0" fontId="38" fillId="0" borderId="23" xfId="0" applyFont="1" applyFill="1" applyBorder="1" applyAlignment="1" applyProtection="1">
      <alignment vertical="center"/>
    </xf>
    <xf numFmtId="0" fontId="38" fillId="0" borderId="19" xfId="0" applyFont="1" applyFill="1" applyBorder="1" applyAlignment="1" applyProtection="1">
      <alignment vertical="center"/>
    </xf>
    <xf numFmtId="0" fontId="37" fillId="0" borderId="16" xfId="0" applyFont="1" applyFill="1" applyBorder="1" applyAlignment="1" applyProtection="1">
      <alignment horizontal="center" vertical="center"/>
    </xf>
    <xf numFmtId="0" fontId="37" fillId="0" borderId="26" xfId="0" applyFont="1" applyFill="1" applyBorder="1" applyAlignment="1" applyProtection="1">
      <alignment horizontal="center" vertical="center"/>
    </xf>
    <xf numFmtId="0" fontId="37" fillId="0" borderId="27" xfId="0" applyFont="1" applyFill="1" applyBorder="1" applyAlignment="1" applyProtection="1">
      <alignment horizontal="center" vertical="center"/>
    </xf>
    <xf numFmtId="0" fontId="38" fillId="0" borderId="43" xfId="0" applyFont="1" applyFill="1" applyBorder="1" applyAlignment="1" applyProtection="1">
      <alignment vertical="center"/>
    </xf>
    <xf numFmtId="0" fontId="38" fillId="0" borderId="26" xfId="0" applyFont="1" applyFill="1" applyBorder="1" applyAlignment="1" applyProtection="1">
      <alignment vertical="center"/>
    </xf>
    <xf numFmtId="0" fontId="38" fillId="0" borderId="27" xfId="0" applyFont="1" applyFill="1" applyBorder="1" applyAlignment="1" applyProtection="1">
      <alignment vertical="center"/>
    </xf>
    <xf numFmtId="0" fontId="37" fillId="0" borderId="14" xfId="0" applyFont="1" applyFill="1" applyBorder="1" applyAlignment="1" applyProtection="1">
      <alignment horizontal="center" vertical="center"/>
    </xf>
    <xf numFmtId="0" fontId="37" fillId="0" borderId="17" xfId="0" applyFont="1" applyFill="1" applyBorder="1" applyAlignment="1" applyProtection="1">
      <alignment horizontal="center" vertical="center"/>
    </xf>
    <xf numFmtId="0" fontId="37" fillId="0" borderId="18" xfId="0" applyFont="1" applyFill="1" applyBorder="1" applyAlignment="1" applyProtection="1">
      <alignment horizontal="center" vertical="center"/>
    </xf>
    <xf numFmtId="0" fontId="38" fillId="0" borderId="37" xfId="0" applyFont="1" applyFill="1" applyBorder="1" applyAlignment="1" applyProtection="1">
      <alignment vertical="center"/>
    </xf>
    <xf numFmtId="0" fontId="38" fillId="0" borderId="17" xfId="0" applyFont="1" applyFill="1" applyBorder="1" applyAlignment="1" applyProtection="1">
      <alignment vertical="center"/>
    </xf>
    <xf numFmtId="0" fontId="38" fillId="0" borderId="18" xfId="0" applyFont="1" applyFill="1" applyBorder="1" applyAlignment="1" applyProtection="1">
      <alignment vertical="center"/>
    </xf>
    <xf numFmtId="0" fontId="1" fillId="25" borderId="31" xfId="33" applyFont="1" applyFill="1" applyBorder="1" applyAlignment="1" applyProtection="1">
      <alignment horizontal="center"/>
    </xf>
    <xf numFmtId="0" fontId="1" fillId="25" borderId="0" xfId="33" applyFont="1" applyFill="1" applyBorder="1" applyAlignment="1" applyProtection="1">
      <alignment horizontal="center"/>
    </xf>
    <xf numFmtId="0" fontId="1" fillId="25" borderId="32" xfId="33" applyFont="1" applyFill="1" applyBorder="1" applyAlignment="1" applyProtection="1">
      <alignment horizontal="center"/>
    </xf>
    <xf numFmtId="0" fontId="9" fillId="24" borderId="12" xfId="0" applyFont="1" applyFill="1" applyBorder="1" applyAlignment="1" applyProtection="1">
      <alignment horizontal="center" vertical="center" wrapText="1"/>
    </xf>
    <xf numFmtId="0" fontId="9" fillId="24" borderId="11" xfId="0" applyFont="1" applyFill="1" applyBorder="1" applyAlignment="1" applyProtection="1">
      <alignment horizontal="center" vertical="center" wrapText="1"/>
    </xf>
    <xf numFmtId="0" fontId="9" fillId="24" borderId="13" xfId="0" applyFont="1" applyFill="1" applyBorder="1" applyAlignment="1" applyProtection="1">
      <alignment horizontal="center" vertical="center" wrapText="1"/>
    </xf>
    <xf numFmtId="0" fontId="9" fillId="24" borderId="33" xfId="0" applyFont="1" applyFill="1" applyBorder="1" applyAlignment="1" applyProtection="1">
      <alignment horizontal="center" vertical="center" wrapText="1"/>
    </xf>
    <xf numFmtId="0" fontId="9" fillId="24" borderId="34" xfId="0" applyFont="1" applyFill="1" applyBorder="1" applyAlignment="1" applyProtection="1">
      <alignment horizontal="center" vertical="center" wrapText="1"/>
    </xf>
    <xf numFmtId="0" fontId="9" fillId="24" borderId="35" xfId="0" applyFont="1" applyFill="1" applyBorder="1" applyAlignment="1" applyProtection="1">
      <alignment horizontal="center" vertical="center" wrapText="1"/>
    </xf>
    <xf numFmtId="0" fontId="3" fillId="25" borderId="0" xfId="0" applyFont="1" applyFill="1" applyAlignment="1" applyProtection="1">
      <alignment horizontal="center" vertical="center" wrapText="1"/>
    </xf>
    <xf numFmtId="0" fontId="3" fillId="24" borderId="9" xfId="33" applyFont="1" applyFill="1" applyBorder="1" applyAlignment="1" applyProtection="1">
      <alignment horizontal="center" vertical="distributed"/>
    </xf>
    <xf numFmtId="0" fontId="3" fillId="24" borderId="25" xfId="33" applyFont="1" applyFill="1" applyBorder="1" applyAlignment="1" applyProtection="1">
      <alignment horizontal="center" vertical="distributed"/>
    </xf>
    <xf numFmtId="0" fontId="1" fillId="0" borderId="9" xfId="0" applyFont="1" applyFill="1" applyBorder="1" applyAlignment="1" applyProtection="1">
      <alignment horizontal="center" vertical="center"/>
    </xf>
    <xf numFmtId="0" fontId="1" fillId="0" borderId="25" xfId="0" applyFont="1" applyFill="1" applyBorder="1" applyAlignment="1" applyProtection="1">
      <alignment horizontal="center" vertical="center"/>
    </xf>
    <xf numFmtId="0" fontId="1" fillId="0" borderId="30" xfId="0" applyFont="1" applyFill="1" applyBorder="1" applyAlignment="1" applyProtection="1">
      <alignment horizontal="center" vertical="center"/>
    </xf>
    <xf numFmtId="0" fontId="2" fillId="0" borderId="9" xfId="33" applyFont="1" applyFill="1" applyBorder="1" applyAlignment="1" applyProtection="1">
      <alignment horizontal="center" vertical="distributed"/>
    </xf>
    <xf numFmtId="0" fontId="2" fillId="0" borderId="25" xfId="33" applyFont="1" applyFill="1" applyBorder="1" applyAlignment="1" applyProtection="1">
      <alignment horizontal="center" vertical="distributed"/>
    </xf>
    <xf numFmtId="0" fontId="2" fillId="0" borderId="30" xfId="33" applyFont="1" applyFill="1" applyBorder="1" applyAlignment="1" applyProtection="1">
      <alignment horizontal="center" vertical="distributed"/>
    </xf>
    <xf numFmtId="0" fontId="27" fillId="29" borderId="0" xfId="0" applyFont="1" applyFill="1" applyAlignment="1" applyProtection="1">
      <alignment horizontal="center"/>
    </xf>
    <xf numFmtId="0" fontId="0" fillId="0" borderId="15" xfId="0" applyBorder="1" applyAlignment="1" applyProtection="1">
      <alignment horizontal="center" vertical="center"/>
    </xf>
    <xf numFmtId="0" fontId="0" fillId="0" borderId="16" xfId="0" applyBorder="1" applyAlignment="1" applyProtection="1">
      <alignment horizontal="center" vertical="center"/>
    </xf>
    <xf numFmtId="0" fontId="0" fillId="0" borderId="14" xfId="0" applyBorder="1" applyAlignment="1" applyProtection="1">
      <alignment horizontal="center" vertical="center"/>
    </xf>
    <xf numFmtId="0" fontId="37" fillId="0" borderId="23" xfId="0" applyFont="1" applyBorder="1" applyAlignment="1" applyProtection="1">
      <alignment horizontal="center" vertical="center"/>
    </xf>
    <xf numFmtId="0" fontId="27" fillId="0" borderId="17" xfId="0" applyFont="1" applyFill="1" applyBorder="1" applyAlignment="1" applyProtection="1">
      <alignment horizontal="center" vertical="center"/>
    </xf>
    <xf numFmtId="0" fontId="43" fillId="31" borderId="15" xfId="0" applyFont="1" applyFill="1" applyBorder="1" applyAlignment="1" applyProtection="1">
      <alignment horizontal="center" vertical="center" wrapText="1"/>
    </xf>
    <xf numFmtId="0" fontId="43" fillId="31" borderId="93" xfId="0" applyFont="1" applyFill="1" applyBorder="1" applyAlignment="1" applyProtection="1">
      <alignment horizontal="center" vertical="center" wrapText="1"/>
    </xf>
    <xf numFmtId="0" fontId="43" fillId="31" borderId="50" xfId="0" applyFont="1" applyFill="1" applyBorder="1" applyAlignment="1" applyProtection="1">
      <alignment horizontal="center" vertical="center" wrapText="1"/>
    </xf>
    <xf numFmtId="0" fontId="43" fillId="31" borderId="94" xfId="0" applyFont="1" applyFill="1" applyBorder="1" applyAlignment="1" applyProtection="1">
      <alignment horizontal="center" vertical="center" wrapText="1"/>
    </xf>
    <xf numFmtId="0" fontId="46" fillId="31" borderId="24" xfId="0" applyFont="1" applyFill="1" applyBorder="1" applyAlignment="1" applyProtection="1">
      <alignment horizontal="center" vertical="center" wrapText="1"/>
    </xf>
    <xf numFmtId="0" fontId="46" fillId="31" borderId="95" xfId="0" applyFont="1" applyFill="1" applyBorder="1" applyAlignment="1" applyProtection="1">
      <alignment horizontal="center" vertical="center" wrapText="1"/>
    </xf>
    <xf numFmtId="0" fontId="46" fillId="31" borderId="96" xfId="0" applyFont="1" applyFill="1" applyBorder="1" applyAlignment="1" applyProtection="1">
      <alignment horizontal="center" vertical="center" wrapText="1"/>
    </xf>
    <xf numFmtId="0" fontId="43" fillId="31" borderId="28" xfId="0" applyFont="1" applyFill="1" applyBorder="1" applyAlignment="1" applyProtection="1">
      <alignment horizontal="center" vertical="center"/>
    </xf>
    <xf numFmtId="0" fontId="43" fillId="31" borderId="97" xfId="0" applyFont="1" applyFill="1" applyBorder="1" applyAlignment="1" applyProtection="1">
      <alignment horizontal="center" vertical="center"/>
    </xf>
    <xf numFmtId="0" fontId="1" fillId="32" borderId="15" xfId="0" applyFont="1" applyFill="1" applyBorder="1" applyAlignment="1" applyProtection="1">
      <alignment horizontal="center" vertical="center" wrapText="1"/>
    </xf>
    <xf numFmtId="0" fontId="0" fillId="32" borderId="93" xfId="0" applyFill="1" applyBorder="1" applyAlignment="1" applyProtection="1">
      <alignment horizontal="center" vertical="center" wrapText="1"/>
    </xf>
    <xf numFmtId="9" fontId="2" fillId="0" borderId="23" xfId="0" applyNumberFormat="1" applyFont="1" applyFill="1" applyBorder="1" applyAlignment="1" applyProtection="1">
      <alignment horizontal="center" vertical="center"/>
    </xf>
    <xf numFmtId="9" fontId="2" fillId="0" borderId="28" xfId="0" applyNumberFormat="1" applyFont="1" applyFill="1" applyBorder="1" applyAlignment="1" applyProtection="1">
      <alignment horizontal="center" vertical="center"/>
    </xf>
    <xf numFmtId="9" fontId="2" fillId="0" borderId="29" xfId="0" applyNumberFormat="1" applyFont="1" applyFill="1" applyBorder="1" applyAlignment="1" applyProtection="1">
      <alignment horizontal="center" vertical="center"/>
    </xf>
    <xf numFmtId="9" fontId="2" fillId="0" borderId="26" xfId="0" applyNumberFormat="1" applyFont="1" applyFill="1" applyBorder="1" applyAlignment="1" applyProtection="1">
      <alignment horizontal="center" vertical="center"/>
    </xf>
    <xf numFmtId="0" fontId="40" fillId="0" borderId="51" xfId="0" applyFont="1" applyFill="1" applyBorder="1" applyAlignment="1" applyProtection="1">
      <alignment horizontal="justify" vertical="center" wrapText="1"/>
    </xf>
    <xf numFmtId="0" fontId="40" fillId="0" borderId="11" xfId="0" applyFont="1" applyFill="1" applyBorder="1" applyAlignment="1" applyProtection="1">
      <alignment horizontal="justify" vertical="center" wrapText="1"/>
    </xf>
    <xf numFmtId="0" fontId="40" fillId="0" borderId="13" xfId="0" applyFont="1" applyFill="1" applyBorder="1" applyAlignment="1" applyProtection="1">
      <alignment horizontal="justify" vertical="center" wrapText="1"/>
    </xf>
    <xf numFmtId="0" fontId="40" fillId="0" borderId="92" xfId="0" applyFont="1" applyFill="1" applyBorder="1" applyAlignment="1" applyProtection="1">
      <alignment horizontal="justify" vertical="center" wrapText="1"/>
    </xf>
    <xf numFmtId="0" fontId="40" fillId="0" borderId="0" xfId="0" applyFont="1" applyFill="1" applyBorder="1" applyAlignment="1" applyProtection="1">
      <alignment horizontal="justify" vertical="center" wrapText="1"/>
    </xf>
    <xf numFmtId="0" fontId="40" fillId="0" borderId="32" xfId="0" applyFont="1" applyFill="1" applyBorder="1" applyAlignment="1" applyProtection="1">
      <alignment horizontal="justify" vertical="center" wrapText="1"/>
    </xf>
    <xf numFmtId="0" fontId="1" fillId="0" borderId="21" xfId="0" applyFont="1" applyFill="1" applyBorder="1" applyAlignment="1" applyProtection="1">
      <alignment horizontal="center" vertical="center" wrapText="1"/>
    </xf>
    <xf numFmtId="0" fontId="0" fillId="0" borderId="16" xfId="0" applyFill="1" applyBorder="1" applyAlignment="1" applyProtection="1">
      <alignment horizontal="center" vertical="center" wrapText="1"/>
    </xf>
    <xf numFmtId="0" fontId="40" fillId="0" borderId="91" xfId="0" applyFont="1" applyFill="1" applyBorder="1" applyAlignment="1" applyProtection="1">
      <alignment horizontal="left" vertical="top" wrapText="1"/>
      <protection locked="0"/>
    </xf>
    <xf numFmtId="0" fontId="40" fillId="0" borderId="88" xfId="0" applyFont="1" applyFill="1" applyBorder="1" applyAlignment="1" applyProtection="1">
      <alignment horizontal="left" vertical="top" wrapText="1"/>
      <protection locked="0"/>
    </xf>
    <xf numFmtId="0" fontId="40" fillId="0" borderId="89" xfId="0" applyFont="1" applyFill="1" applyBorder="1" applyAlignment="1" applyProtection="1">
      <alignment horizontal="left" vertical="top" wrapText="1"/>
      <protection locked="0"/>
    </xf>
    <xf numFmtId="0" fontId="40" fillId="0" borderId="45" xfId="0" applyFont="1" applyFill="1" applyBorder="1" applyAlignment="1" applyProtection="1">
      <alignment horizontal="left" vertical="top" wrapText="1"/>
      <protection locked="0"/>
    </xf>
    <xf numFmtId="0" fontId="40" fillId="0" borderId="46" xfId="0" applyFont="1" applyFill="1" applyBorder="1" applyAlignment="1" applyProtection="1">
      <alignment horizontal="left" vertical="top" wrapText="1"/>
      <protection locked="0"/>
    </xf>
    <xf numFmtId="0" fontId="40" fillId="0" borderId="48" xfId="0" applyFont="1" applyFill="1" applyBorder="1" applyAlignment="1" applyProtection="1">
      <alignment horizontal="left" vertical="top" wrapText="1"/>
      <protection locked="0"/>
    </xf>
    <xf numFmtId="0" fontId="0" fillId="32" borderId="26" xfId="0" applyFill="1" applyBorder="1" applyAlignment="1" applyProtection="1">
      <alignment horizontal="center" vertical="center" wrapText="1"/>
    </xf>
    <xf numFmtId="0" fontId="0" fillId="35" borderId="16" xfId="0" applyFill="1" applyBorder="1" applyAlignment="1" applyProtection="1">
      <alignment horizontal="center" vertical="center" wrapText="1"/>
    </xf>
    <xf numFmtId="9" fontId="2" fillId="35" borderId="26" xfId="0" applyNumberFormat="1" applyFont="1" applyFill="1" applyBorder="1" applyAlignment="1" applyProtection="1">
      <alignment horizontal="center" vertical="center"/>
    </xf>
    <xf numFmtId="0" fontId="1" fillId="35" borderId="26" xfId="0" applyFont="1" applyFill="1" applyBorder="1" applyAlignment="1" applyProtection="1">
      <alignment horizontal="justify" vertical="center" wrapText="1"/>
      <protection locked="0"/>
    </xf>
    <xf numFmtId="0" fontId="1" fillId="35" borderId="27" xfId="0" applyFont="1" applyFill="1" applyBorder="1" applyAlignment="1" applyProtection="1">
      <alignment horizontal="justify" vertical="center" wrapText="1"/>
      <protection locked="0"/>
    </xf>
    <xf numFmtId="0" fontId="0" fillId="29" borderId="16" xfId="0" applyFill="1" applyBorder="1" applyAlignment="1" applyProtection="1">
      <alignment horizontal="center" vertical="center" wrapText="1"/>
    </xf>
    <xf numFmtId="0" fontId="40" fillId="0" borderId="41" xfId="0" applyFont="1" applyFill="1" applyBorder="1" applyAlignment="1" applyProtection="1">
      <alignment horizontal="justify" vertical="center" wrapText="1"/>
      <protection locked="0"/>
    </xf>
    <xf numFmtId="0" fontId="40" fillId="0" borderId="42" xfId="0" applyFont="1" applyFill="1" applyBorder="1" applyAlignment="1" applyProtection="1">
      <alignment horizontal="justify" vertical="center" wrapText="1"/>
      <protection locked="0"/>
    </xf>
    <xf numFmtId="0" fontId="40" fillId="0" borderId="44" xfId="0" applyFont="1" applyFill="1" applyBorder="1" applyAlignment="1" applyProtection="1">
      <alignment horizontal="justify" vertical="center" wrapText="1"/>
      <protection locked="0"/>
    </xf>
    <xf numFmtId="0" fontId="40" fillId="0" borderId="91" xfId="0" applyFont="1" applyFill="1" applyBorder="1" applyAlignment="1" applyProtection="1">
      <alignment horizontal="left" vertical="center" wrapText="1"/>
      <protection locked="0"/>
    </xf>
    <xf numFmtId="0" fontId="40" fillId="0" borderId="88" xfId="0" applyFont="1" applyFill="1" applyBorder="1" applyAlignment="1" applyProtection="1">
      <alignment horizontal="left" vertical="center" wrapText="1"/>
      <protection locked="0"/>
    </xf>
    <xf numFmtId="0" fontId="40" fillId="0" borderId="89" xfId="0" applyFont="1" applyFill="1" applyBorder="1" applyAlignment="1" applyProtection="1">
      <alignment horizontal="left" vertical="center" wrapText="1"/>
      <protection locked="0"/>
    </xf>
    <xf numFmtId="0" fontId="40" fillId="0" borderId="45" xfId="0" applyFont="1" applyFill="1" applyBorder="1" applyAlignment="1" applyProtection="1">
      <alignment horizontal="left" vertical="center" wrapText="1"/>
      <protection locked="0"/>
    </xf>
    <xf numFmtId="0" fontId="40" fillId="0" borderId="46" xfId="0" applyFont="1" applyFill="1" applyBorder="1" applyAlignment="1" applyProtection="1">
      <alignment horizontal="left" vertical="center" wrapText="1"/>
      <protection locked="0"/>
    </xf>
    <xf numFmtId="0" fontId="40" fillId="0" borderId="48" xfId="0" applyFont="1" applyFill="1" applyBorder="1" applyAlignment="1" applyProtection="1">
      <alignment horizontal="left" vertical="center" wrapText="1"/>
      <protection locked="0"/>
    </xf>
    <xf numFmtId="0" fontId="40" fillId="0" borderId="26" xfId="0" applyFont="1" applyFill="1" applyBorder="1" applyAlignment="1" applyProtection="1">
      <alignment horizontal="justify" vertical="center" wrapText="1"/>
      <protection locked="0"/>
    </xf>
    <xf numFmtId="0" fontId="40" fillId="0" borderId="27" xfId="0" applyFont="1" applyFill="1" applyBorder="1" applyAlignment="1" applyProtection="1">
      <alignment horizontal="justify" vertical="center" wrapText="1"/>
      <protection locked="0"/>
    </xf>
    <xf numFmtId="0" fontId="40" fillId="0" borderId="17" xfId="0" applyFont="1" applyFill="1" applyBorder="1" applyAlignment="1" applyProtection="1">
      <alignment horizontal="justify" vertical="center" wrapText="1"/>
      <protection locked="0"/>
    </xf>
    <xf numFmtId="0" fontId="40" fillId="0" borderId="18" xfId="0" applyFont="1" applyFill="1" applyBorder="1" applyAlignment="1" applyProtection="1">
      <alignment horizontal="justify" vertical="center" wrapText="1"/>
      <protection locked="0"/>
    </xf>
    <xf numFmtId="0" fontId="0" fillId="0" borderId="16" xfId="0" applyBorder="1" applyAlignment="1" applyProtection="1">
      <alignment horizontal="center" vertical="center" wrapText="1"/>
    </xf>
    <xf numFmtId="0" fontId="0" fillId="0" borderId="14" xfId="0" applyBorder="1" applyAlignment="1" applyProtection="1">
      <alignment horizontal="center" vertical="center" wrapText="1"/>
    </xf>
    <xf numFmtId="9" fontId="2" fillId="0" borderId="17" xfId="0" applyNumberFormat="1" applyFont="1" applyFill="1" applyBorder="1" applyAlignment="1" applyProtection="1">
      <alignment horizontal="center" vertical="center"/>
    </xf>
    <xf numFmtId="0" fontId="1" fillId="0" borderId="26" xfId="33" applyFont="1" applyBorder="1" applyAlignment="1" applyProtection="1">
      <alignment horizontal="left" vertical="center"/>
    </xf>
    <xf numFmtId="0" fontId="40" fillId="0" borderId="91" xfId="0" applyFont="1" applyFill="1" applyBorder="1" applyAlignment="1" applyProtection="1">
      <alignment horizontal="center" vertical="center" wrapText="1"/>
      <protection locked="0"/>
    </xf>
    <xf numFmtId="0" fontId="40" fillId="0" borderId="88" xfId="0" applyFont="1" applyFill="1" applyBorder="1" applyAlignment="1" applyProtection="1">
      <alignment horizontal="center" vertical="center" wrapText="1"/>
      <protection locked="0"/>
    </xf>
    <xf numFmtId="0" fontId="40" fillId="0" borderId="89" xfId="0" applyFont="1" applyFill="1" applyBorder="1" applyAlignment="1" applyProtection="1">
      <alignment horizontal="center" vertical="center" wrapText="1"/>
      <protection locked="0"/>
    </xf>
    <xf numFmtId="0" fontId="40" fillId="0" borderId="45" xfId="0" applyFont="1" applyFill="1" applyBorder="1" applyAlignment="1" applyProtection="1">
      <alignment horizontal="center" vertical="center" wrapText="1"/>
      <protection locked="0"/>
    </xf>
    <xf numFmtId="0" fontId="40" fillId="0" borderId="46" xfId="0" applyFont="1" applyFill="1" applyBorder="1" applyAlignment="1" applyProtection="1">
      <alignment horizontal="center" vertical="center" wrapText="1"/>
      <protection locked="0"/>
    </xf>
    <xf numFmtId="0" fontId="40" fillId="0" borderId="48" xfId="0" applyFont="1" applyFill="1" applyBorder="1" applyAlignment="1" applyProtection="1">
      <alignment horizontal="center" vertical="center" wrapText="1"/>
      <protection locked="0"/>
    </xf>
  </cellXfs>
  <cellStyles count="43">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Cálculo" xfId="19" builtinId="22" customBuiltin="1"/>
    <cellStyle name="Celda de comprobación" xfId="20" builtinId="23" customBuiltin="1"/>
    <cellStyle name="Celda vinculada" xfId="21" builtinId="24" customBuiltin="1"/>
    <cellStyle name="Encabezado 4" xfId="22" builtinId="19" customBuiltin="1"/>
    <cellStyle name="Énfasis1" xfId="23" builtinId="29" customBuiltin="1"/>
    <cellStyle name="Énfasis2" xfId="24" builtinId="33" customBuiltin="1"/>
    <cellStyle name="Énfasis3" xfId="25" builtinId="37" customBuiltin="1"/>
    <cellStyle name="Énfasis4" xfId="26" builtinId="41" customBuiltin="1"/>
    <cellStyle name="Énfasis5" xfId="27" builtinId="45" customBuiltin="1"/>
    <cellStyle name="Énfasis6" xfId="28" builtinId="49" customBuiltin="1"/>
    <cellStyle name="Entrada" xfId="29" builtinId="20" customBuiltin="1"/>
    <cellStyle name="Incorrecto" xfId="30" builtinId="27" customBuiltin="1"/>
    <cellStyle name="Millares" xfId="31" builtinId="3"/>
    <cellStyle name="Neutral" xfId="32" builtinId="28" customBuiltin="1"/>
    <cellStyle name="Normal" xfId="0" builtinId="0"/>
    <cellStyle name="Normal 2" xfId="33"/>
    <cellStyle name="Notas" xfId="34" builtinId="10" customBuiltin="1"/>
    <cellStyle name="Porcentaje" xfId="35" builtinId="5"/>
    <cellStyle name="Salida" xfId="36" builtinId="21" customBuiltin="1"/>
    <cellStyle name="Texto de advertencia" xfId="37" builtinId="11" customBuiltin="1"/>
    <cellStyle name="Texto explicativo" xfId="38" builtinId="53" customBuiltin="1"/>
    <cellStyle name="Título" xfId="39" builtinId="15" customBuiltin="1"/>
    <cellStyle name="Título 2" xfId="40" builtinId="17" customBuiltin="1"/>
    <cellStyle name="Título 3" xfId="41" builtinId="18" customBuiltin="1"/>
    <cellStyle name="Total" xfId="42" builtinId="25" customBuiltin="1"/>
  </cellStyles>
  <dxfs count="112">
    <dxf>
      <fill>
        <patternFill>
          <bgColor rgb="FFFFFF00"/>
        </patternFill>
      </fill>
    </dxf>
    <dxf>
      <fill>
        <patternFill>
          <bgColor rgb="FFFF0000"/>
        </patternFill>
      </fill>
    </dxf>
    <dxf>
      <fill>
        <patternFill>
          <bgColor rgb="FF00FF00"/>
        </patternFill>
      </fill>
    </dxf>
    <dxf>
      <fill>
        <patternFill>
          <bgColor rgb="FFFF0000"/>
        </patternFill>
      </fill>
    </dxf>
    <dxf>
      <fill>
        <patternFill>
          <bgColor rgb="FFFFFF00"/>
        </patternFill>
      </fill>
    </dxf>
    <dxf>
      <fill>
        <patternFill>
          <bgColor rgb="FFFF0000"/>
        </patternFill>
      </fill>
    </dxf>
    <dxf>
      <fill>
        <patternFill>
          <bgColor rgb="FF00FF00"/>
        </patternFill>
      </fill>
    </dxf>
    <dxf>
      <fill>
        <patternFill>
          <bgColor rgb="FFFF0000"/>
        </patternFill>
      </fill>
    </dxf>
    <dxf>
      <fill>
        <patternFill>
          <bgColor rgb="FFFFFF00"/>
        </patternFill>
      </fill>
    </dxf>
    <dxf>
      <fill>
        <patternFill>
          <bgColor rgb="FFFF0000"/>
        </patternFill>
      </fill>
    </dxf>
    <dxf>
      <fill>
        <patternFill>
          <bgColor rgb="FF00FF00"/>
        </patternFill>
      </fill>
    </dxf>
    <dxf>
      <fill>
        <patternFill>
          <bgColor rgb="FFFF0000"/>
        </patternFill>
      </fill>
    </dxf>
    <dxf>
      <fill>
        <patternFill>
          <bgColor rgb="FFFFFF00"/>
        </patternFill>
      </fill>
    </dxf>
    <dxf>
      <fill>
        <patternFill>
          <bgColor rgb="FFFF0000"/>
        </patternFill>
      </fill>
    </dxf>
    <dxf>
      <fill>
        <patternFill>
          <bgColor rgb="FF00FF00"/>
        </patternFill>
      </fill>
    </dxf>
    <dxf>
      <fill>
        <patternFill>
          <bgColor rgb="FFFF0000"/>
        </patternFill>
      </fill>
    </dxf>
    <dxf>
      <fill>
        <patternFill>
          <bgColor rgb="FFFFFF00"/>
        </patternFill>
      </fill>
    </dxf>
    <dxf>
      <fill>
        <patternFill>
          <bgColor rgb="FFFF0000"/>
        </patternFill>
      </fill>
    </dxf>
    <dxf>
      <fill>
        <patternFill>
          <bgColor rgb="FF00FF00"/>
        </patternFill>
      </fill>
    </dxf>
    <dxf>
      <fill>
        <patternFill>
          <bgColor rgb="FFFF0000"/>
        </patternFill>
      </fill>
    </dxf>
    <dxf>
      <fill>
        <patternFill>
          <bgColor rgb="FFFFFF00"/>
        </patternFill>
      </fill>
    </dxf>
    <dxf>
      <fill>
        <patternFill>
          <bgColor rgb="FFFF0000"/>
        </patternFill>
      </fill>
    </dxf>
    <dxf>
      <fill>
        <patternFill>
          <bgColor rgb="FF00FF00"/>
        </patternFill>
      </fill>
    </dxf>
    <dxf>
      <fill>
        <patternFill>
          <bgColor rgb="FFFF0000"/>
        </patternFill>
      </fill>
    </dxf>
    <dxf>
      <fill>
        <patternFill>
          <bgColor rgb="FFFFFF00"/>
        </patternFill>
      </fill>
    </dxf>
    <dxf>
      <fill>
        <patternFill>
          <bgColor rgb="FFFF0000"/>
        </patternFill>
      </fill>
    </dxf>
    <dxf>
      <fill>
        <patternFill>
          <bgColor rgb="FF00FF00"/>
        </patternFill>
      </fill>
    </dxf>
    <dxf>
      <fill>
        <patternFill>
          <bgColor rgb="FFFF0000"/>
        </patternFill>
      </fill>
    </dxf>
    <dxf>
      <fill>
        <patternFill>
          <bgColor rgb="FFFFFF00"/>
        </patternFill>
      </fill>
    </dxf>
    <dxf>
      <fill>
        <patternFill>
          <bgColor rgb="FFFF0000"/>
        </patternFill>
      </fill>
    </dxf>
    <dxf>
      <fill>
        <patternFill>
          <bgColor rgb="FF00FF00"/>
        </patternFill>
      </fill>
    </dxf>
    <dxf>
      <fill>
        <patternFill>
          <bgColor rgb="FFFF0000"/>
        </patternFill>
      </fill>
    </dxf>
    <dxf>
      <fill>
        <patternFill>
          <bgColor rgb="FFFFFF00"/>
        </patternFill>
      </fill>
    </dxf>
    <dxf>
      <fill>
        <patternFill>
          <bgColor rgb="FFFF0000"/>
        </patternFill>
      </fill>
    </dxf>
    <dxf>
      <fill>
        <patternFill>
          <bgColor rgb="FF00FF00"/>
        </patternFill>
      </fill>
    </dxf>
    <dxf>
      <fill>
        <patternFill>
          <bgColor theme="0" tint="-0.24994659260841701"/>
        </patternFill>
      </fill>
    </dxf>
    <dxf>
      <fill>
        <patternFill>
          <bgColor rgb="FFFFFF00"/>
        </patternFill>
      </fill>
    </dxf>
    <dxf>
      <fill>
        <patternFill>
          <bgColor rgb="FFFF0000"/>
        </patternFill>
      </fill>
    </dxf>
    <dxf>
      <fill>
        <patternFill>
          <bgColor rgb="FF00FF00"/>
        </patternFill>
      </fill>
    </dxf>
    <dxf>
      <fill>
        <patternFill>
          <bgColor rgb="FFFF0000"/>
        </patternFill>
      </fill>
    </dxf>
    <dxf>
      <fill>
        <patternFill>
          <bgColor rgb="FFFFFF00"/>
        </patternFill>
      </fill>
    </dxf>
    <dxf>
      <fill>
        <patternFill>
          <bgColor rgb="FFFF0000"/>
        </patternFill>
      </fill>
    </dxf>
    <dxf>
      <fill>
        <patternFill>
          <bgColor rgb="FF00FF00"/>
        </patternFill>
      </fill>
    </dxf>
    <dxf>
      <fill>
        <patternFill>
          <bgColor rgb="FFFF0000"/>
        </patternFill>
      </fill>
    </dxf>
    <dxf>
      <fill>
        <patternFill>
          <bgColor rgb="FFFFFF00"/>
        </patternFill>
      </fill>
    </dxf>
    <dxf>
      <fill>
        <patternFill>
          <bgColor rgb="FFFF0000"/>
        </patternFill>
      </fill>
    </dxf>
    <dxf>
      <fill>
        <patternFill>
          <bgColor rgb="FF00FF00"/>
        </patternFill>
      </fill>
    </dxf>
    <dxf>
      <fill>
        <patternFill>
          <bgColor rgb="FFFF0000"/>
        </patternFill>
      </fill>
    </dxf>
    <dxf>
      <fill>
        <patternFill>
          <bgColor rgb="FFFFFF00"/>
        </patternFill>
      </fill>
    </dxf>
    <dxf>
      <fill>
        <patternFill>
          <bgColor rgb="FFFF000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00FF00"/>
        </patternFill>
      </fill>
    </dxf>
    <dxf>
      <fill>
        <patternFill>
          <bgColor rgb="FFFF0000"/>
        </patternFill>
      </fill>
    </dxf>
    <dxf>
      <fill>
        <patternFill>
          <bgColor rgb="FFFFFF00"/>
        </patternFill>
      </fill>
    </dxf>
    <dxf>
      <fill>
        <patternFill>
          <bgColor rgb="FFFF0000"/>
        </patternFill>
      </fill>
    </dxf>
    <dxf>
      <fill>
        <patternFill>
          <bgColor rgb="FF00FF00"/>
        </patternFill>
      </fill>
    </dxf>
    <dxf>
      <fill>
        <patternFill>
          <bgColor rgb="FFFF0000"/>
        </patternFill>
      </fill>
    </dxf>
    <dxf>
      <fill>
        <patternFill>
          <bgColor rgb="FFFFFF00"/>
        </patternFill>
      </fill>
    </dxf>
    <dxf>
      <fill>
        <patternFill>
          <bgColor rgb="FFFF0000"/>
        </patternFill>
      </fill>
    </dxf>
    <dxf>
      <fill>
        <patternFill>
          <bgColor rgb="FF00FF00"/>
        </patternFill>
      </fill>
    </dxf>
    <dxf>
      <fill>
        <patternFill>
          <bgColor rgb="FFFF0000"/>
        </patternFill>
      </fill>
    </dxf>
    <dxf>
      <fill>
        <patternFill>
          <bgColor rgb="FFFFFF00"/>
        </patternFill>
      </fill>
    </dxf>
    <dxf>
      <fill>
        <patternFill>
          <bgColor rgb="FFFF0000"/>
        </patternFill>
      </fill>
    </dxf>
    <dxf>
      <fill>
        <patternFill>
          <bgColor rgb="FF00FF00"/>
        </patternFill>
      </fill>
    </dxf>
    <dxf>
      <fill>
        <patternFill>
          <bgColor rgb="FFFF0000"/>
        </patternFill>
      </fill>
    </dxf>
    <dxf>
      <fill>
        <patternFill>
          <bgColor rgb="FFFFFF00"/>
        </patternFill>
      </fill>
    </dxf>
    <dxf>
      <fill>
        <patternFill>
          <bgColor rgb="FFFF0000"/>
        </patternFill>
      </fill>
    </dxf>
    <dxf>
      <fill>
        <patternFill>
          <bgColor rgb="FF00FF00"/>
        </patternFill>
      </fill>
    </dxf>
    <dxf>
      <fill>
        <patternFill>
          <bgColor rgb="FFFF0000"/>
        </patternFill>
      </fill>
    </dxf>
    <dxf>
      <fill>
        <patternFill>
          <bgColor rgb="FFFFFF00"/>
        </patternFill>
      </fill>
    </dxf>
    <dxf>
      <fill>
        <patternFill>
          <bgColor rgb="FFFF0000"/>
        </patternFill>
      </fill>
    </dxf>
    <dxf>
      <fill>
        <patternFill>
          <bgColor rgb="FF00FF00"/>
        </patternFill>
      </fill>
    </dxf>
    <dxf>
      <fill>
        <patternFill>
          <bgColor rgb="FFFF0000"/>
        </patternFill>
      </fill>
    </dxf>
    <dxf>
      <fill>
        <patternFill>
          <bgColor rgb="FFFFFF00"/>
        </patternFill>
      </fill>
    </dxf>
    <dxf>
      <fill>
        <patternFill>
          <bgColor rgb="FFFF0000"/>
        </patternFill>
      </fill>
    </dxf>
    <dxf>
      <fill>
        <patternFill>
          <bgColor rgb="FF00FF00"/>
        </patternFill>
      </fill>
    </dxf>
    <dxf>
      <fill>
        <patternFill>
          <bgColor rgb="FFFF0000"/>
        </patternFill>
      </fill>
    </dxf>
    <dxf>
      <fill>
        <patternFill>
          <bgColor rgb="FFFFFF00"/>
        </patternFill>
      </fill>
    </dxf>
    <dxf>
      <fill>
        <patternFill>
          <bgColor rgb="FFFF0000"/>
        </patternFill>
      </fill>
    </dxf>
    <dxf>
      <fill>
        <patternFill>
          <bgColor rgb="FF00FF00"/>
        </patternFill>
      </fill>
    </dxf>
    <dxf>
      <fill>
        <patternFill>
          <bgColor rgb="FFFF0000"/>
        </patternFill>
      </fill>
    </dxf>
    <dxf>
      <fill>
        <patternFill>
          <bgColor rgb="FFFFFF00"/>
        </patternFill>
      </fill>
    </dxf>
    <dxf>
      <fill>
        <patternFill>
          <bgColor rgb="FFFF0000"/>
        </patternFill>
      </fill>
    </dxf>
    <dxf>
      <fill>
        <patternFill>
          <bgColor rgb="FF00FF00"/>
        </patternFill>
      </fill>
    </dxf>
    <dxf>
      <fill>
        <patternFill>
          <bgColor rgb="FFFF0000"/>
        </patternFill>
      </fill>
    </dxf>
    <dxf>
      <fill>
        <patternFill>
          <bgColor rgb="FFFFFF00"/>
        </patternFill>
      </fill>
    </dxf>
    <dxf>
      <fill>
        <patternFill>
          <bgColor rgb="FFFF0000"/>
        </patternFill>
      </fill>
    </dxf>
    <dxf>
      <fill>
        <patternFill>
          <bgColor rgb="FF00FF00"/>
        </patternFill>
      </fill>
    </dxf>
    <dxf>
      <fill>
        <patternFill>
          <bgColor rgb="FFFF0000"/>
        </patternFill>
      </fill>
    </dxf>
    <dxf>
      <fill>
        <patternFill>
          <bgColor rgb="FFFFFF00"/>
        </patternFill>
      </fill>
    </dxf>
    <dxf>
      <fill>
        <patternFill>
          <bgColor rgb="FFFF0000"/>
        </patternFill>
      </fill>
    </dxf>
    <dxf>
      <fill>
        <patternFill>
          <bgColor rgb="FF00FF00"/>
        </patternFill>
      </fill>
    </dxf>
    <dxf>
      <fill>
        <patternFill>
          <bgColor rgb="FFFF0000"/>
        </patternFill>
      </fill>
    </dxf>
    <dxf>
      <fill>
        <patternFill>
          <bgColor rgb="FFFFFF00"/>
        </patternFill>
      </fill>
    </dxf>
    <dxf>
      <fill>
        <patternFill>
          <bgColor rgb="FFFF0000"/>
        </patternFill>
      </fill>
    </dxf>
    <dxf>
      <fill>
        <patternFill>
          <bgColor rgb="FF00FF00"/>
        </patternFill>
      </fill>
    </dxf>
    <dxf>
      <fill>
        <patternFill>
          <bgColor rgb="FFFF0000"/>
        </patternFill>
      </fill>
    </dxf>
    <dxf>
      <fill>
        <patternFill>
          <bgColor rgb="FFFFFF00"/>
        </patternFill>
      </fill>
    </dxf>
    <dxf>
      <fill>
        <patternFill>
          <bgColor rgb="FFFF000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18" Type="http://schemas.openxmlformats.org/officeDocument/2006/relationships/customXml" Target="../customXml/item6.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17" Type="http://schemas.openxmlformats.org/officeDocument/2006/relationships/customXml" Target="../customXml/item5.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1"/>
              <a:t>Procesos con auto de calificación</a:t>
            </a:r>
          </a:p>
        </c:rich>
      </c:tx>
      <c:overlay val="0"/>
      <c:spPr>
        <a:noFill/>
        <a:ln w="25400">
          <a:noFill/>
        </a:ln>
      </c:spPr>
    </c:title>
    <c:autoTitleDeleted val="0"/>
    <c:plotArea>
      <c:layout/>
      <c:barChart>
        <c:barDir val="col"/>
        <c:grouping val="clustered"/>
        <c:varyColors val="0"/>
        <c:ser>
          <c:idx val="0"/>
          <c:order val="0"/>
          <c:spPr>
            <a:solidFill>
              <a:srgbClr val="4F81BD"/>
            </a:solidFill>
            <a:ln w="25400">
              <a:noFill/>
            </a:ln>
          </c:spPr>
          <c:invertIfNegative val="0"/>
          <c:cat>
            <c:strRef>
              <c:f>('Procesos con auto de calif'!$I$46,'Procesos con auto de calif'!$O$46,'Procesos con auto de calif'!$P$46)</c:f>
              <c:strCache>
                <c:ptCount val="3"/>
                <c:pt idx="0">
                  <c:v>JUN</c:v>
                </c:pt>
                <c:pt idx="1">
                  <c:v>DIC</c:v>
                </c:pt>
                <c:pt idx="2">
                  <c:v>PROMEDIO</c:v>
                </c:pt>
              </c:strCache>
            </c:strRef>
          </c:cat>
          <c:val>
            <c:numRef>
              <c:f>('Procesos con auto de calif'!$I$47,'Procesos con auto de calif'!$O$47,'Procesos con auto de calif'!$P$47)</c:f>
              <c:numCache>
                <c:formatCode>0.0%</c:formatCode>
                <c:ptCount val="3"/>
                <c:pt idx="0">
                  <c:v>0.82</c:v>
                </c:pt>
                <c:pt idx="1">
                  <c:v>0</c:v>
                </c:pt>
                <c:pt idx="2">
                  <c:v>0.41</c:v>
                </c:pt>
              </c:numCache>
            </c:numRef>
          </c:val>
          <c:extLst>
            <c:ext xmlns:c16="http://schemas.microsoft.com/office/drawing/2014/chart" uri="{C3380CC4-5D6E-409C-BE32-E72D297353CC}">
              <c16:uniqueId val="{00000000-3E77-4190-82FF-8C7557DD3FC1}"/>
            </c:ext>
          </c:extLst>
        </c:ser>
        <c:dLbls>
          <c:showLegendKey val="0"/>
          <c:showVal val="0"/>
          <c:showCatName val="0"/>
          <c:showSerName val="0"/>
          <c:showPercent val="0"/>
          <c:showBubbleSize val="0"/>
        </c:dLbls>
        <c:gapWidth val="219"/>
        <c:overlap val="-27"/>
        <c:axId val="400171352"/>
        <c:axId val="400167824"/>
      </c:barChart>
      <c:catAx>
        <c:axId val="400171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00167824"/>
        <c:crosses val="autoZero"/>
        <c:auto val="1"/>
        <c:lblAlgn val="ctr"/>
        <c:lblOffset val="100"/>
        <c:noMultiLvlLbl val="0"/>
      </c:catAx>
      <c:valAx>
        <c:axId val="400167824"/>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ln w="9525">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00171352"/>
        <c:crosses val="autoZero"/>
        <c:crossBetween val="between"/>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1"/>
              <a:t>Procesos con auto de calificación</a:t>
            </a:r>
          </a:p>
        </c:rich>
      </c:tx>
      <c:overlay val="0"/>
      <c:spPr>
        <a:noFill/>
        <a:ln w="25400">
          <a:noFill/>
        </a:ln>
      </c:spPr>
    </c:title>
    <c:autoTitleDeleted val="0"/>
    <c:plotArea>
      <c:layout/>
      <c:barChart>
        <c:barDir val="col"/>
        <c:grouping val="clustered"/>
        <c:varyColors val="0"/>
        <c:ser>
          <c:idx val="0"/>
          <c:order val="0"/>
          <c:spPr>
            <a:solidFill>
              <a:srgbClr val="4F81BD"/>
            </a:solidFill>
            <a:ln w="25400">
              <a:noFill/>
            </a:ln>
          </c:spPr>
          <c:invertIfNegative val="0"/>
          <c:cat>
            <c:strRef>
              <c:f>('Procesos con auto de calif'!$I$46,'Procesos con auto de calif'!$O$46,'Procesos con auto de calif'!$P$46)</c:f>
              <c:strCache>
                <c:ptCount val="3"/>
                <c:pt idx="0">
                  <c:v>JUN</c:v>
                </c:pt>
                <c:pt idx="1">
                  <c:v>DIC</c:v>
                </c:pt>
                <c:pt idx="2">
                  <c:v>PROMEDIO</c:v>
                </c:pt>
              </c:strCache>
            </c:strRef>
          </c:cat>
          <c:val>
            <c:numRef>
              <c:f>('Procesos con auto de calif'!$I$47,'Procesos con auto de calif'!$O$47,'Procesos con auto de calif'!$P$47)</c:f>
              <c:numCache>
                <c:formatCode>0.0%</c:formatCode>
                <c:ptCount val="3"/>
                <c:pt idx="0">
                  <c:v>0.82</c:v>
                </c:pt>
                <c:pt idx="1">
                  <c:v>0</c:v>
                </c:pt>
                <c:pt idx="2">
                  <c:v>0.41</c:v>
                </c:pt>
              </c:numCache>
            </c:numRef>
          </c:val>
          <c:extLst>
            <c:ext xmlns:c16="http://schemas.microsoft.com/office/drawing/2014/chart" uri="{C3380CC4-5D6E-409C-BE32-E72D297353CC}">
              <c16:uniqueId val="{00000000-0BA5-4777-A1D6-5C50D99E6FE7}"/>
            </c:ext>
          </c:extLst>
        </c:ser>
        <c:dLbls>
          <c:showLegendKey val="0"/>
          <c:showVal val="0"/>
          <c:showCatName val="0"/>
          <c:showSerName val="0"/>
          <c:showPercent val="0"/>
          <c:showBubbleSize val="0"/>
        </c:dLbls>
        <c:gapWidth val="219"/>
        <c:overlap val="-27"/>
        <c:axId val="400164688"/>
        <c:axId val="400169000"/>
      </c:barChart>
      <c:catAx>
        <c:axId val="4001646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00169000"/>
        <c:crosses val="autoZero"/>
        <c:auto val="1"/>
        <c:lblAlgn val="ctr"/>
        <c:lblOffset val="100"/>
        <c:noMultiLvlLbl val="0"/>
      </c:catAx>
      <c:valAx>
        <c:axId val="400169000"/>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ln w="9525">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00164688"/>
        <c:crosses val="autoZero"/>
        <c:crossBetween val="between"/>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447675</xdr:colOff>
      <xdr:row>1</xdr:row>
      <xdr:rowOff>76200</xdr:rowOff>
    </xdr:from>
    <xdr:to>
      <xdr:col>1</xdr:col>
      <xdr:colOff>1181100</xdr:colOff>
      <xdr:row>4</xdr:row>
      <xdr:rowOff>104775</xdr:rowOff>
    </xdr:to>
    <xdr:pic>
      <xdr:nvPicPr>
        <xdr:cNvPr id="17633" name="2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 y="247650"/>
          <a:ext cx="733425"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0</xdr:colOff>
      <xdr:row>0</xdr:row>
      <xdr:rowOff>104775</xdr:rowOff>
    </xdr:from>
    <xdr:to>
      <xdr:col>2</xdr:col>
      <xdr:colOff>0</xdr:colOff>
      <xdr:row>1</xdr:row>
      <xdr:rowOff>152400</xdr:rowOff>
    </xdr:to>
    <xdr:grpSp>
      <xdr:nvGrpSpPr>
        <xdr:cNvPr id="20241" name="Group 1"/>
        <xdr:cNvGrpSpPr>
          <a:grpSpLocks/>
        </xdr:cNvGrpSpPr>
      </xdr:nvGrpSpPr>
      <xdr:grpSpPr bwMode="auto">
        <a:xfrm>
          <a:off x="4514850" y="104775"/>
          <a:ext cx="0" cy="285750"/>
          <a:chOff x="6238875" y="104775"/>
          <a:chExt cx="0" cy="314325"/>
        </a:xfrm>
      </xdr:grpSpPr>
      <xdr:sp macro="" textlink="">
        <xdr:nvSpPr>
          <xdr:cNvPr id="20243"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 name="Text Box 3">
            <a:extLst/>
          </xdr:cNvPr>
          <xdr:cNvSpPr txBox="1">
            <a:spLocks noChangeArrowheads="1"/>
          </xdr:cNvSpPr>
        </xdr:nvSpPr>
        <xdr:spPr bwMode="auto">
          <a:xfrm>
            <a:off x="-25568414795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ES" sz="1600" b="1" i="0" strike="noStrike">
                <a:solidFill>
                  <a:srgbClr val="000000"/>
                </a:solidFill>
                <a:latin typeface="Times New Roman"/>
                <a:cs typeface="Times New Roman"/>
              </a:rPr>
              <a:t>F-1</a:t>
            </a:r>
          </a:p>
        </xdr:txBody>
      </xdr:sp>
    </xdr:grpSp>
    <xdr:clientData/>
  </xdr:twoCellAnchor>
  <xdr:twoCellAnchor editAs="oneCell">
    <xdr:from>
      <xdr:col>0</xdr:col>
      <xdr:colOff>352425</xdr:colOff>
      <xdr:row>0</xdr:row>
      <xdr:rowOff>38100</xdr:rowOff>
    </xdr:from>
    <xdr:to>
      <xdr:col>0</xdr:col>
      <xdr:colOff>1238250</xdr:colOff>
      <xdr:row>3</xdr:row>
      <xdr:rowOff>238125</xdr:rowOff>
    </xdr:to>
    <xdr:pic>
      <xdr:nvPicPr>
        <xdr:cNvPr id="20242" name="5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2425" y="38100"/>
          <a:ext cx="885825"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495300</xdr:colOff>
      <xdr:row>1</xdr:row>
      <xdr:rowOff>28575</xdr:rowOff>
    </xdr:from>
    <xdr:to>
      <xdr:col>1</xdr:col>
      <xdr:colOff>1390650</xdr:colOff>
      <xdr:row>4</xdr:row>
      <xdr:rowOff>180975</xdr:rowOff>
    </xdr:to>
    <xdr:pic>
      <xdr:nvPicPr>
        <xdr:cNvPr id="18656" name="2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5325" y="200025"/>
          <a:ext cx="89535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3</xdr:col>
      <xdr:colOff>0</xdr:colOff>
      <xdr:row>0</xdr:row>
      <xdr:rowOff>104775</xdr:rowOff>
    </xdr:from>
    <xdr:to>
      <xdr:col>3</xdr:col>
      <xdr:colOff>0</xdr:colOff>
      <xdr:row>1</xdr:row>
      <xdr:rowOff>152400</xdr:rowOff>
    </xdr:to>
    <xdr:grpSp>
      <xdr:nvGrpSpPr>
        <xdr:cNvPr id="21265" name="Group 1"/>
        <xdr:cNvGrpSpPr>
          <a:grpSpLocks/>
        </xdr:cNvGrpSpPr>
      </xdr:nvGrpSpPr>
      <xdr:grpSpPr bwMode="auto">
        <a:xfrm>
          <a:off x="5543550" y="104775"/>
          <a:ext cx="0" cy="285750"/>
          <a:chOff x="6238875" y="104775"/>
          <a:chExt cx="0" cy="314325"/>
        </a:xfrm>
      </xdr:grpSpPr>
      <xdr:sp macro="" textlink="">
        <xdr:nvSpPr>
          <xdr:cNvPr id="21267"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 name="Text Box 3">
            <a:extLst/>
          </xdr:cNvPr>
          <xdr:cNvSpPr txBox="1">
            <a:spLocks noChangeArrowheads="1"/>
          </xdr:cNvSpPr>
        </xdr:nvSpPr>
        <xdr:spPr bwMode="auto">
          <a:xfrm>
            <a:off x="-25568414795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ES" sz="1600" b="1" i="0" strike="noStrike">
                <a:solidFill>
                  <a:srgbClr val="000000"/>
                </a:solidFill>
                <a:latin typeface="Times New Roman"/>
                <a:cs typeface="Times New Roman"/>
              </a:rPr>
              <a:t>F-1</a:t>
            </a:r>
          </a:p>
        </xdr:txBody>
      </xdr:sp>
    </xdr:grpSp>
    <xdr:clientData/>
  </xdr:twoCellAnchor>
  <xdr:twoCellAnchor editAs="oneCell">
    <xdr:from>
      <xdr:col>0</xdr:col>
      <xdr:colOff>476250</xdr:colOff>
      <xdr:row>0</xdr:row>
      <xdr:rowOff>114300</xdr:rowOff>
    </xdr:from>
    <xdr:to>
      <xdr:col>0</xdr:col>
      <xdr:colOff>1543050</xdr:colOff>
      <xdr:row>3</xdr:row>
      <xdr:rowOff>219075</xdr:rowOff>
    </xdr:to>
    <xdr:pic>
      <xdr:nvPicPr>
        <xdr:cNvPr id="21266" name="5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0" y="114300"/>
          <a:ext cx="1066800" cy="847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581025</xdr:colOff>
      <xdr:row>1</xdr:row>
      <xdr:rowOff>38100</xdr:rowOff>
    </xdr:from>
    <xdr:to>
      <xdr:col>1</xdr:col>
      <xdr:colOff>1285875</xdr:colOff>
      <xdr:row>4</xdr:row>
      <xdr:rowOff>161925</xdr:rowOff>
    </xdr:to>
    <xdr:pic>
      <xdr:nvPicPr>
        <xdr:cNvPr id="43286" name="Imagen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81050" y="209550"/>
          <a:ext cx="704850"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885825</xdr:colOff>
      <xdr:row>50</xdr:row>
      <xdr:rowOff>19050</xdr:rowOff>
    </xdr:from>
    <xdr:to>
      <xdr:col>14</xdr:col>
      <xdr:colOff>723900</xdr:colOff>
      <xdr:row>63</xdr:row>
      <xdr:rowOff>85725</xdr:rowOff>
    </xdr:to>
    <xdr:graphicFrame macro="">
      <xdr:nvGraphicFramePr>
        <xdr:cNvPr id="43287" name="Gráfico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5</xdr:col>
      <xdr:colOff>0</xdr:colOff>
      <xdr:row>0</xdr:row>
      <xdr:rowOff>104775</xdr:rowOff>
    </xdr:from>
    <xdr:to>
      <xdr:col>5</xdr:col>
      <xdr:colOff>0</xdr:colOff>
      <xdr:row>1</xdr:row>
      <xdr:rowOff>152400</xdr:rowOff>
    </xdr:to>
    <xdr:grpSp>
      <xdr:nvGrpSpPr>
        <xdr:cNvPr id="399394" name="Group 1"/>
        <xdr:cNvGrpSpPr>
          <a:grpSpLocks/>
        </xdr:cNvGrpSpPr>
      </xdr:nvGrpSpPr>
      <xdr:grpSpPr bwMode="auto">
        <a:xfrm>
          <a:off x="6800850" y="104775"/>
          <a:ext cx="0" cy="409575"/>
          <a:chOff x="7950200" y="104775"/>
          <a:chExt cx="0" cy="314325"/>
        </a:xfrm>
      </xdr:grpSpPr>
      <xdr:sp macro="" textlink="">
        <xdr:nvSpPr>
          <xdr:cNvPr id="399396"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8" name="Text Box 3"/>
          <xdr:cNvSpPr txBox="1">
            <a:spLocks noChangeArrowheads="1"/>
          </xdr:cNvSpPr>
        </xdr:nvSpPr>
        <xdr:spPr bwMode="auto">
          <a:xfrm>
            <a:off x="7950200" y="243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editAs="oneCell">
    <xdr:from>
      <xdr:col>0</xdr:col>
      <xdr:colOff>276225</xdr:colOff>
      <xdr:row>0</xdr:row>
      <xdr:rowOff>57150</xdr:rowOff>
    </xdr:from>
    <xdr:to>
      <xdr:col>0</xdr:col>
      <xdr:colOff>1428750</xdr:colOff>
      <xdr:row>3</xdr:row>
      <xdr:rowOff>209550</xdr:rowOff>
    </xdr:to>
    <xdr:pic>
      <xdr:nvPicPr>
        <xdr:cNvPr id="399395" name="6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6225" y="57150"/>
          <a:ext cx="1152525" cy="1190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1</xdr:col>
      <xdr:colOff>581025</xdr:colOff>
      <xdr:row>1</xdr:row>
      <xdr:rowOff>38100</xdr:rowOff>
    </xdr:from>
    <xdr:to>
      <xdr:col>1</xdr:col>
      <xdr:colOff>1285875</xdr:colOff>
      <xdr:row>4</xdr:row>
      <xdr:rowOff>161925</xdr:rowOff>
    </xdr:to>
    <xdr:pic>
      <xdr:nvPicPr>
        <xdr:cNvPr id="406535" name="Imagen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81050" y="209550"/>
          <a:ext cx="704850"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885825</xdr:colOff>
      <xdr:row>50</xdr:row>
      <xdr:rowOff>19050</xdr:rowOff>
    </xdr:from>
    <xdr:to>
      <xdr:col>14</xdr:col>
      <xdr:colOff>723900</xdr:colOff>
      <xdr:row>63</xdr:row>
      <xdr:rowOff>85725</xdr:rowOff>
    </xdr:to>
    <xdr:graphicFrame macro="">
      <xdr:nvGraphicFramePr>
        <xdr:cNvPr id="406536" name="Gráfico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5</xdr:col>
      <xdr:colOff>0</xdr:colOff>
      <xdr:row>0</xdr:row>
      <xdr:rowOff>104775</xdr:rowOff>
    </xdr:from>
    <xdr:to>
      <xdr:col>5</xdr:col>
      <xdr:colOff>0</xdr:colOff>
      <xdr:row>1</xdr:row>
      <xdr:rowOff>152400</xdr:rowOff>
    </xdr:to>
    <xdr:grpSp>
      <xdr:nvGrpSpPr>
        <xdr:cNvPr id="407561" name="Group 1"/>
        <xdr:cNvGrpSpPr>
          <a:grpSpLocks/>
        </xdr:cNvGrpSpPr>
      </xdr:nvGrpSpPr>
      <xdr:grpSpPr bwMode="auto">
        <a:xfrm>
          <a:off x="6800850" y="104775"/>
          <a:ext cx="0" cy="409575"/>
          <a:chOff x="7950200" y="104775"/>
          <a:chExt cx="0" cy="314325"/>
        </a:xfrm>
      </xdr:grpSpPr>
      <xdr:sp macro="" textlink="">
        <xdr:nvSpPr>
          <xdr:cNvPr id="407563"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 name="Text Box 3"/>
          <xdr:cNvSpPr txBox="1">
            <a:spLocks noChangeArrowheads="1"/>
          </xdr:cNvSpPr>
        </xdr:nvSpPr>
        <xdr:spPr bwMode="auto">
          <a:xfrm>
            <a:off x="7950200" y="243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editAs="oneCell">
    <xdr:from>
      <xdr:col>0</xdr:col>
      <xdr:colOff>276225</xdr:colOff>
      <xdr:row>0</xdr:row>
      <xdr:rowOff>57150</xdr:rowOff>
    </xdr:from>
    <xdr:to>
      <xdr:col>0</xdr:col>
      <xdr:colOff>1438275</xdr:colOff>
      <xdr:row>3</xdr:row>
      <xdr:rowOff>209550</xdr:rowOff>
    </xdr:to>
    <xdr:pic>
      <xdr:nvPicPr>
        <xdr:cNvPr id="407562" name="6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6225" y="57150"/>
          <a:ext cx="1162050" cy="1190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4.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6" tint="-0.249977111117893"/>
  </sheetPr>
  <dimension ref="A1:S171"/>
  <sheetViews>
    <sheetView workbookViewId="0">
      <selection activeCell="C24" sqref="C24:P24"/>
    </sheetView>
  </sheetViews>
  <sheetFormatPr baseColWidth="10" defaultRowHeight="12.75" x14ac:dyDescent="0.2"/>
  <cols>
    <col min="1" max="1" width="3" style="3" customWidth="1"/>
    <col min="2" max="2" width="30" style="3" customWidth="1"/>
    <col min="3" max="3" width="16.85546875" style="3" customWidth="1"/>
    <col min="4" max="4" width="5.85546875" style="3" bestFit="1" customWidth="1"/>
    <col min="5" max="5" width="7" style="3" bestFit="1" customWidth="1"/>
    <col min="6" max="6" width="6.7109375" style="3" bestFit="1" customWidth="1"/>
    <col min="7" max="7" width="6.28515625" style="3" bestFit="1" customWidth="1"/>
    <col min="8" max="8" width="6.85546875" style="3" bestFit="1" customWidth="1"/>
    <col min="9" max="9" width="6.28515625" style="3" bestFit="1" customWidth="1"/>
    <col min="10" max="10" width="7" style="3" bestFit="1" customWidth="1"/>
    <col min="11" max="11" width="6.42578125" style="3" bestFit="1" customWidth="1"/>
    <col min="12" max="12" width="9.42578125" style="3" customWidth="1"/>
    <col min="13" max="13" width="8.42578125" style="3" customWidth="1"/>
    <col min="14" max="14" width="7.28515625" style="3" customWidth="1"/>
    <col min="15" max="15" width="6.5703125" style="3" customWidth="1"/>
    <col min="16" max="16" width="12.140625" style="3" customWidth="1"/>
    <col min="17" max="18" width="11.7109375" style="3" customWidth="1"/>
    <col min="19" max="16384" width="11.42578125" style="3"/>
  </cols>
  <sheetData>
    <row r="1" spans="1:17" ht="13.5" thickBot="1" x14ac:dyDescent="0.25"/>
    <row r="2" spans="1:17" ht="16.5" customHeight="1" x14ac:dyDescent="0.2">
      <c r="B2" s="143"/>
      <c r="C2" s="146" t="s">
        <v>56</v>
      </c>
      <c r="D2" s="147"/>
      <c r="E2" s="147"/>
      <c r="F2" s="147"/>
      <c r="G2" s="147"/>
      <c r="H2" s="147"/>
      <c r="I2" s="147"/>
      <c r="J2" s="147"/>
      <c r="K2" s="147"/>
      <c r="L2" s="147"/>
      <c r="M2" s="148"/>
      <c r="N2" s="149" t="s">
        <v>57</v>
      </c>
      <c r="O2" s="150"/>
      <c r="P2" s="151"/>
    </row>
    <row r="3" spans="1:17" ht="15.75" customHeight="1" x14ac:dyDescent="0.2">
      <c r="B3" s="144"/>
      <c r="C3" s="152" t="s">
        <v>58</v>
      </c>
      <c r="D3" s="153"/>
      <c r="E3" s="153"/>
      <c r="F3" s="153"/>
      <c r="G3" s="153"/>
      <c r="H3" s="153"/>
      <c r="I3" s="153"/>
      <c r="J3" s="153"/>
      <c r="K3" s="153"/>
      <c r="L3" s="153"/>
      <c r="M3" s="154"/>
      <c r="N3" s="155" t="s">
        <v>97</v>
      </c>
      <c r="O3" s="156"/>
      <c r="P3" s="157"/>
    </row>
    <row r="4" spans="1:17" ht="15.75" customHeight="1" x14ac:dyDescent="0.2">
      <c r="B4" s="144"/>
      <c r="C4" s="152" t="s">
        <v>59</v>
      </c>
      <c r="D4" s="153"/>
      <c r="E4" s="153"/>
      <c r="F4" s="153"/>
      <c r="G4" s="153"/>
      <c r="H4" s="153"/>
      <c r="I4" s="153"/>
      <c r="J4" s="153"/>
      <c r="K4" s="153"/>
      <c r="L4" s="153"/>
      <c r="M4" s="154"/>
      <c r="N4" s="155" t="s">
        <v>62</v>
      </c>
      <c r="O4" s="156"/>
      <c r="P4" s="157"/>
    </row>
    <row r="5" spans="1:17" ht="16.5" customHeight="1" thickBot="1" x14ac:dyDescent="0.25">
      <c r="B5" s="145"/>
      <c r="C5" s="158" t="s">
        <v>60</v>
      </c>
      <c r="D5" s="159"/>
      <c r="E5" s="159"/>
      <c r="F5" s="159"/>
      <c r="G5" s="159"/>
      <c r="H5" s="159"/>
      <c r="I5" s="159"/>
      <c r="J5" s="159"/>
      <c r="K5" s="159"/>
      <c r="L5" s="159"/>
      <c r="M5" s="160"/>
      <c r="N5" s="161" t="s">
        <v>61</v>
      </c>
      <c r="O5" s="162"/>
      <c r="P5" s="163"/>
    </row>
    <row r="6" spans="1:17" ht="13.5" thickBot="1" x14ac:dyDescent="0.25"/>
    <row r="7" spans="1:17" x14ac:dyDescent="0.2">
      <c r="A7" s="32"/>
      <c r="B7" s="164" t="s">
        <v>65</v>
      </c>
      <c r="C7" s="165"/>
      <c r="D7" s="165"/>
      <c r="E7" s="165"/>
      <c r="F7" s="165"/>
      <c r="G7" s="165"/>
      <c r="H7" s="165"/>
      <c r="I7" s="165"/>
      <c r="J7" s="165"/>
      <c r="K7" s="165"/>
      <c r="L7" s="165"/>
      <c r="M7" s="165"/>
      <c r="N7" s="165"/>
      <c r="O7" s="165"/>
      <c r="P7" s="166"/>
      <c r="Q7" s="32"/>
    </row>
    <row r="8" spans="1:17" ht="13.5" thickBot="1" x14ac:dyDescent="0.25">
      <c r="A8" s="32"/>
      <c r="B8" s="167"/>
      <c r="C8" s="168"/>
      <c r="D8" s="168"/>
      <c r="E8" s="168"/>
      <c r="F8" s="168"/>
      <c r="G8" s="168"/>
      <c r="H8" s="168"/>
      <c r="I8" s="168"/>
      <c r="J8" s="168"/>
      <c r="K8" s="168"/>
      <c r="L8" s="168"/>
      <c r="M8" s="168"/>
      <c r="N8" s="168"/>
      <c r="O8" s="168"/>
      <c r="P8" s="169"/>
      <c r="Q8" s="32"/>
    </row>
    <row r="9" spans="1:17" ht="6.75" customHeight="1" thickBot="1" x14ac:dyDescent="0.25">
      <c r="A9" s="32"/>
      <c r="B9" s="170"/>
      <c r="C9" s="170"/>
      <c r="D9" s="170"/>
      <c r="E9" s="170"/>
      <c r="F9" s="170"/>
      <c r="G9" s="170"/>
      <c r="H9" s="170"/>
      <c r="I9" s="170"/>
      <c r="J9" s="170"/>
      <c r="K9" s="170"/>
      <c r="L9" s="170"/>
      <c r="M9" s="170"/>
      <c r="N9" s="170"/>
      <c r="O9" s="170"/>
      <c r="P9" s="170"/>
      <c r="Q9" s="32"/>
    </row>
    <row r="10" spans="1:17" ht="26.25" customHeight="1" thickBot="1" x14ac:dyDescent="0.25">
      <c r="A10" s="32"/>
      <c r="B10" s="16" t="s">
        <v>83</v>
      </c>
      <c r="C10" s="17">
        <v>2017</v>
      </c>
      <c r="D10" s="171" t="s">
        <v>1</v>
      </c>
      <c r="E10" s="172"/>
      <c r="F10" s="172"/>
      <c r="G10" s="172"/>
      <c r="H10" s="173" t="s">
        <v>96</v>
      </c>
      <c r="I10" s="173"/>
      <c r="J10" s="173"/>
      <c r="K10" s="172" t="s">
        <v>27</v>
      </c>
      <c r="L10" s="172"/>
      <c r="M10" s="172"/>
      <c r="N10" s="172"/>
      <c r="O10" s="173" t="s">
        <v>35</v>
      </c>
      <c r="P10" s="174"/>
      <c r="Q10" s="32"/>
    </row>
    <row r="11" spans="1:17" ht="4.5" customHeight="1" thickBot="1" x14ac:dyDescent="0.25">
      <c r="A11" s="32"/>
      <c r="B11" s="178"/>
      <c r="C11" s="179"/>
      <c r="D11" s="179"/>
      <c r="E11" s="179"/>
      <c r="F11" s="179"/>
      <c r="G11" s="179"/>
      <c r="H11" s="179"/>
      <c r="I11" s="179"/>
      <c r="J11" s="179"/>
      <c r="K11" s="179"/>
      <c r="L11" s="179"/>
      <c r="M11" s="179"/>
      <c r="N11" s="179"/>
      <c r="O11" s="179"/>
      <c r="P11" s="180"/>
      <c r="Q11" s="32"/>
    </row>
    <row r="12" spans="1:17" ht="13.5" thickBot="1" x14ac:dyDescent="0.25">
      <c r="A12" s="32"/>
      <c r="B12" s="23" t="s">
        <v>0</v>
      </c>
      <c r="C12" s="181" t="s">
        <v>46</v>
      </c>
      <c r="D12" s="181"/>
      <c r="E12" s="181"/>
      <c r="F12" s="181"/>
      <c r="G12" s="181"/>
      <c r="H12" s="181"/>
      <c r="I12" s="181"/>
      <c r="J12" s="181"/>
      <c r="K12" s="181"/>
      <c r="L12" s="181"/>
      <c r="M12" s="181"/>
      <c r="N12" s="181"/>
      <c r="O12" s="181"/>
      <c r="P12" s="182"/>
      <c r="Q12" s="32"/>
    </row>
    <row r="13" spans="1:17" ht="4.5" customHeight="1" thickBot="1" x14ac:dyDescent="0.25">
      <c r="A13" s="32"/>
      <c r="B13" s="183"/>
      <c r="C13" s="184"/>
      <c r="D13" s="184"/>
      <c r="E13" s="184"/>
      <c r="F13" s="184"/>
      <c r="G13" s="184"/>
      <c r="H13" s="184"/>
      <c r="I13" s="184"/>
      <c r="J13" s="184"/>
      <c r="K13" s="184"/>
      <c r="L13" s="184"/>
      <c r="M13" s="184"/>
      <c r="N13" s="184"/>
      <c r="O13" s="184"/>
      <c r="P13" s="185"/>
      <c r="Q13" s="32"/>
    </row>
    <row r="14" spans="1:17" ht="13.5" thickBot="1" x14ac:dyDescent="0.25">
      <c r="A14" s="32"/>
      <c r="B14" s="23" t="s">
        <v>6</v>
      </c>
      <c r="C14" s="186" t="s">
        <v>98</v>
      </c>
      <c r="D14" s="176"/>
      <c r="E14" s="176"/>
      <c r="F14" s="176"/>
      <c r="G14" s="176"/>
      <c r="H14" s="176"/>
      <c r="I14" s="176"/>
      <c r="J14" s="176"/>
      <c r="K14" s="176"/>
      <c r="L14" s="176"/>
      <c r="M14" s="176"/>
      <c r="N14" s="176"/>
      <c r="O14" s="176"/>
      <c r="P14" s="177"/>
      <c r="Q14" s="32"/>
    </row>
    <row r="15" spans="1:17" ht="4.5" customHeight="1" thickBot="1" x14ac:dyDescent="0.25">
      <c r="A15" s="32"/>
      <c r="B15" s="187"/>
      <c r="C15" s="188"/>
      <c r="D15" s="188"/>
      <c r="E15" s="188"/>
      <c r="F15" s="188"/>
      <c r="G15" s="188"/>
      <c r="H15" s="188"/>
      <c r="I15" s="188"/>
      <c r="J15" s="188"/>
      <c r="K15" s="188"/>
      <c r="L15" s="188"/>
      <c r="M15" s="188"/>
      <c r="N15" s="188"/>
      <c r="O15" s="188"/>
      <c r="P15" s="189"/>
      <c r="Q15" s="32"/>
    </row>
    <row r="16" spans="1:17" ht="37.5" customHeight="1" thickBot="1" x14ac:dyDescent="0.25">
      <c r="A16" s="32"/>
      <c r="B16" s="23" t="s">
        <v>25</v>
      </c>
      <c r="C16" s="190" t="s">
        <v>99</v>
      </c>
      <c r="D16" s="191"/>
      <c r="E16" s="191"/>
      <c r="F16" s="191"/>
      <c r="G16" s="191"/>
      <c r="H16" s="191"/>
      <c r="I16" s="191"/>
      <c r="J16" s="191"/>
      <c r="K16" s="191"/>
      <c r="L16" s="191"/>
      <c r="M16" s="191"/>
      <c r="N16" s="191"/>
      <c r="O16" s="191"/>
      <c r="P16" s="192"/>
      <c r="Q16" s="32"/>
    </row>
    <row r="17" spans="1:17" ht="4.5" customHeight="1" thickBot="1" x14ac:dyDescent="0.25">
      <c r="A17" s="32"/>
      <c r="B17" s="187"/>
      <c r="C17" s="188"/>
      <c r="D17" s="188"/>
      <c r="E17" s="188"/>
      <c r="F17" s="188"/>
      <c r="G17" s="188"/>
      <c r="H17" s="188"/>
      <c r="I17" s="188"/>
      <c r="J17" s="188"/>
      <c r="K17" s="188"/>
      <c r="L17" s="188"/>
      <c r="M17" s="188"/>
      <c r="N17" s="188"/>
      <c r="O17" s="188"/>
      <c r="P17" s="189"/>
      <c r="Q17" s="32"/>
    </row>
    <row r="18" spans="1:17" ht="26.25" customHeight="1" thickBot="1" x14ac:dyDescent="0.25">
      <c r="A18" s="32"/>
      <c r="B18" s="23" t="s">
        <v>11</v>
      </c>
      <c r="C18" s="193" t="s">
        <v>114</v>
      </c>
      <c r="D18" s="194"/>
      <c r="E18" s="194"/>
      <c r="F18" s="194"/>
      <c r="G18" s="194"/>
      <c r="H18" s="194"/>
      <c r="I18" s="194"/>
      <c r="J18" s="194"/>
      <c r="K18" s="194"/>
      <c r="L18" s="194"/>
      <c r="M18" s="194"/>
      <c r="N18" s="194"/>
      <c r="O18" s="194"/>
      <c r="P18" s="195"/>
      <c r="Q18" s="32"/>
    </row>
    <row r="19" spans="1:17" ht="4.5" customHeight="1" thickBot="1" x14ac:dyDescent="0.25">
      <c r="A19" s="32"/>
      <c r="B19" s="196"/>
      <c r="C19" s="196"/>
      <c r="D19" s="196"/>
      <c r="E19" s="196"/>
      <c r="F19" s="196"/>
      <c r="G19" s="196"/>
      <c r="H19" s="196"/>
      <c r="I19" s="196"/>
      <c r="J19" s="196"/>
      <c r="K19" s="196"/>
      <c r="L19" s="196"/>
      <c r="M19" s="196"/>
      <c r="N19" s="196"/>
      <c r="O19" s="196"/>
      <c r="P19" s="196"/>
      <c r="Q19" s="32"/>
    </row>
    <row r="20" spans="1:17" ht="17.25" customHeight="1" thickBot="1" x14ac:dyDescent="0.25">
      <c r="A20" s="32"/>
      <c r="B20" s="197" t="s">
        <v>26</v>
      </c>
      <c r="C20" s="198"/>
      <c r="D20" s="198"/>
      <c r="E20" s="198"/>
      <c r="F20" s="198"/>
      <c r="G20" s="198"/>
      <c r="H20" s="198"/>
      <c r="I20" s="198"/>
      <c r="J20" s="198"/>
      <c r="K20" s="198"/>
      <c r="L20" s="198"/>
      <c r="M20" s="198"/>
      <c r="N20" s="198"/>
      <c r="O20" s="198"/>
      <c r="P20" s="199"/>
      <c r="Q20" s="32"/>
    </row>
    <row r="21" spans="1:17" ht="4.5" customHeight="1" thickBot="1" x14ac:dyDescent="0.25">
      <c r="A21" s="32"/>
      <c r="B21" s="200"/>
      <c r="C21" s="201"/>
      <c r="D21" s="201"/>
      <c r="E21" s="201"/>
      <c r="F21" s="201"/>
      <c r="G21" s="201"/>
      <c r="H21" s="201"/>
      <c r="I21" s="201"/>
      <c r="J21" s="201"/>
      <c r="K21" s="201"/>
      <c r="L21" s="201"/>
      <c r="M21" s="201"/>
      <c r="N21" s="201"/>
      <c r="O21" s="201"/>
      <c r="P21" s="202"/>
      <c r="Q21" s="32"/>
    </row>
    <row r="22" spans="1:17" ht="45.75" customHeight="1" thickBot="1" x14ac:dyDescent="0.25">
      <c r="A22" s="32"/>
      <c r="B22" s="23" t="s">
        <v>3</v>
      </c>
      <c r="C22" s="175" t="s">
        <v>145</v>
      </c>
      <c r="D22" s="176"/>
      <c r="E22" s="176"/>
      <c r="F22" s="176"/>
      <c r="G22" s="176"/>
      <c r="H22" s="176"/>
      <c r="I22" s="176"/>
      <c r="J22" s="176"/>
      <c r="K22" s="176"/>
      <c r="L22" s="176"/>
      <c r="M22" s="176"/>
      <c r="N22" s="176"/>
      <c r="O22" s="176"/>
      <c r="P22" s="177"/>
      <c r="Q22" s="32"/>
    </row>
    <row r="23" spans="1:17" ht="4.5" customHeight="1" thickBot="1" x14ac:dyDescent="0.25">
      <c r="A23" s="32"/>
      <c r="B23" s="187"/>
      <c r="C23" s="188"/>
      <c r="D23" s="188"/>
      <c r="E23" s="188"/>
      <c r="F23" s="188"/>
      <c r="G23" s="188"/>
      <c r="H23" s="188"/>
      <c r="I23" s="188"/>
      <c r="J23" s="188"/>
      <c r="K23" s="188"/>
      <c r="L23" s="188"/>
      <c r="M23" s="188"/>
      <c r="N23" s="188"/>
      <c r="O23" s="188"/>
      <c r="P23" s="189"/>
      <c r="Q23" s="32"/>
    </row>
    <row r="24" spans="1:17" ht="52.5" customHeight="1" thickBot="1" x14ac:dyDescent="0.25">
      <c r="A24" s="32"/>
      <c r="B24" s="23" t="s">
        <v>12</v>
      </c>
      <c r="C24" s="190" t="s">
        <v>146</v>
      </c>
      <c r="D24" s="204"/>
      <c r="E24" s="204"/>
      <c r="F24" s="204"/>
      <c r="G24" s="204"/>
      <c r="H24" s="204"/>
      <c r="I24" s="204"/>
      <c r="J24" s="204"/>
      <c r="K24" s="204"/>
      <c r="L24" s="204"/>
      <c r="M24" s="204"/>
      <c r="N24" s="204"/>
      <c r="O24" s="204"/>
      <c r="P24" s="205"/>
      <c r="Q24" s="32"/>
    </row>
    <row r="25" spans="1:17" ht="4.5" customHeight="1" thickBot="1" x14ac:dyDescent="0.25">
      <c r="A25" s="32"/>
      <c r="B25" s="187"/>
      <c r="C25" s="188"/>
      <c r="D25" s="188"/>
      <c r="E25" s="188"/>
      <c r="F25" s="188"/>
      <c r="G25" s="188"/>
      <c r="H25" s="188"/>
      <c r="I25" s="188"/>
      <c r="J25" s="188"/>
      <c r="K25" s="188"/>
      <c r="L25" s="188"/>
      <c r="M25" s="188"/>
      <c r="N25" s="188"/>
      <c r="O25" s="188"/>
      <c r="P25" s="189"/>
      <c r="Q25" s="32"/>
    </row>
    <row r="26" spans="1:17" ht="13.5" customHeight="1" thickBot="1" x14ac:dyDescent="0.25">
      <c r="A26" s="32"/>
      <c r="B26" s="2" t="s">
        <v>2</v>
      </c>
      <c r="C26" s="206" t="s">
        <v>100</v>
      </c>
      <c r="D26" s="207"/>
      <c r="E26" s="207"/>
      <c r="F26" s="207"/>
      <c r="G26" s="207"/>
      <c r="H26" s="207"/>
      <c r="I26" s="207"/>
      <c r="J26" s="207"/>
      <c r="K26" s="207"/>
      <c r="L26" s="207"/>
      <c r="M26" s="207"/>
      <c r="N26" s="207"/>
      <c r="O26" s="207"/>
      <c r="P26" s="208"/>
      <c r="Q26" s="32"/>
    </row>
    <row r="27" spans="1:17" ht="4.5" customHeight="1" thickBot="1" x14ac:dyDescent="0.25">
      <c r="A27" s="32"/>
      <c r="B27" s="209"/>
      <c r="C27" s="210"/>
      <c r="D27" s="210"/>
      <c r="E27" s="210"/>
      <c r="F27" s="210"/>
      <c r="G27" s="210"/>
      <c r="H27" s="210"/>
      <c r="I27" s="210"/>
      <c r="J27" s="210"/>
      <c r="K27" s="210"/>
      <c r="L27" s="210"/>
      <c r="M27" s="210"/>
      <c r="N27" s="210"/>
      <c r="O27" s="210"/>
      <c r="P27" s="211"/>
      <c r="Q27" s="32"/>
    </row>
    <row r="28" spans="1:17" ht="12.75" customHeight="1" thickBot="1" x14ac:dyDescent="0.25">
      <c r="A28" s="32"/>
      <c r="B28" s="2" t="s">
        <v>13</v>
      </c>
      <c r="C28" s="11" t="s">
        <v>14</v>
      </c>
      <c r="D28" s="175" t="s">
        <v>101</v>
      </c>
      <c r="E28" s="212"/>
      <c r="F28" s="212"/>
      <c r="G28" s="213"/>
      <c r="H28" s="214" t="s">
        <v>15</v>
      </c>
      <c r="I28" s="214"/>
      <c r="J28" s="214"/>
      <c r="K28" s="175" t="s">
        <v>102</v>
      </c>
      <c r="L28" s="212"/>
      <c r="M28" s="213"/>
      <c r="N28" s="215" t="s">
        <v>16</v>
      </c>
      <c r="O28" s="216"/>
      <c r="P28" s="33" t="s">
        <v>103</v>
      </c>
      <c r="Q28" s="32"/>
    </row>
    <row r="29" spans="1:17" ht="4.5" customHeight="1" thickBot="1" x14ac:dyDescent="0.25">
      <c r="A29" s="32"/>
      <c r="B29" s="217"/>
      <c r="C29" s="196"/>
      <c r="D29" s="196"/>
      <c r="E29" s="196"/>
      <c r="F29" s="196"/>
      <c r="G29" s="196"/>
      <c r="H29" s="196"/>
      <c r="I29" s="196"/>
      <c r="J29" s="196"/>
      <c r="K29" s="196"/>
      <c r="L29" s="196"/>
      <c r="M29" s="196"/>
      <c r="N29" s="196"/>
      <c r="O29" s="196"/>
      <c r="P29" s="218"/>
      <c r="Q29" s="32"/>
    </row>
    <row r="30" spans="1:17" ht="13.5" thickBot="1" x14ac:dyDescent="0.25">
      <c r="A30" s="32"/>
      <c r="B30" s="2" t="s">
        <v>7</v>
      </c>
      <c r="C30" s="186" t="s">
        <v>104</v>
      </c>
      <c r="D30" s="176"/>
      <c r="E30" s="176"/>
      <c r="F30" s="176"/>
      <c r="G30" s="176"/>
      <c r="H30" s="176"/>
      <c r="I30" s="176"/>
      <c r="J30" s="176"/>
      <c r="K30" s="176"/>
      <c r="L30" s="176"/>
      <c r="M30" s="176"/>
      <c r="N30" s="176"/>
      <c r="O30" s="176"/>
      <c r="P30" s="177"/>
      <c r="Q30" s="32"/>
    </row>
    <row r="31" spans="1:17" ht="4.5" customHeight="1" thickBot="1" x14ac:dyDescent="0.25">
      <c r="A31" s="32"/>
      <c r="B31" s="187"/>
      <c r="C31" s="188"/>
      <c r="D31" s="188"/>
      <c r="E31" s="188"/>
      <c r="F31" s="188"/>
      <c r="G31" s="188"/>
      <c r="H31" s="188"/>
      <c r="I31" s="188"/>
      <c r="J31" s="188"/>
      <c r="K31" s="188"/>
      <c r="L31" s="188"/>
      <c r="M31" s="188"/>
      <c r="N31" s="188"/>
      <c r="O31" s="188"/>
      <c r="P31" s="189"/>
      <c r="Q31" s="32"/>
    </row>
    <row r="32" spans="1:17" ht="13.5" thickBot="1" x14ac:dyDescent="0.25">
      <c r="A32" s="32"/>
      <c r="B32" s="2" t="s">
        <v>4</v>
      </c>
      <c r="C32" s="203" t="s">
        <v>147</v>
      </c>
      <c r="D32" s="181"/>
      <c r="E32" s="181"/>
      <c r="F32" s="181"/>
      <c r="G32" s="181"/>
      <c r="H32" s="181"/>
      <c r="I32" s="181"/>
      <c r="J32" s="181"/>
      <c r="K32" s="181"/>
      <c r="L32" s="181"/>
      <c r="M32" s="181"/>
      <c r="N32" s="181"/>
      <c r="O32" s="181"/>
      <c r="P32" s="181"/>
      <c r="Q32" s="32"/>
    </row>
    <row r="33" spans="1:17" ht="4.5" customHeight="1" thickBot="1" x14ac:dyDescent="0.25">
      <c r="A33" s="32"/>
      <c r="B33" s="187"/>
      <c r="C33" s="188"/>
      <c r="D33" s="188"/>
      <c r="E33" s="188"/>
      <c r="F33" s="188"/>
      <c r="G33" s="188"/>
      <c r="H33" s="188"/>
      <c r="I33" s="188"/>
      <c r="J33" s="188"/>
      <c r="K33" s="188"/>
      <c r="L33" s="188"/>
      <c r="M33" s="188"/>
      <c r="N33" s="188"/>
      <c r="O33" s="188"/>
      <c r="P33" s="189"/>
      <c r="Q33" s="32"/>
    </row>
    <row r="34" spans="1:17" ht="13.5" thickBot="1" x14ac:dyDescent="0.25">
      <c r="A34" s="32"/>
      <c r="B34" s="2" t="s">
        <v>23</v>
      </c>
      <c r="C34" s="203" t="s">
        <v>69</v>
      </c>
      <c r="D34" s="181"/>
      <c r="E34" s="181"/>
      <c r="F34" s="181"/>
      <c r="G34" s="181"/>
      <c r="H34" s="181"/>
      <c r="I34" s="181"/>
      <c r="J34" s="181"/>
      <c r="K34" s="181"/>
      <c r="L34" s="181"/>
      <c r="M34" s="181"/>
      <c r="N34" s="181"/>
      <c r="O34" s="181"/>
      <c r="P34" s="182"/>
      <c r="Q34" s="32"/>
    </row>
    <row r="35" spans="1:17" ht="4.5" customHeight="1" thickBot="1" x14ac:dyDescent="0.25">
      <c r="A35" s="32"/>
      <c r="B35" s="183"/>
      <c r="C35" s="184"/>
      <c r="D35" s="184"/>
      <c r="E35" s="184"/>
      <c r="F35" s="184"/>
      <c r="G35" s="184"/>
      <c r="H35" s="184"/>
      <c r="I35" s="184"/>
      <c r="J35" s="184"/>
      <c r="K35" s="184"/>
      <c r="L35" s="184"/>
      <c r="M35" s="184"/>
      <c r="N35" s="184"/>
      <c r="O35" s="184"/>
      <c r="P35" s="185"/>
      <c r="Q35" s="32"/>
    </row>
    <row r="36" spans="1:17" ht="16.5" customHeight="1" thickBot="1" x14ac:dyDescent="0.25">
      <c r="A36" s="32"/>
      <c r="B36" s="2" t="s">
        <v>64</v>
      </c>
      <c r="C36" s="203" t="s">
        <v>69</v>
      </c>
      <c r="D36" s="181"/>
      <c r="E36" s="181"/>
      <c r="F36" s="181"/>
      <c r="G36" s="181"/>
      <c r="H36" s="181"/>
      <c r="I36" s="181"/>
      <c r="J36" s="181"/>
      <c r="K36" s="181"/>
      <c r="L36" s="181"/>
      <c r="M36" s="181"/>
      <c r="N36" s="181"/>
      <c r="O36" s="181"/>
      <c r="P36" s="182"/>
      <c r="Q36" s="32"/>
    </row>
    <row r="37" spans="1:17" ht="4.5" customHeight="1" thickBot="1" x14ac:dyDescent="0.25">
      <c r="A37" s="32"/>
      <c r="B37" s="4"/>
      <c r="C37" s="4"/>
      <c r="D37" s="4"/>
      <c r="E37" s="4"/>
      <c r="F37" s="4"/>
      <c r="G37" s="4"/>
      <c r="H37" s="4"/>
      <c r="I37" s="4"/>
      <c r="J37" s="4"/>
      <c r="K37" s="4"/>
      <c r="L37" s="4"/>
      <c r="M37" s="4"/>
      <c r="N37" s="4"/>
      <c r="O37" s="4"/>
      <c r="P37" s="4"/>
      <c r="Q37" s="32"/>
    </row>
    <row r="38" spans="1:17" ht="13.5" thickBot="1" x14ac:dyDescent="0.25">
      <c r="A38" s="32"/>
      <c r="B38" s="219" t="s">
        <v>17</v>
      </c>
      <c r="C38" s="220"/>
      <c r="D38" s="220"/>
      <c r="E38" s="220"/>
      <c r="F38" s="220"/>
      <c r="G38" s="220"/>
      <c r="H38" s="220"/>
      <c r="I38" s="220"/>
      <c r="J38" s="220"/>
      <c r="K38" s="220"/>
      <c r="L38" s="220"/>
      <c r="M38" s="220"/>
      <c r="N38" s="220"/>
      <c r="O38" s="221"/>
      <c r="P38" s="222"/>
      <c r="Q38" s="32"/>
    </row>
    <row r="39" spans="1:17" ht="13.5" thickBot="1" x14ac:dyDescent="0.25">
      <c r="A39" s="32"/>
      <c r="B39" s="1" t="s">
        <v>22</v>
      </c>
      <c r="C39" s="223" t="s">
        <v>18</v>
      </c>
      <c r="D39" s="224"/>
      <c r="E39" s="224"/>
      <c r="F39" s="224"/>
      <c r="G39" s="225"/>
      <c r="H39" s="223" t="s">
        <v>7</v>
      </c>
      <c r="I39" s="224"/>
      <c r="J39" s="224"/>
      <c r="K39" s="224"/>
      <c r="L39" s="225"/>
      <c r="M39" s="223" t="s">
        <v>19</v>
      </c>
      <c r="N39" s="224"/>
      <c r="O39" s="226"/>
      <c r="P39" s="225"/>
      <c r="Q39" s="32"/>
    </row>
    <row r="40" spans="1:17" ht="12" customHeight="1" x14ac:dyDescent="0.2">
      <c r="A40" s="32"/>
      <c r="B40" s="34" t="s">
        <v>105</v>
      </c>
      <c r="C40" s="227" t="s">
        <v>106</v>
      </c>
      <c r="D40" s="228"/>
      <c r="E40" s="228"/>
      <c r="F40" s="228"/>
      <c r="G40" s="229"/>
      <c r="H40" s="227" t="s">
        <v>104</v>
      </c>
      <c r="I40" s="228"/>
      <c r="J40" s="228"/>
      <c r="K40" s="228"/>
      <c r="L40" s="229"/>
      <c r="M40" s="227" t="s">
        <v>107</v>
      </c>
      <c r="N40" s="228"/>
      <c r="O40" s="228"/>
      <c r="P40" s="230"/>
      <c r="Q40" s="32"/>
    </row>
    <row r="41" spans="1:17" ht="23.25" customHeight="1" x14ac:dyDescent="0.2">
      <c r="A41" s="32"/>
      <c r="B41" s="35" t="s">
        <v>108</v>
      </c>
      <c r="C41" s="227" t="s">
        <v>138</v>
      </c>
      <c r="D41" s="228"/>
      <c r="E41" s="228"/>
      <c r="F41" s="228"/>
      <c r="G41" s="229"/>
      <c r="H41" s="227" t="s">
        <v>104</v>
      </c>
      <c r="I41" s="228"/>
      <c r="J41" s="228"/>
      <c r="K41" s="228"/>
      <c r="L41" s="229"/>
      <c r="M41" s="227" t="s">
        <v>107</v>
      </c>
      <c r="N41" s="228"/>
      <c r="O41" s="228"/>
      <c r="P41" s="230"/>
      <c r="Q41" s="32"/>
    </row>
    <row r="42" spans="1:17" ht="13.5" customHeight="1" x14ac:dyDescent="0.2">
      <c r="A42" s="32"/>
      <c r="B42" s="12"/>
      <c r="C42" s="231"/>
      <c r="D42" s="232"/>
      <c r="E42" s="232"/>
      <c r="F42" s="232"/>
      <c r="G42" s="233"/>
      <c r="H42" s="231"/>
      <c r="I42" s="232"/>
      <c r="J42" s="232"/>
      <c r="K42" s="232"/>
      <c r="L42" s="233"/>
      <c r="M42" s="231"/>
      <c r="N42" s="232"/>
      <c r="O42" s="232"/>
      <c r="P42" s="234"/>
      <c r="Q42" s="32"/>
    </row>
    <row r="43" spans="1:17" ht="12.75" customHeight="1" x14ac:dyDescent="0.2">
      <c r="A43" s="32"/>
      <c r="B43" s="12"/>
      <c r="C43" s="231"/>
      <c r="D43" s="232"/>
      <c r="E43" s="232"/>
      <c r="F43" s="232"/>
      <c r="G43" s="233"/>
      <c r="H43" s="231"/>
      <c r="I43" s="232"/>
      <c r="J43" s="232"/>
      <c r="K43" s="232"/>
      <c r="L43" s="233"/>
      <c r="M43" s="231"/>
      <c r="N43" s="232"/>
      <c r="O43" s="232"/>
      <c r="P43" s="234"/>
      <c r="Q43" s="32"/>
    </row>
    <row r="44" spans="1:17" ht="11.25" customHeight="1" thickBot="1" x14ac:dyDescent="0.25">
      <c r="A44" s="32"/>
      <c r="B44" s="8"/>
      <c r="C44" s="237"/>
      <c r="D44" s="238"/>
      <c r="E44" s="238"/>
      <c r="F44" s="238"/>
      <c r="G44" s="239"/>
      <c r="H44" s="237"/>
      <c r="I44" s="238"/>
      <c r="J44" s="238"/>
      <c r="K44" s="238"/>
      <c r="L44" s="239"/>
      <c r="M44" s="237"/>
      <c r="N44" s="238"/>
      <c r="O44" s="238"/>
      <c r="P44" s="240"/>
      <c r="Q44" s="32"/>
    </row>
    <row r="45" spans="1:17" ht="4.5" customHeight="1" thickBot="1" x14ac:dyDescent="0.25">
      <c r="A45" s="32"/>
      <c r="B45" s="7"/>
      <c r="C45" s="7"/>
      <c r="D45" s="7"/>
      <c r="E45" s="7"/>
      <c r="F45" s="7"/>
      <c r="G45" s="7"/>
      <c r="H45" s="7"/>
      <c r="I45" s="7"/>
      <c r="J45" s="7"/>
      <c r="K45" s="7"/>
      <c r="L45" s="7"/>
      <c r="M45" s="7"/>
      <c r="N45" s="7"/>
      <c r="O45" s="7"/>
      <c r="P45" s="7"/>
      <c r="Q45" s="32"/>
    </row>
    <row r="46" spans="1:17" ht="13.5" customHeight="1" thickBot="1" x14ac:dyDescent="0.25">
      <c r="A46" s="32"/>
      <c r="B46" s="197" t="s">
        <v>8</v>
      </c>
      <c r="C46" s="198"/>
      <c r="D46" s="198"/>
      <c r="E46" s="198"/>
      <c r="F46" s="198"/>
      <c r="G46" s="198"/>
      <c r="H46" s="198"/>
      <c r="I46" s="198"/>
      <c r="J46" s="198"/>
      <c r="K46" s="198"/>
      <c r="L46" s="198"/>
      <c r="M46" s="198"/>
      <c r="N46" s="198"/>
      <c r="O46" s="198"/>
      <c r="P46" s="199"/>
      <c r="Q46" s="32"/>
    </row>
    <row r="47" spans="1:17" ht="4.5" customHeight="1" thickBot="1" x14ac:dyDescent="0.25">
      <c r="A47" s="32"/>
      <c r="B47" s="5"/>
      <c r="C47" s="4"/>
      <c r="D47" s="4"/>
      <c r="E47" s="4"/>
      <c r="F47" s="4"/>
      <c r="G47" s="4"/>
      <c r="H47" s="4"/>
      <c r="I47" s="4"/>
      <c r="J47" s="4"/>
      <c r="K47" s="4"/>
      <c r="L47" s="4"/>
      <c r="M47" s="4"/>
      <c r="N47" s="4"/>
      <c r="O47" s="4"/>
      <c r="P47" s="6"/>
      <c r="Q47" s="32"/>
    </row>
    <row r="48" spans="1:17" x14ac:dyDescent="0.2">
      <c r="A48" s="32"/>
      <c r="B48" s="241" t="s">
        <v>20</v>
      </c>
      <c r="C48" s="9" t="s">
        <v>9</v>
      </c>
      <c r="D48" s="47" t="s">
        <v>126</v>
      </c>
      <c r="E48" s="47" t="s">
        <v>127</v>
      </c>
      <c r="F48" s="47" t="s">
        <v>128</v>
      </c>
      <c r="G48" s="47" t="s">
        <v>129</v>
      </c>
      <c r="H48" s="47" t="s">
        <v>130</v>
      </c>
      <c r="I48" s="47" t="s">
        <v>131</v>
      </c>
      <c r="J48" s="47" t="s">
        <v>132</v>
      </c>
      <c r="K48" s="47" t="s">
        <v>133</v>
      </c>
      <c r="L48" s="47" t="s">
        <v>134</v>
      </c>
      <c r="M48" s="47" t="s">
        <v>135</v>
      </c>
      <c r="N48" s="47" t="s">
        <v>136</v>
      </c>
      <c r="O48" s="47" t="s">
        <v>137</v>
      </c>
      <c r="P48" s="15" t="s">
        <v>24</v>
      </c>
      <c r="Q48" s="32"/>
    </row>
    <row r="49" spans="1:17" ht="13.5" thickBot="1" x14ac:dyDescent="0.25">
      <c r="A49" s="32"/>
      <c r="B49" s="242"/>
      <c r="C49" s="10" t="s">
        <v>10</v>
      </c>
      <c r="D49" s="13"/>
      <c r="E49" s="13"/>
      <c r="F49" s="13"/>
      <c r="G49" s="13"/>
      <c r="H49" s="13"/>
      <c r="I49" s="13"/>
      <c r="J49" s="13"/>
      <c r="K49" s="13"/>
      <c r="L49" s="13"/>
      <c r="M49" s="13"/>
      <c r="N49" s="13"/>
      <c r="O49" s="45">
        <f>'Registro Toma Poses '!C12</f>
        <v>0</v>
      </c>
      <c r="P49" s="14"/>
      <c r="Q49" s="32"/>
    </row>
    <row r="50" spans="1:17" ht="4.5" customHeight="1" thickBot="1" x14ac:dyDescent="0.25">
      <c r="A50" s="32"/>
      <c r="B50" s="183">
        <v>0.9</v>
      </c>
      <c r="C50" s="243"/>
      <c r="D50" s="243"/>
      <c r="E50" s="243"/>
      <c r="F50" s="243"/>
      <c r="G50" s="243"/>
      <c r="H50" s="243"/>
      <c r="I50" s="243"/>
      <c r="J50" s="243"/>
      <c r="K50" s="243"/>
      <c r="L50" s="243"/>
      <c r="M50" s="243"/>
      <c r="N50" s="243"/>
      <c r="O50" s="243"/>
      <c r="P50" s="244"/>
      <c r="Q50" s="32"/>
    </row>
    <row r="51" spans="1:17" ht="13.5" thickBot="1" x14ac:dyDescent="0.25">
      <c r="A51" s="32"/>
      <c r="B51" s="197" t="s">
        <v>21</v>
      </c>
      <c r="C51" s="198"/>
      <c r="D51" s="198"/>
      <c r="E51" s="198"/>
      <c r="F51" s="198"/>
      <c r="G51" s="198"/>
      <c r="H51" s="198"/>
      <c r="I51" s="198"/>
      <c r="J51" s="198"/>
      <c r="K51" s="198"/>
      <c r="L51" s="198"/>
      <c r="M51" s="198"/>
      <c r="N51" s="198"/>
      <c r="O51" s="198"/>
      <c r="P51" s="199"/>
      <c r="Q51" s="32"/>
    </row>
    <row r="52" spans="1:17" x14ac:dyDescent="0.2">
      <c r="A52" s="32"/>
      <c r="B52" s="245" t="s">
        <v>109</v>
      </c>
      <c r="C52" s="246"/>
      <c r="D52" s="246"/>
      <c r="E52" s="246"/>
      <c r="F52" s="246"/>
      <c r="G52" s="246"/>
      <c r="H52" s="246"/>
      <c r="I52" s="246"/>
      <c r="J52" s="246"/>
      <c r="K52" s="246"/>
      <c r="L52" s="246"/>
      <c r="M52" s="246"/>
      <c r="N52" s="246"/>
      <c r="O52" s="246"/>
      <c r="P52" s="247"/>
      <c r="Q52" s="32"/>
    </row>
    <row r="53" spans="1:17" x14ac:dyDescent="0.2">
      <c r="A53" s="32"/>
      <c r="B53" s="248"/>
      <c r="C53" s="249"/>
      <c r="D53" s="249"/>
      <c r="E53" s="249"/>
      <c r="F53" s="249"/>
      <c r="G53" s="249"/>
      <c r="H53" s="249"/>
      <c r="I53" s="249"/>
      <c r="J53" s="249"/>
      <c r="K53" s="249"/>
      <c r="L53" s="249"/>
      <c r="M53" s="249"/>
      <c r="N53" s="249"/>
      <c r="O53" s="249"/>
      <c r="P53" s="250"/>
      <c r="Q53" s="32"/>
    </row>
    <row r="54" spans="1:17" x14ac:dyDescent="0.2">
      <c r="A54" s="32"/>
      <c r="B54" s="248"/>
      <c r="C54" s="249"/>
      <c r="D54" s="249"/>
      <c r="E54" s="249"/>
      <c r="F54" s="249"/>
      <c r="G54" s="249"/>
      <c r="H54" s="249"/>
      <c r="I54" s="249"/>
      <c r="J54" s="249"/>
      <c r="K54" s="249"/>
      <c r="L54" s="249"/>
      <c r="M54" s="249"/>
      <c r="N54" s="249"/>
      <c r="O54" s="249"/>
      <c r="P54" s="250"/>
      <c r="Q54" s="32"/>
    </row>
    <row r="55" spans="1:17" x14ac:dyDescent="0.2">
      <c r="A55" s="32"/>
      <c r="B55" s="248"/>
      <c r="C55" s="249"/>
      <c r="D55" s="249"/>
      <c r="E55" s="249"/>
      <c r="F55" s="249"/>
      <c r="G55" s="249"/>
      <c r="H55" s="249"/>
      <c r="I55" s="249"/>
      <c r="J55" s="249"/>
      <c r="K55" s="249"/>
      <c r="L55" s="249"/>
      <c r="M55" s="249"/>
      <c r="N55" s="249"/>
      <c r="O55" s="249"/>
      <c r="P55" s="250"/>
      <c r="Q55" s="32"/>
    </row>
    <row r="56" spans="1:17" x14ac:dyDescent="0.2">
      <c r="A56" s="32"/>
      <c r="B56" s="248"/>
      <c r="C56" s="249"/>
      <c r="D56" s="249"/>
      <c r="E56" s="249"/>
      <c r="F56" s="249"/>
      <c r="G56" s="249"/>
      <c r="H56" s="249"/>
      <c r="I56" s="249"/>
      <c r="J56" s="249"/>
      <c r="K56" s="249"/>
      <c r="L56" s="249"/>
      <c r="M56" s="249"/>
      <c r="N56" s="249"/>
      <c r="O56" s="249"/>
      <c r="P56" s="250"/>
      <c r="Q56" s="32"/>
    </row>
    <row r="57" spans="1:17" x14ac:dyDescent="0.2">
      <c r="A57" s="32"/>
      <c r="B57" s="248"/>
      <c r="C57" s="249"/>
      <c r="D57" s="249"/>
      <c r="E57" s="249"/>
      <c r="F57" s="249"/>
      <c r="G57" s="249"/>
      <c r="H57" s="249"/>
      <c r="I57" s="249"/>
      <c r="J57" s="249"/>
      <c r="K57" s="249"/>
      <c r="L57" s="249"/>
      <c r="M57" s="249"/>
      <c r="N57" s="249"/>
      <c r="O57" s="249"/>
      <c r="P57" s="250"/>
      <c r="Q57" s="32"/>
    </row>
    <row r="58" spans="1:17" x14ac:dyDescent="0.2">
      <c r="A58" s="32"/>
      <c r="B58" s="248"/>
      <c r="C58" s="249"/>
      <c r="D58" s="249"/>
      <c r="E58" s="249"/>
      <c r="F58" s="249"/>
      <c r="G58" s="249"/>
      <c r="H58" s="249"/>
      <c r="I58" s="249"/>
      <c r="J58" s="249"/>
      <c r="K58" s="249"/>
      <c r="L58" s="249"/>
      <c r="M58" s="249"/>
      <c r="N58" s="249"/>
      <c r="O58" s="249"/>
      <c r="P58" s="250"/>
      <c r="Q58" s="32"/>
    </row>
    <row r="59" spans="1:17" x14ac:dyDescent="0.2">
      <c r="A59" s="32"/>
      <c r="B59" s="248"/>
      <c r="C59" s="249"/>
      <c r="D59" s="249"/>
      <c r="E59" s="249"/>
      <c r="F59" s="249"/>
      <c r="G59" s="249"/>
      <c r="H59" s="249"/>
      <c r="I59" s="249"/>
      <c r="J59" s="249"/>
      <c r="K59" s="249"/>
      <c r="L59" s="249"/>
      <c r="M59" s="249"/>
      <c r="N59" s="249"/>
      <c r="O59" s="249"/>
      <c r="P59" s="250"/>
      <c r="Q59" s="32"/>
    </row>
    <row r="60" spans="1:17" x14ac:dyDescent="0.2">
      <c r="A60" s="32"/>
      <c r="B60" s="248"/>
      <c r="C60" s="249"/>
      <c r="D60" s="249"/>
      <c r="E60" s="249"/>
      <c r="F60" s="249"/>
      <c r="G60" s="249"/>
      <c r="H60" s="249"/>
      <c r="I60" s="249"/>
      <c r="J60" s="249"/>
      <c r="K60" s="249"/>
      <c r="L60" s="249"/>
      <c r="M60" s="249"/>
      <c r="N60" s="249"/>
      <c r="O60" s="249"/>
      <c r="P60" s="250"/>
      <c r="Q60" s="32"/>
    </row>
    <row r="61" spans="1:17" x14ac:dyDescent="0.2">
      <c r="A61" s="32"/>
      <c r="B61" s="248"/>
      <c r="C61" s="249"/>
      <c r="D61" s="249"/>
      <c r="E61" s="249"/>
      <c r="F61" s="249"/>
      <c r="G61" s="249"/>
      <c r="H61" s="249"/>
      <c r="I61" s="249"/>
      <c r="J61" s="249"/>
      <c r="K61" s="249"/>
      <c r="L61" s="249"/>
      <c r="M61" s="249"/>
      <c r="N61" s="249"/>
      <c r="O61" s="249"/>
      <c r="P61" s="250"/>
      <c r="Q61" s="32"/>
    </row>
    <row r="62" spans="1:17" x14ac:dyDescent="0.2">
      <c r="A62" s="32"/>
      <c r="B62" s="248"/>
      <c r="C62" s="249"/>
      <c r="D62" s="249"/>
      <c r="E62" s="249"/>
      <c r="F62" s="249"/>
      <c r="G62" s="249"/>
      <c r="H62" s="249"/>
      <c r="I62" s="249"/>
      <c r="J62" s="249"/>
      <c r="K62" s="249"/>
      <c r="L62" s="249"/>
      <c r="M62" s="249"/>
      <c r="N62" s="249"/>
      <c r="O62" s="249"/>
      <c r="P62" s="250"/>
      <c r="Q62" s="32"/>
    </row>
    <row r="63" spans="1:17" x14ac:dyDescent="0.2">
      <c r="A63" s="32"/>
      <c r="B63" s="248"/>
      <c r="C63" s="249"/>
      <c r="D63" s="249"/>
      <c r="E63" s="249"/>
      <c r="F63" s="249"/>
      <c r="G63" s="249"/>
      <c r="H63" s="249"/>
      <c r="I63" s="249"/>
      <c r="J63" s="249"/>
      <c r="K63" s="249"/>
      <c r="L63" s="249"/>
      <c r="M63" s="249"/>
      <c r="N63" s="249"/>
      <c r="O63" s="249"/>
      <c r="P63" s="250"/>
      <c r="Q63" s="32"/>
    </row>
    <row r="64" spans="1:17" x14ac:dyDescent="0.2">
      <c r="A64" s="32"/>
      <c r="B64" s="248"/>
      <c r="C64" s="249"/>
      <c r="D64" s="249"/>
      <c r="E64" s="249"/>
      <c r="F64" s="249"/>
      <c r="G64" s="249"/>
      <c r="H64" s="249"/>
      <c r="I64" s="249"/>
      <c r="J64" s="249"/>
      <c r="K64" s="249"/>
      <c r="L64" s="249"/>
      <c r="M64" s="249"/>
      <c r="N64" s="249"/>
      <c r="O64" s="249"/>
      <c r="P64" s="250"/>
      <c r="Q64" s="32"/>
    </row>
    <row r="65" spans="1:17" x14ac:dyDescent="0.2">
      <c r="A65" s="32"/>
      <c r="B65" s="248"/>
      <c r="C65" s="249"/>
      <c r="D65" s="249"/>
      <c r="E65" s="249"/>
      <c r="F65" s="249"/>
      <c r="G65" s="249"/>
      <c r="H65" s="249"/>
      <c r="I65" s="249"/>
      <c r="J65" s="249"/>
      <c r="K65" s="249"/>
      <c r="L65" s="249"/>
      <c r="M65" s="249"/>
      <c r="N65" s="249"/>
      <c r="O65" s="249"/>
      <c r="P65" s="250"/>
      <c r="Q65" s="32"/>
    </row>
    <row r="66" spans="1:17" x14ac:dyDescent="0.2">
      <c r="A66" s="32"/>
      <c r="B66" s="248"/>
      <c r="C66" s="249"/>
      <c r="D66" s="249"/>
      <c r="E66" s="249"/>
      <c r="F66" s="249"/>
      <c r="G66" s="249"/>
      <c r="H66" s="249"/>
      <c r="I66" s="249"/>
      <c r="J66" s="249"/>
      <c r="K66" s="249"/>
      <c r="L66" s="249"/>
      <c r="M66" s="249"/>
      <c r="N66" s="249"/>
      <c r="O66" s="249"/>
      <c r="P66" s="250"/>
      <c r="Q66" s="32"/>
    </row>
    <row r="67" spans="1:17" ht="13.5" thickBot="1" x14ac:dyDescent="0.25">
      <c r="A67" s="32"/>
      <c r="B67" s="251"/>
      <c r="C67" s="252"/>
      <c r="D67" s="252"/>
      <c r="E67" s="252"/>
      <c r="F67" s="252"/>
      <c r="G67" s="252"/>
      <c r="H67" s="252"/>
      <c r="I67" s="252"/>
      <c r="J67" s="252"/>
      <c r="K67" s="252"/>
      <c r="L67" s="252"/>
      <c r="M67" s="252"/>
      <c r="N67" s="252"/>
      <c r="O67" s="252"/>
      <c r="P67" s="253"/>
      <c r="Q67" s="32"/>
    </row>
    <row r="68" spans="1:17" s="21" customFormat="1" ht="4.5" customHeight="1" thickBot="1" x14ac:dyDescent="0.25">
      <c r="A68" s="254"/>
      <c r="B68" s="254"/>
      <c r="C68" s="254"/>
      <c r="D68" s="254"/>
      <c r="E68" s="254"/>
      <c r="F68" s="254"/>
      <c r="G68" s="254"/>
      <c r="H68" s="254"/>
      <c r="I68" s="254"/>
      <c r="J68" s="254"/>
      <c r="K68" s="254"/>
      <c r="L68" s="254"/>
      <c r="M68" s="254"/>
      <c r="N68" s="254"/>
      <c r="O68" s="254"/>
      <c r="P68" s="254"/>
      <c r="Q68" s="254"/>
    </row>
    <row r="69" spans="1:17" ht="80.25" customHeight="1" thickBot="1" x14ac:dyDescent="0.25">
      <c r="A69" s="32"/>
      <c r="B69" s="20" t="s">
        <v>5</v>
      </c>
      <c r="C69" s="255"/>
      <c r="D69" s="256"/>
      <c r="E69" s="256"/>
      <c r="F69" s="256"/>
      <c r="G69" s="256"/>
      <c r="H69" s="256"/>
      <c r="I69" s="256"/>
      <c r="J69" s="256"/>
      <c r="K69" s="256"/>
      <c r="L69" s="256"/>
      <c r="M69" s="256"/>
      <c r="N69" s="256"/>
      <c r="O69" s="256"/>
      <c r="P69" s="257"/>
      <c r="Q69" s="32"/>
    </row>
    <row r="70" spans="1:17" ht="41.25" customHeight="1" thickBot="1" x14ac:dyDescent="0.25">
      <c r="A70" s="32"/>
      <c r="B70" s="19" t="s">
        <v>63</v>
      </c>
      <c r="C70" s="203" t="s">
        <v>139</v>
      </c>
      <c r="D70" s="181"/>
      <c r="E70" s="181"/>
      <c r="F70" s="181"/>
      <c r="G70" s="181"/>
      <c r="H70" s="181"/>
      <c r="I70" s="181"/>
      <c r="J70" s="181"/>
      <c r="K70" s="181"/>
      <c r="L70" s="181"/>
      <c r="M70" s="181"/>
      <c r="N70" s="181"/>
      <c r="O70" s="181"/>
      <c r="P70" s="182"/>
      <c r="Q70" s="32"/>
    </row>
    <row r="71" spans="1:17" ht="27.75" customHeight="1" thickBot="1" x14ac:dyDescent="0.25">
      <c r="A71" s="32"/>
      <c r="B71" s="19" t="s">
        <v>84</v>
      </c>
      <c r="C71" s="235"/>
      <c r="D71" s="235"/>
      <c r="E71" s="235"/>
      <c r="F71" s="235"/>
      <c r="G71" s="235"/>
      <c r="H71" s="235"/>
      <c r="I71" s="235"/>
      <c r="J71" s="235"/>
      <c r="K71" s="235"/>
      <c r="L71" s="235"/>
      <c r="M71" s="235"/>
      <c r="N71" s="235"/>
      <c r="O71" s="235"/>
      <c r="P71" s="236"/>
      <c r="Q71" s="32"/>
    </row>
    <row r="74" spans="1:17" x14ac:dyDescent="0.2">
      <c r="C74" s="22"/>
    </row>
    <row r="85" spans="1:19" x14ac:dyDescent="0.2">
      <c r="B85" s="18"/>
      <c r="C85" s="18"/>
      <c r="D85" s="18"/>
      <c r="E85" s="18"/>
      <c r="F85" s="18"/>
      <c r="G85" s="18"/>
      <c r="H85" s="18"/>
      <c r="I85" s="18"/>
      <c r="J85" s="18"/>
      <c r="K85" s="18"/>
      <c r="L85" s="18"/>
      <c r="M85" s="18"/>
    </row>
    <row r="86" spans="1:19" x14ac:dyDescent="0.2">
      <c r="B86" s="18"/>
      <c r="C86" s="18"/>
      <c r="D86" s="18"/>
      <c r="E86" s="18"/>
      <c r="F86" s="18"/>
      <c r="G86" s="18"/>
      <c r="H86" s="18"/>
      <c r="I86" s="18"/>
      <c r="J86" s="18"/>
      <c r="K86" s="18"/>
      <c r="L86" s="18"/>
      <c r="M86" s="18"/>
    </row>
    <row r="87" spans="1:19" x14ac:dyDescent="0.2">
      <c r="B87" s="18"/>
      <c r="C87" s="18"/>
      <c r="D87" s="18"/>
      <c r="E87" s="18"/>
      <c r="F87" s="18"/>
      <c r="G87" s="18"/>
      <c r="H87" s="18"/>
      <c r="I87" s="18"/>
      <c r="J87" s="18"/>
      <c r="K87" s="18"/>
      <c r="L87" s="18"/>
      <c r="M87" s="18"/>
    </row>
    <row r="88" spans="1:19" x14ac:dyDescent="0.2">
      <c r="B88" s="18"/>
      <c r="C88" s="18"/>
      <c r="D88" s="18"/>
      <c r="E88" s="18"/>
      <c r="F88" s="18"/>
      <c r="G88" s="18"/>
      <c r="H88" s="18"/>
      <c r="I88" s="18"/>
      <c r="J88" s="18"/>
      <c r="K88" s="18"/>
      <c r="L88" s="18"/>
      <c r="M88" s="18"/>
    </row>
    <row r="89" spans="1:19" x14ac:dyDescent="0.2">
      <c r="B89" s="18"/>
      <c r="C89" s="18"/>
      <c r="D89" s="18"/>
      <c r="E89" s="18"/>
      <c r="F89" s="18"/>
      <c r="G89" s="18"/>
      <c r="H89" s="18"/>
      <c r="I89" s="18"/>
      <c r="J89" s="18"/>
      <c r="K89" s="18"/>
      <c r="L89" s="18"/>
      <c r="M89" s="18"/>
    </row>
    <row r="90" spans="1:19" x14ac:dyDescent="0.2">
      <c r="B90" s="18"/>
      <c r="C90" s="18"/>
      <c r="D90" s="18"/>
      <c r="E90" s="18"/>
      <c r="F90" s="18"/>
      <c r="G90" s="18"/>
      <c r="H90" s="18"/>
      <c r="J90" s="18"/>
      <c r="K90" s="18"/>
      <c r="L90" s="18"/>
      <c r="M90" s="18"/>
    </row>
    <row r="91" spans="1:19" x14ac:dyDescent="0.2">
      <c r="B91" s="18"/>
      <c r="C91" s="18"/>
      <c r="D91" s="18"/>
      <c r="E91" s="18"/>
      <c r="F91" s="18"/>
      <c r="G91" s="18"/>
      <c r="H91" s="18"/>
      <c r="J91" s="18"/>
      <c r="K91" s="18"/>
      <c r="L91" s="18"/>
      <c r="M91" s="18"/>
    </row>
    <row r="92" spans="1:19" x14ac:dyDescent="0.2">
      <c r="B92" s="18"/>
      <c r="C92" s="18"/>
      <c r="D92" s="18"/>
      <c r="E92" s="18"/>
      <c r="F92" s="18"/>
      <c r="G92" s="18"/>
      <c r="H92" s="18"/>
      <c r="J92" s="18"/>
      <c r="K92" s="18"/>
      <c r="L92" s="18"/>
      <c r="M92" s="18"/>
    </row>
    <row r="93" spans="1:19" x14ac:dyDescent="0.2">
      <c r="A93" s="37"/>
      <c r="B93" s="37"/>
      <c r="C93" s="37"/>
      <c r="D93" s="37"/>
      <c r="E93" s="37"/>
      <c r="F93" s="37"/>
      <c r="G93" s="37"/>
      <c r="H93" s="37"/>
      <c r="I93" s="37"/>
      <c r="J93" s="37"/>
      <c r="K93" s="37"/>
      <c r="L93" s="37"/>
      <c r="M93" s="37"/>
      <c r="N93" s="37"/>
      <c r="O93" s="37"/>
      <c r="P93" s="37"/>
      <c r="Q93" s="37"/>
      <c r="R93" s="37"/>
      <c r="S93" s="37"/>
    </row>
    <row r="94" spans="1:19" x14ac:dyDescent="0.2">
      <c r="A94" s="38"/>
      <c r="B94" s="38"/>
      <c r="C94" s="38"/>
      <c r="D94" s="38"/>
      <c r="E94" s="38"/>
      <c r="F94" s="38"/>
      <c r="G94" s="38"/>
      <c r="H94" s="38"/>
      <c r="I94" s="38"/>
      <c r="J94" s="38"/>
      <c r="K94" s="38"/>
      <c r="L94" s="38"/>
      <c r="M94" s="38"/>
      <c r="N94" s="38"/>
      <c r="O94" s="38"/>
      <c r="P94" s="38"/>
      <c r="Q94" s="38"/>
      <c r="R94" s="38"/>
      <c r="S94" s="38"/>
    </row>
    <row r="95" spans="1:19" x14ac:dyDescent="0.2">
      <c r="A95" s="38"/>
      <c r="B95" s="38"/>
      <c r="C95" s="38"/>
      <c r="D95" s="38"/>
      <c r="E95" s="38"/>
      <c r="F95" s="38"/>
      <c r="G95" s="38"/>
      <c r="H95" s="38"/>
      <c r="I95" s="38"/>
      <c r="J95" s="38"/>
      <c r="K95" s="38"/>
      <c r="L95" s="38"/>
      <c r="M95" s="38"/>
      <c r="N95" s="38"/>
      <c r="O95" s="38"/>
      <c r="P95" s="38"/>
      <c r="Q95" s="38"/>
      <c r="R95" s="38"/>
      <c r="S95" s="38"/>
    </row>
    <row r="96" spans="1:19" x14ac:dyDescent="0.2">
      <c r="A96" s="38"/>
      <c r="B96" s="38" t="s">
        <v>28</v>
      </c>
      <c r="C96" s="38" t="s">
        <v>27</v>
      </c>
      <c r="D96" s="38" t="s">
        <v>29</v>
      </c>
      <c r="E96" s="38"/>
      <c r="F96" s="38"/>
      <c r="G96" s="38"/>
      <c r="H96" s="38"/>
      <c r="I96" s="38"/>
      <c r="J96" s="38"/>
      <c r="K96" s="38"/>
      <c r="L96" s="38"/>
      <c r="M96" s="38"/>
      <c r="N96" s="38"/>
      <c r="O96" s="38"/>
      <c r="P96" s="38"/>
      <c r="Q96" s="39" t="s">
        <v>69</v>
      </c>
      <c r="R96" s="38"/>
      <c r="S96" s="38"/>
    </row>
    <row r="97" spans="1:19" x14ac:dyDescent="0.2">
      <c r="A97" s="38"/>
      <c r="B97" s="39" t="s">
        <v>30</v>
      </c>
      <c r="C97" s="39" t="s">
        <v>32</v>
      </c>
      <c r="D97" s="40" t="s">
        <v>41</v>
      </c>
      <c r="E97" s="38"/>
      <c r="F97" s="38"/>
      <c r="G97" s="38"/>
      <c r="H97" s="38"/>
      <c r="I97" s="38"/>
      <c r="J97" s="38"/>
      <c r="K97" s="38"/>
      <c r="L97" s="38"/>
      <c r="M97" s="39" t="s">
        <v>66</v>
      </c>
      <c r="N97" s="38"/>
      <c r="O97" s="38"/>
      <c r="P97" s="38"/>
      <c r="Q97" s="39" t="s">
        <v>70</v>
      </c>
      <c r="R97" s="38"/>
      <c r="S97" s="38"/>
    </row>
    <row r="98" spans="1:19" x14ac:dyDescent="0.2">
      <c r="A98" s="38"/>
      <c r="B98" s="39" t="s">
        <v>96</v>
      </c>
      <c r="C98" s="39" t="s">
        <v>33</v>
      </c>
      <c r="D98" s="40" t="s">
        <v>42</v>
      </c>
      <c r="E98" s="38"/>
      <c r="F98" s="38"/>
      <c r="G98" s="38"/>
      <c r="H98" s="38"/>
      <c r="I98" s="38"/>
      <c r="J98" s="38"/>
      <c r="K98" s="38"/>
      <c r="L98" s="38"/>
      <c r="M98" s="39" t="s">
        <v>68</v>
      </c>
      <c r="N98" s="38"/>
      <c r="O98" s="38"/>
      <c r="P98" s="38"/>
      <c r="Q98" s="39" t="s">
        <v>72</v>
      </c>
      <c r="R98" s="38"/>
      <c r="S98" s="38"/>
    </row>
    <row r="99" spans="1:19" x14ac:dyDescent="0.2">
      <c r="A99" s="38"/>
      <c r="B99" s="39" t="s">
        <v>31</v>
      </c>
      <c r="C99" s="39" t="s">
        <v>34</v>
      </c>
      <c r="D99" s="40" t="s">
        <v>43</v>
      </c>
      <c r="E99" s="38"/>
      <c r="F99" s="38"/>
      <c r="G99" s="38"/>
      <c r="H99" s="38"/>
      <c r="I99" s="38"/>
      <c r="J99" s="38"/>
      <c r="K99" s="38"/>
      <c r="L99" s="38"/>
      <c r="M99" s="39" t="s">
        <v>85</v>
      </c>
      <c r="N99" s="38"/>
      <c r="O99" s="38"/>
      <c r="P99" s="38"/>
      <c r="Q99" s="39" t="s">
        <v>71</v>
      </c>
      <c r="R99" s="38"/>
      <c r="S99" s="38"/>
    </row>
    <row r="100" spans="1:19" x14ac:dyDescent="0.2">
      <c r="A100" s="38"/>
      <c r="B100" s="38"/>
      <c r="C100" s="39" t="s">
        <v>35</v>
      </c>
      <c r="D100" s="40" t="s">
        <v>44</v>
      </c>
      <c r="E100" s="38"/>
      <c r="F100" s="38"/>
      <c r="G100" s="38"/>
      <c r="H100" s="38"/>
      <c r="I100" s="38"/>
      <c r="J100" s="38"/>
      <c r="K100" s="38"/>
      <c r="L100" s="38"/>
      <c r="M100" s="39"/>
      <c r="N100" s="38"/>
      <c r="O100" s="38"/>
      <c r="P100" s="38"/>
      <c r="Q100" s="39" t="s">
        <v>73</v>
      </c>
      <c r="R100" s="38"/>
      <c r="S100" s="38"/>
    </row>
    <row r="101" spans="1:19" x14ac:dyDescent="0.2">
      <c r="A101" s="38"/>
      <c r="B101" s="38"/>
      <c r="C101" s="39" t="s">
        <v>36</v>
      </c>
      <c r="D101" s="40" t="s">
        <v>39</v>
      </c>
      <c r="E101" s="38"/>
      <c r="F101" s="38"/>
      <c r="G101" s="38"/>
      <c r="H101" s="38"/>
      <c r="I101" s="38"/>
      <c r="J101" s="38"/>
      <c r="K101" s="38"/>
      <c r="L101" s="38"/>
      <c r="M101" s="38"/>
      <c r="N101" s="38" t="s">
        <v>67</v>
      </c>
      <c r="O101" s="38"/>
      <c r="P101" s="38"/>
      <c r="Q101" s="39" t="s">
        <v>74</v>
      </c>
      <c r="R101" s="38"/>
      <c r="S101" s="38"/>
    </row>
    <row r="102" spans="1:19" x14ac:dyDescent="0.2">
      <c r="A102" s="38"/>
      <c r="B102" s="38"/>
      <c r="C102" s="39" t="s">
        <v>37</v>
      </c>
      <c r="D102" s="40" t="s">
        <v>54</v>
      </c>
      <c r="E102" s="38"/>
      <c r="F102" s="38"/>
      <c r="G102" s="38"/>
      <c r="H102" s="38"/>
      <c r="I102" s="38"/>
      <c r="J102" s="38"/>
      <c r="K102" s="38"/>
      <c r="L102" s="38"/>
      <c r="M102" s="38"/>
      <c r="N102" s="38"/>
      <c r="O102" s="38"/>
      <c r="P102" s="38"/>
      <c r="Q102" s="38"/>
      <c r="R102" s="38"/>
      <c r="S102" s="38"/>
    </row>
    <row r="103" spans="1:19" x14ac:dyDescent="0.2">
      <c r="A103" s="38"/>
      <c r="B103" s="38"/>
      <c r="C103" s="39" t="s">
        <v>38</v>
      </c>
      <c r="D103" s="40" t="s">
        <v>55</v>
      </c>
      <c r="E103" s="38"/>
      <c r="F103" s="38"/>
      <c r="G103" s="38"/>
      <c r="H103" s="38"/>
      <c r="I103" s="38"/>
      <c r="J103" s="38"/>
      <c r="K103" s="38"/>
      <c r="L103" s="38"/>
      <c r="M103" s="38"/>
      <c r="N103" s="38"/>
      <c r="O103" s="38"/>
      <c r="P103" s="38"/>
      <c r="Q103" s="38"/>
      <c r="R103" s="38"/>
      <c r="S103" s="38"/>
    </row>
    <row r="104" spans="1:19" x14ac:dyDescent="0.2">
      <c r="A104" s="38"/>
      <c r="B104" s="38"/>
      <c r="C104" s="38"/>
      <c r="D104" s="40" t="s">
        <v>40</v>
      </c>
      <c r="E104" s="38"/>
      <c r="F104" s="38"/>
      <c r="G104" s="38"/>
      <c r="H104" s="38"/>
      <c r="I104" s="38"/>
      <c r="J104" s="38"/>
      <c r="K104" s="38"/>
      <c r="L104" s="38"/>
      <c r="M104" s="38"/>
      <c r="N104" s="38"/>
      <c r="O104" s="38"/>
      <c r="P104" s="38"/>
      <c r="Q104" s="38"/>
      <c r="R104" s="38"/>
      <c r="S104" s="38"/>
    </row>
    <row r="105" spans="1:19" x14ac:dyDescent="0.2">
      <c r="A105" s="38"/>
      <c r="B105" s="38"/>
      <c r="C105" s="38"/>
      <c r="D105" s="40" t="s">
        <v>45</v>
      </c>
      <c r="E105" s="38"/>
      <c r="F105" s="38"/>
      <c r="G105" s="38"/>
      <c r="H105" s="38"/>
      <c r="I105" s="38"/>
      <c r="J105" s="38"/>
      <c r="K105" s="38"/>
      <c r="L105" s="38"/>
      <c r="M105" s="38"/>
      <c r="N105" s="38"/>
      <c r="O105" s="38"/>
      <c r="P105" s="38"/>
      <c r="Q105" s="38"/>
      <c r="R105" s="38"/>
      <c r="S105" s="38"/>
    </row>
    <row r="106" spans="1:19" x14ac:dyDescent="0.2">
      <c r="A106" s="38"/>
      <c r="B106" s="38"/>
      <c r="C106" s="38"/>
      <c r="D106" s="40" t="s">
        <v>110</v>
      </c>
      <c r="E106" s="38"/>
      <c r="F106" s="38"/>
      <c r="G106" s="38"/>
      <c r="H106" s="38"/>
      <c r="I106" s="38"/>
      <c r="J106" s="38"/>
      <c r="K106" s="38"/>
      <c r="L106" s="38"/>
      <c r="M106" s="38"/>
      <c r="N106" s="38"/>
      <c r="O106" s="38"/>
      <c r="P106" s="38"/>
      <c r="Q106" s="38"/>
      <c r="R106" s="38"/>
      <c r="S106" s="38"/>
    </row>
    <row r="107" spans="1:19" ht="12.75" customHeight="1" x14ac:dyDescent="0.2">
      <c r="A107" s="38"/>
      <c r="B107" s="38"/>
      <c r="C107" s="38"/>
      <c r="D107" s="40" t="s">
        <v>46</v>
      </c>
      <c r="E107" s="38"/>
      <c r="F107" s="38"/>
      <c r="G107" s="38"/>
      <c r="H107" s="38"/>
      <c r="I107" s="38"/>
      <c r="J107" s="38"/>
      <c r="K107" s="38"/>
      <c r="L107" s="38"/>
      <c r="M107" s="38"/>
      <c r="N107" s="38"/>
      <c r="O107" s="38"/>
      <c r="P107" s="38"/>
      <c r="Q107" s="38"/>
      <c r="R107" s="38"/>
      <c r="S107" s="38"/>
    </row>
    <row r="108" spans="1:19" x14ac:dyDescent="0.2">
      <c r="A108" s="38"/>
      <c r="B108" s="38"/>
      <c r="C108" s="38"/>
      <c r="D108" s="40" t="s">
        <v>47</v>
      </c>
      <c r="E108" s="38"/>
      <c r="F108" s="38"/>
      <c r="G108" s="38"/>
      <c r="H108" s="38"/>
      <c r="I108" s="38"/>
      <c r="J108" s="38"/>
      <c r="K108" s="38"/>
      <c r="L108" s="38"/>
      <c r="M108" s="38"/>
      <c r="N108" s="38"/>
      <c r="O108" s="38"/>
      <c r="P108" s="38"/>
      <c r="Q108" s="38"/>
      <c r="R108" s="38"/>
      <c r="S108" s="38"/>
    </row>
    <row r="109" spans="1:19" x14ac:dyDescent="0.2">
      <c r="A109" s="38"/>
      <c r="B109" s="38"/>
      <c r="C109" s="38"/>
      <c r="D109" s="40" t="s">
        <v>111</v>
      </c>
      <c r="E109" s="38"/>
      <c r="F109" s="38"/>
      <c r="G109" s="38"/>
      <c r="H109" s="38"/>
      <c r="I109" s="38"/>
      <c r="J109" s="38"/>
      <c r="K109" s="38"/>
      <c r="L109" s="38"/>
      <c r="M109" s="38"/>
      <c r="N109" s="38"/>
      <c r="O109" s="38"/>
      <c r="P109" s="38"/>
      <c r="Q109" s="38"/>
      <c r="R109" s="38"/>
      <c r="S109" s="38"/>
    </row>
    <row r="110" spans="1:19" x14ac:dyDescent="0.2">
      <c r="A110" s="38"/>
      <c r="B110" s="38"/>
      <c r="C110" s="38"/>
      <c r="D110" s="40" t="s">
        <v>112</v>
      </c>
      <c r="E110" s="38"/>
      <c r="F110" s="38"/>
      <c r="G110" s="38"/>
      <c r="H110" s="38"/>
      <c r="I110" s="38"/>
      <c r="J110" s="38"/>
      <c r="K110" s="38"/>
      <c r="L110" s="38"/>
      <c r="M110" s="38"/>
      <c r="N110" s="38"/>
      <c r="O110" s="38"/>
      <c r="P110" s="38"/>
      <c r="Q110" s="38"/>
      <c r="R110" s="38"/>
      <c r="S110" s="38"/>
    </row>
    <row r="111" spans="1:19" x14ac:dyDescent="0.2">
      <c r="A111" s="38"/>
      <c r="B111" s="38"/>
      <c r="C111" s="38"/>
      <c r="D111" s="40" t="s">
        <v>113</v>
      </c>
      <c r="E111" s="38"/>
      <c r="F111" s="38"/>
      <c r="G111" s="38"/>
      <c r="H111" s="38"/>
      <c r="I111" s="38"/>
      <c r="J111" s="38"/>
      <c r="K111" s="38"/>
      <c r="L111" s="38"/>
      <c r="M111" s="38"/>
      <c r="N111" s="38"/>
      <c r="O111" s="38"/>
      <c r="P111" s="38"/>
      <c r="Q111" s="38"/>
      <c r="R111" s="38"/>
      <c r="S111" s="38"/>
    </row>
    <row r="112" spans="1:19" x14ac:dyDescent="0.2">
      <c r="A112" s="38"/>
      <c r="B112" s="41"/>
      <c r="C112" s="38"/>
      <c r="D112" s="40" t="s">
        <v>48</v>
      </c>
      <c r="E112" s="38"/>
      <c r="F112" s="38"/>
      <c r="G112" s="38"/>
      <c r="H112" s="38"/>
      <c r="I112" s="38"/>
      <c r="J112" s="38"/>
      <c r="K112" s="38"/>
      <c r="L112" s="38"/>
      <c r="M112" s="38"/>
      <c r="N112" s="38"/>
      <c r="O112" s="38"/>
      <c r="P112" s="38"/>
      <c r="Q112" s="38"/>
      <c r="R112" s="38"/>
      <c r="S112" s="38"/>
    </row>
    <row r="113" spans="1:19" x14ac:dyDescent="0.2">
      <c r="A113" s="38"/>
      <c r="B113" s="41"/>
      <c r="C113" s="38"/>
      <c r="D113" s="40" t="s">
        <v>49</v>
      </c>
      <c r="E113" s="38"/>
      <c r="F113" s="38"/>
      <c r="G113" s="38"/>
      <c r="H113" s="38"/>
      <c r="I113" s="38"/>
      <c r="J113" s="38"/>
      <c r="K113" s="38"/>
      <c r="L113" s="38"/>
      <c r="M113" s="38"/>
      <c r="N113" s="38"/>
      <c r="O113" s="38"/>
      <c r="P113" s="38"/>
      <c r="Q113" s="38"/>
      <c r="R113" s="38"/>
      <c r="S113" s="38"/>
    </row>
    <row r="114" spans="1:19" x14ac:dyDescent="0.2">
      <c r="A114" s="38"/>
      <c r="B114" s="41"/>
      <c r="C114" s="38"/>
      <c r="D114" s="40" t="s">
        <v>50</v>
      </c>
      <c r="E114" s="38"/>
      <c r="F114" s="38"/>
      <c r="G114" s="38"/>
      <c r="H114" s="38"/>
      <c r="I114" s="38"/>
      <c r="J114" s="38"/>
      <c r="K114" s="38"/>
      <c r="L114" s="38"/>
      <c r="M114" s="38"/>
      <c r="N114" s="38"/>
      <c r="O114" s="38"/>
      <c r="P114" s="38"/>
      <c r="Q114" s="38"/>
      <c r="R114" s="38"/>
      <c r="S114" s="38"/>
    </row>
    <row r="115" spans="1:19" x14ac:dyDescent="0.2">
      <c r="A115" s="38"/>
      <c r="B115" s="41"/>
      <c r="C115" s="38"/>
      <c r="D115" s="40" t="s">
        <v>51</v>
      </c>
      <c r="E115" s="38"/>
      <c r="F115" s="38"/>
      <c r="G115" s="38"/>
      <c r="H115" s="38"/>
      <c r="I115" s="38"/>
      <c r="J115" s="38"/>
      <c r="K115" s="38"/>
      <c r="L115" s="38"/>
      <c r="M115" s="38"/>
      <c r="N115" s="38"/>
      <c r="O115" s="38"/>
      <c r="P115" s="38"/>
      <c r="Q115" s="38"/>
      <c r="R115" s="38"/>
      <c r="S115" s="38"/>
    </row>
    <row r="116" spans="1:19" x14ac:dyDescent="0.2">
      <c r="A116" s="38"/>
      <c r="B116" s="41"/>
      <c r="C116" s="38"/>
      <c r="D116" s="40" t="s">
        <v>52</v>
      </c>
      <c r="E116" s="38"/>
      <c r="F116" s="38"/>
      <c r="G116" s="38"/>
      <c r="H116" s="38"/>
      <c r="I116" s="38"/>
      <c r="J116" s="38"/>
      <c r="K116" s="38"/>
      <c r="L116" s="38"/>
      <c r="M116" s="38"/>
      <c r="N116" s="38"/>
      <c r="O116" s="38"/>
      <c r="P116" s="38"/>
      <c r="Q116" s="38"/>
      <c r="R116" s="38"/>
      <c r="S116" s="38"/>
    </row>
    <row r="117" spans="1:19" x14ac:dyDescent="0.2">
      <c r="A117" s="38"/>
      <c r="B117" s="41"/>
      <c r="C117" s="38"/>
      <c r="D117" s="40" t="s">
        <v>53</v>
      </c>
      <c r="E117" s="38"/>
      <c r="F117" s="38"/>
      <c r="G117" s="38"/>
      <c r="H117" s="38"/>
      <c r="I117" s="38"/>
      <c r="J117" s="38"/>
      <c r="K117" s="38"/>
      <c r="L117" s="38"/>
      <c r="M117" s="38"/>
      <c r="N117" s="38"/>
      <c r="O117" s="38"/>
      <c r="P117" s="38"/>
      <c r="Q117" s="38"/>
      <c r="R117" s="38"/>
      <c r="S117" s="38"/>
    </row>
    <row r="118" spans="1:19" x14ac:dyDescent="0.2">
      <c r="A118" s="38"/>
      <c r="B118" s="41"/>
      <c r="C118" s="38"/>
      <c r="D118" s="38"/>
      <c r="E118" s="38"/>
      <c r="F118" s="38"/>
      <c r="G118" s="38"/>
      <c r="H118" s="38"/>
      <c r="I118" s="38"/>
      <c r="J118" s="38"/>
      <c r="K118" s="38"/>
      <c r="L118" s="38"/>
      <c r="M118" s="38"/>
      <c r="N118" s="38"/>
      <c r="O118" s="38"/>
      <c r="P118" s="38"/>
      <c r="Q118" s="38"/>
      <c r="R118" s="38"/>
      <c r="S118" s="38"/>
    </row>
    <row r="119" spans="1:19" ht="38.25" x14ac:dyDescent="0.2">
      <c r="A119" s="38"/>
      <c r="B119" s="42" t="s">
        <v>75</v>
      </c>
      <c r="C119" s="38"/>
      <c r="D119" s="38">
        <v>2012</v>
      </c>
      <c r="E119" s="38"/>
      <c r="F119" s="38"/>
      <c r="G119" s="38"/>
      <c r="H119" s="38"/>
      <c r="I119" s="38"/>
      <c r="J119" s="38"/>
      <c r="K119" s="38"/>
      <c r="L119" s="38"/>
      <c r="M119" s="38"/>
      <c r="N119" s="38"/>
      <c r="O119" s="38"/>
      <c r="P119" s="38"/>
      <c r="Q119" s="38"/>
      <c r="R119" s="38"/>
      <c r="S119" s="38"/>
    </row>
    <row r="120" spans="1:19" ht="63.75" x14ac:dyDescent="0.2">
      <c r="A120" s="38"/>
      <c r="B120" s="42" t="s">
        <v>76</v>
      </c>
      <c r="C120" s="38"/>
      <c r="D120" s="38">
        <v>2013</v>
      </c>
      <c r="E120" s="38"/>
      <c r="F120" s="37"/>
      <c r="G120" s="37"/>
      <c r="H120" s="37"/>
      <c r="I120" s="38"/>
      <c r="J120" s="38"/>
      <c r="K120" s="38"/>
      <c r="L120" s="38"/>
      <c r="M120" s="38"/>
      <c r="N120" s="38"/>
      <c r="O120" s="38"/>
      <c r="P120" s="38"/>
      <c r="Q120" s="38"/>
      <c r="R120" s="38"/>
      <c r="S120" s="38"/>
    </row>
    <row r="121" spans="1:19" ht="76.5" x14ac:dyDescent="0.2">
      <c r="A121" s="38"/>
      <c r="B121" s="42" t="s">
        <v>77</v>
      </c>
      <c r="C121" s="38"/>
      <c r="D121" s="38">
        <v>2014</v>
      </c>
      <c r="E121" s="38"/>
      <c r="F121" s="37"/>
      <c r="G121" s="37"/>
      <c r="H121" s="37"/>
      <c r="I121" s="38"/>
      <c r="J121" s="38"/>
      <c r="K121" s="38"/>
      <c r="L121" s="38"/>
      <c r="M121" s="38"/>
      <c r="N121" s="38"/>
      <c r="O121" s="38"/>
      <c r="P121" s="38"/>
      <c r="Q121" s="38"/>
      <c r="R121" s="38"/>
      <c r="S121" s="38"/>
    </row>
    <row r="122" spans="1:19" ht="63.75" x14ac:dyDescent="0.2">
      <c r="A122" s="38"/>
      <c r="B122" s="42" t="s">
        <v>78</v>
      </c>
      <c r="C122" s="38"/>
      <c r="D122" s="38">
        <v>2016</v>
      </c>
      <c r="E122" s="38"/>
      <c r="F122" s="37"/>
      <c r="G122" s="37"/>
      <c r="H122" s="37"/>
      <c r="I122" s="38"/>
      <c r="J122" s="38"/>
      <c r="K122" s="38"/>
      <c r="L122" s="38"/>
      <c r="M122" s="38"/>
      <c r="N122" s="38"/>
      <c r="O122" s="38"/>
      <c r="P122" s="38"/>
      <c r="Q122" s="38"/>
      <c r="R122" s="38"/>
      <c r="S122" s="38"/>
    </row>
    <row r="123" spans="1:19" ht="38.25" x14ac:dyDescent="0.2">
      <c r="A123" s="38"/>
      <c r="B123" s="42" t="s">
        <v>82</v>
      </c>
      <c r="C123" s="38"/>
      <c r="D123" s="38">
        <v>2017</v>
      </c>
      <c r="E123" s="38"/>
      <c r="F123" s="37"/>
      <c r="G123" s="37"/>
      <c r="H123" s="37"/>
      <c r="I123" s="38"/>
      <c r="J123" s="38"/>
      <c r="K123" s="38"/>
      <c r="L123" s="38"/>
      <c r="M123" s="38"/>
      <c r="N123" s="38"/>
      <c r="O123" s="38"/>
      <c r="P123" s="38"/>
      <c r="Q123" s="38"/>
      <c r="R123" s="38"/>
      <c r="S123" s="38"/>
    </row>
    <row r="124" spans="1:19" ht="63.75" x14ac:dyDescent="0.2">
      <c r="A124" s="38"/>
      <c r="B124" s="42" t="s">
        <v>79</v>
      </c>
      <c r="C124" s="38"/>
      <c r="D124" s="38"/>
      <c r="E124" s="38"/>
      <c r="F124" s="37"/>
      <c r="G124" s="37"/>
      <c r="H124" s="37"/>
      <c r="I124" s="38"/>
      <c r="J124" s="38"/>
      <c r="K124" s="38"/>
      <c r="L124" s="38"/>
      <c r="M124" s="38"/>
      <c r="N124" s="38"/>
      <c r="O124" s="38"/>
      <c r="P124" s="38"/>
      <c r="Q124" s="38"/>
      <c r="R124" s="38"/>
      <c r="S124" s="38"/>
    </row>
    <row r="125" spans="1:19" ht="63.75" x14ac:dyDescent="0.2">
      <c r="A125" s="38"/>
      <c r="B125" s="42" t="s">
        <v>80</v>
      </c>
      <c r="C125" s="38"/>
      <c r="D125" s="38"/>
      <c r="E125" s="38"/>
      <c r="F125" s="37"/>
      <c r="G125" s="37"/>
      <c r="H125" s="37"/>
      <c r="I125" s="38"/>
      <c r="J125" s="38"/>
      <c r="K125" s="38"/>
      <c r="L125" s="38"/>
      <c r="M125" s="38"/>
      <c r="N125" s="38"/>
      <c r="O125" s="38"/>
      <c r="P125" s="38"/>
      <c r="Q125" s="38"/>
      <c r="R125" s="38"/>
      <c r="S125" s="38"/>
    </row>
    <row r="126" spans="1:19" ht="51" x14ac:dyDescent="0.2">
      <c r="A126" s="38"/>
      <c r="B126" s="42" t="s">
        <v>81</v>
      </c>
      <c r="C126" s="38"/>
      <c r="D126" s="38"/>
      <c r="E126" s="38"/>
      <c r="F126" s="37"/>
      <c r="G126" s="37"/>
      <c r="H126" s="37"/>
      <c r="I126" s="38"/>
      <c r="J126" s="38"/>
      <c r="K126" s="38"/>
      <c r="L126" s="38"/>
      <c r="M126" s="38"/>
      <c r="N126" s="38"/>
      <c r="O126" s="38"/>
      <c r="P126" s="38"/>
      <c r="Q126" s="38"/>
      <c r="R126" s="38"/>
      <c r="S126" s="38"/>
    </row>
    <row r="127" spans="1:19" x14ac:dyDescent="0.2">
      <c r="A127" s="38"/>
      <c r="B127" s="42" t="s">
        <v>114</v>
      </c>
      <c r="C127" s="37"/>
      <c r="D127" s="37"/>
      <c r="E127" s="37"/>
      <c r="F127" s="37"/>
      <c r="G127" s="37"/>
      <c r="H127" s="37"/>
      <c r="I127" s="38"/>
      <c r="J127" s="38"/>
      <c r="K127" s="38"/>
      <c r="L127" s="38"/>
      <c r="M127" s="38"/>
      <c r="N127" s="38"/>
      <c r="O127" s="38"/>
      <c r="P127" s="38"/>
      <c r="Q127" s="38"/>
      <c r="R127" s="38"/>
      <c r="S127" s="38"/>
    </row>
    <row r="128" spans="1:19" x14ac:dyDescent="0.2">
      <c r="A128" s="38"/>
      <c r="B128" s="41"/>
      <c r="C128" s="38"/>
      <c r="D128" s="38"/>
      <c r="E128" s="38"/>
      <c r="F128" s="38"/>
      <c r="G128" s="38"/>
      <c r="H128" s="38"/>
      <c r="I128" s="38"/>
      <c r="J128" s="38"/>
      <c r="K128" s="38"/>
      <c r="L128" s="38"/>
      <c r="M128" s="38"/>
      <c r="N128" s="38"/>
      <c r="O128" s="38"/>
      <c r="P128" s="38"/>
      <c r="Q128" s="38"/>
      <c r="R128" s="38"/>
      <c r="S128" s="38"/>
    </row>
    <row r="129" spans="1:19" x14ac:dyDescent="0.2">
      <c r="A129" s="38"/>
      <c r="B129" s="41"/>
      <c r="C129" s="38"/>
      <c r="D129" s="38"/>
      <c r="E129" s="38"/>
      <c r="F129" s="38"/>
      <c r="G129" s="38"/>
      <c r="H129" s="38"/>
      <c r="I129" s="38"/>
      <c r="J129" s="38"/>
      <c r="K129" s="38"/>
      <c r="L129" s="38"/>
      <c r="M129" s="38"/>
      <c r="N129" s="38"/>
      <c r="O129" s="38"/>
      <c r="P129" s="38"/>
      <c r="Q129" s="38"/>
      <c r="R129" s="38"/>
      <c r="S129" s="38"/>
    </row>
    <row r="130" spans="1:19" x14ac:dyDescent="0.2">
      <c r="A130" s="38"/>
      <c r="B130" s="41"/>
      <c r="C130" s="38"/>
      <c r="D130" s="38"/>
      <c r="E130" s="38"/>
      <c r="F130" s="38"/>
      <c r="G130" s="38"/>
      <c r="H130" s="38"/>
      <c r="I130" s="38"/>
      <c r="J130" s="38"/>
      <c r="K130" s="38"/>
      <c r="L130" s="38"/>
      <c r="M130" s="38"/>
      <c r="N130" s="38"/>
      <c r="O130" s="38"/>
      <c r="P130" s="38"/>
      <c r="Q130" s="38"/>
      <c r="R130" s="38"/>
      <c r="S130" s="38"/>
    </row>
    <row r="131" spans="1:19" x14ac:dyDescent="0.2">
      <c r="A131" s="38"/>
      <c r="B131" s="41"/>
      <c r="C131" s="38"/>
      <c r="D131" s="38"/>
      <c r="E131" s="38"/>
      <c r="F131" s="38"/>
      <c r="G131" s="38"/>
      <c r="H131" s="38"/>
      <c r="I131" s="38"/>
      <c r="J131" s="38"/>
      <c r="K131" s="38"/>
      <c r="L131" s="38"/>
      <c r="M131" s="38"/>
      <c r="N131" s="38"/>
      <c r="O131" s="38"/>
      <c r="P131" s="38"/>
      <c r="Q131" s="38"/>
      <c r="R131" s="38"/>
      <c r="S131" s="38"/>
    </row>
    <row r="132" spans="1:19" x14ac:dyDescent="0.2">
      <c r="A132" s="38"/>
      <c r="B132" s="41"/>
      <c r="C132" s="38"/>
      <c r="D132" s="38"/>
      <c r="E132" s="38"/>
      <c r="F132" s="38"/>
      <c r="G132" s="38"/>
      <c r="H132" s="38"/>
      <c r="I132" s="38"/>
      <c r="J132" s="38"/>
      <c r="K132" s="38"/>
      <c r="L132" s="38"/>
      <c r="M132" s="38"/>
      <c r="N132" s="38"/>
      <c r="O132" s="38"/>
      <c r="P132" s="38"/>
      <c r="Q132" s="38"/>
      <c r="R132" s="38"/>
      <c r="S132" s="38"/>
    </row>
    <row r="133" spans="1:19" x14ac:dyDescent="0.2">
      <c r="B133" s="43"/>
    </row>
    <row r="134" spans="1:19" x14ac:dyDescent="0.2">
      <c r="B134" s="43"/>
    </row>
    <row r="135" spans="1:19" x14ac:dyDescent="0.2">
      <c r="B135" s="43"/>
    </row>
    <row r="136" spans="1:19" x14ac:dyDescent="0.2">
      <c r="B136" s="43"/>
    </row>
    <row r="137" spans="1:19" x14ac:dyDescent="0.2">
      <c r="B137" s="43"/>
    </row>
    <row r="138" spans="1:19" x14ac:dyDescent="0.2">
      <c r="B138" s="43"/>
    </row>
    <row r="139" spans="1:19" x14ac:dyDescent="0.2">
      <c r="B139" s="43"/>
    </row>
    <row r="140" spans="1:19" x14ac:dyDescent="0.2">
      <c r="B140" s="43"/>
    </row>
    <row r="141" spans="1:19" x14ac:dyDescent="0.2">
      <c r="B141" s="43"/>
    </row>
    <row r="142" spans="1:19" x14ac:dyDescent="0.2">
      <c r="B142" s="43"/>
    </row>
    <row r="143" spans="1:19" x14ac:dyDescent="0.2">
      <c r="B143" s="43"/>
    </row>
    <row r="144" spans="1:19" x14ac:dyDescent="0.2">
      <c r="B144" s="43"/>
    </row>
    <row r="145" spans="2:2" x14ac:dyDescent="0.2">
      <c r="B145" s="43"/>
    </row>
    <row r="146" spans="2:2" x14ac:dyDescent="0.2">
      <c r="B146" s="43"/>
    </row>
    <row r="147" spans="2:2" x14ac:dyDescent="0.2">
      <c r="B147" s="43"/>
    </row>
    <row r="148" spans="2:2" x14ac:dyDescent="0.2">
      <c r="B148" s="43"/>
    </row>
    <row r="149" spans="2:2" x14ac:dyDescent="0.2">
      <c r="B149" s="43"/>
    </row>
    <row r="150" spans="2:2" x14ac:dyDescent="0.2">
      <c r="B150" s="43"/>
    </row>
    <row r="151" spans="2:2" x14ac:dyDescent="0.2">
      <c r="B151" s="43"/>
    </row>
    <row r="152" spans="2:2" x14ac:dyDescent="0.2">
      <c r="B152" s="43"/>
    </row>
    <row r="153" spans="2:2" x14ac:dyDescent="0.2">
      <c r="B153" s="43"/>
    </row>
    <row r="154" spans="2:2" x14ac:dyDescent="0.2">
      <c r="B154" s="43"/>
    </row>
    <row r="155" spans="2:2" x14ac:dyDescent="0.2">
      <c r="B155" s="43"/>
    </row>
    <row r="156" spans="2:2" x14ac:dyDescent="0.2">
      <c r="B156" s="43"/>
    </row>
    <row r="157" spans="2:2" x14ac:dyDescent="0.2">
      <c r="B157" s="43"/>
    </row>
    <row r="158" spans="2:2" x14ac:dyDescent="0.2">
      <c r="B158" s="43"/>
    </row>
    <row r="159" spans="2:2" x14ac:dyDescent="0.2">
      <c r="B159" s="43"/>
    </row>
    <row r="160" spans="2:2" x14ac:dyDescent="0.2">
      <c r="B160" s="43"/>
    </row>
    <row r="161" spans="2:2" x14ac:dyDescent="0.2">
      <c r="B161" s="43"/>
    </row>
    <row r="162" spans="2:2" x14ac:dyDescent="0.2">
      <c r="B162" s="43"/>
    </row>
    <row r="163" spans="2:2" x14ac:dyDescent="0.2">
      <c r="B163" s="43"/>
    </row>
    <row r="164" spans="2:2" x14ac:dyDescent="0.2">
      <c r="B164" s="43"/>
    </row>
    <row r="165" spans="2:2" x14ac:dyDescent="0.2">
      <c r="B165" s="43"/>
    </row>
    <row r="166" spans="2:2" x14ac:dyDescent="0.2">
      <c r="B166" s="43"/>
    </row>
    <row r="167" spans="2:2" x14ac:dyDescent="0.2">
      <c r="B167" s="43"/>
    </row>
    <row r="168" spans="2:2" x14ac:dyDescent="0.2">
      <c r="B168" s="43"/>
    </row>
    <row r="169" spans="2:2" x14ac:dyDescent="0.2">
      <c r="B169" s="43"/>
    </row>
    <row r="170" spans="2:2" x14ac:dyDescent="0.2">
      <c r="B170" s="43"/>
    </row>
    <row r="171" spans="2:2" x14ac:dyDescent="0.2">
      <c r="B171" s="43"/>
    </row>
  </sheetData>
  <mergeCells count="72">
    <mergeCell ref="C71:P71"/>
    <mergeCell ref="C44:G44"/>
    <mergeCell ref="H44:L44"/>
    <mergeCell ref="M44:P44"/>
    <mergeCell ref="B46:P46"/>
    <mergeCell ref="B48:B49"/>
    <mergeCell ref="B50:P50"/>
    <mergeCell ref="B51:P51"/>
    <mergeCell ref="B52:P67"/>
    <mergeCell ref="A68:Q68"/>
    <mergeCell ref="C69:P69"/>
    <mergeCell ref="C70:P70"/>
    <mergeCell ref="C42:G42"/>
    <mergeCell ref="H42:L42"/>
    <mergeCell ref="M42:P42"/>
    <mergeCell ref="C43:G43"/>
    <mergeCell ref="H43:L43"/>
    <mergeCell ref="M43:P43"/>
    <mergeCell ref="C40:G40"/>
    <mergeCell ref="H40:L40"/>
    <mergeCell ref="M40:P40"/>
    <mergeCell ref="C41:G41"/>
    <mergeCell ref="H41:L41"/>
    <mergeCell ref="M41:P41"/>
    <mergeCell ref="B35:P35"/>
    <mergeCell ref="C36:P36"/>
    <mergeCell ref="B38:P38"/>
    <mergeCell ref="C39:G39"/>
    <mergeCell ref="H39:L39"/>
    <mergeCell ref="M39:P39"/>
    <mergeCell ref="C34:P34"/>
    <mergeCell ref="B23:P23"/>
    <mergeCell ref="C24:P24"/>
    <mergeCell ref="B25:P25"/>
    <mergeCell ref="C26:P26"/>
    <mergeCell ref="B27:P27"/>
    <mergeCell ref="D28:G28"/>
    <mergeCell ref="H28:J28"/>
    <mergeCell ref="K28:M28"/>
    <mergeCell ref="N28:O28"/>
    <mergeCell ref="B29:P29"/>
    <mergeCell ref="C30:P30"/>
    <mergeCell ref="B31:P31"/>
    <mergeCell ref="C32:P32"/>
    <mergeCell ref="B33:P33"/>
    <mergeCell ref="C22:P22"/>
    <mergeCell ref="B11:P11"/>
    <mergeCell ref="C12:P12"/>
    <mergeCell ref="B13:P13"/>
    <mergeCell ref="C14:P14"/>
    <mergeCell ref="B15:P15"/>
    <mergeCell ref="C16:P16"/>
    <mergeCell ref="B17:P17"/>
    <mergeCell ref="C18:P18"/>
    <mergeCell ref="B19:P19"/>
    <mergeCell ref="B20:P20"/>
    <mergeCell ref="B21:P21"/>
    <mergeCell ref="B7:P8"/>
    <mergeCell ref="B9:P9"/>
    <mergeCell ref="D10:G10"/>
    <mergeCell ref="H10:J10"/>
    <mergeCell ref="K10:N10"/>
    <mergeCell ref="O10:P10"/>
    <mergeCell ref="B2:B5"/>
    <mergeCell ref="C2:M2"/>
    <mergeCell ref="N2:P2"/>
    <mergeCell ref="C3:M3"/>
    <mergeCell ref="N3:P3"/>
    <mergeCell ref="C4:M4"/>
    <mergeCell ref="N4:P4"/>
    <mergeCell ref="C5:M5"/>
    <mergeCell ref="N5:P5"/>
  </mergeCells>
  <dataValidations count="7">
    <dataValidation type="list" allowBlank="1" showInputMessage="1" showErrorMessage="1" sqref="H10:J10">
      <formula1>$B$97:$B$99</formula1>
    </dataValidation>
    <dataValidation type="list" allowBlank="1" showInputMessage="1" showErrorMessage="1" sqref="O10:P10">
      <formula1>$C$97:$C$103</formula1>
    </dataValidation>
    <dataValidation type="list" allowBlank="1" showInputMessage="1" showErrorMessage="1" sqref="C12:P12">
      <formula1>$D$97:$D$117</formula1>
    </dataValidation>
    <dataValidation type="list" allowBlank="1" showInputMessage="1" showErrorMessage="1" sqref="C71:P71">
      <formula1>$M$97:$M$99</formula1>
    </dataValidation>
    <dataValidation type="list" allowBlank="1" showInputMessage="1" showErrorMessage="1" sqref="C34:P34 C36:P36">
      <formula1>$Q$96:$Q$101</formula1>
    </dataValidation>
    <dataValidation type="list" allowBlank="1" showInputMessage="1" showErrorMessage="1" sqref="C18:P18">
      <formula1>$B$119:$B$127</formula1>
    </dataValidation>
    <dataValidation type="list" allowBlank="1" showInputMessage="1" showErrorMessage="1" sqref="C10">
      <formula1>$D$119:$D$123</formula1>
    </dataValidation>
  </dataValidations>
  <printOptions horizontalCentered="1" verticalCentered="1"/>
  <pageMargins left="0" right="0" top="0" bottom="0" header="0" footer="0"/>
  <pageSetup paperSize="14" scale="75" orientation="portrait" horizontalDpi="4294967294" verticalDpi="4294967294"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249977111117893"/>
  </sheetPr>
  <dimension ref="A1:F12"/>
  <sheetViews>
    <sheetView topLeftCell="A10" workbookViewId="0">
      <selection activeCell="C24" sqref="C24:P24"/>
    </sheetView>
  </sheetViews>
  <sheetFormatPr baseColWidth="10" defaultRowHeight="12.75" x14ac:dyDescent="0.2"/>
  <cols>
    <col min="1" max="1" width="27.140625" customWidth="1"/>
    <col min="2" max="2" width="40.5703125" customWidth="1"/>
    <col min="3" max="3" width="15.5703125" customWidth="1"/>
    <col min="6" max="6" width="15.85546875" customWidth="1"/>
  </cols>
  <sheetData>
    <row r="1" spans="1:6" ht="18.75" thickTop="1" x14ac:dyDescent="0.25">
      <c r="A1" s="277"/>
      <c r="B1" s="280" t="s">
        <v>56</v>
      </c>
      <c r="C1" s="280"/>
      <c r="D1" s="281" t="s">
        <v>86</v>
      </c>
      <c r="E1" s="282"/>
      <c r="F1" s="283"/>
    </row>
    <row r="2" spans="1:6" ht="18" x14ac:dyDescent="0.25">
      <c r="A2" s="278"/>
      <c r="B2" s="284" t="s">
        <v>87</v>
      </c>
      <c r="C2" s="284"/>
      <c r="D2" s="285" t="s">
        <v>88</v>
      </c>
      <c r="E2" s="286"/>
      <c r="F2" s="287"/>
    </row>
    <row r="3" spans="1:6" ht="18" x14ac:dyDescent="0.25">
      <c r="A3" s="278"/>
      <c r="B3" s="284" t="s">
        <v>89</v>
      </c>
      <c r="C3" s="284"/>
      <c r="D3" s="285" t="s">
        <v>90</v>
      </c>
      <c r="E3" s="286"/>
      <c r="F3" s="287"/>
    </row>
    <row r="4" spans="1:6" ht="27.75" customHeight="1" thickBot="1" x14ac:dyDescent="0.3">
      <c r="A4" s="279"/>
      <c r="B4" s="288" t="s">
        <v>91</v>
      </c>
      <c r="C4" s="288"/>
      <c r="D4" s="289" t="s">
        <v>61</v>
      </c>
      <c r="E4" s="290"/>
      <c r="F4" s="291"/>
    </row>
    <row r="5" spans="1:6" ht="18.75" thickTop="1" x14ac:dyDescent="0.25">
      <c r="A5" s="25"/>
      <c r="B5" s="24"/>
      <c r="C5" s="26"/>
      <c r="D5" s="27"/>
      <c r="E5" s="27"/>
      <c r="F5" s="27"/>
    </row>
    <row r="6" spans="1:6" ht="15.75" x14ac:dyDescent="0.25">
      <c r="A6" s="28" t="s">
        <v>0</v>
      </c>
      <c r="C6" s="268"/>
      <c r="D6" s="268"/>
      <c r="E6" s="268"/>
      <c r="F6" s="268"/>
    </row>
    <row r="7" spans="1:6" ht="13.5" thickBot="1" x14ac:dyDescent="0.25">
      <c r="A7" s="28"/>
    </row>
    <row r="8" spans="1:6" ht="14.25" thickTop="1" thickBot="1" x14ac:dyDescent="0.25">
      <c r="A8" s="269" t="s">
        <v>92</v>
      </c>
      <c r="B8" s="271" t="s">
        <v>141</v>
      </c>
      <c r="C8" s="273"/>
      <c r="D8" s="273"/>
      <c r="E8" s="273"/>
      <c r="F8" s="274"/>
    </row>
    <row r="9" spans="1:6" ht="13.5" thickBot="1" x14ac:dyDescent="0.25">
      <c r="A9" s="270"/>
      <c r="B9" s="272"/>
      <c r="C9" s="31" t="s">
        <v>93</v>
      </c>
      <c r="D9" s="275" t="s">
        <v>94</v>
      </c>
      <c r="E9" s="275"/>
      <c r="F9" s="276"/>
    </row>
    <row r="10" spans="1:6" ht="50.45" customHeight="1" thickBot="1" x14ac:dyDescent="0.25">
      <c r="A10" s="258" t="s">
        <v>95</v>
      </c>
      <c r="B10" s="29"/>
      <c r="C10" s="260"/>
      <c r="D10" s="262"/>
      <c r="E10" s="263"/>
      <c r="F10" s="264"/>
    </row>
    <row r="11" spans="1:6" ht="115.9" customHeight="1" thickBot="1" x14ac:dyDescent="0.25">
      <c r="A11" s="259"/>
      <c r="B11" s="29"/>
      <c r="C11" s="261"/>
      <c r="D11" s="265"/>
      <c r="E11" s="266"/>
      <c r="F11" s="267"/>
    </row>
    <row r="12" spans="1:6" x14ac:dyDescent="0.2">
      <c r="C12" s="46">
        <f>C10</f>
        <v>0</v>
      </c>
    </row>
  </sheetData>
  <mergeCells count="17">
    <mergeCell ref="A1:A4"/>
    <mergeCell ref="B1:C1"/>
    <mergeCell ref="D1:F1"/>
    <mergeCell ref="B2:C2"/>
    <mergeCell ref="D2:F2"/>
    <mergeCell ref="B3:C3"/>
    <mergeCell ref="D3:F3"/>
    <mergeCell ref="B4:C4"/>
    <mergeCell ref="D4:F4"/>
    <mergeCell ref="A10:A11"/>
    <mergeCell ref="C10:C11"/>
    <mergeCell ref="D10:F11"/>
    <mergeCell ref="C6:F6"/>
    <mergeCell ref="A8:A9"/>
    <mergeCell ref="B8:B9"/>
    <mergeCell ref="C8:F8"/>
    <mergeCell ref="D9:F9"/>
  </mergeCells>
  <pageMargins left="0.7" right="0.7" top="0.75" bottom="0.75" header="0.3" footer="0.3"/>
  <pageSetup paperSize="14" orientation="portrait" horizontalDpi="4294967295" verticalDpi="4294967295"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sheetPr>
  <dimension ref="A1:S171"/>
  <sheetViews>
    <sheetView workbookViewId="0">
      <selection activeCell="C24" sqref="C24:P24"/>
    </sheetView>
  </sheetViews>
  <sheetFormatPr baseColWidth="10" defaultRowHeight="12.75" x14ac:dyDescent="0.2"/>
  <cols>
    <col min="1" max="1" width="3" style="3" customWidth="1"/>
    <col min="2" max="2" width="30" style="3" customWidth="1"/>
    <col min="3" max="3" width="16.85546875" style="3" customWidth="1"/>
    <col min="4" max="4" width="6" style="3" bestFit="1" customWidth="1"/>
    <col min="5" max="5" width="6.42578125" style="3" customWidth="1"/>
    <col min="6" max="6" width="6.5703125" style="3" bestFit="1" customWidth="1"/>
    <col min="7" max="7" width="6.140625" style="3" bestFit="1" customWidth="1"/>
    <col min="8" max="8" width="6.42578125" style="3" bestFit="1" customWidth="1"/>
    <col min="9" max="9" width="6" style="3" bestFit="1" customWidth="1"/>
    <col min="10" max="11" width="6.5703125" style="3" bestFit="1" customWidth="1"/>
    <col min="12" max="12" width="9.140625" style="3" customWidth="1"/>
    <col min="13" max="13" width="8.42578125" style="3" customWidth="1"/>
    <col min="14" max="14" width="6.42578125" style="3" customWidth="1"/>
    <col min="15" max="15" width="6.5703125" style="3" customWidth="1"/>
    <col min="16" max="16" width="12.140625" style="3" customWidth="1"/>
    <col min="17" max="18" width="11.7109375" style="3" customWidth="1"/>
    <col min="19" max="16384" width="11.42578125" style="3"/>
  </cols>
  <sheetData>
    <row r="1" spans="1:18" ht="13.5" thickBot="1" x14ac:dyDescent="0.25"/>
    <row r="2" spans="1:18" ht="16.5" customHeight="1" x14ac:dyDescent="0.2">
      <c r="B2" s="143"/>
      <c r="C2" s="146" t="s">
        <v>56</v>
      </c>
      <c r="D2" s="147"/>
      <c r="E2" s="147"/>
      <c r="F2" s="147"/>
      <c r="G2" s="147"/>
      <c r="H2" s="147"/>
      <c r="I2" s="147"/>
      <c r="J2" s="147"/>
      <c r="K2" s="147"/>
      <c r="L2" s="147"/>
      <c r="M2" s="148"/>
      <c r="N2" s="149" t="s">
        <v>57</v>
      </c>
      <c r="O2" s="150"/>
      <c r="P2" s="151"/>
    </row>
    <row r="3" spans="1:18" ht="15.75" customHeight="1" x14ac:dyDescent="0.2">
      <c r="B3" s="144"/>
      <c r="C3" s="152" t="s">
        <v>58</v>
      </c>
      <c r="D3" s="153"/>
      <c r="E3" s="153"/>
      <c r="F3" s="153"/>
      <c r="G3" s="153"/>
      <c r="H3" s="153"/>
      <c r="I3" s="153"/>
      <c r="J3" s="153"/>
      <c r="K3" s="153"/>
      <c r="L3" s="153"/>
      <c r="M3" s="154"/>
      <c r="N3" s="155" t="s">
        <v>97</v>
      </c>
      <c r="O3" s="156"/>
      <c r="P3" s="157"/>
    </row>
    <row r="4" spans="1:18" ht="15.75" customHeight="1" x14ac:dyDescent="0.2">
      <c r="B4" s="144"/>
      <c r="C4" s="152" t="s">
        <v>59</v>
      </c>
      <c r="D4" s="153"/>
      <c r="E4" s="153"/>
      <c r="F4" s="153"/>
      <c r="G4" s="153"/>
      <c r="H4" s="153"/>
      <c r="I4" s="153"/>
      <c r="J4" s="153"/>
      <c r="K4" s="153"/>
      <c r="L4" s="153"/>
      <c r="M4" s="154"/>
      <c r="N4" s="155" t="s">
        <v>62</v>
      </c>
      <c r="O4" s="156"/>
      <c r="P4" s="157"/>
    </row>
    <row r="5" spans="1:18" ht="16.5" customHeight="1" thickBot="1" x14ac:dyDescent="0.25">
      <c r="B5" s="145"/>
      <c r="C5" s="158" t="s">
        <v>60</v>
      </c>
      <c r="D5" s="159"/>
      <c r="E5" s="159"/>
      <c r="F5" s="159"/>
      <c r="G5" s="159"/>
      <c r="H5" s="159"/>
      <c r="I5" s="159"/>
      <c r="J5" s="159"/>
      <c r="K5" s="159"/>
      <c r="L5" s="159"/>
      <c r="M5" s="160"/>
      <c r="N5" s="161" t="s">
        <v>61</v>
      </c>
      <c r="O5" s="162"/>
      <c r="P5" s="163"/>
    </row>
    <row r="6" spans="1:18" ht="13.5" thickBot="1" x14ac:dyDescent="0.25"/>
    <row r="7" spans="1:18" x14ac:dyDescent="0.2">
      <c r="A7" s="32"/>
      <c r="B7" s="164" t="s">
        <v>65</v>
      </c>
      <c r="C7" s="165"/>
      <c r="D7" s="165"/>
      <c r="E7" s="165"/>
      <c r="F7" s="165"/>
      <c r="G7" s="165"/>
      <c r="H7" s="165"/>
      <c r="I7" s="165"/>
      <c r="J7" s="165"/>
      <c r="K7" s="165"/>
      <c r="L7" s="165"/>
      <c r="M7" s="165"/>
      <c r="N7" s="165"/>
      <c r="O7" s="165"/>
      <c r="P7" s="166"/>
      <c r="Q7" s="32"/>
    </row>
    <row r="8" spans="1:18" ht="13.5" thickBot="1" x14ac:dyDescent="0.25">
      <c r="A8" s="32"/>
      <c r="B8" s="167"/>
      <c r="C8" s="168"/>
      <c r="D8" s="168"/>
      <c r="E8" s="168"/>
      <c r="F8" s="168"/>
      <c r="G8" s="168"/>
      <c r="H8" s="168"/>
      <c r="I8" s="168"/>
      <c r="J8" s="168"/>
      <c r="K8" s="168"/>
      <c r="L8" s="168"/>
      <c r="M8" s="168"/>
      <c r="N8" s="168"/>
      <c r="O8" s="168"/>
      <c r="P8" s="169"/>
      <c r="Q8" s="32"/>
    </row>
    <row r="9" spans="1:18" ht="6.75" customHeight="1" thickBot="1" x14ac:dyDescent="0.25">
      <c r="A9" s="32"/>
      <c r="B9" s="170"/>
      <c r="C9" s="170"/>
      <c r="D9" s="170"/>
      <c r="E9" s="170"/>
      <c r="F9" s="170"/>
      <c r="G9" s="170"/>
      <c r="H9" s="170"/>
      <c r="I9" s="170"/>
      <c r="J9" s="170"/>
      <c r="K9" s="170"/>
      <c r="L9" s="170"/>
      <c r="M9" s="170"/>
      <c r="N9" s="170"/>
      <c r="O9" s="170"/>
      <c r="P9" s="170"/>
      <c r="Q9" s="32"/>
    </row>
    <row r="10" spans="1:18" ht="26.25" customHeight="1" thickBot="1" x14ac:dyDescent="0.25">
      <c r="A10" s="32"/>
      <c r="B10" s="16" t="s">
        <v>83</v>
      </c>
      <c r="C10" s="17">
        <v>2017</v>
      </c>
      <c r="D10" s="171" t="s">
        <v>1</v>
      </c>
      <c r="E10" s="172"/>
      <c r="F10" s="172"/>
      <c r="G10" s="172"/>
      <c r="H10" s="173" t="s">
        <v>30</v>
      </c>
      <c r="I10" s="173"/>
      <c r="J10" s="173"/>
      <c r="K10" s="172" t="s">
        <v>27</v>
      </c>
      <c r="L10" s="172"/>
      <c r="M10" s="172"/>
      <c r="N10" s="172"/>
      <c r="O10" s="173" t="s">
        <v>36</v>
      </c>
      <c r="P10" s="174"/>
      <c r="Q10" s="32"/>
    </row>
    <row r="11" spans="1:18" ht="4.5" customHeight="1" thickBot="1" x14ac:dyDescent="0.25">
      <c r="A11" s="32"/>
      <c r="B11" s="178"/>
      <c r="C11" s="179"/>
      <c r="D11" s="179"/>
      <c r="E11" s="179"/>
      <c r="F11" s="179"/>
      <c r="G11" s="179"/>
      <c r="H11" s="179"/>
      <c r="I11" s="179"/>
      <c r="J11" s="179"/>
      <c r="K11" s="179"/>
      <c r="L11" s="179"/>
      <c r="M11" s="179"/>
      <c r="N11" s="179"/>
      <c r="O11" s="179"/>
      <c r="P11" s="180"/>
      <c r="Q11" s="32"/>
    </row>
    <row r="12" spans="1:18" ht="13.5" thickBot="1" x14ac:dyDescent="0.25">
      <c r="A12" s="32"/>
      <c r="B12" s="23" t="s">
        <v>0</v>
      </c>
      <c r="C12" s="181" t="s">
        <v>46</v>
      </c>
      <c r="D12" s="181"/>
      <c r="E12" s="181"/>
      <c r="F12" s="181"/>
      <c r="G12" s="181"/>
      <c r="H12" s="181"/>
      <c r="I12" s="181"/>
      <c r="J12" s="181"/>
      <c r="K12" s="181"/>
      <c r="L12" s="181"/>
      <c r="M12" s="181"/>
      <c r="N12" s="181"/>
      <c r="O12" s="181"/>
      <c r="P12" s="182"/>
      <c r="Q12" s="32"/>
      <c r="R12" s="44"/>
    </row>
    <row r="13" spans="1:18" ht="4.5" customHeight="1" thickBot="1" x14ac:dyDescent="0.25">
      <c r="A13" s="32"/>
      <c r="B13" s="183"/>
      <c r="C13" s="184"/>
      <c r="D13" s="184"/>
      <c r="E13" s="184"/>
      <c r="F13" s="184"/>
      <c r="G13" s="184"/>
      <c r="H13" s="184"/>
      <c r="I13" s="184"/>
      <c r="J13" s="184"/>
      <c r="K13" s="184"/>
      <c r="L13" s="184"/>
      <c r="M13" s="184"/>
      <c r="N13" s="184"/>
      <c r="O13" s="184"/>
      <c r="P13" s="185"/>
      <c r="Q13" s="32"/>
    </row>
    <row r="14" spans="1:18" ht="13.5" thickBot="1" x14ac:dyDescent="0.25">
      <c r="A14" s="32"/>
      <c r="B14" s="23" t="s">
        <v>6</v>
      </c>
      <c r="C14" s="295" t="s">
        <v>115</v>
      </c>
      <c r="D14" s="293"/>
      <c r="E14" s="293"/>
      <c r="F14" s="293"/>
      <c r="G14" s="293"/>
      <c r="H14" s="293"/>
      <c r="I14" s="293"/>
      <c r="J14" s="293"/>
      <c r="K14" s="293"/>
      <c r="L14" s="293"/>
      <c r="M14" s="293"/>
      <c r="N14" s="293"/>
      <c r="O14" s="293"/>
      <c r="P14" s="294"/>
      <c r="Q14" s="32"/>
    </row>
    <row r="15" spans="1:18" ht="4.5" customHeight="1" thickBot="1" x14ac:dyDescent="0.25">
      <c r="A15" s="32"/>
      <c r="B15" s="187"/>
      <c r="C15" s="188"/>
      <c r="D15" s="188"/>
      <c r="E15" s="188"/>
      <c r="F15" s="188"/>
      <c r="G15" s="188"/>
      <c r="H15" s="188"/>
      <c r="I15" s="188"/>
      <c r="J15" s="188"/>
      <c r="K15" s="188"/>
      <c r="L15" s="188"/>
      <c r="M15" s="188"/>
      <c r="N15" s="188"/>
      <c r="O15" s="188"/>
      <c r="P15" s="189"/>
      <c r="Q15" s="32"/>
    </row>
    <row r="16" spans="1:18" ht="27" customHeight="1" thickBot="1" x14ac:dyDescent="0.25">
      <c r="A16" s="32"/>
      <c r="B16" s="23" t="s">
        <v>25</v>
      </c>
      <c r="C16" s="190" t="s">
        <v>144</v>
      </c>
      <c r="D16" s="191"/>
      <c r="E16" s="191"/>
      <c r="F16" s="191"/>
      <c r="G16" s="191"/>
      <c r="H16" s="191"/>
      <c r="I16" s="191"/>
      <c r="J16" s="191"/>
      <c r="K16" s="191"/>
      <c r="L16" s="191"/>
      <c r="M16" s="191"/>
      <c r="N16" s="191"/>
      <c r="O16" s="191"/>
      <c r="P16" s="192"/>
      <c r="Q16" s="32"/>
    </row>
    <row r="17" spans="1:17" ht="4.5" customHeight="1" thickBot="1" x14ac:dyDescent="0.25">
      <c r="A17" s="32"/>
      <c r="B17" s="187"/>
      <c r="C17" s="188"/>
      <c r="D17" s="188"/>
      <c r="E17" s="188"/>
      <c r="F17" s="188"/>
      <c r="G17" s="188"/>
      <c r="H17" s="188"/>
      <c r="I17" s="188"/>
      <c r="J17" s="188"/>
      <c r="K17" s="188"/>
      <c r="L17" s="188"/>
      <c r="M17" s="188"/>
      <c r="N17" s="188"/>
      <c r="O17" s="188"/>
      <c r="P17" s="189"/>
      <c r="Q17" s="32"/>
    </row>
    <row r="18" spans="1:17" ht="26.25" customHeight="1" thickBot="1" x14ac:dyDescent="0.25">
      <c r="A18" s="32"/>
      <c r="B18" s="23" t="s">
        <v>11</v>
      </c>
      <c r="C18" s="193" t="s">
        <v>114</v>
      </c>
      <c r="D18" s="194"/>
      <c r="E18" s="194"/>
      <c r="F18" s="194"/>
      <c r="G18" s="194"/>
      <c r="H18" s="194"/>
      <c r="I18" s="194"/>
      <c r="J18" s="194"/>
      <c r="K18" s="194"/>
      <c r="L18" s="194"/>
      <c r="M18" s="194"/>
      <c r="N18" s="194"/>
      <c r="O18" s="194"/>
      <c r="P18" s="195"/>
      <c r="Q18" s="32"/>
    </row>
    <row r="19" spans="1:17" ht="4.5" customHeight="1" thickBot="1" x14ac:dyDescent="0.25">
      <c r="A19" s="32"/>
      <c r="B19" s="196"/>
      <c r="C19" s="196"/>
      <c r="D19" s="196"/>
      <c r="E19" s="196"/>
      <c r="F19" s="196"/>
      <c r="G19" s="196"/>
      <c r="H19" s="196"/>
      <c r="I19" s="196"/>
      <c r="J19" s="196"/>
      <c r="K19" s="196"/>
      <c r="L19" s="196"/>
      <c r="M19" s="196"/>
      <c r="N19" s="196"/>
      <c r="O19" s="196"/>
      <c r="P19" s="196"/>
      <c r="Q19" s="32"/>
    </row>
    <row r="20" spans="1:17" ht="17.25" customHeight="1" thickBot="1" x14ac:dyDescent="0.25">
      <c r="A20" s="32"/>
      <c r="B20" s="197" t="s">
        <v>26</v>
      </c>
      <c r="C20" s="198"/>
      <c r="D20" s="198"/>
      <c r="E20" s="198"/>
      <c r="F20" s="198"/>
      <c r="G20" s="198"/>
      <c r="H20" s="198"/>
      <c r="I20" s="198"/>
      <c r="J20" s="198"/>
      <c r="K20" s="198"/>
      <c r="L20" s="198"/>
      <c r="M20" s="198"/>
      <c r="N20" s="198"/>
      <c r="O20" s="198"/>
      <c r="P20" s="199"/>
      <c r="Q20" s="32"/>
    </row>
    <row r="21" spans="1:17" ht="4.5" customHeight="1" thickBot="1" x14ac:dyDescent="0.25">
      <c r="A21" s="32"/>
      <c r="B21" s="200"/>
      <c r="C21" s="201"/>
      <c r="D21" s="201"/>
      <c r="E21" s="201"/>
      <c r="F21" s="201"/>
      <c r="G21" s="201"/>
      <c r="H21" s="201"/>
      <c r="I21" s="201"/>
      <c r="J21" s="201"/>
      <c r="K21" s="201"/>
      <c r="L21" s="201"/>
      <c r="M21" s="201"/>
      <c r="N21" s="201"/>
      <c r="O21" s="201"/>
      <c r="P21" s="202"/>
      <c r="Q21" s="32"/>
    </row>
    <row r="22" spans="1:17" ht="45.75" customHeight="1" thickBot="1" x14ac:dyDescent="0.25">
      <c r="A22" s="32"/>
      <c r="B22" s="23" t="s">
        <v>3</v>
      </c>
      <c r="C22" s="292" t="s">
        <v>142</v>
      </c>
      <c r="D22" s="293"/>
      <c r="E22" s="293"/>
      <c r="F22" s="293"/>
      <c r="G22" s="293"/>
      <c r="H22" s="293"/>
      <c r="I22" s="293"/>
      <c r="J22" s="293"/>
      <c r="K22" s="293"/>
      <c r="L22" s="293"/>
      <c r="M22" s="293"/>
      <c r="N22" s="293"/>
      <c r="O22" s="293"/>
      <c r="P22" s="294"/>
      <c r="Q22" s="32"/>
    </row>
    <row r="23" spans="1:17" ht="4.5" customHeight="1" thickBot="1" x14ac:dyDescent="0.25">
      <c r="A23" s="32"/>
      <c r="B23" s="187"/>
      <c r="C23" s="188"/>
      <c r="D23" s="188"/>
      <c r="E23" s="188"/>
      <c r="F23" s="188"/>
      <c r="G23" s="188"/>
      <c r="H23" s="188"/>
      <c r="I23" s="188"/>
      <c r="J23" s="188"/>
      <c r="K23" s="188"/>
      <c r="L23" s="188"/>
      <c r="M23" s="188"/>
      <c r="N23" s="188"/>
      <c r="O23" s="188"/>
      <c r="P23" s="189"/>
      <c r="Q23" s="32"/>
    </row>
    <row r="24" spans="1:17" ht="52.5" customHeight="1" thickBot="1" x14ac:dyDescent="0.25">
      <c r="A24" s="32"/>
      <c r="B24" s="23" t="s">
        <v>12</v>
      </c>
      <c r="C24" s="190" t="s">
        <v>143</v>
      </c>
      <c r="D24" s="204"/>
      <c r="E24" s="204"/>
      <c r="F24" s="204"/>
      <c r="G24" s="204"/>
      <c r="H24" s="204"/>
      <c r="I24" s="204"/>
      <c r="J24" s="204"/>
      <c r="K24" s="204"/>
      <c r="L24" s="204"/>
      <c r="M24" s="204"/>
      <c r="N24" s="204"/>
      <c r="O24" s="204"/>
      <c r="P24" s="205"/>
      <c r="Q24" s="32"/>
    </row>
    <row r="25" spans="1:17" ht="4.5" customHeight="1" thickBot="1" x14ac:dyDescent="0.25">
      <c r="A25" s="32"/>
      <c r="B25" s="187"/>
      <c r="C25" s="188"/>
      <c r="D25" s="188"/>
      <c r="E25" s="188"/>
      <c r="F25" s="188"/>
      <c r="G25" s="188"/>
      <c r="H25" s="188"/>
      <c r="I25" s="188"/>
      <c r="J25" s="188"/>
      <c r="K25" s="188"/>
      <c r="L25" s="188"/>
      <c r="M25" s="188"/>
      <c r="N25" s="188"/>
      <c r="O25" s="188"/>
      <c r="P25" s="189"/>
      <c r="Q25" s="32"/>
    </row>
    <row r="26" spans="1:17" ht="13.5" customHeight="1" thickBot="1" x14ac:dyDescent="0.25">
      <c r="A26" s="32"/>
      <c r="B26" s="2" t="s">
        <v>2</v>
      </c>
      <c r="C26" s="296">
        <v>0.6</v>
      </c>
      <c r="D26" s="207"/>
      <c r="E26" s="207"/>
      <c r="F26" s="207"/>
      <c r="G26" s="207"/>
      <c r="H26" s="207"/>
      <c r="I26" s="207"/>
      <c r="J26" s="207"/>
      <c r="K26" s="207"/>
      <c r="L26" s="207"/>
      <c r="M26" s="207"/>
      <c r="N26" s="207"/>
      <c r="O26" s="207"/>
      <c r="P26" s="208"/>
      <c r="Q26" s="32"/>
    </row>
    <row r="27" spans="1:17" ht="4.5" customHeight="1" thickBot="1" x14ac:dyDescent="0.25">
      <c r="A27" s="32"/>
      <c r="B27" s="209"/>
      <c r="C27" s="210"/>
      <c r="D27" s="210"/>
      <c r="E27" s="210"/>
      <c r="F27" s="210"/>
      <c r="G27" s="210"/>
      <c r="H27" s="210"/>
      <c r="I27" s="210"/>
      <c r="J27" s="210"/>
      <c r="K27" s="210"/>
      <c r="L27" s="210"/>
      <c r="M27" s="210"/>
      <c r="N27" s="210"/>
      <c r="O27" s="210"/>
      <c r="P27" s="211"/>
      <c r="Q27" s="32"/>
    </row>
    <row r="28" spans="1:17" ht="12.75" customHeight="1" thickBot="1" x14ac:dyDescent="0.25">
      <c r="A28" s="32"/>
      <c r="B28" s="2" t="s">
        <v>13</v>
      </c>
      <c r="C28" s="11" t="s">
        <v>14</v>
      </c>
      <c r="D28" s="175" t="s">
        <v>116</v>
      </c>
      <c r="E28" s="212"/>
      <c r="F28" s="212"/>
      <c r="G28" s="213"/>
      <c r="H28" s="214" t="s">
        <v>15</v>
      </c>
      <c r="I28" s="214"/>
      <c r="J28" s="214"/>
      <c r="K28" s="175" t="s">
        <v>117</v>
      </c>
      <c r="L28" s="212"/>
      <c r="M28" s="213"/>
      <c r="N28" s="215" t="s">
        <v>16</v>
      </c>
      <c r="O28" s="216"/>
      <c r="P28" s="33" t="s">
        <v>118</v>
      </c>
      <c r="Q28" s="32"/>
    </row>
    <row r="29" spans="1:17" ht="4.5" customHeight="1" thickBot="1" x14ac:dyDescent="0.25">
      <c r="A29" s="32"/>
      <c r="B29" s="217"/>
      <c r="C29" s="196"/>
      <c r="D29" s="196"/>
      <c r="E29" s="196"/>
      <c r="F29" s="196"/>
      <c r="G29" s="196"/>
      <c r="H29" s="196"/>
      <c r="I29" s="196"/>
      <c r="J29" s="196"/>
      <c r="K29" s="196"/>
      <c r="L29" s="196"/>
      <c r="M29" s="196"/>
      <c r="N29" s="196"/>
      <c r="O29" s="196"/>
      <c r="P29" s="218"/>
      <c r="Q29" s="32"/>
    </row>
    <row r="30" spans="1:17" ht="13.5" thickBot="1" x14ac:dyDescent="0.25">
      <c r="A30" s="32"/>
      <c r="B30" s="2" t="s">
        <v>7</v>
      </c>
      <c r="C30" s="203" t="s">
        <v>119</v>
      </c>
      <c r="D30" s="181"/>
      <c r="E30" s="181"/>
      <c r="F30" s="181"/>
      <c r="G30" s="181"/>
      <c r="H30" s="181"/>
      <c r="I30" s="181"/>
      <c r="J30" s="181"/>
      <c r="K30" s="181"/>
      <c r="L30" s="181"/>
      <c r="M30" s="181"/>
      <c r="N30" s="181"/>
      <c r="O30" s="181"/>
      <c r="P30" s="182"/>
      <c r="Q30" s="32"/>
    </row>
    <row r="31" spans="1:17" ht="4.5" customHeight="1" thickBot="1" x14ac:dyDescent="0.25">
      <c r="A31" s="32"/>
      <c r="B31" s="187"/>
      <c r="C31" s="188"/>
      <c r="D31" s="188"/>
      <c r="E31" s="188"/>
      <c r="F31" s="188"/>
      <c r="G31" s="188"/>
      <c r="H31" s="188"/>
      <c r="I31" s="188"/>
      <c r="J31" s="188"/>
      <c r="K31" s="188"/>
      <c r="L31" s="188"/>
      <c r="M31" s="188"/>
      <c r="N31" s="188"/>
      <c r="O31" s="188"/>
      <c r="P31" s="189"/>
      <c r="Q31" s="32"/>
    </row>
    <row r="32" spans="1:17" ht="13.5" thickBot="1" x14ac:dyDescent="0.25">
      <c r="A32" s="32"/>
      <c r="B32" s="2" t="s">
        <v>4</v>
      </c>
      <c r="C32" s="203" t="s">
        <v>148</v>
      </c>
      <c r="D32" s="181"/>
      <c r="E32" s="181"/>
      <c r="F32" s="181"/>
      <c r="G32" s="181"/>
      <c r="H32" s="181"/>
      <c r="I32" s="181"/>
      <c r="J32" s="181"/>
      <c r="K32" s="181"/>
      <c r="L32" s="181"/>
      <c r="M32" s="181"/>
      <c r="N32" s="181"/>
      <c r="O32" s="181"/>
      <c r="P32" s="181"/>
      <c r="Q32" s="32"/>
    </row>
    <row r="33" spans="1:17" ht="4.5" customHeight="1" thickBot="1" x14ac:dyDescent="0.25">
      <c r="A33" s="32"/>
      <c r="B33" s="187"/>
      <c r="C33" s="188"/>
      <c r="D33" s="188"/>
      <c r="E33" s="188"/>
      <c r="F33" s="188"/>
      <c r="G33" s="188"/>
      <c r="H33" s="188"/>
      <c r="I33" s="188"/>
      <c r="J33" s="188"/>
      <c r="K33" s="188"/>
      <c r="L33" s="188"/>
      <c r="M33" s="188"/>
      <c r="N33" s="188"/>
      <c r="O33" s="188"/>
      <c r="P33" s="189"/>
      <c r="Q33" s="32"/>
    </row>
    <row r="34" spans="1:17" ht="13.5" thickBot="1" x14ac:dyDescent="0.25">
      <c r="A34" s="32"/>
      <c r="B34" s="2" t="s">
        <v>23</v>
      </c>
      <c r="C34" s="203" t="s">
        <v>69</v>
      </c>
      <c r="D34" s="181"/>
      <c r="E34" s="181"/>
      <c r="F34" s="181"/>
      <c r="G34" s="181"/>
      <c r="H34" s="181"/>
      <c r="I34" s="181"/>
      <c r="J34" s="181"/>
      <c r="K34" s="181"/>
      <c r="L34" s="181"/>
      <c r="M34" s="181"/>
      <c r="N34" s="181"/>
      <c r="O34" s="181"/>
      <c r="P34" s="182"/>
      <c r="Q34" s="32"/>
    </row>
    <row r="35" spans="1:17" ht="4.5" customHeight="1" thickBot="1" x14ac:dyDescent="0.25">
      <c r="A35" s="32"/>
      <c r="B35" s="183"/>
      <c r="C35" s="184"/>
      <c r="D35" s="184"/>
      <c r="E35" s="184"/>
      <c r="F35" s="184"/>
      <c r="G35" s="184"/>
      <c r="H35" s="184"/>
      <c r="I35" s="184"/>
      <c r="J35" s="184"/>
      <c r="K35" s="184"/>
      <c r="L35" s="184"/>
      <c r="M35" s="184"/>
      <c r="N35" s="184"/>
      <c r="O35" s="184"/>
      <c r="P35" s="185"/>
      <c r="Q35" s="32"/>
    </row>
    <row r="36" spans="1:17" ht="16.5" customHeight="1" thickBot="1" x14ac:dyDescent="0.25">
      <c r="A36" s="32"/>
      <c r="B36" s="2" t="s">
        <v>64</v>
      </c>
      <c r="C36" s="203" t="s">
        <v>69</v>
      </c>
      <c r="D36" s="181"/>
      <c r="E36" s="181"/>
      <c r="F36" s="181"/>
      <c r="G36" s="181"/>
      <c r="H36" s="181"/>
      <c r="I36" s="181"/>
      <c r="J36" s="181"/>
      <c r="K36" s="181"/>
      <c r="L36" s="181"/>
      <c r="M36" s="181"/>
      <c r="N36" s="181"/>
      <c r="O36" s="181"/>
      <c r="P36" s="182"/>
      <c r="Q36" s="32"/>
    </row>
    <row r="37" spans="1:17" ht="4.5" customHeight="1" thickBot="1" x14ac:dyDescent="0.25">
      <c r="A37" s="32"/>
      <c r="B37" s="4"/>
      <c r="C37" s="4"/>
      <c r="D37" s="4"/>
      <c r="E37" s="4"/>
      <c r="F37" s="4"/>
      <c r="G37" s="4"/>
      <c r="H37" s="4"/>
      <c r="I37" s="4"/>
      <c r="J37" s="4"/>
      <c r="K37" s="4"/>
      <c r="L37" s="4"/>
      <c r="M37" s="4"/>
      <c r="N37" s="4"/>
      <c r="O37" s="4"/>
      <c r="P37" s="4"/>
      <c r="Q37" s="32"/>
    </row>
    <row r="38" spans="1:17" ht="13.5" thickBot="1" x14ac:dyDescent="0.25">
      <c r="A38" s="32"/>
      <c r="B38" s="219" t="s">
        <v>17</v>
      </c>
      <c r="C38" s="220"/>
      <c r="D38" s="220"/>
      <c r="E38" s="220"/>
      <c r="F38" s="220"/>
      <c r="G38" s="220"/>
      <c r="H38" s="220"/>
      <c r="I38" s="220"/>
      <c r="J38" s="220"/>
      <c r="K38" s="220"/>
      <c r="L38" s="220"/>
      <c r="M38" s="220"/>
      <c r="N38" s="220"/>
      <c r="O38" s="221"/>
      <c r="P38" s="222"/>
      <c r="Q38" s="32"/>
    </row>
    <row r="39" spans="1:17" ht="13.5" thickBot="1" x14ac:dyDescent="0.25">
      <c r="A39" s="32"/>
      <c r="B39" s="1" t="s">
        <v>22</v>
      </c>
      <c r="C39" s="223" t="s">
        <v>18</v>
      </c>
      <c r="D39" s="224"/>
      <c r="E39" s="224"/>
      <c r="F39" s="224"/>
      <c r="G39" s="225"/>
      <c r="H39" s="223" t="s">
        <v>7</v>
      </c>
      <c r="I39" s="224"/>
      <c r="J39" s="224"/>
      <c r="K39" s="224"/>
      <c r="L39" s="225"/>
      <c r="M39" s="223" t="s">
        <v>19</v>
      </c>
      <c r="N39" s="224"/>
      <c r="O39" s="226"/>
      <c r="P39" s="225"/>
      <c r="Q39" s="32"/>
    </row>
    <row r="40" spans="1:17" ht="24" customHeight="1" x14ac:dyDescent="0.2">
      <c r="A40" s="32"/>
      <c r="B40" s="35" t="s">
        <v>120</v>
      </c>
      <c r="C40" s="227" t="s">
        <v>106</v>
      </c>
      <c r="D40" s="228"/>
      <c r="E40" s="228"/>
      <c r="F40" s="228"/>
      <c r="G40" s="229"/>
      <c r="H40" s="227" t="s">
        <v>121</v>
      </c>
      <c r="I40" s="228"/>
      <c r="J40" s="228"/>
      <c r="K40" s="228"/>
      <c r="L40" s="229"/>
      <c r="M40" s="227" t="s">
        <v>122</v>
      </c>
      <c r="N40" s="228"/>
      <c r="O40" s="228"/>
      <c r="P40" s="230"/>
      <c r="Q40" s="32"/>
    </row>
    <row r="41" spans="1:17" ht="23.25" customHeight="1" x14ac:dyDescent="0.2">
      <c r="A41" s="32"/>
      <c r="B41" s="35" t="s">
        <v>123</v>
      </c>
      <c r="C41" s="227" t="s">
        <v>106</v>
      </c>
      <c r="D41" s="228"/>
      <c r="E41" s="228"/>
      <c r="F41" s="228"/>
      <c r="G41" s="229"/>
      <c r="H41" s="227" t="s">
        <v>121</v>
      </c>
      <c r="I41" s="228"/>
      <c r="J41" s="228"/>
      <c r="K41" s="228"/>
      <c r="L41" s="229"/>
      <c r="M41" s="227" t="s">
        <v>122</v>
      </c>
      <c r="N41" s="228"/>
      <c r="O41" s="228"/>
      <c r="P41" s="230"/>
      <c r="Q41" s="32"/>
    </row>
    <row r="42" spans="1:17" ht="13.5" customHeight="1" x14ac:dyDescent="0.2">
      <c r="A42" s="32"/>
      <c r="B42" s="12"/>
      <c r="C42" s="231"/>
      <c r="D42" s="232"/>
      <c r="E42" s="232"/>
      <c r="F42" s="232"/>
      <c r="G42" s="233"/>
      <c r="H42" s="231"/>
      <c r="I42" s="232"/>
      <c r="J42" s="232"/>
      <c r="K42" s="232"/>
      <c r="L42" s="233"/>
      <c r="M42" s="231"/>
      <c r="N42" s="232"/>
      <c r="O42" s="232"/>
      <c r="P42" s="234"/>
      <c r="Q42" s="32"/>
    </row>
    <row r="43" spans="1:17" ht="12.75" customHeight="1" x14ac:dyDescent="0.2">
      <c r="A43" s="32"/>
      <c r="B43" s="12"/>
      <c r="C43" s="231"/>
      <c r="D43" s="232"/>
      <c r="E43" s="232"/>
      <c r="F43" s="232"/>
      <c r="G43" s="233"/>
      <c r="H43" s="231"/>
      <c r="I43" s="232"/>
      <c r="J43" s="232"/>
      <c r="K43" s="232"/>
      <c r="L43" s="233"/>
      <c r="M43" s="231"/>
      <c r="N43" s="232"/>
      <c r="O43" s="232"/>
      <c r="P43" s="234"/>
      <c r="Q43" s="32"/>
    </row>
    <row r="44" spans="1:17" ht="11.25" customHeight="1" thickBot="1" x14ac:dyDescent="0.25">
      <c r="A44" s="32"/>
      <c r="B44" s="8"/>
      <c r="C44" s="237"/>
      <c r="D44" s="238"/>
      <c r="E44" s="238"/>
      <c r="F44" s="238"/>
      <c r="G44" s="239"/>
      <c r="H44" s="237"/>
      <c r="I44" s="238"/>
      <c r="J44" s="238"/>
      <c r="K44" s="238"/>
      <c r="L44" s="239"/>
      <c r="M44" s="237"/>
      <c r="N44" s="238"/>
      <c r="O44" s="238"/>
      <c r="P44" s="240"/>
      <c r="Q44" s="32"/>
    </row>
    <row r="45" spans="1:17" ht="4.5" customHeight="1" thickBot="1" x14ac:dyDescent="0.25">
      <c r="A45" s="32"/>
      <c r="B45" s="7"/>
      <c r="C45" s="7"/>
      <c r="D45" s="7"/>
      <c r="E45" s="7"/>
      <c r="F45" s="7"/>
      <c r="G45" s="7"/>
      <c r="H45" s="7"/>
      <c r="I45" s="7"/>
      <c r="J45" s="7"/>
      <c r="K45" s="7"/>
      <c r="L45" s="7"/>
      <c r="M45" s="7"/>
      <c r="N45" s="7"/>
      <c r="O45" s="7"/>
      <c r="P45" s="7"/>
      <c r="Q45" s="32"/>
    </row>
    <row r="46" spans="1:17" ht="13.5" customHeight="1" thickBot="1" x14ac:dyDescent="0.25">
      <c r="A46" s="32"/>
      <c r="B46" s="197" t="s">
        <v>8</v>
      </c>
      <c r="C46" s="198"/>
      <c r="D46" s="198"/>
      <c r="E46" s="198"/>
      <c r="F46" s="198"/>
      <c r="G46" s="198"/>
      <c r="H46" s="198"/>
      <c r="I46" s="198"/>
      <c r="J46" s="198"/>
      <c r="K46" s="198"/>
      <c r="L46" s="198"/>
      <c r="M46" s="198"/>
      <c r="N46" s="198"/>
      <c r="O46" s="198"/>
      <c r="P46" s="199"/>
      <c r="Q46" s="32"/>
    </row>
    <row r="47" spans="1:17" ht="4.5" customHeight="1" thickBot="1" x14ac:dyDescent="0.25">
      <c r="A47" s="32"/>
      <c r="B47" s="5"/>
      <c r="C47" s="4"/>
      <c r="D47" s="4"/>
      <c r="E47" s="4"/>
      <c r="F47" s="4"/>
      <c r="G47" s="4"/>
      <c r="H47" s="4"/>
      <c r="I47" s="4"/>
      <c r="J47" s="4"/>
      <c r="K47" s="4"/>
      <c r="L47" s="4"/>
      <c r="M47" s="4"/>
      <c r="N47" s="4"/>
      <c r="O47" s="4"/>
      <c r="P47" s="6"/>
      <c r="Q47" s="32"/>
    </row>
    <row r="48" spans="1:17" x14ac:dyDescent="0.2">
      <c r="A48" s="32"/>
      <c r="B48" s="241" t="s">
        <v>20</v>
      </c>
      <c r="C48" s="9" t="s">
        <v>9</v>
      </c>
      <c r="D48" s="48" t="s">
        <v>126</v>
      </c>
      <c r="E48" s="48" t="s">
        <v>127</v>
      </c>
      <c r="F48" s="48" t="s">
        <v>128</v>
      </c>
      <c r="G48" s="48" t="s">
        <v>129</v>
      </c>
      <c r="H48" s="48" t="s">
        <v>130</v>
      </c>
      <c r="I48" s="48" t="s">
        <v>131</v>
      </c>
      <c r="J48" s="48" t="s">
        <v>132</v>
      </c>
      <c r="K48" s="48" t="s">
        <v>133</v>
      </c>
      <c r="L48" s="48" t="s">
        <v>134</v>
      </c>
      <c r="M48" s="48" t="s">
        <v>135</v>
      </c>
      <c r="N48" s="48" t="s">
        <v>136</v>
      </c>
      <c r="O48" s="48" t="s">
        <v>137</v>
      </c>
      <c r="P48" s="15" t="s">
        <v>24</v>
      </c>
      <c r="Q48" s="32"/>
    </row>
    <row r="49" spans="1:17" ht="13.5" thickBot="1" x14ac:dyDescent="0.25">
      <c r="A49" s="32"/>
      <c r="B49" s="242"/>
      <c r="C49" s="10" t="s">
        <v>10</v>
      </c>
      <c r="D49" s="13"/>
      <c r="E49" s="13"/>
      <c r="F49" s="13"/>
      <c r="G49" s="13"/>
      <c r="H49" s="13"/>
      <c r="I49" s="13"/>
      <c r="J49" s="13"/>
      <c r="K49" s="13"/>
      <c r="L49" s="13"/>
      <c r="M49" s="13"/>
      <c r="N49" s="13"/>
      <c r="O49" s="36" t="str">
        <f>'Regis Opor Term Pro'!D12</f>
        <v>0%</v>
      </c>
      <c r="P49" s="14"/>
      <c r="Q49" s="32"/>
    </row>
    <row r="50" spans="1:17" ht="4.5" customHeight="1" thickBot="1" x14ac:dyDescent="0.25">
      <c r="A50" s="32"/>
      <c r="B50" s="183">
        <v>0.9</v>
      </c>
      <c r="C50" s="243"/>
      <c r="D50" s="243"/>
      <c r="E50" s="243"/>
      <c r="F50" s="243"/>
      <c r="G50" s="243"/>
      <c r="H50" s="243"/>
      <c r="I50" s="243"/>
      <c r="J50" s="243"/>
      <c r="K50" s="243"/>
      <c r="L50" s="243"/>
      <c r="M50" s="243"/>
      <c r="N50" s="243"/>
      <c r="O50" s="243"/>
      <c r="P50" s="244"/>
      <c r="Q50" s="32"/>
    </row>
    <row r="51" spans="1:17" ht="13.5" thickBot="1" x14ac:dyDescent="0.25">
      <c r="A51" s="32"/>
      <c r="B51" s="197" t="s">
        <v>21</v>
      </c>
      <c r="C51" s="198"/>
      <c r="D51" s="198"/>
      <c r="E51" s="198"/>
      <c r="F51" s="198"/>
      <c r="G51" s="198"/>
      <c r="H51" s="198"/>
      <c r="I51" s="198"/>
      <c r="J51" s="198"/>
      <c r="K51" s="198"/>
      <c r="L51" s="198"/>
      <c r="M51" s="198"/>
      <c r="N51" s="198"/>
      <c r="O51" s="198"/>
      <c r="P51" s="199"/>
      <c r="Q51" s="32"/>
    </row>
    <row r="52" spans="1:17" x14ac:dyDescent="0.2">
      <c r="A52" s="32"/>
      <c r="B52" s="245" t="s">
        <v>109</v>
      </c>
      <c r="C52" s="246"/>
      <c r="D52" s="246"/>
      <c r="E52" s="246"/>
      <c r="F52" s="246"/>
      <c r="G52" s="246"/>
      <c r="H52" s="246"/>
      <c r="I52" s="246"/>
      <c r="J52" s="246"/>
      <c r="K52" s="246"/>
      <c r="L52" s="246"/>
      <c r="M52" s="246"/>
      <c r="N52" s="246"/>
      <c r="O52" s="246"/>
      <c r="P52" s="247"/>
      <c r="Q52" s="32"/>
    </row>
    <row r="53" spans="1:17" x14ac:dyDescent="0.2">
      <c r="A53" s="32"/>
      <c r="B53" s="248"/>
      <c r="C53" s="249"/>
      <c r="D53" s="249"/>
      <c r="E53" s="249"/>
      <c r="F53" s="249"/>
      <c r="G53" s="249"/>
      <c r="H53" s="249"/>
      <c r="I53" s="249"/>
      <c r="J53" s="249"/>
      <c r="K53" s="249"/>
      <c r="L53" s="249"/>
      <c r="M53" s="249"/>
      <c r="N53" s="249"/>
      <c r="O53" s="249"/>
      <c r="P53" s="250"/>
      <c r="Q53" s="32"/>
    </row>
    <row r="54" spans="1:17" x14ac:dyDescent="0.2">
      <c r="A54" s="32"/>
      <c r="B54" s="248"/>
      <c r="C54" s="249"/>
      <c r="D54" s="249"/>
      <c r="E54" s="249"/>
      <c r="F54" s="249"/>
      <c r="G54" s="249"/>
      <c r="H54" s="249"/>
      <c r="I54" s="249"/>
      <c r="J54" s="249"/>
      <c r="K54" s="249"/>
      <c r="L54" s="249"/>
      <c r="M54" s="249"/>
      <c r="N54" s="249"/>
      <c r="O54" s="249"/>
      <c r="P54" s="250"/>
      <c r="Q54" s="32"/>
    </row>
    <row r="55" spans="1:17" x14ac:dyDescent="0.2">
      <c r="A55" s="32"/>
      <c r="B55" s="248"/>
      <c r="C55" s="249"/>
      <c r="D55" s="249"/>
      <c r="E55" s="249"/>
      <c r="F55" s="249"/>
      <c r="G55" s="249"/>
      <c r="H55" s="249"/>
      <c r="I55" s="249"/>
      <c r="J55" s="249"/>
      <c r="K55" s="249"/>
      <c r="L55" s="249"/>
      <c r="M55" s="249"/>
      <c r="N55" s="249"/>
      <c r="O55" s="249"/>
      <c r="P55" s="250"/>
      <c r="Q55" s="32"/>
    </row>
    <row r="56" spans="1:17" x14ac:dyDescent="0.2">
      <c r="A56" s="32"/>
      <c r="B56" s="248"/>
      <c r="C56" s="249"/>
      <c r="D56" s="249"/>
      <c r="E56" s="249"/>
      <c r="F56" s="249"/>
      <c r="G56" s="249"/>
      <c r="H56" s="249"/>
      <c r="I56" s="249"/>
      <c r="J56" s="249"/>
      <c r="K56" s="249"/>
      <c r="L56" s="249"/>
      <c r="M56" s="249"/>
      <c r="N56" s="249"/>
      <c r="O56" s="249"/>
      <c r="P56" s="250"/>
      <c r="Q56" s="32"/>
    </row>
    <row r="57" spans="1:17" x14ac:dyDescent="0.2">
      <c r="A57" s="32"/>
      <c r="B57" s="248"/>
      <c r="C57" s="249"/>
      <c r="D57" s="249"/>
      <c r="E57" s="249"/>
      <c r="F57" s="249"/>
      <c r="G57" s="249"/>
      <c r="H57" s="249"/>
      <c r="I57" s="249"/>
      <c r="J57" s="249"/>
      <c r="K57" s="249"/>
      <c r="L57" s="249"/>
      <c r="M57" s="249"/>
      <c r="N57" s="249"/>
      <c r="O57" s="249"/>
      <c r="P57" s="250"/>
      <c r="Q57" s="32"/>
    </row>
    <row r="58" spans="1:17" x14ac:dyDescent="0.2">
      <c r="A58" s="32"/>
      <c r="B58" s="248"/>
      <c r="C58" s="249"/>
      <c r="D58" s="249"/>
      <c r="E58" s="249"/>
      <c r="F58" s="249"/>
      <c r="G58" s="249"/>
      <c r="H58" s="249"/>
      <c r="I58" s="249"/>
      <c r="J58" s="249"/>
      <c r="K58" s="249"/>
      <c r="L58" s="249"/>
      <c r="M58" s="249"/>
      <c r="N58" s="249"/>
      <c r="O58" s="249"/>
      <c r="P58" s="250"/>
      <c r="Q58" s="32"/>
    </row>
    <row r="59" spans="1:17" x14ac:dyDescent="0.2">
      <c r="A59" s="32"/>
      <c r="B59" s="248"/>
      <c r="C59" s="249"/>
      <c r="D59" s="249"/>
      <c r="E59" s="249"/>
      <c r="F59" s="249"/>
      <c r="G59" s="249"/>
      <c r="H59" s="249"/>
      <c r="I59" s="249"/>
      <c r="J59" s="249"/>
      <c r="K59" s="249"/>
      <c r="L59" s="249"/>
      <c r="M59" s="249"/>
      <c r="N59" s="249"/>
      <c r="O59" s="249"/>
      <c r="P59" s="250"/>
      <c r="Q59" s="32"/>
    </row>
    <row r="60" spans="1:17" x14ac:dyDescent="0.2">
      <c r="A60" s="32"/>
      <c r="B60" s="248"/>
      <c r="C60" s="249"/>
      <c r="D60" s="249"/>
      <c r="E60" s="249"/>
      <c r="F60" s="249"/>
      <c r="G60" s="249"/>
      <c r="H60" s="249"/>
      <c r="I60" s="249"/>
      <c r="J60" s="249"/>
      <c r="K60" s="249"/>
      <c r="L60" s="249"/>
      <c r="M60" s="249"/>
      <c r="N60" s="249"/>
      <c r="O60" s="249"/>
      <c r="P60" s="250"/>
      <c r="Q60" s="32"/>
    </row>
    <row r="61" spans="1:17" x14ac:dyDescent="0.2">
      <c r="A61" s="32"/>
      <c r="B61" s="248"/>
      <c r="C61" s="249"/>
      <c r="D61" s="249"/>
      <c r="E61" s="249"/>
      <c r="F61" s="249"/>
      <c r="G61" s="249"/>
      <c r="H61" s="249"/>
      <c r="I61" s="249"/>
      <c r="J61" s="249"/>
      <c r="K61" s="249"/>
      <c r="L61" s="249"/>
      <c r="M61" s="249"/>
      <c r="N61" s="249"/>
      <c r="O61" s="249"/>
      <c r="P61" s="250"/>
      <c r="Q61" s="32"/>
    </row>
    <row r="62" spans="1:17" x14ac:dyDescent="0.2">
      <c r="A62" s="32"/>
      <c r="B62" s="248"/>
      <c r="C62" s="249"/>
      <c r="D62" s="249"/>
      <c r="E62" s="249"/>
      <c r="F62" s="249"/>
      <c r="G62" s="249"/>
      <c r="H62" s="249"/>
      <c r="I62" s="249"/>
      <c r="J62" s="249"/>
      <c r="K62" s="249"/>
      <c r="L62" s="249"/>
      <c r="M62" s="249"/>
      <c r="N62" s="249"/>
      <c r="O62" s="249"/>
      <c r="P62" s="250"/>
      <c r="Q62" s="32"/>
    </row>
    <row r="63" spans="1:17" x14ac:dyDescent="0.2">
      <c r="A63" s="32"/>
      <c r="B63" s="248"/>
      <c r="C63" s="249"/>
      <c r="D63" s="249"/>
      <c r="E63" s="249"/>
      <c r="F63" s="249"/>
      <c r="G63" s="249"/>
      <c r="H63" s="249"/>
      <c r="I63" s="249"/>
      <c r="J63" s="249"/>
      <c r="K63" s="249"/>
      <c r="L63" s="249"/>
      <c r="M63" s="249"/>
      <c r="N63" s="249"/>
      <c r="O63" s="249"/>
      <c r="P63" s="250"/>
      <c r="Q63" s="32"/>
    </row>
    <row r="64" spans="1:17" x14ac:dyDescent="0.2">
      <c r="A64" s="32"/>
      <c r="B64" s="248"/>
      <c r="C64" s="249"/>
      <c r="D64" s="249"/>
      <c r="E64" s="249"/>
      <c r="F64" s="249"/>
      <c r="G64" s="249"/>
      <c r="H64" s="249"/>
      <c r="I64" s="249"/>
      <c r="J64" s="249"/>
      <c r="K64" s="249"/>
      <c r="L64" s="249"/>
      <c r="M64" s="249"/>
      <c r="N64" s="249"/>
      <c r="O64" s="249"/>
      <c r="P64" s="250"/>
      <c r="Q64" s="32"/>
    </row>
    <row r="65" spans="1:17" x14ac:dyDescent="0.2">
      <c r="A65" s="32"/>
      <c r="B65" s="248"/>
      <c r="C65" s="249"/>
      <c r="D65" s="249"/>
      <c r="E65" s="249"/>
      <c r="F65" s="249"/>
      <c r="G65" s="249"/>
      <c r="H65" s="249"/>
      <c r="I65" s="249"/>
      <c r="J65" s="249"/>
      <c r="K65" s="249"/>
      <c r="L65" s="249"/>
      <c r="M65" s="249"/>
      <c r="N65" s="249"/>
      <c r="O65" s="249"/>
      <c r="P65" s="250"/>
      <c r="Q65" s="32"/>
    </row>
    <row r="66" spans="1:17" x14ac:dyDescent="0.2">
      <c r="A66" s="32"/>
      <c r="B66" s="248"/>
      <c r="C66" s="249"/>
      <c r="D66" s="249"/>
      <c r="E66" s="249"/>
      <c r="F66" s="249"/>
      <c r="G66" s="249"/>
      <c r="H66" s="249"/>
      <c r="I66" s="249"/>
      <c r="J66" s="249"/>
      <c r="K66" s="249"/>
      <c r="L66" s="249"/>
      <c r="M66" s="249"/>
      <c r="N66" s="249"/>
      <c r="O66" s="249"/>
      <c r="P66" s="250"/>
      <c r="Q66" s="32"/>
    </row>
    <row r="67" spans="1:17" ht="13.5" thickBot="1" x14ac:dyDescent="0.25">
      <c r="A67" s="32"/>
      <c r="B67" s="251"/>
      <c r="C67" s="252"/>
      <c r="D67" s="252"/>
      <c r="E67" s="252"/>
      <c r="F67" s="252"/>
      <c r="G67" s="252"/>
      <c r="H67" s="252"/>
      <c r="I67" s="252"/>
      <c r="J67" s="252"/>
      <c r="K67" s="252"/>
      <c r="L67" s="252"/>
      <c r="M67" s="252"/>
      <c r="N67" s="252"/>
      <c r="O67" s="252"/>
      <c r="P67" s="253"/>
      <c r="Q67" s="32"/>
    </row>
    <row r="68" spans="1:17" s="21" customFormat="1" ht="4.5" customHeight="1" thickBot="1" x14ac:dyDescent="0.25">
      <c r="A68" s="254"/>
      <c r="B68" s="254"/>
      <c r="C68" s="254"/>
      <c r="D68" s="254"/>
      <c r="E68" s="254"/>
      <c r="F68" s="254"/>
      <c r="G68" s="254"/>
      <c r="H68" s="254"/>
      <c r="I68" s="254"/>
      <c r="J68" s="254"/>
      <c r="K68" s="254"/>
      <c r="L68" s="254"/>
      <c r="M68" s="254"/>
      <c r="N68" s="254"/>
      <c r="O68" s="254"/>
      <c r="P68" s="254"/>
      <c r="Q68" s="254"/>
    </row>
    <row r="69" spans="1:17" ht="49.5" customHeight="1" thickBot="1" x14ac:dyDescent="0.25">
      <c r="A69" s="32"/>
      <c r="B69" s="20" t="s">
        <v>5</v>
      </c>
      <c r="C69" s="255"/>
      <c r="D69" s="256"/>
      <c r="E69" s="256"/>
      <c r="F69" s="256"/>
      <c r="G69" s="256"/>
      <c r="H69" s="256"/>
      <c r="I69" s="256"/>
      <c r="J69" s="256"/>
      <c r="K69" s="256"/>
      <c r="L69" s="256"/>
      <c r="M69" s="256"/>
      <c r="N69" s="256"/>
      <c r="O69" s="256"/>
      <c r="P69" s="257"/>
      <c r="Q69" s="32"/>
    </row>
    <row r="70" spans="1:17" ht="41.25" customHeight="1" thickBot="1" x14ac:dyDescent="0.25">
      <c r="A70" s="32"/>
      <c r="B70" s="19" t="s">
        <v>63</v>
      </c>
      <c r="C70" s="203" t="s">
        <v>140</v>
      </c>
      <c r="D70" s="181"/>
      <c r="E70" s="181"/>
      <c r="F70" s="181"/>
      <c r="G70" s="181"/>
      <c r="H70" s="181"/>
      <c r="I70" s="181"/>
      <c r="J70" s="181"/>
      <c r="K70" s="181"/>
      <c r="L70" s="181"/>
      <c r="M70" s="181"/>
      <c r="N70" s="181"/>
      <c r="O70" s="181"/>
      <c r="P70" s="182"/>
      <c r="Q70" s="32"/>
    </row>
    <row r="71" spans="1:17" ht="27.75" customHeight="1" thickBot="1" x14ac:dyDescent="0.25">
      <c r="A71" s="32"/>
      <c r="B71" s="19" t="s">
        <v>84</v>
      </c>
      <c r="C71" s="235"/>
      <c r="D71" s="235"/>
      <c r="E71" s="235"/>
      <c r="F71" s="235"/>
      <c r="G71" s="235"/>
      <c r="H71" s="235"/>
      <c r="I71" s="235"/>
      <c r="J71" s="235"/>
      <c r="K71" s="235"/>
      <c r="L71" s="235"/>
      <c r="M71" s="235"/>
      <c r="N71" s="235"/>
      <c r="O71" s="235"/>
      <c r="P71" s="236"/>
      <c r="Q71" s="32"/>
    </row>
    <row r="74" spans="1:17" x14ac:dyDescent="0.2">
      <c r="C74" s="22"/>
    </row>
    <row r="85" spans="1:19" x14ac:dyDescent="0.2">
      <c r="B85" s="18"/>
      <c r="C85" s="18"/>
      <c r="D85" s="18"/>
      <c r="E85" s="18"/>
      <c r="F85" s="18"/>
      <c r="G85" s="18"/>
      <c r="H85" s="18"/>
      <c r="I85" s="18"/>
      <c r="J85" s="18"/>
      <c r="K85" s="18"/>
      <c r="L85" s="18"/>
      <c r="M85" s="18"/>
    </row>
    <row r="86" spans="1:19" x14ac:dyDescent="0.2">
      <c r="B86" s="18"/>
      <c r="C86" s="18"/>
      <c r="D86" s="18"/>
      <c r="E86" s="18"/>
      <c r="F86" s="18"/>
      <c r="G86" s="18"/>
      <c r="H86" s="18"/>
      <c r="I86" s="18"/>
      <c r="J86" s="18"/>
      <c r="K86" s="18"/>
      <c r="L86" s="18"/>
      <c r="M86" s="18"/>
    </row>
    <row r="87" spans="1:19" x14ac:dyDescent="0.2">
      <c r="B87" s="18"/>
      <c r="C87" s="18"/>
      <c r="D87" s="18"/>
      <c r="E87" s="18"/>
      <c r="F87" s="18"/>
      <c r="G87" s="18"/>
      <c r="H87" s="18"/>
      <c r="I87" s="18"/>
      <c r="J87" s="18"/>
      <c r="K87" s="18"/>
      <c r="L87" s="18"/>
      <c r="M87" s="18"/>
    </row>
    <row r="88" spans="1:19" x14ac:dyDescent="0.2">
      <c r="B88" s="18"/>
      <c r="C88" s="18"/>
      <c r="D88" s="18"/>
      <c r="E88" s="18"/>
      <c r="F88" s="18"/>
      <c r="G88" s="18"/>
      <c r="H88" s="18"/>
      <c r="I88" s="18"/>
      <c r="J88" s="18"/>
      <c r="K88" s="18"/>
      <c r="L88" s="18"/>
      <c r="M88" s="18"/>
    </row>
    <row r="89" spans="1:19" x14ac:dyDescent="0.2">
      <c r="B89" s="18"/>
      <c r="C89" s="18"/>
      <c r="D89" s="18"/>
      <c r="E89" s="18"/>
      <c r="F89" s="18"/>
      <c r="G89" s="18"/>
      <c r="H89" s="18"/>
      <c r="I89" s="18"/>
      <c r="J89" s="18"/>
      <c r="K89" s="18"/>
      <c r="L89" s="18"/>
      <c r="M89" s="18"/>
    </row>
    <row r="90" spans="1:19" x14ac:dyDescent="0.2">
      <c r="B90" s="18"/>
      <c r="C90" s="18"/>
      <c r="D90" s="18"/>
      <c r="E90" s="18"/>
      <c r="F90" s="18"/>
      <c r="G90" s="18"/>
      <c r="H90" s="18"/>
      <c r="J90" s="18"/>
      <c r="K90" s="18"/>
      <c r="L90" s="18"/>
      <c r="M90" s="18"/>
    </row>
    <row r="91" spans="1:19" x14ac:dyDescent="0.2">
      <c r="B91" s="18"/>
      <c r="C91" s="18"/>
      <c r="D91" s="18"/>
      <c r="E91" s="18"/>
      <c r="F91" s="18"/>
      <c r="G91" s="18"/>
      <c r="H91" s="18"/>
      <c r="J91" s="18"/>
      <c r="K91" s="18"/>
      <c r="L91" s="18"/>
      <c r="M91" s="18"/>
    </row>
    <row r="92" spans="1:19" x14ac:dyDescent="0.2">
      <c r="B92" s="18"/>
      <c r="C92" s="18"/>
      <c r="D92" s="18"/>
      <c r="E92" s="18"/>
      <c r="F92" s="18"/>
      <c r="G92" s="18"/>
      <c r="H92" s="18"/>
      <c r="J92" s="18"/>
      <c r="K92" s="18"/>
      <c r="L92" s="18"/>
      <c r="M92" s="18"/>
    </row>
    <row r="93" spans="1:19" x14ac:dyDescent="0.2">
      <c r="A93" s="37"/>
      <c r="B93" s="37"/>
      <c r="C93" s="37"/>
      <c r="D93" s="37"/>
      <c r="E93" s="37"/>
      <c r="F93" s="37"/>
      <c r="G93" s="37"/>
      <c r="H93" s="37"/>
      <c r="I93" s="37"/>
      <c r="J93" s="37"/>
      <c r="K93" s="37"/>
      <c r="L93" s="37"/>
      <c r="M93" s="37"/>
      <c r="N93" s="37"/>
      <c r="O93" s="37"/>
      <c r="P93" s="37"/>
      <c r="Q93" s="37"/>
      <c r="R93" s="37"/>
      <c r="S93" s="37"/>
    </row>
    <row r="94" spans="1:19" x14ac:dyDescent="0.2">
      <c r="A94" s="38"/>
      <c r="B94" s="38"/>
      <c r="C94" s="38"/>
      <c r="D94" s="38"/>
      <c r="E94" s="38"/>
      <c r="F94" s="38"/>
      <c r="G94" s="38"/>
      <c r="H94" s="38"/>
      <c r="I94" s="38"/>
      <c r="J94" s="38"/>
      <c r="K94" s="38"/>
      <c r="L94" s="38"/>
      <c r="M94" s="38"/>
      <c r="N94" s="38"/>
      <c r="O94" s="38"/>
      <c r="P94" s="38"/>
      <c r="Q94" s="38"/>
      <c r="R94" s="38"/>
      <c r="S94" s="38"/>
    </row>
    <row r="95" spans="1:19" x14ac:dyDescent="0.2">
      <c r="A95" s="38"/>
      <c r="B95" s="38"/>
      <c r="C95" s="38"/>
      <c r="D95" s="38"/>
      <c r="E95" s="38"/>
      <c r="F95" s="38"/>
      <c r="G95" s="38"/>
      <c r="H95" s="38"/>
      <c r="I95" s="38"/>
      <c r="J95" s="38"/>
      <c r="K95" s="38"/>
      <c r="L95" s="38"/>
      <c r="M95" s="38"/>
      <c r="N95" s="38"/>
      <c r="O95" s="38"/>
      <c r="P95" s="38"/>
      <c r="Q95" s="38"/>
      <c r="R95" s="38"/>
      <c r="S95" s="38"/>
    </row>
    <row r="96" spans="1:19" x14ac:dyDescent="0.2">
      <c r="A96" s="38"/>
      <c r="B96" s="38" t="s">
        <v>28</v>
      </c>
      <c r="C96" s="38" t="s">
        <v>27</v>
      </c>
      <c r="D96" s="38" t="s">
        <v>29</v>
      </c>
      <c r="E96" s="38"/>
      <c r="F96" s="38"/>
      <c r="G96" s="38"/>
      <c r="H96" s="38"/>
      <c r="I96" s="38"/>
      <c r="J96" s="38"/>
      <c r="K96" s="38"/>
      <c r="L96" s="38"/>
      <c r="M96" s="38"/>
      <c r="N96" s="38"/>
      <c r="O96" s="38"/>
      <c r="P96" s="38"/>
      <c r="Q96" s="39" t="s">
        <v>69</v>
      </c>
      <c r="R96" s="38"/>
      <c r="S96" s="38"/>
    </row>
    <row r="97" spans="1:19" x14ac:dyDescent="0.2">
      <c r="A97" s="38"/>
      <c r="B97" s="39" t="s">
        <v>30</v>
      </c>
      <c r="C97" s="39" t="s">
        <v>32</v>
      </c>
      <c r="D97" s="40" t="s">
        <v>41</v>
      </c>
      <c r="E97" s="38"/>
      <c r="F97" s="38"/>
      <c r="G97" s="38"/>
      <c r="H97" s="38"/>
      <c r="I97" s="38"/>
      <c r="J97" s="38"/>
      <c r="K97" s="38"/>
      <c r="L97" s="38"/>
      <c r="M97" s="39" t="s">
        <v>66</v>
      </c>
      <c r="N97" s="38"/>
      <c r="O97" s="38"/>
      <c r="P97" s="38"/>
      <c r="Q97" s="39" t="s">
        <v>70</v>
      </c>
      <c r="R97" s="38"/>
      <c r="S97" s="38"/>
    </row>
    <row r="98" spans="1:19" x14ac:dyDescent="0.2">
      <c r="A98" s="38"/>
      <c r="B98" s="39" t="s">
        <v>96</v>
      </c>
      <c r="C98" s="39" t="s">
        <v>33</v>
      </c>
      <c r="D98" s="40" t="s">
        <v>42</v>
      </c>
      <c r="E98" s="38"/>
      <c r="F98" s="38"/>
      <c r="G98" s="38"/>
      <c r="H98" s="38"/>
      <c r="I98" s="38"/>
      <c r="J98" s="38"/>
      <c r="K98" s="38"/>
      <c r="L98" s="38"/>
      <c r="M98" s="39" t="s">
        <v>68</v>
      </c>
      <c r="N98" s="38"/>
      <c r="O98" s="38"/>
      <c r="P98" s="38"/>
      <c r="Q98" s="39" t="s">
        <v>72</v>
      </c>
      <c r="R98" s="38"/>
      <c r="S98" s="38"/>
    </row>
    <row r="99" spans="1:19" x14ac:dyDescent="0.2">
      <c r="A99" s="38"/>
      <c r="B99" s="39" t="s">
        <v>31</v>
      </c>
      <c r="C99" s="39" t="s">
        <v>34</v>
      </c>
      <c r="D99" s="40" t="s">
        <v>43</v>
      </c>
      <c r="E99" s="38"/>
      <c r="F99" s="38"/>
      <c r="G99" s="38"/>
      <c r="H99" s="38"/>
      <c r="I99" s="38"/>
      <c r="J99" s="38"/>
      <c r="K99" s="38"/>
      <c r="L99" s="38"/>
      <c r="M99" s="39" t="s">
        <v>85</v>
      </c>
      <c r="N99" s="38"/>
      <c r="O99" s="38"/>
      <c r="P99" s="38"/>
      <c r="Q99" s="39" t="s">
        <v>71</v>
      </c>
      <c r="R99" s="38"/>
      <c r="S99" s="38"/>
    </row>
    <row r="100" spans="1:19" x14ac:dyDescent="0.2">
      <c r="A100" s="38"/>
      <c r="B100" s="38"/>
      <c r="C100" s="39" t="s">
        <v>35</v>
      </c>
      <c r="D100" s="40" t="s">
        <v>44</v>
      </c>
      <c r="E100" s="38"/>
      <c r="F100" s="38"/>
      <c r="G100" s="38"/>
      <c r="H100" s="38"/>
      <c r="I100" s="38"/>
      <c r="J100" s="38"/>
      <c r="K100" s="38"/>
      <c r="L100" s="38"/>
      <c r="M100" s="39"/>
      <c r="N100" s="38"/>
      <c r="O100" s="38"/>
      <c r="P100" s="38"/>
      <c r="Q100" s="39" t="s">
        <v>73</v>
      </c>
      <c r="R100" s="38"/>
      <c r="S100" s="38"/>
    </row>
    <row r="101" spans="1:19" x14ac:dyDescent="0.2">
      <c r="A101" s="38"/>
      <c r="B101" s="38"/>
      <c r="C101" s="39" t="s">
        <v>36</v>
      </c>
      <c r="D101" s="40" t="s">
        <v>39</v>
      </c>
      <c r="E101" s="38"/>
      <c r="F101" s="38"/>
      <c r="G101" s="38"/>
      <c r="H101" s="38"/>
      <c r="I101" s="38"/>
      <c r="J101" s="38"/>
      <c r="K101" s="38"/>
      <c r="L101" s="38"/>
      <c r="M101" s="38"/>
      <c r="N101" s="38" t="s">
        <v>67</v>
      </c>
      <c r="O101" s="38"/>
      <c r="P101" s="38"/>
      <c r="Q101" s="39" t="s">
        <v>74</v>
      </c>
      <c r="R101" s="38"/>
      <c r="S101" s="38"/>
    </row>
    <row r="102" spans="1:19" x14ac:dyDescent="0.2">
      <c r="A102" s="38"/>
      <c r="B102" s="38"/>
      <c r="C102" s="39" t="s">
        <v>37</v>
      </c>
      <c r="D102" s="40" t="s">
        <v>54</v>
      </c>
      <c r="E102" s="38"/>
      <c r="F102" s="38"/>
      <c r="G102" s="38"/>
      <c r="H102" s="38"/>
      <c r="I102" s="38"/>
      <c r="J102" s="38"/>
      <c r="K102" s="38"/>
      <c r="L102" s="38"/>
      <c r="M102" s="38"/>
      <c r="N102" s="38"/>
      <c r="O102" s="38"/>
      <c r="P102" s="38"/>
      <c r="Q102" s="38"/>
      <c r="R102" s="38"/>
      <c r="S102" s="38"/>
    </row>
    <row r="103" spans="1:19" x14ac:dyDescent="0.2">
      <c r="A103" s="38"/>
      <c r="B103" s="38"/>
      <c r="C103" s="39" t="s">
        <v>38</v>
      </c>
      <c r="D103" s="40" t="s">
        <v>55</v>
      </c>
      <c r="E103" s="38"/>
      <c r="F103" s="38"/>
      <c r="G103" s="38"/>
      <c r="H103" s="38"/>
      <c r="I103" s="38"/>
      <c r="J103" s="38"/>
      <c r="K103" s="38"/>
      <c r="L103" s="38"/>
      <c r="M103" s="38"/>
      <c r="N103" s="38"/>
      <c r="O103" s="38"/>
      <c r="P103" s="38"/>
      <c r="Q103" s="38"/>
      <c r="R103" s="38"/>
      <c r="S103" s="38"/>
    </row>
    <row r="104" spans="1:19" x14ac:dyDescent="0.2">
      <c r="A104" s="38"/>
      <c r="B104" s="38"/>
      <c r="C104" s="38"/>
      <c r="D104" s="40" t="s">
        <v>40</v>
      </c>
      <c r="E104" s="38"/>
      <c r="F104" s="38"/>
      <c r="G104" s="38"/>
      <c r="H104" s="38"/>
      <c r="I104" s="38"/>
      <c r="J104" s="38"/>
      <c r="K104" s="38"/>
      <c r="L104" s="38"/>
      <c r="M104" s="38"/>
      <c r="N104" s="38"/>
      <c r="O104" s="38"/>
      <c r="P104" s="38"/>
      <c r="Q104" s="38"/>
      <c r="R104" s="38"/>
      <c r="S104" s="38"/>
    </row>
    <row r="105" spans="1:19" x14ac:dyDescent="0.2">
      <c r="A105" s="38"/>
      <c r="B105" s="38"/>
      <c r="C105" s="38"/>
      <c r="D105" s="40" t="s">
        <v>45</v>
      </c>
      <c r="E105" s="38"/>
      <c r="F105" s="38"/>
      <c r="G105" s="38"/>
      <c r="H105" s="38"/>
      <c r="I105" s="38"/>
      <c r="J105" s="38"/>
      <c r="K105" s="38"/>
      <c r="L105" s="38"/>
      <c r="M105" s="38"/>
      <c r="N105" s="38"/>
      <c r="O105" s="38"/>
      <c r="P105" s="38"/>
      <c r="Q105" s="38"/>
      <c r="R105" s="38"/>
      <c r="S105" s="38"/>
    </row>
    <row r="106" spans="1:19" x14ac:dyDescent="0.2">
      <c r="A106" s="38"/>
      <c r="B106" s="38"/>
      <c r="C106" s="38"/>
      <c r="D106" s="40" t="s">
        <v>110</v>
      </c>
      <c r="E106" s="38"/>
      <c r="F106" s="38"/>
      <c r="G106" s="38"/>
      <c r="H106" s="38"/>
      <c r="I106" s="38"/>
      <c r="J106" s="38"/>
      <c r="K106" s="38"/>
      <c r="L106" s="38"/>
      <c r="M106" s="38"/>
      <c r="N106" s="38"/>
      <c r="O106" s="38"/>
      <c r="P106" s="38"/>
      <c r="Q106" s="38"/>
      <c r="R106" s="38"/>
      <c r="S106" s="38"/>
    </row>
    <row r="107" spans="1:19" ht="12.75" customHeight="1" x14ac:dyDescent="0.2">
      <c r="A107" s="38"/>
      <c r="B107" s="38"/>
      <c r="C107" s="38"/>
      <c r="D107" s="40" t="s">
        <v>46</v>
      </c>
      <c r="E107" s="38"/>
      <c r="F107" s="38"/>
      <c r="G107" s="38"/>
      <c r="H107" s="38"/>
      <c r="I107" s="38"/>
      <c r="J107" s="38"/>
      <c r="K107" s="38"/>
      <c r="L107" s="38"/>
      <c r="M107" s="38"/>
      <c r="N107" s="38"/>
      <c r="O107" s="38"/>
      <c r="P107" s="38"/>
      <c r="Q107" s="38"/>
      <c r="R107" s="38"/>
      <c r="S107" s="38"/>
    </row>
    <row r="108" spans="1:19" x14ac:dyDescent="0.2">
      <c r="A108" s="38"/>
      <c r="B108" s="38"/>
      <c r="C108" s="38"/>
      <c r="D108" s="40" t="s">
        <v>47</v>
      </c>
      <c r="E108" s="38"/>
      <c r="F108" s="38"/>
      <c r="G108" s="38"/>
      <c r="H108" s="38"/>
      <c r="I108" s="38"/>
      <c r="J108" s="38"/>
      <c r="K108" s="38"/>
      <c r="L108" s="38"/>
      <c r="M108" s="38"/>
      <c r="N108" s="38"/>
      <c r="O108" s="38"/>
      <c r="P108" s="38"/>
      <c r="Q108" s="38"/>
      <c r="R108" s="38"/>
      <c r="S108" s="38"/>
    </row>
    <row r="109" spans="1:19" x14ac:dyDescent="0.2">
      <c r="A109" s="38"/>
      <c r="B109" s="38"/>
      <c r="C109" s="38"/>
      <c r="D109" s="40" t="s">
        <v>111</v>
      </c>
      <c r="E109" s="38"/>
      <c r="F109" s="38"/>
      <c r="G109" s="38"/>
      <c r="H109" s="38"/>
      <c r="I109" s="38"/>
      <c r="J109" s="38"/>
      <c r="K109" s="38"/>
      <c r="L109" s="38"/>
      <c r="M109" s="38"/>
      <c r="N109" s="38"/>
      <c r="O109" s="38"/>
      <c r="P109" s="38"/>
      <c r="Q109" s="38"/>
      <c r="R109" s="38"/>
      <c r="S109" s="38"/>
    </row>
    <row r="110" spans="1:19" x14ac:dyDescent="0.2">
      <c r="A110" s="38"/>
      <c r="B110" s="38"/>
      <c r="C110" s="38"/>
      <c r="D110" s="40" t="s">
        <v>112</v>
      </c>
      <c r="E110" s="38"/>
      <c r="F110" s="38"/>
      <c r="G110" s="38"/>
      <c r="H110" s="38"/>
      <c r="I110" s="38"/>
      <c r="J110" s="38"/>
      <c r="K110" s="38"/>
      <c r="L110" s="38"/>
      <c r="M110" s="38"/>
      <c r="N110" s="38"/>
      <c r="O110" s="38"/>
      <c r="P110" s="38"/>
      <c r="Q110" s="38"/>
      <c r="R110" s="38"/>
      <c r="S110" s="38"/>
    </row>
    <row r="111" spans="1:19" x14ac:dyDescent="0.2">
      <c r="A111" s="38"/>
      <c r="B111" s="38"/>
      <c r="C111" s="38"/>
      <c r="D111" s="40" t="s">
        <v>113</v>
      </c>
      <c r="E111" s="38"/>
      <c r="F111" s="38"/>
      <c r="G111" s="38"/>
      <c r="H111" s="38"/>
      <c r="I111" s="38"/>
      <c r="J111" s="38"/>
      <c r="K111" s="38"/>
      <c r="L111" s="38"/>
      <c r="M111" s="38"/>
      <c r="N111" s="38"/>
      <c r="O111" s="38"/>
      <c r="P111" s="38"/>
      <c r="Q111" s="38"/>
      <c r="R111" s="38"/>
      <c r="S111" s="38"/>
    </row>
    <row r="112" spans="1:19" x14ac:dyDescent="0.2">
      <c r="A112" s="38"/>
      <c r="B112" s="41"/>
      <c r="C112" s="38"/>
      <c r="D112" s="40" t="s">
        <v>48</v>
      </c>
      <c r="E112" s="38"/>
      <c r="F112" s="38"/>
      <c r="G112" s="38"/>
      <c r="H112" s="38"/>
      <c r="I112" s="38"/>
      <c r="J112" s="38"/>
      <c r="K112" s="38"/>
      <c r="L112" s="38"/>
      <c r="M112" s="38"/>
      <c r="N112" s="38"/>
      <c r="O112" s="38"/>
      <c r="P112" s="38"/>
      <c r="Q112" s="38"/>
      <c r="R112" s="38"/>
      <c r="S112" s="38"/>
    </row>
    <row r="113" spans="1:19" x14ac:dyDescent="0.2">
      <c r="A113" s="38"/>
      <c r="B113" s="41"/>
      <c r="C113" s="38"/>
      <c r="D113" s="40" t="s">
        <v>49</v>
      </c>
      <c r="E113" s="38"/>
      <c r="F113" s="38"/>
      <c r="G113" s="38"/>
      <c r="H113" s="38"/>
      <c r="I113" s="38"/>
      <c r="J113" s="38"/>
      <c r="K113" s="38"/>
      <c r="L113" s="38"/>
      <c r="M113" s="38"/>
      <c r="N113" s="38"/>
      <c r="O113" s="38"/>
      <c r="P113" s="38"/>
      <c r="Q113" s="38"/>
      <c r="R113" s="38"/>
      <c r="S113" s="38"/>
    </row>
    <row r="114" spans="1:19" x14ac:dyDescent="0.2">
      <c r="A114" s="38"/>
      <c r="B114" s="41"/>
      <c r="C114" s="38"/>
      <c r="D114" s="40" t="s">
        <v>50</v>
      </c>
      <c r="E114" s="38"/>
      <c r="F114" s="38"/>
      <c r="G114" s="38"/>
      <c r="H114" s="38"/>
      <c r="I114" s="38"/>
      <c r="J114" s="38"/>
      <c r="K114" s="38"/>
      <c r="L114" s="38"/>
      <c r="M114" s="38"/>
      <c r="N114" s="38"/>
      <c r="O114" s="38"/>
      <c r="P114" s="38"/>
      <c r="Q114" s="38"/>
      <c r="R114" s="38"/>
      <c r="S114" s="38"/>
    </row>
    <row r="115" spans="1:19" x14ac:dyDescent="0.2">
      <c r="A115" s="38"/>
      <c r="B115" s="41"/>
      <c r="C115" s="38"/>
      <c r="D115" s="40" t="s">
        <v>51</v>
      </c>
      <c r="E115" s="38"/>
      <c r="F115" s="38"/>
      <c r="G115" s="38"/>
      <c r="H115" s="38"/>
      <c r="I115" s="38"/>
      <c r="J115" s="38"/>
      <c r="K115" s="38"/>
      <c r="L115" s="38"/>
      <c r="M115" s="38"/>
      <c r="N115" s="38"/>
      <c r="O115" s="38"/>
      <c r="P115" s="38"/>
      <c r="Q115" s="38"/>
      <c r="R115" s="38"/>
      <c r="S115" s="38"/>
    </row>
    <row r="116" spans="1:19" x14ac:dyDescent="0.2">
      <c r="A116" s="38"/>
      <c r="B116" s="41"/>
      <c r="C116" s="38"/>
      <c r="D116" s="40" t="s">
        <v>52</v>
      </c>
      <c r="E116" s="38"/>
      <c r="F116" s="38"/>
      <c r="G116" s="38"/>
      <c r="H116" s="38"/>
      <c r="I116" s="38"/>
      <c r="J116" s="38"/>
      <c r="K116" s="38"/>
      <c r="L116" s="38"/>
      <c r="M116" s="38"/>
      <c r="N116" s="38"/>
      <c r="O116" s="38"/>
      <c r="P116" s="38"/>
      <c r="Q116" s="38"/>
      <c r="R116" s="38"/>
      <c r="S116" s="38"/>
    </row>
    <row r="117" spans="1:19" x14ac:dyDescent="0.2">
      <c r="A117" s="38"/>
      <c r="B117" s="41"/>
      <c r="C117" s="38"/>
      <c r="D117" s="40" t="s">
        <v>53</v>
      </c>
      <c r="E117" s="38"/>
      <c r="F117" s="38"/>
      <c r="G117" s="38"/>
      <c r="H117" s="38"/>
      <c r="I117" s="38"/>
      <c r="J117" s="38"/>
      <c r="K117" s="38"/>
      <c r="L117" s="38"/>
      <c r="M117" s="38"/>
      <c r="N117" s="38"/>
      <c r="O117" s="38"/>
      <c r="P117" s="38"/>
      <c r="Q117" s="38"/>
      <c r="R117" s="38"/>
      <c r="S117" s="38"/>
    </row>
    <row r="118" spans="1:19" x14ac:dyDescent="0.2">
      <c r="A118" s="38"/>
      <c r="B118" s="41"/>
      <c r="C118" s="38"/>
      <c r="D118" s="38"/>
      <c r="E118" s="38"/>
      <c r="F118" s="38"/>
      <c r="G118" s="38"/>
      <c r="H118" s="38"/>
      <c r="I118" s="38"/>
      <c r="J118" s="38"/>
      <c r="K118" s="38"/>
      <c r="L118" s="38"/>
      <c r="M118" s="38"/>
      <c r="N118" s="38"/>
      <c r="O118" s="38"/>
      <c r="P118" s="38"/>
      <c r="Q118" s="38"/>
      <c r="R118" s="38"/>
      <c r="S118" s="38"/>
    </row>
    <row r="119" spans="1:19" ht="38.25" x14ac:dyDescent="0.2">
      <c r="A119" s="38"/>
      <c r="B119" s="42" t="s">
        <v>75</v>
      </c>
      <c r="C119" s="38"/>
      <c r="D119" s="38">
        <v>2012</v>
      </c>
      <c r="E119" s="38"/>
      <c r="F119" s="38"/>
      <c r="G119" s="38"/>
      <c r="H119" s="38"/>
      <c r="I119" s="38"/>
      <c r="J119" s="38"/>
      <c r="K119" s="38"/>
      <c r="L119" s="38"/>
      <c r="M119" s="38"/>
      <c r="N119" s="38"/>
      <c r="O119" s="38"/>
      <c r="P119" s="38"/>
      <c r="Q119" s="38"/>
      <c r="R119" s="38"/>
      <c r="S119" s="38"/>
    </row>
    <row r="120" spans="1:19" ht="63.75" x14ac:dyDescent="0.2">
      <c r="A120" s="38"/>
      <c r="B120" s="42" t="s">
        <v>76</v>
      </c>
      <c r="C120" s="38"/>
      <c r="D120" s="38">
        <v>2013</v>
      </c>
      <c r="E120" s="38"/>
      <c r="F120" s="38"/>
      <c r="G120" s="38"/>
      <c r="H120" s="38"/>
      <c r="I120" s="38"/>
      <c r="J120" s="38"/>
      <c r="K120" s="38"/>
      <c r="L120" s="38"/>
      <c r="M120" s="38"/>
      <c r="N120" s="38"/>
      <c r="O120" s="38"/>
      <c r="P120" s="38"/>
      <c r="Q120" s="38"/>
      <c r="R120" s="38"/>
      <c r="S120" s="38"/>
    </row>
    <row r="121" spans="1:19" ht="76.5" x14ac:dyDescent="0.2">
      <c r="A121" s="38"/>
      <c r="B121" s="42" t="s">
        <v>77</v>
      </c>
      <c r="C121" s="38"/>
      <c r="D121" s="38">
        <v>2014</v>
      </c>
      <c r="E121" s="38"/>
      <c r="F121" s="38"/>
      <c r="G121" s="38"/>
      <c r="H121" s="38"/>
      <c r="I121" s="38"/>
      <c r="J121" s="38"/>
      <c r="K121" s="38"/>
      <c r="L121" s="38"/>
      <c r="M121" s="38"/>
      <c r="N121" s="38"/>
      <c r="O121" s="38"/>
      <c r="P121" s="38"/>
      <c r="Q121" s="38"/>
      <c r="R121" s="38"/>
      <c r="S121" s="38"/>
    </row>
    <row r="122" spans="1:19" ht="63.75" x14ac:dyDescent="0.2">
      <c r="A122" s="38"/>
      <c r="B122" s="42" t="s">
        <v>78</v>
      </c>
      <c r="C122" s="38"/>
      <c r="D122" s="38">
        <v>2016</v>
      </c>
      <c r="E122" s="38"/>
      <c r="F122" s="38"/>
      <c r="G122" s="38"/>
      <c r="H122" s="38"/>
      <c r="I122" s="38"/>
      <c r="J122" s="38"/>
      <c r="K122" s="38"/>
      <c r="L122" s="38"/>
      <c r="M122" s="38"/>
      <c r="N122" s="38"/>
      <c r="O122" s="38"/>
      <c r="P122" s="38"/>
      <c r="Q122" s="38"/>
      <c r="R122" s="38"/>
      <c r="S122" s="38"/>
    </row>
    <row r="123" spans="1:19" ht="38.25" x14ac:dyDescent="0.2">
      <c r="A123" s="38"/>
      <c r="B123" s="42" t="s">
        <v>82</v>
      </c>
      <c r="C123" s="38"/>
      <c r="D123" s="38">
        <v>2017</v>
      </c>
      <c r="E123" s="38"/>
      <c r="F123" s="38"/>
      <c r="G123" s="38"/>
      <c r="H123" s="38"/>
      <c r="I123" s="38"/>
      <c r="J123" s="38"/>
      <c r="K123" s="38"/>
      <c r="L123" s="38"/>
      <c r="M123" s="38"/>
      <c r="N123" s="38"/>
      <c r="O123" s="38"/>
      <c r="P123" s="38"/>
      <c r="Q123" s="38"/>
      <c r="R123" s="38"/>
      <c r="S123" s="38"/>
    </row>
    <row r="124" spans="1:19" ht="63.75" x14ac:dyDescent="0.2">
      <c r="A124" s="38"/>
      <c r="B124" s="42" t="s">
        <v>79</v>
      </c>
      <c r="C124" s="38"/>
      <c r="D124" s="38"/>
      <c r="E124" s="38"/>
      <c r="F124" s="38"/>
      <c r="G124" s="38"/>
      <c r="H124" s="38"/>
      <c r="I124" s="38"/>
      <c r="J124" s="38"/>
      <c r="K124" s="38"/>
      <c r="L124" s="38"/>
      <c r="M124" s="38"/>
      <c r="N124" s="38"/>
      <c r="O124" s="38"/>
      <c r="P124" s="38"/>
      <c r="Q124" s="38"/>
      <c r="R124" s="38"/>
      <c r="S124" s="38"/>
    </row>
    <row r="125" spans="1:19" ht="63.75" x14ac:dyDescent="0.2">
      <c r="A125" s="38"/>
      <c r="B125" s="42" t="s">
        <v>80</v>
      </c>
      <c r="C125" s="38"/>
      <c r="D125" s="38"/>
      <c r="E125" s="38"/>
      <c r="F125" s="38"/>
      <c r="G125" s="38"/>
      <c r="H125" s="38"/>
      <c r="I125" s="38"/>
      <c r="J125" s="38"/>
      <c r="K125" s="38"/>
      <c r="L125" s="38"/>
      <c r="M125" s="38"/>
      <c r="N125" s="38"/>
      <c r="O125" s="38"/>
      <c r="P125" s="38"/>
      <c r="Q125" s="38"/>
      <c r="R125" s="38"/>
      <c r="S125" s="38"/>
    </row>
    <row r="126" spans="1:19" ht="51" x14ac:dyDescent="0.2">
      <c r="A126" s="38"/>
      <c r="B126" s="42" t="s">
        <v>81</v>
      </c>
      <c r="C126" s="38"/>
      <c r="D126" s="38"/>
      <c r="E126" s="38"/>
      <c r="F126" s="38"/>
      <c r="G126" s="38"/>
      <c r="H126" s="38"/>
      <c r="I126" s="38"/>
      <c r="J126" s="38"/>
      <c r="K126" s="38"/>
      <c r="L126" s="38"/>
      <c r="M126" s="38"/>
      <c r="N126" s="38"/>
      <c r="O126" s="38"/>
      <c r="P126" s="38"/>
      <c r="Q126" s="38"/>
      <c r="R126" s="38"/>
      <c r="S126" s="38"/>
    </row>
    <row r="127" spans="1:19" x14ac:dyDescent="0.2">
      <c r="A127" s="38"/>
      <c r="B127" s="42" t="s">
        <v>114</v>
      </c>
      <c r="C127" s="38"/>
      <c r="D127" s="38"/>
      <c r="E127" s="38"/>
      <c r="F127" s="38"/>
      <c r="G127" s="38"/>
      <c r="H127" s="38"/>
      <c r="I127" s="38"/>
      <c r="J127" s="38"/>
      <c r="K127" s="38"/>
      <c r="L127" s="38"/>
      <c r="M127" s="38"/>
      <c r="N127" s="38"/>
      <c r="O127" s="38"/>
      <c r="P127" s="38"/>
      <c r="Q127" s="38"/>
      <c r="R127" s="38"/>
      <c r="S127" s="38"/>
    </row>
    <row r="128" spans="1:19" x14ac:dyDescent="0.2">
      <c r="A128" s="38"/>
      <c r="B128" s="41"/>
      <c r="C128" s="38"/>
      <c r="D128" s="38"/>
      <c r="E128" s="38"/>
      <c r="F128" s="38"/>
      <c r="G128" s="38"/>
      <c r="H128" s="38"/>
      <c r="I128" s="38"/>
      <c r="J128" s="38"/>
      <c r="K128" s="38"/>
      <c r="L128" s="38"/>
      <c r="M128" s="38"/>
      <c r="N128" s="38"/>
      <c r="O128" s="38"/>
      <c r="P128" s="38"/>
      <c r="Q128" s="38"/>
      <c r="R128" s="38"/>
      <c r="S128" s="38"/>
    </row>
    <row r="129" spans="1:19" x14ac:dyDescent="0.2">
      <c r="A129" s="38"/>
      <c r="B129" s="41"/>
      <c r="C129" s="38"/>
      <c r="D129" s="38"/>
      <c r="E129" s="38"/>
      <c r="F129" s="38"/>
      <c r="G129" s="38"/>
      <c r="H129" s="38"/>
      <c r="I129" s="38"/>
      <c r="J129" s="38"/>
      <c r="K129" s="38"/>
      <c r="L129" s="38"/>
      <c r="M129" s="38"/>
      <c r="N129" s="38"/>
      <c r="O129" s="38"/>
      <c r="P129" s="38"/>
      <c r="Q129" s="38"/>
      <c r="R129" s="38"/>
      <c r="S129" s="38"/>
    </row>
    <row r="130" spans="1:19" x14ac:dyDescent="0.2">
      <c r="A130" s="38"/>
      <c r="B130" s="41"/>
      <c r="C130" s="38"/>
      <c r="D130" s="38"/>
      <c r="E130" s="38"/>
      <c r="F130" s="38"/>
      <c r="G130" s="38"/>
      <c r="H130" s="38"/>
      <c r="I130" s="38"/>
      <c r="J130" s="38"/>
      <c r="K130" s="38"/>
      <c r="L130" s="38"/>
      <c r="M130" s="38"/>
      <c r="N130" s="38"/>
      <c r="O130" s="38"/>
      <c r="P130" s="38"/>
      <c r="Q130" s="38"/>
      <c r="R130" s="38"/>
      <c r="S130" s="38"/>
    </row>
    <row r="131" spans="1:19" x14ac:dyDescent="0.2">
      <c r="A131" s="38"/>
      <c r="B131" s="41"/>
      <c r="C131" s="38"/>
      <c r="D131" s="38"/>
      <c r="E131" s="38"/>
      <c r="F131" s="38"/>
      <c r="G131" s="38"/>
      <c r="H131" s="38"/>
      <c r="I131" s="38"/>
      <c r="J131" s="38"/>
      <c r="K131" s="38"/>
      <c r="L131" s="38"/>
      <c r="M131" s="38"/>
      <c r="N131" s="38"/>
      <c r="O131" s="38"/>
      <c r="P131" s="38"/>
      <c r="Q131" s="38"/>
      <c r="R131" s="38"/>
      <c r="S131" s="38"/>
    </row>
    <row r="132" spans="1:19" x14ac:dyDescent="0.2">
      <c r="A132" s="38"/>
      <c r="B132" s="41"/>
      <c r="C132" s="38"/>
      <c r="D132" s="38"/>
      <c r="E132" s="38"/>
      <c r="F132" s="38"/>
      <c r="G132" s="38"/>
      <c r="H132" s="38"/>
      <c r="I132" s="38"/>
      <c r="J132" s="38"/>
      <c r="K132" s="38"/>
      <c r="L132" s="38"/>
      <c r="M132" s="38"/>
      <c r="N132" s="38"/>
      <c r="O132" s="38"/>
      <c r="P132" s="38"/>
      <c r="Q132" s="38"/>
      <c r="R132" s="38"/>
      <c r="S132" s="38"/>
    </row>
    <row r="133" spans="1:19" x14ac:dyDescent="0.2">
      <c r="B133" s="43"/>
    </row>
    <row r="134" spans="1:19" x14ac:dyDescent="0.2">
      <c r="B134" s="43"/>
    </row>
    <row r="135" spans="1:19" x14ac:dyDescent="0.2">
      <c r="B135" s="43"/>
    </row>
    <row r="136" spans="1:19" x14ac:dyDescent="0.2">
      <c r="B136" s="43"/>
    </row>
    <row r="137" spans="1:19" x14ac:dyDescent="0.2">
      <c r="B137" s="43"/>
    </row>
    <row r="138" spans="1:19" x14ac:dyDescent="0.2">
      <c r="B138" s="43"/>
    </row>
    <row r="139" spans="1:19" x14ac:dyDescent="0.2">
      <c r="B139" s="43"/>
    </row>
    <row r="140" spans="1:19" x14ac:dyDescent="0.2">
      <c r="B140" s="43"/>
    </row>
    <row r="141" spans="1:19" x14ac:dyDescent="0.2">
      <c r="B141" s="43"/>
    </row>
    <row r="142" spans="1:19" x14ac:dyDescent="0.2">
      <c r="B142" s="43"/>
    </row>
    <row r="143" spans="1:19" x14ac:dyDescent="0.2">
      <c r="B143" s="43"/>
    </row>
    <row r="144" spans="1:19" x14ac:dyDescent="0.2">
      <c r="B144" s="43"/>
    </row>
    <row r="145" spans="2:2" x14ac:dyDescent="0.2">
      <c r="B145" s="43"/>
    </row>
    <row r="146" spans="2:2" x14ac:dyDescent="0.2">
      <c r="B146" s="43"/>
    </row>
    <row r="147" spans="2:2" x14ac:dyDescent="0.2">
      <c r="B147" s="43"/>
    </row>
    <row r="148" spans="2:2" x14ac:dyDescent="0.2">
      <c r="B148" s="43"/>
    </row>
    <row r="149" spans="2:2" x14ac:dyDescent="0.2">
      <c r="B149" s="43"/>
    </row>
    <row r="150" spans="2:2" x14ac:dyDescent="0.2">
      <c r="B150" s="43"/>
    </row>
    <row r="151" spans="2:2" x14ac:dyDescent="0.2">
      <c r="B151" s="43"/>
    </row>
    <row r="152" spans="2:2" x14ac:dyDescent="0.2">
      <c r="B152" s="43"/>
    </row>
    <row r="153" spans="2:2" x14ac:dyDescent="0.2">
      <c r="B153" s="43"/>
    </row>
    <row r="154" spans="2:2" x14ac:dyDescent="0.2">
      <c r="B154" s="43"/>
    </row>
    <row r="155" spans="2:2" x14ac:dyDescent="0.2">
      <c r="B155" s="43"/>
    </row>
    <row r="156" spans="2:2" x14ac:dyDescent="0.2">
      <c r="B156" s="43"/>
    </row>
    <row r="157" spans="2:2" x14ac:dyDescent="0.2">
      <c r="B157" s="43"/>
    </row>
    <row r="158" spans="2:2" x14ac:dyDescent="0.2">
      <c r="B158" s="43"/>
    </row>
    <row r="159" spans="2:2" x14ac:dyDescent="0.2">
      <c r="B159" s="43"/>
    </row>
    <row r="160" spans="2:2" x14ac:dyDescent="0.2">
      <c r="B160" s="43"/>
    </row>
    <row r="161" spans="2:2" x14ac:dyDescent="0.2">
      <c r="B161" s="43"/>
    </row>
    <row r="162" spans="2:2" x14ac:dyDescent="0.2">
      <c r="B162" s="43"/>
    </row>
    <row r="163" spans="2:2" x14ac:dyDescent="0.2">
      <c r="B163" s="43"/>
    </row>
    <row r="164" spans="2:2" x14ac:dyDescent="0.2">
      <c r="B164" s="43"/>
    </row>
    <row r="165" spans="2:2" x14ac:dyDescent="0.2">
      <c r="B165" s="43"/>
    </row>
    <row r="166" spans="2:2" x14ac:dyDescent="0.2">
      <c r="B166" s="43"/>
    </row>
    <row r="167" spans="2:2" x14ac:dyDescent="0.2">
      <c r="B167" s="43"/>
    </row>
    <row r="168" spans="2:2" x14ac:dyDescent="0.2">
      <c r="B168" s="43"/>
    </row>
    <row r="169" spans="2:2" x14ac:dyDescent="0.2">
      <c r="B169" s="43"/>
    </row>
    <row r="170" spans="2:2" x14ac:dyDescent="0.2">
      <c r="B170" s="43"/>
    </row>
    <row r="171" spans="2:2" x14ac:dyDescent="0.2">
      <c r="B171" s="43"/>
    </row>
  </sheetData>
  <mergeCells count="72">
    <mergeCell ref="C71:P71"/>
    <mergeCell ref="C44:G44"/>
    <mergeCell ref="H44:L44"/>
    <mergeCell ref="M44:P44"/>
    <mergeCell ref="B46:P46"/>
    <mergeCell ref="B48:B49"/>
    <mergeCell ref="B50:P50"/>
    <mergeCell ref="B51:P51"/>
    <mergeCell ref="B52:P67"/>
    <mergeCell ref="A68:Q68"/>
    <mergeCell ref="C69:P69"/>
    <mergeCell ref="C70:P70"/>
    <mergeCell ref="C42:G42"/>
    <mergeCell ref="H42:L42"/>
    <mergeCell ref="M42:P42"/>
    <mergeCell ref="C43:G43"/>
    <mergeCell ref="H43:L43"/>
    <mergeCell ref="M43:P43"/>
    <mergeCell ref="C40:G40"/>
    <mergeCell ref="H40:L40"/>
    <mergeCell ref="M40:P40"/>
    <mergeCell ref="C41:G41"/>
    <mergeCell ref="H41:L41"/>
    <mergeCell ref="M41:P41"/>
    <mergeCell ref="B35:P35"/>
    <mergeCell ref="C36:P36"/>
    <mergeCell ref="B38:P38"/>
    <mergeCell ref="C39:G39"/>
    <mergeCell ref="H39:L39"/>
    <mergeCell ref="M39:P39"/>
    <mergeCell ref="C34:P34"/>
    <mergeCell ref="B23:P23"/>
    <mergeCell ref="C24:P24"/>
    <mergeCell ref="B25:P25"/>
    <mergeCell ref="C26:P26"/>
    <mergeCell ref="B27:P27"/>
    <mergeCell ref="D28:G28"/>
    <mergeCell ref="H28:J28"/>
    <mergeCell ref="K28:M28"/>
    <mergeCell ref="N28:O28"/>
    <mergeCell ref="B29:P29"/>
    <mergeCell ref="C30:P30"/>
    <mergeCell ref="B31:P31"/>
    <mergeCell ref="C32:P32"/>
    <mergeCell ref="B33:P33"/>
    <mergeCell ref="C22:P22"/>
    <mergeCell ref="B11:P11"/>
    <mergeCell ref="C12:P12"/>
    <mergeCell ref="B13:P13"/>
    <mergeCell ref="C14:P14"/>
    <mergeCell ref="B15:P15"/>
    <mergeCell ref="C16:P16"/>
    <mergeCell ref="B17:P17"/>
    <mergeCell ref="C18:P18"/>
    <mergeCell ref="B19:P19"/>
    <mergeCell ref="B20:P20"/>
    <mergeCell ref="B21:P21"/>
    <mergeCell ref="B7:P8"/>
    <mergeCell ref="B9:P9"/>
    <mergeCell ref="D10:G10"/>
    <mergeCell ref="H10:J10"/>
    <mergeCell ref="K10:N10"/>
    <mergeCell ref="O10:P10"/>
    <mergeCell ref="B2:B5"/>
    <mergeCell ref="C2:M2"/>
    <mergeCell ref="N2:P2"/>
    <mergeCell ref="C3:M3"/>
    <mergeCell ref="N3:P3"/>
    <mergeCell ref="C4:M4"/>
    <mergeCell ref="N4:P4"/>
    <mergeCell ref="C5:M5"/>
    <mergeCell ref="N5:P5"/>
  </mergeCells>
  <dataValidations count="7">
    <dataValidation type="list" allowBlank="1" showInputMessage="1" showErrorMessage="1" sqref="H10:J10">
      <formula1>$B$97:$B$99</formula1>
    </dataValidation>
    <dataValidation type="list" allowBlank="1" showInputMessage="1" showErrorMessage="1" sqref="O10:P10">
      <formula1>$C$97:$C$103</formula1>
    </dataValidation>
    <dataValidation type="list" allowBlank="1" showInputMessage="1" showErrorMessage="1" sqref="C12:P12">
      <formula1>$D$97:$D$117</formula1>
    </dataValidation>
    <dataValidation type="list" allowBlank="1" showInputMessage="1" showErrorMessage="1" sqref="C71:P71">
      <formula1>$M$97:$M$99</formula1>
    </dataValidation>
    <dataValidation type="list" allowBlank="1" showInputMessage="1" showErrorMessage="1" sqref="C34:P34 C36:P36">
      <formula1>$Q$96:$Q$101</formula1>
    </dataValidation>
    <dataValidation type="list" allowBlank="1" showInputMessage="1" showErrorMessage="1" sqref="C18:P18">
      <formula1>$B$119:$B$127</formula1>
    </dataValidation>
    <dataValidation type="list" allowBlank="1" showInputMessage="1" showErrorMessage="1" sqref="C10">
      <formula1>$D$119:$D$123</formula1>
    </dataValidation>
  </dataValidations>
  <printOptions horizontalCentered="1" verticalCentered="1"/>
  <pageMargins left="0" right="0" top="0" bottom="0" header="0" footer="0"/>
  <pageSetup paperSize="14" scale="75" orientation="portrait" horizontalDpi="4294967294" verticalDpi="4294967294"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G12"/>
  <sheetViews>
    <sheetView topLeftCell="A8" workbookViewId="0">
      <selection activeCell="C24" sqref="C24:P24"/>
    </sheetView>
  </sheetViews>
  <sheetFormatPr baseColWidth="10" defaultRowHeight="12.75" x14ac:dyDescent="0.2"/>
  <cols>
    <col min="1" max="1" width="23.85546875" customWidth="1"/>
    <col min="2" max="2" width="34.5703125" customWidth="1"/>
    <col min="3" max="3" width="24.7109375" customWidth="1"/>
    <col min="4" max="4" width="12.42578125" customWidth="1"/>
    <col min="7" max="7" width="24.28515625" customWidth="1"/>
  </cols>
  <sheetData>
    <row r="1" spans="1:7" ht="18.75" thickTop="1" x14ac:dyDescent="0.25">
      <c r="A1" s="277"/>
      <c r="B1" s="280" t="s">
        <v>56</v>
      </c>
      <c r="C1" s="280"/>
      <c r="D1" s="280"/>
      <c r="E1" s="281" t="s">
        <v>86</v>
      </c>
      <c r="F1" s="282"/>
      <c r="G1" s="283"/>
    </row>
    <row r="2" spans="1:7" ht="18" x14ac:dyDescent="0.25">
      <c r="A2" s="278"/>
      <c r="B2" s="284" t="s">
        <v>87</v>
      </c>
      <c r="C2" s="284"/>
      <c r="D2" s="284"/>
      <c r="E2" s="285" t="s">
        <v>88</v>
      </c>
      <c r="F2" s="286"/>
      <c r="G2" s="287"/>
    </row>
    <row r="3" spans="1:7" ht="21.75" customHeight="1" x14ac:dyDescent="0.25">
      <c r="A3" s="278"/>
      <c r="B3" s="284" t="s">
        <v>89</v>
      </c>
      <c r="C3" s="284"/>
      <c r="D3" s="284"/>
      <c r="E3" s="285" t="s">
        <v>90</v>
      </c>
      <c r="F3" s="286"/>
      <c r="G3" s="287"/>
    </row>
    <row r="4" spans="1:7" ht="29.25" customHeight="1" thickBot="1" x14ac:dyDescent="0.3">
      <c r="A4" s="279"/>
      <c r="B4" s="288" t="s">
        <v>91</v>
      </c>
      <c r="C4" s="288"/>
      <c r="D4" s="288"/>
      <c r="E4" s="289" t="s">
        <v>61</v>
      </c>
      <c r="F4" s="290"/>
      <c r="G4" s="291"/>
    </row>
    <row r="5" spans="1:7" ht="18.75" thickTop="1" x14ac:dyDescent="0.25">
      <c r="A5" s="25"/>
      <c r="B5" s="24"/>
      <c r="C5" s="26"/>
      <c r="D5" s="26"/>
      <c r="E5" s="27"/>
      <c r="F5" s="27"/>
      <c r="G5" s="27"/>
    </row>
    <row r="6" spans="1:7" ht="15.75" x14ac:dyDescent="0.25">
      <c r="A6" s="28" t="s">
        <v>0</v>
      </c>
      <c r="C6" s="268" t="s">
        <v>95</v>
      </c>
      <c r="D6" s="268"/>
      <c r="E6" s="268"/>
      <c r="F6" s="268"/>
      <c r="G6" s="268"/>
    </row>
    <row r="7" spans="1:7" ht="13.5" thickBot="1" x14ac:dyDescent="0.25">
      <c r="A7" s="28"/>
    </row>
    <row r="8" spans="1:7" ht="14.25" thickTop="1" thickBot="1" x14ac:dyDescent="0.25">
      <c r="A8" s="269" t="s">
        <v>92</v>
      </c>
      <c r="B8" s="271" t="s">
        <v>20</v>
      </c>
      <c r="C8" s="273" t="s">
        <v>115</v>
      </c>
      <c r="D8" s="273"/>
      <c r="E8" s="273"/>
      <c r="F8" s="273"/>
      <c r="G8" s="274"/>
    </row>
    <row r="9" spans="1:7" ht="13.5" thickBot="1" x14ac:dyDescent="0.25">
      <c r="A9" s="270"/>
      <c r="B9" s="272"/>
      <c r="C9" s="31" t="s">
        <v>69</v>
      </c>
      <c r="D9" s="31" t="s">
        <v>93</v>
      </c>
      <c r="E9" s="275" t="s">
        <v>94</v>
      </c>
      <c r="F9" s="275"/>
      <c r="G9" s="276"/>
    </row>
    <row r="10" spans="1:7" ht="80.45" customHeight="1" thickBot="1" x14ac:dyDescent="0.25">
      <c r="A10" s="258" t="s">
        <v>95</v>
      </c>
      <c r="B10" s="29" t="s">
        <v>124</v>
      </c>
      <c r="C10" s="30"/>
      <c r="D10" s="260" t="str">
        <f>IF(C11=0,"0%",C10/C11)</f>
        <v>0%</v>
      </c>
      <c r="E10" s="262"/>
      <c r="F10" s="263"/>
      <c r="G10" s="264"/>
    </row>
    <row r="11" spans="1:7" ht="245.45" customHeight="1" thickBot="1" x14ac:dyDescent="0.25">
      <c r="A11" s="259"/>
      <c r="B11" s="29" t="s">
        <v>125</v>
      </c>
      <c r="C11" s="30"/>
      <c r="D11" s="261"/>
      <c r="E11" s="265"/>
      <c r="F11" s="266"/>
      <c r="G11" s="267"/>
    </row>
    <row r="12" spans="1:7" x14ac:dyDescent="0.2">
      <c r="D12" s="46" t="str">
        <f>D10</f>
        <v>0%</v>
      </c>
    </row>
  </sheetData>
  <mergeCells count="17">
    <mergeCell ref="A1:A4"/>
    <mergeCell ref="B1:D1"/>
    <mergeCell ref="E1:G1"/>
    <mergeCell ref="B2:D2"/>
    <mergeCell ref="E2:G2"/>
    <mergeCell ref="B3:D3"/>
    <mergeCell ref="E3:G3"/>
    <mergeCell ref="B4:D4"/>
    <mergeCell ref="E4:G4"/>
    <mergeCell ref="A10:A11"/>
    <mergeCell ref="D10:D11"/>
    <mergeCell ref="E10:G11"/>
    <mergeCell ref="C6:G6"/>
    <mergeCell ref="A8:A9"/>
    <mergeCell ref="B8:B9"/>
    <mergeCell ref="C8:G8"/>
    <mergeCell ref="E9:G9"/>
  </mergeCells>
  <pageMargins left="0.7" right="0.7" top="0.75" bottom="0.75" header="0.3" footer="0.3"/>
  <pageSetup paperSize="14" scale="65" orientation="portrait" horizontalDpi="4294967295" verticalDpi="4294967295"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S178"/>
  <sheetViews>
    <sheetView workbookViewId="0">
      <selection activeCell="C22" sqref="C22:P22"/>
    </sheetView>
  </sheetViews>
  <sheetFormatPr baseColWidth="10" defaultRowHeight="12.75" x14ac:dyDescent="0.2"/>
  <cols>
    <col min="1" max="1" width="3" style="49" customWidth="1"/>
    <col min="2" max="2" width="30" style="49" customWidth="1"/>
    <col min="3" max="3" width="16.85546875" style="49" customWidth="1"/>
    <col min="4" max="4" width="5" style="49" bestFit="1" customWidth="1"/>
    <col min="5" max="5" width="4.7109375" style="49" bestFit="1" customWidth="1"/>
    <col min="6" max="6" width="9.5703125" style="49" bestFit="1" customWidth="1"/>
    <col min="7" max="7" width="5.42578125" style="49" bestFit="1" customWidth="1"/>
    <col min="8" max="8" width="5.140625" style="49" bestFit="1" customWidth="1"/>
    <col min="9" max="9" width="9.5703125" style="49" bestFit="1" customWidth="1"/>
    <col min="10" max="10" width="4.140625" style="49" bestFit="1" customWidth="1"/>
    <col min="11" max="11" width="6.42578125" style="49" bestFit="1" customWidth="1"/>
    <col min="12" max="12" width="9.5703125" style="49" bestFit="1" customWidth="1"/>
    <col min="13" max="13" width="8.42578125" style="49" customWidth="1"/>
    <col min="14" max="14" width="6.42578125" style="49" customWidth="1"/>
    <col min="15" max="15" width="11" style="49" customWidth="1"/>
    <col min="16" max="16" width="12.140625" style="49" customWidth="1"/>
    <col min="17" max="18" width="11.7109375" style="49" customWidth="1"/>
    <col min="19" max="19" width="11.42578125" style="96" hidden="1" customWidth="1"/>
    <col min="20" max="16384" width="11.42578125" style="49"/>
  </cols>
  <sheetData>
    <row r="1" spans="1:19" ht="13.5" thickBot="1" x14ac:dyDescent="0.25">
      <c r="B1" s="87"/>
      <c r="C1" s="87"/>
      <c r="D1" s="87"/>
      <c r="E1" s="87"/>
      <c r="F1" s="87"/>
      <c r="G1" s="87"/>
      <c r="H1" s="87"/>
      <c r="I1" s="87"/>
      <c r="J1" s="87"/>
      <c r="K1" s="87"/>
      <c r="L1" s="87"/>
      <c r="M1" s="87"/>
      <c r="N1" s="87"/>
      <c r="O1" s="87"/>
      <c r="P1" s="87"/>
    </row>
    <row r="2" spans="1:19" ht="16.5" customHeight="1" x14ac:dyDescent="0.2">
      <c r="B2" s="396"/>
      <c r="C2" s="399" t="s">
        <v>56</v>
      </c>
      <c r="D2" s="400"/>
      <c r="E2" s="400"/>
      <c r="F2" s="400"/>
      <c r="G2" s="400"/>
      <c r="H2" s="400"/>
      <c r="I2" s="400"/>
      <c r="J2" s="400"/>
      <c r="K2" s="400"/>
      <c r="L2" s="400"/>
      <c r="M2" s="401"/>
      <c r="N2" s="402" t="s">
        <v>177</v>
      </c>
      <c r="O2" s="403"/>
      <c r="P2" s="404"/>
      <c r="S2" s="97">
        <v>0.8</v>
      </c>
    </row>
    <row r="3" spans="1:19" ht="15.75" customHeight="1" x14ac:dyDescent="0.2">
      <c r="B3" s="397"/>
      <c r="C3" s="405" t="s">
        <v>58</v>
      </c>
      <c r="D3" s="406"/>
      <c r="E3" s="406"/>
      <c r="F3" s="406"/>
      <c r="G3" s="406"/>
      <c r="H3" s="406"/>
      <c r="I3" s="406"/>
      <c r="J3" s="406"/>
      <c r="K3" s="406"/>
      <c r="L3" s="406"/>
      <c r="M3" s="407"/>
      <c r="N3" s="408" t="s">
        <v>186</v>
      </c>
      <c r="O3" s="409"/>
      <c r="P3" s="410"/>
      <c r="S3" s="97">
        <v>0.79998999999999998</v>
      </c>
    </row>
    <row r="4" spans="1:19" ht="15.75" customHeight="1" x14ac:dyDescent="0.2">
      <c r="B4" s="397"/>
      <c r="C4" s="405" t="s">
        <v>59</v>
      </c>
      <c r="D4" s="406"/>
      <c r="E4" s="406"/>
      <c r="F4" s="406"/>
      <c r="G4" s="406"/>
      <c r="H4" s="406"/>
      <c r="I4" s="406"/>
      <c r="J4" s="406"/>
      <c r="K4" s="406"/>
      <c r="L4" s="406"/>
      <c r="M4" s="407"/>
      <c r="N4" s="408" t="s">
        <v>178</v>
      </c>
      <c r="O4" s="409"/>
      <c r="P4" s="410"/>
      <c r="S4" s="97">
        <v>0.65</v>
      </c>
    </row>
    <row r="5" spans="1:19" ht="16.5" customHeight="1" thickBot="1" x14ac:dyDescent="0.25">
      <c r="B5" s="398"/>
      <c r="C5" s="411" t="s">
        <v>60</v>
      </c>
      <c r="D5" s="412"/>
      <c r="E5" s="412"/>
      <c r="F5" s="412"/>
      <c r="G5" s="412"/>
      <c r="H5" s="412"/>
      <c r="I5" s="412"/>
      <c r="J5" s="412"/>
      <c r="K5" s="412"/>
      <c r="L5" s="412"/>
      <c r="M5" s="413"/>
      <c r="N5" s="414" t="s">
        <v>61</v>
      </c>
      <c r="O5" s="415"/>
      <c r="P5" s="416"/>
      <c r="S5" s="97">
        <v>0.64999899999999999</v>
      </c>
    </row>
    <row r="6" spans="1:19" ht="13.5" thickBot="1" x14ac:dyDescent="0.25">
      <c r="B6" s="87"/>
      <c r="C6" s="87"/>
      <c r="D6" s="87"/>
      <c r="E6" s="87"/>
      <c r="F6" s="87"/>
      <c r="G6" s="87"/>
      <c r="H6" s="87"/>
      <c r="I6" s="87"/>
      <c r="J6" s="87"/>
      <c r="K6" s="87"/>
      <c r="L6" s="87"/>
      <c r="M6" s="87"/>
      <c r="N6" s="87"/>
      <c r="O6" s="87"/>
      <c r="P6" s="87"/>
      <c r="S6" s="97"/>
    </row>
    <row r="7" spans="1:19" x14ac:dyDescent="0.2">
      <c r="A7" s="52"/>
      <c r="B7" s="420" t="s">
        <v>65</v>
      </c>
      <c r="C7" s="421"/>
      <c r="D7" s="421"/>
      <c r="E7" s="421"/>
      <c r="F7" s="421"/>
      <c r="G7" s="421"/>
      <c r="H7" s="421"/>
      <c r="I7" s="421"/>
      <c r="J7" s="421"/>
      <c r="K7" s="421"/>
      <c r="L7" s="421"/>
      <c r="M7" s="421"/>
      <c r="N7" s="421"/>
      <c r="O7" s="421"/>
      <c r="P7" s="422"/>
      <c r="Q7" s="52"/>
      <c r="S7" s="97"/>
    </row>
    <row r="8" spans="1:19" ht="13.5" thickBot="1" x14ac:dyDescent="0.25">
      <c r="A8" s="52"/>
      <c r="B8" s="423"/>
      <c r="C8" s="424"/>
      <c r="D8" s="424"/>
      <c r="E8" s="424"/>
      <c r="F8" s="424"/>
      <c r="G8" s="424"/>
      <c r="H8" s="424"/>
      <c r="I8" s="424"/>
      <c r="J8" s="424"/>
      <c r="K8" s="424"/>
      <c r="L8" s="424"/>
      <c r="M8" s="424"/>
      <c r="N8" s="424"/>
      <c r="O8" s="424"/>
      <c r="P8" s="425"/>
      <c r="Q8" s="52"/>
    </row>
    <row r="9" spans="1:19" ht="6.75" customHeight="1" thickBot="1" x14ac:dyDescent="0.25">
      <c r="A9" s="52"/>
      <c r="B9" s="426"/>
      <c r="C9" s="426"/>
      <c r="D9" s="426"/>
      <c r="E9" s="426"/>
      <c r="F9" s="426"/>
      <c r="G9" s="426"/>
      <c r="H9" s="426"/>
      <c r="I9" s="426"/>
      <c r="J9" s="426"/>
      <c r="K9" s="426"/>
      <c r="L9" s="426"/>
      <c r="M9" s="426"/>
      <c r="N9" s="426"/>
      <c r="O9" s="426"/>
      <c r="P9" s="426"/>
      <c r="Q9" s="52"/>
    </row>
    <row r="10" spans="1:19" ht="26.25" customHeight="1" thickBot="1" x14ac:dyDescent="0.25">
      <c r="A10" s="52"/>
      <c r="B10" s="88" t="s">
        <v>83</v>
      </c>
      <c r="C10" s="432">
        <v>2020</v>
      </c>
      <c r="D10" s="433"/>
      <c r="E10" s="433"/>
      <c r="F10" s="433"/>
      <c r="G10" s="433"/>
      <c r="H10" s="433"/>
      <c r="I10" s="434"/>
      <c r="J10" s="427" t="s">
        <v>1</v>
      </c>
      <c r="K10" s="428"/>
      <c r="L10" s="428"/>
      <c r="M10" s="428"/>
      <c r="N10" s="429" t="s">
        <v>187</v>
      </c>
      <c r="O10" s="430"/>
      <c r="P10" s="431"/>
      <c r="Q10" s="52"/>
    </row>
    <row r="11" spans="1:19" ht="4.5" customHeight="1" thickBot="1" x14ac:dyDescent="0.25">
      <c r="A11" s="52"/>
      <c r="B11" s="417"/>
      <c r="C11" s="418"/>
      <c r="D11" s="418"/>
      <c r="E11" s="418"/>
      <c r="F11" s="418"/>
      <c r="G11" s="418"/>
      <c r="H11" s="418"/>
      <c r="I11" s="418"/>
      <c r="J11" s="418"/>
      <c r="K11" s="418"/>
      <c r="L11" s="418"/>
      <c r="M11" s="418"/>
      <c r="N11" s="418"/>
      <c r="O11" s="418"/>
      <c r="P11" s="419"/>
      <c r="Q11" s="52"/>
    </row>
    <row r="12" spans="1:19" ht="13.5" thickBot="1" x14ac:dyDescent="0.25">
      <c r="A12" s="52"/>
      <c r="B12" s="62" t="s">
        <v>0</v>
      </c>
      <c r="C12" s="348" t="s">
        <v>45</v>
      </c>
      <c r="D12" s="348"/>
      <c r="E12" s="348"/>
      <c r="F12" s="348"/>
      <c r="G12" s="348"/>
      <c r="H12" s="348"/>
      <c r="I12" s="348"/>
      <c r="J12" s="348"/>
      <c r="K12" s="348"/>
      <c r="L12" s="348"/>
      <c r="M12" s="348"/>
      <c r="N12" s="348"/>
      <c r="O12" s="348"/>
      <c r="P12" s="349"/>
      <c r="Q12" s="52"/>
    </row>
    <row r="13" spans="1:19" ht="4.5" customHeight="1" thickBot="1" x14ac:dyDescent="0.25">
      <c r="A13" s="52"/>
      <c r="B13" s="350"/>
      <c r="C13" s="351"/>
      <c r="D13" s="351"/>
      <c r="E13" s="351"/>
      <c r="F13" s="351"/>
      <c r="G13" s="351"/>
      <c r="H13" s="351"/>
      <c r="I13" s="351"/>
      <c r="J13" s="351"/>
      <c r="K13" s="351"/>
      <c r="L13" s="351"/>
      <c r="M13" s="351"/>
      <c r="N13" s="351"/>
      <c r="O13" s="351"/>
      <c r="P13" s="352"/>
      <c r="Q13" s="52"/>
    </row>
    <row r="14" spans="1:19" ht="18" customHeight="1" thickBot="1" x14ac:dyDescent="0.25">
      <c r="A14" s="52"/>
      <c r="B14" s="62" t="s">
        <v>6</v>
      </c>
      <c r="C14" s="390" t="s">
        <v>188</v>
      </c>
      <c r="D14" s="391"/>
      <c r="E14" s="391"/>
      <c r="F14" s="391"/>
      <c r="G14" s="391"/>
      <c r="H14" s="391"/>
      <c r="I14" s="391"/>
      <c r="J14" s="391"/>
      <c r="K14" s="391"/>
      <c r="L14" s="391"/>
      <c r="M14" s="391"/>
      <c r="N14" s="391"/>
      <c r="O14" s="391"/>
      <c r="P14" s="392"/>
      <c r="Q14" s="52"/>
    </row>
    <row r="15" spans="1:19" ht="4.5" customHeight="1" thickBot="1" x14ac:dyDescent="0.25">
      <c r="A15" s="52"/>
      <c r="B15" s="361"/>
      <c r="C15" s="362"/>
      <c r="D15" s="362"/>
      <c r="E15" s="362"/>
      <c r="F15" s="362"/>
      <c r="G15" s="362"/>
      <c r="H15" s="362"/>
      <c r="I15" s="362"/>
      <c r="J15" s="362"/>
      <c r="K15" s="362"/>
      <c r="L15" s="362"/>
      <c r="M15" s="362"/>
      <c r="N15" s="362"/>
      <c r="O15" s="362"/>
      <c r="P15" s="363"/>
      <c r="Q15" s="52"/>
    </row>
    <row r="16" spans="1:19" ht="32.25" customHeight="1" thickBot="1" x14ac:dyDescent="0.25">
      <c r="A16" s="52"/>
      <c r="B16" s="62" t="s">
        <v>25</v>
      </c>
      <c r="C16" s="393" t="s">
        <v>218</v>
      </c>
      <c r="D16" s="394"/>
      <c r="E16" s="394"/>
      <c r="F16" s="394"/>
      <c r="G16" s="394"/>
      <c r="H16" s="394"/>
      <c r="I16" s="394"/>
      <c r="J16" s="394"/>
      <c r="K16" s="394"/>
      <c r="L16" s="394"/>
      <c r="M16" s="394"/>
      <c r="N16" s="394"/>
      <c r="O16" s="394"/>
      <c r="P16" s="395"/>
      <c r="Q16" s="52"/>
    </row>
    <row r="17" spans="1:17" ht="4.5" customHeight="1" thickBot="1" x14ac:dyDescent="0.25">
      <c r="A17" s="52"/>
      <c r="B17" s="361"/>
      <c r="C17" s="362"/>
      <c r="D17" s="362"/>
      <c r="E17" s="362"/>
      <c r="F17" s="362"/>
      <c r="G17" s="362"/>
      <c r="H17" s="362"/>
      <c r="I17" s="362"/>
      <c r="J17" s="362"/>
      <c r="K17" s="362"/>
      <c r="L17" s="362"/>
      <c r="M17" s="362"/>
      <c r="N17" s="362"/>
      <c r="O17" s="362"/>
      <c r="P17" s="363"/>
      <c r="Q17" s="52"/>
    </row>
    <row r="18" spans="1:17" ht="26.25" customHeight="1" thickBot="1" x14ac:dyDescent="0.25">
      <c r="A18" s="52"/>
      <c r="B18" s="62" t="s">
        <v>11</v>
      </c>
      <c r="C18" s="383" t="s">
        <v>181</v>
      </c>
      <c r="D18" s="384"/>
      <c r="E18" s="384"/>
      <c r="F18" s="384"/>
      <c r="G18" s="384"/>
      <c r="H18" s="384"/>
      <c r="I18" s="384"/>
      <c r="J18" s="384"/>
      <c r="K18" s="384"/>
      <c r="L18" s="384"/>
      <c r="M18" s="384"/>
      <c r="N18" s="384"/>
      <c r="O18" s="384"/>
      <c r="P18" s="385"/>
      <c r="Q18" s="52"/>
    </row>
    <row r="19" spans="1:17" ht="4.5" customHeight="1" thickBot="1" x14ac:dyDescent="0.25">
      <c r="A19" s="52"/>
      <c r="B19" s="386"/>
      <c r="C19" s="386"/>
      <c r="D19" s="386"/>
      <c r="E19" s="386"/>
      <c r="F19" s="386"/>
      <c r="G19" s="386"/>
      <c r="H19" s="386"/>
      <c r="I19" s="386"/>
      <c r="J19" s="386"/>
      <c r="K19" s="386"/>
      <c r="L19" s="386"/>
      <c r="M19" s="386"/>
      <c r="N19" s="386"/>
      <c r="O19" s="386"/>
      <c r="P19" s="386"/>
      <c r="Q19" s="52"/>
    </row>
    <row r="20" spans="1:17" ht="17.25" customHeight="1" thickBot="1" x14ac:dyDescent="0.25">
      <c r="A20" s="52"/>
      <c r="B20" s="313" t="s">
        <v>26</v>
      </c>
      <c r="C20" s="314"/>
      <c r="D20" s="314"/>
      <c r="E20" s="314"/>
      <c r="F20" s="314"/>
      <c r="G20" s="314"/>
      <c r="H20" s="314"/>
      <c r="I20" s="314"/>
      <c r="J20" s="314"/>
      <c r="K20" s="314"/>
      <c r="L20" s="314"/>
      <c r="M20" s="314"/>
      <c r="N20" s="314"/>
      <c r="O20" s="314"/>
      <c r="P20" s="315"/>
      <c r="Q20" s="52"/>
    </row>
    <row r="21" spans="1:17" ht="4.5" customHeight="1" thickBot="1" x14ac:dyDescent="0.25">
      <c r="A21" s="52"/>
      <c r="B21" s="387"/>
      <c r="C21" s="388"/>
      <c r="D21" s="388"/>
      <c r="E21" s="388"/>
      <c r="F21" s="388"/>
      <c r="G21" s="388"/>
      <c r="H21" s="388"/>
      <c r="I21" s="388"/>
      <c r="J21" s="388"/>
      <c r="K21" s="388"/>
      <c r="L21" s="388"/>
      <c r="M21" s="388"/>
      <c r="N21" s="388"/>
      <c r="O21" s="388"/>
      <c r="P21" s="389"/>
      <c r="Q21" s="52"/>
    </row>
    <row r="22" spans="1:17" ht="51" customHeight="1" thickBot="1" x14ac:dyDescent="0.25">
      <c r="A22" s="52"/>
      <c r="B22" s="62" t="s">
        <v>3</v>
      </c>
      <c r="C22" s="373" t="s">
        <v>219</v>
      </c>
      <c r="D22" s="374"/>
      <c r="E22" s="374"/>
      <c r="F22" s="374"/>
      <c r="G22" s="374"/>
      <c r="H22" s="374"/>
      <c r="I22" s="374"/>
      <c r="J22" s="374"/>
      <c r="K22" s="374"/>
      <c r="L22" s="374"/>
      <c r="M22" s="374"/>
      <c r="N22" s="374"/>
      <c r="O22" s="374"/>
      <c r="P22" s="375"/>
      <c r="Q22" s="52"/>
    </row>
    <row r="23" spans="1:17" ht="4.5" customHeight="1" thickBot="1" x14ac:dyDescent="0.25">
      <c r="A23" s="52"/>
      <c r="B23" s="361"/>
      <c r="C23" s="362"/>
      <c r="D23" s="362"/>
      <c r="E23" s="362"/>
      <c r="F23" s="362"/>
      <c r="G23" s="362"/>
      <c r="H23" s="362"/>
      <c r="I23" s="362"/>
      <c r="J23" s="362"/>
      <c r="K23" s="362"/>
      <c r="L23" s="362"/>
      <c r="M23" s="362"/>
      <c r="N23" s="362"/>
      <c r="O23" s="362"/>
      <c r="P23" s="363"/>
      <c r="Q23" s="52"/>
    </row>
    <row r="24" spans="1:17" ht="82.5" customHeight="1" thickBot="1" x14ac:dyDescent="0.25">
      <c r="A24" s="52"/>
      <c r="B24" s="62" t="s">
        <v>12</v>
      </c>
      <c r="C24" s="376" t="s">
        <v>220</v>
      </c>
      <c r="D24" s="377"/>
      <c r="E24" s="377"/>
      <c r="F24" s="377"/>
      <c r="G24" s="377"/>
      <c r="H24" s="377"/>
      <c r="I24" s="377"/>
      <c r="J24" s="377"/>
      <c r="K24" s="377"/>
      <c r="L24" s="377"/>
      <c r="M24" s="377"/>
      <c r="N24" s="377"/>
      <c r="O24" s="377"/>
      <c r="P24" s="378"/>
      <c r="Q24" s="52"/>
    </row>
    <row r="25" spans="1:17" ht="4.5" customHeight="1" thickBot="1" x14ac:dyDescent="0.25">
      <c r="A25" s="52"/>
      <c r="B25" s="379"/>
      <c r="C25" s="380"/>
      <c r="D25" s="380"/>
      <c r="E25" s="380"/>
      <c r="F25" s="380"/>
      <c r="G25" s="380"/>
      <c r="H25" s="380"/>
      <c r="I25" s="380"/>
      <c r="J25" s="380"/>
      <c r="K25" s="380"/>
      <c r="L25" s="380"/>
      <c r="M25" s="380"/>
      <c r="N25" s="380"/>
      <c r="O25" s="380"/>
      <c r="P25" s="381"/>
      <c r="Q25" s="52"/>
    </row>
    <row r="26" spans="1:17" ht="13.5" customHeight="1" thickBot="1" x14ac:dyDescent="0.25">
      <c r="A26" s="52"/>
      <c r="B26" s="63" t="s">
        <v>2</v>
      </c>
      <c r="C26" s="382">
        <v>0.7</v>
      </c>
      <c r="D26" s="368"/>
      <c r="E26" s="368"/>
      <c r="F26" s="368"/>
      <c r="G26" s="368"/>
      <c r="H26" s="368"/>
      <c r="I26" s="368"/>
      <c r="J26" s="368"/>
      <c r="K26" s="368"/>
      <c r="L26" s="368"/>
      <c r="M26" s="368"/>
      <c r="N26" s="368"/>
      <c r="O26" s="368"/>
      <c r="P26" s="369"/>
      <c r="Q26" s="52"/>
    </row>
    <row r="27" spans="1:17" ht="4.5" customHeight="1" thickBot="1" x14ac:dyDescent="0.25">
      <c r="A27" s="52"/>
      <c r="B27" s="364"/>
      <c r="C27" s="365"/>
      <c r="D27" s="365"/>
      <c r="E27" s="365"/>
      <c r="F27" s="365"/>
      <c r="G27" s="365"/>
      <c r="H27" s="365"/>
      <c r="I27" s="365"/>
      <c r="J27" s="365"/>
      <c r="K27" s="365"/>
      <c r="L27" s="365"/>
      <c r="M27" s="365"/>
      <c r="N27" s="365"/>
      <c r="O27" s="365"/>
      <c r="P27" s="366"/>
      <c r="Q27" s="52"/>
    </row>
    <row r="28" spans="1:17" ht="12.75" customHeight="1" thickBot="1" x14ac:dyDescent="0.25">
      <c r="A28" s="52"/>
      <c r="B28" s="63" t="s">
        <v>13</v>
      </c>
      <c r="C28" s="64" t="s">
        <v>14</v>
      </c>
      <c r="D28" s="367" t="s">
        <v>221</v>
      </c>
      <c r="E28" s="368"/>
      <c r="F28" s="368"/>
      <c r="G28" s="369"/>
      <c r="H28" s="370" t="s">
        <v>15</v>
      </c>
      <c r="I28" s="370"/>
      <c r="J28" s="370"/>
      <c r="K28" s="367" t="s">
        <v>222</v>
      </c>
      <c r="L28" s="368"/>
      <c r="M28" s="369"/>
      <c r="N28" s="371" t="s">
        <v>16</v>
      </c>
      <c r="O28" s="372"/>
      <c r="P28" s="65" t="s">
        <v>223</v>
      </c>
      <c r="Q28" s="52"/>
    </row>
    <row r="29" spans="1:17" ht="4.5" customHeight="1" thickBot="1" x14ac:dyDescent="0.25">
      <c r="A29" s="52"/>
      <c r="B29" s="358"/>
      <c r="C29" s="359"/>
      <c r="D29" s="359"/>
      <c r="E29" s="359"/>
      <c r="F29" s="359"/>
      <c r="G29" s="359"/>
      <c r="H29" s="359"/>
      <c r="I29" s="359"/>
      <c r="J29" s="359"/>
      <c r="K29" s="359"/>
      <c r="L29" s="359"/>
      <c r="M29" s="359"/>
      <c r="N29" s="359"/>
      <c r="O29" s="359"/>
      <c r="P29" s="360"/>
      <c r="Q29" s="52"/>
    </row>
    <row r="30" spans="1:17" ht="13.5" thickBot="1" x14ac:dyDescent="0.25">
      <c r="A30" s="52"/>
      <c r="B30" s="86" t="s">
        <v>7</v>
      </c>
      <c r="C30" s="353" t="s">
        <v>176</v>
      </c>
      <c r="D30" s="348"/>
      <c r="E30" s="348"/>
      <c r="F30" s="348"/>
      <c r="G30" s="348"/>
      <c r="H30" s="348"/>
      <c r="I30" s="348"/>
      <c r="J30" s="348"/>
      <c r="K30" s="348"/>
      <c r="L30" s="348"/>
      <c r="M30" s="348"/>
      <c r="N30" s="348"/>
      <c r="O30" s="348"/>
      <c r="P30" s="349"/>
      <c r="Q30" s="52"/>
    </row>
    <row r="31" spans="1:17" ht="4.5" customHeight="1" thickBot="1" x14ac:dyDescent="0.25">
      <c r="A31" s="52"/>
      <c r="B31" s="361"/>
      <c r="C31" s="362"/>
      <c r="D31" s="362"/>
      <c r="E31" s="362"/>
      <c r="F31" s="362"/>
      <c r="G31" s="362"/>
      <c r="H31" s="362"/>
      <c r="I31" s="362"/>
      <c r="J31" s="362"/>
      <c r="K31" s="362"/>
      <c r="L31" s="362"/>
      <c r="M31" s="362"/>
      <c r="N31" s="362"/>
      <c r="O31" s="362"/>
      <c r="P31" s="363"/>
      <c r="Q31" s="52"/>
    </row>
    <row r="32" spans="1:17" ht="13.5" thickBot="1" x14ac:dyDescent="0.25">
      <c r="A32" s="52"/>
      <c r="B32" s="86" t="s">
        <v>4</v>
      </c>
      <c r="C32" s="347" t="s">
        <v>70</v>
      </c>
      <c r="D32" s="348"/>
      <c r="E32" s="348"/>
      <c r="F32" s="348"/>
      <c r="G32" s="348"/>
      <c r="H32" s="348"/>
      <c r="I32" s="348"/>
      <c r="J32" s="348"/>
      <c r="K32" s="348"/>
      <c r="L32" s="348"/>
      <c r="M32" s="348"/>
      <c r="N32" s="348"/>
      <c r="O32" s="348"/>
      <c r="P32" s="349"/>
      <c r="Q32" s="52"/>
    </row>
    <row r="33" spans="1:17" ht="4.5" customHeight="1" thickBot="1" x14ac:dyDescent="0.25">
      <c r="A33" s="52"/>
      <c r="B33" s="361"/>
      <c r="C33" s="362"/>
      <c r="D33" s="362"/>
      <c r="E33" s="362"/>
      <c r="F33" s="362"/>
      <c r="G33" s="362"/>
      <c r="H33" s="362"/>
      <c r="I33" s="362"/>
      <c r="J33" s="362"/>
      <c r="K33" s="362"/>
      <c r="L33" s="362"/>
      <c r="M33" s="362"/>
      <c r="N33" s="362"/>
      <c r="O33" s="362"/>
      <c r="P33" s="363"/>
      <c r="Q33" s="52"/>
    </row>
    <row r="34" spans="1:17" ht="13.5" thickBot="1" x14ac:dyDescent="0.25">
      <c r="A34" s="52"/>
      <c r="B34" s="86" t="s">
        <v>23</v>
      </c>
      <c r="C34" s="347" t="s">
        <v>70</v>
      </c>
      <c r="D34" s="348"/>
      <c r="E34" s="348"/>
      <c r="F34" s="348"/>
      <c r="G34" s="348"/>
      <c r="H34" s="348"/>
      <c r="I34" s="348"/>
      <c r="J34" s="348"/>
      <c r="K34" s="348"/>
      <c r="L34" s="348"/>
      <c r="M34" s="348"/>
      <c r="N34" s="348"/>
      <c r="O34" s="348"/>
      <c r="P34" s="349"/>
      <c r="Q34" s="52"/>
    </row>
    <row r="35" spans="1:17" ht="4.5" customHeight="1" thickBot="1" x14ac:dyDescent="0.25">
      <c r="A35" s="52"/>
      <c r="B35" s="350"/>
      <c r="C35" s="351"/>
      <c r="D35" s="351"/>
      <c r="E35" s="351"/>
      <c r="F35" s="351"/>
      <c r="G35" s="351"/>
      <c r="H35" s="351"/>
      <c r="I35" s="351"/>
      <c r="J35" s="351"/>
      <c r="K35" s="351"/>
      <c r="L35" s="351"/>
      <c r="M35" s="351"/>
      <c r="N35" s="351"/>
      <c r="O35" s="351"/>
      <c r="P35" s="352"/>
      <c r="Q35" s="52"/>
    </row>
    <row r="36" spans="1:17" ht="16.5" customHeight="1" thickBot="1" x14ac:dyDescent="0.25">
      <c r="A36" s="52"/>
      <c r="B36" s="86" t="s">
        <v>64</v>
      </c>
      <c r="C36" s="353" t="s">
        <v>70</v>
      </c>
      <c r="D36" s="348"/>
      <c r="E36" s="348"/>
      <c r="F36" s="348"/>
      <c r="G36" s="348"/>
      <c r="H36" s="348"/>
      <c r="I36" s="348"/>
      <c r="J36" s="348"/>
      <c r="K36" s="348"/>
      <c r="L36" s="348"/>
      <c r="M36" s="348"/>
      <c r="N36" s="348"/>
      <c r="O36" s="348"/>
      <c r="P36" s="349"/>
      <c r="Q36" s="52"/>
    </row>
    <row r="37" spans="1:17" ht="4.5" customHeight="1" thickBot="1" x14ac:dyDescent="0.25">
      <c r="A37" s="52"/>
      <c r="B37" s="89"/>
      <c r="C37" s="89"/>
      <c r="D37" s="89"/>
      <c r="E37" s="89"/>
      <c r="F37" s="89"/>
      <c r="G37" s="89"/>
      <c r="H37" s="89"/>
      <c r="I37" s="89"/>
      <c r="J37" s="89"/>
      <c r="K37" s="89"/>
      <c r="L37" s="89"/>
      <c r="M37" s="89"/>
      <c r="N37" s="89"/>
      <c r="O37" s="89"/>
      <c r="P37" s="89"/>
      <c r="Q37" s="52"/>
    </row>
    <row r="38" spans="1:17" ht="13.5" thickBot="1" x14ac:dyDescent="0.25">
      <c r="A38" s="52"/>
      <c r="B38" s="354" t="s">
        <v>17</v>
      </c>
      <c r="C38" s="355"/>
      <c r="D38" s="355"/>
      <c r="E38" s="355"/>
      <c r="F38" s="355"/>
      <c r="G38" s="355"/>
      <c r="H38" s="355"/>
      <c r="I38" s="355"/>
      <c r="J38" s="355"/>
      <c r="K38" s="355"/>
      <c r="L38" s="355"/>
      <c r="M38" s="355"/>
      <c r="N38" s="355"/>
      <c r="O38" s="356"/>
      <c r="P38" s="357"/>
      <c r="Q38" s="52"/>
    </row>
    <row r="39" spans="1:17" x14ac:dyDescent="0.2">
      <c r="A39" s="52"/>
      <c r="B39" s="90" t="s">
        <v>22</v>
      </c>
      <c r="C39" s="354" t="s">
        <v>18</v>
      </c>
      <c r="D39" s="355"/>
      <c r="E39" s="355"/>
      <c r="F39" s="355"/>
      <c r="G39" s="357"/>
      <c r="H39" s="354" t="s">
        <v>7</v>
      </c>
      <c r="I39" s="355"/>
      <c r="J39" s="355"/>
      <c r="K39" s="355"/>
      <c r="L39" s="357"/>
      <c r="M39" s="354" t="s">
        <v>19</v>
      </c>
      <c r="N39" s="355"/>
      <c r="O39" s="356"/>
      <c r="P39" s="357"/>
      <c r="Q39" s="52"/>
    </row>
    <row r="40" spans="1:17" ht="54" customHeight="1" x14ac:dyDescent="0.2">
      <c r="A40" s="52"/>
      <c r="B40" s="66" t="s">
        <v>224</v>
      </c>
      <c r="C40" s="340" t="s">
        <v>225</v>
      </c>
      <c r="D40" s="341"/>
      <c r="E40" s="341"/>
      <c r="F40" s="341"/>
      <c r="G40" s="342"/>
      <c r="H40" s="343" t="s">
        <v>191</v>
      </c>
      <c r="I40" s="344"/>
      <c r="J40" s="344"/>
      <c r="K40" s="344"/>
      <c r="L40" s="345"/>
      <c r="M40" s="340" t="s">
        <v>192</v>
      </c>
      <c r="N40" s="341"/>
      <c r="O40" s="341"/>
      <c r="P40" s="346"/>
      <c r="Q40" s="52"/>
    </row>
    <row r="41" spans="1:17" ht="55.5" customHeight="1" x14ac:dyDescent="0.2">
      <c r="A41" s="52"/>
      <c r="B41" s="110" t="s">
        <v>226</v>
      </c>
      <c r="C41" s="340" t="s">
        <v>225</v>
      </c>
      <c r="D41" s="341"/>
      <c r="E41" s="341"/>
      <c r="F41" s="341"/>
      <c r="G41" s="342"/>
      <c r="H41" s="343" t="s">
        <v>191</v>
      </c>
      <c r="I41" s="344"/>
      <c r="J41" s="344"/>
      <c r="K41" s="344"/>
      <c r="L41" s="345"/>
      <c r="M41" s="340" t="s">
        <v>192</v>
      </c>
      <c r="N41" s="341"/>
      <c r="O41" s="341"/>
      <c r="P41" s="346"/>
      <c r="Q41" s="52"/>
    </row>
    <row r="42" spans="1:17" ht="11.25" customHeight="1" thickBot="1" x14ac:dyDescent="0.25">
      <c r="A42" s="52"/>
      <c r="B42" s="91"/>
      <c r="C42" s="311"/>
      <c r="D42" s="311"/>
      <c r="E42" s="311"/>
      <c r="F42" s="311"/>
      <c r="G42" s="311"/>
      <c r="H42" s="311"/>
      <c r="I42" s="311"/>
      <c r="J42" s="311"/>
      <c r="K42" s="311"/>
      <c r="L42" s="311"/>
      <c r="M42" s="311"/>
      <c r="N42" s="311"/>
      <c r="O42" s="311"/>
      <c r="P42" s="312"/>
      <c r="Q42" s="52"/>
    </row>
    <row r="43" spans="1:17" ht="4.5" customHeight="1" thickBot="1" x14ac:dyDescent="0.25">
      <c r="A43" s="52"/>
      <c r="B43" s="92"/>
      <c r="C43" s="92"/>
      <c r="D43" s="92"/>
      <c r="E43" s="92"/>
      <c r="F43" s="92"/>
      <c r="G43" s="92"/>
      <c r="H43" s="92"/>
      <c r="I43" s="92"/>
      <c r="J43" s="92"/>
      <c r="K43" s="92"/>
      <c r="L43" s="92"/>
      <c r="M43" s="92"/>
      <c r="N43" s="92"/>
      <c r="O43" s="92"/>
      <c r="P43" s="92"/>
      <c r="Q43" s="52"/>
    </row>
    <row r="44" spans="1:17" ht="13.5" customHeight="1" thickBot="1" x14ac:dyDescent="0.25">
      <c r="A44" s="52"/>
      <c r="B44" s="313" t="s">
        <v>8</v>
      </c>
      <c r="C44" s="314"/>
      <c r="D44" s="314"/>
      <c r="E44" s="314"/>
      <c r="F44" s="314"/>
      <c r="G44" s="314"/>
      <c r="H44" s="314"/>
      <c r="I44" s="314"/>
      <c r="J44" s="314"/>
      <c r="K44" s="314"/>
      <c r="L44" s="314"/>
      <c r="M44" s="314"/>
      <c r="N44" s="314"/>
      <c r="O44" s="314"/>
      <c r="P44" s="315"/>
      <c r="Q44" s="52"/>
    </row>
    <row r="45" spans="1:17" ht="4.5" customHeight="1" thickBot="1" x14ac:dyDescent="0.25">
      <c r="A45" s="52"/>
      <c r="B45" s="93"/>
      <c r="C45" s="89"/>
      <c r="D45" s="89"/>
      <c r="E45" s="89"/>
      <c r="F45" s="89"/>
      <c r="G45" s="89"/>
      <c r="H45" s="89"/>
      <c r="I45" s="89"/>
      <c r="J45" s="89"/>
      <c r="K45" s="89"/>
      <c r="L45" s="89"/>
      <c r="M45" s="89"/>
      <c r="N45" s="89"/>
      <c r="O45" s="89"/>
      <c r="P45" s="94"/>
      <c r="Q45" s="52"/>
    </row>
    <row r="46" spans="1:17" x14ac:dyDescent="0.2">
      <c r="A46" s="52"/>
      <c r="B46" s="316" t="s">
        <v>20</v>
      </c>
      <c r="C46" s="67" t="s">
        <v>9</v>
      </c>
      <c r="D46" s="68" t="s">
        <v>149</v>
      </c>
      <c r="E46" s="68" t="s">
        <v>150</v>
      </c>
      <c r="F46" s="68" t="s">
        <v>151</v>
      </c>
      <c r="G46" s="68" t="s">
        <v>152</v>
      </c>
      <c r="H46" s="68" t="s">
        <v>153</v>
      </c>
      <c r="I46" s="68" t="s">
        <v>154</v>
      </c>
      <c r="J46" s="68" t="s">
        <v>155</v>
      </c>
      <c r="K46" s="68" t="s">
        <v>156</v>
      </c>
      <c r="L46" s="68" t="s">
        <v>157</v>
      </c>
      <c r="M46" s="68" t="s">
        <v>158</v>
      </c>
      <c r="N46" s="68" t="s">
        <v>159</v>
      </c>
      <c r="O46" s="69" t="s">
        <v>160</v>
      </c>
      <c r="P46" s="70" t="s">
        <v>24</v>
      </c>
      <c r="Q46" s="52"/>
    </row>
    <row r="47" spans="1:17" ht="13.5" thickBot="1" x14ac:dyDescent="0.25">
      <c r="A47" s="52"/>
      <c r="B47" s="317"/>
      <c r="C47" s="71" t="s">
        <v>10</v>
      </c>
      <c r="D47" s="72"/>
      <c r="E47" s="72"/>
      <c r="F47" s="129"/>
      <c r="G47" s="74"/>
      <c r="H47" s="74"/>
      <c r="I47" s="73">
        <f>+'Registro Autos'!C10/'Registro Autos'!C11</f>
        <v>0.82</v>
      </c>
      <c r="J47" s="74"/>
      <c r="K47" s="74"/>
      <c r="L47" s="129"/>
      <c r="M47" s="74"/>
      <c r="N47" s="74"/>
      <c r="O47" s="73">
        <f>+'Registro Autos'!E10/'Registro Autos'!E11</f>
        <v>0</v>
      </c>
      <c r="P47" s="73">
        <f>+(I47+O47)/2</f>
        <v>0.41</v>
      </c>
      <c r="Q47" s="52"/>
    </row>
    <row r="48" spans="1:17" ht="4.5" customHeight="1" thickBot="1" x14ac:dyDescent="0.25">
      <c r="A48" s="52"/>
      <c r="B48" s="95">
        <v>0.9</v>
      </c>
      <c r="C48" s="75"/>
      <c r="D48" s="75"/>
      <c r="E48" s="75"/>
      <c r="F48" s="76">
        <f>+$C$26</f>
        <v>0.7</v>
      </c>
      <c r="G48" s="75"/>
      <c r="H48" s="75"/>
      <c r="I48" s="76">
        <f>+$C$26</f>
        <v>0.7</v>
      </c>
      <c r="J48" s="75"/>
      <c r="K48" s="75"/>
      <c r="L48" s="76">
        <f>+$C$26</f>
        <v>0.7</v>
      </c>
      <c r="M48" s="75"/>
      <c r="N48" s="75"/>
      <c r="O48" s="76">
        <f>+$C$26</f>
        <v>0.7</v>
      </c>
      <c r="P48" s="76">
        <f>+$C$26</f>
        <v>0.7</v>
      </c>
      <c r="Q48" s="52"/>
    </row>
    <row r="49" spans="1:17" ht="22.5" customHeight="1" thickBot="1" x14ac:dyDescent="0.25">
      <c r="A49" s="52"/>
      <c r="B49" s="313" t="s">
        <v>21</v>
      </c>
      <c r="C49" s="314"/>
      <c r="D49" s="314"/>
      <c r="E49" s="314"/>
      <c r="F49" s="314"/>
      <c r="G49" s="314"/>
      <c r="H49" s="314"/>
      <c r="I49" s="314"/>
      <c r="J49" s="314"/>
      <c r="K49" s="314"/>
      <c r="L49" s="314"/>
      <c r="M49" s="314"/>
      <c r="N49" s="314"/>
      <c r="O49" s="314"/>
      <c r="P49" s="315"/>
      <c r="Q49" s="52"/>
    </row>
    <row r="50" spans="1:17" x14ac:dyDescent="0.2">
      <c r="A50" s="52"/>
      <c r="B50" s="324"/>
      <c r="C50" s="325"/>
      <c r="D50" s="325"/>
      <c r="E50" s="325"/>
      <c r="F50" s="325"/>
      <c r="G50" s="325"/>
      <c r="H50" s="325"/>
      <c r="I50" s="325"/>
      <c r="J50" s="325"/>
      <c r="K50" s="325"/>
      <c r="L50" s="325"/>
      <c r="M50" s="325"/>
      <c r="N50" s="325"/>
      <c r="O50" s="325"/>
      <c r="P50" s="326"/>
      <c r="Q50" s="52"/>
    </row>
    <row r="51" spans="1:17" x14ac:dyDescent="0.2">
      <c r="A51" s="52"/>
      <c r="B51" s="327"/>
      <c r="C51" s="328"/>
      <c r="D51" s="328"/>
      <c r="E51" s="328"/>
      <c r="F51" s="328"/>
      <c r="G51" s="328"/>
      <c r="H51" s="328"/>
      <c r="I51" s="328"/>
      <c r="J51" s="328"/>
      <c r="K51" s="328"/>
      <c r="L51" s="328"/>
      <c r="M51" s="328"/>
      <c r="N51" s="328"/>
      <c r="O51" s="328"/>
      <c r="P51" s="329"/>
      <c r="Q51" s="52"/>
    </row>
    <row r="52" spans="1:17" x14ac:dyDescent="0.2">
      <c r="A52" s="52"/>
      <c r="B52" s="327"/>
      <c r="C52" s="328"/>
      <c r="D52" s="328"/>
      <c r="E52" s="328"/>
      <c r="F52" s="328"/>
      <c r="G52" s="328"/>
      <c r="H52" s="328"/>
      <c r="I52" s="328"/>
      <c r="J52" s="328"/>
      <c r="K52" s="328"/>
      <c r="L52" s="328"/>
      <c r="M52" s="328"/>
      <c r="N52" s="328"/>
      <c r="O52" s="328"/>
      <c r="P52" s="329"/>
      <c r="Q52" s="52"/>
    </row>
    <row r="53" spans="1:17" x14ac:dyDescent="0.2">
      <c r="A53" s="52"/>
      <c r="B53" s="327"/>
      <c r="C53" s="328"/>
      <c r="D53" s="328"/>
      <c r="E53" s="328"/>
      <c r="F53" s="328"/>
      <c r="G53" s="328"/>
      <c r="H53" s="328"/>
      <c r="I53" s="328"/>
      <c r="J53" s="328"/>
      <c r="K53" s="328"/>
      <c r="L53" s="328"/>
      <c r="M53" s="328"/>
      <c r="N53" s="328"/>
      <c r="O53" s="328"/>
      <c r="P53" s="329"/>
      <c r="Q53" s="52"/>
    </row>
    <row r="54" spans="1:17" x14ac:dyDescent="0.2">
      <c r="A54" s="52"/>
      <c r="B54" s="327"/>
      <c r="C54" s="328"/>
      <c r="D54" s="328"/>
      <c r="E54" s="328"/>
      <c r="F54" s="328"/>
      <c r="G54" s="328"/>
      <c r="H54" s="328"/>
      <c r="I54" s="328"/>
      <c r="J54" s="328"/>
      <c r="K54" s="328"/>
      <c r="L54" s="328"/>
      <c r="M54" s="328"/>
      <c r="N54" s="328"/>
      <c r="O54" s="328"/>
      <c r="P54" s="329"/>
      <c r="Q54" s="52"/>
    </row>
    <row r="55" spans="1:17" x14ac:dyDescent="0.2">
      <c r="A55" s="52"/>
      <c r="B55" s="327"/>
      <c r="C55" s="328"/>
      <c r="D55" s="328"/>
      <c r="E55" s="328"/>
      <c r="F55" s="328"/>
      <c r="G55" s="328"/>
      <c r="H55" s="328"/>
      <c r="I55" s="328"/>
      <c r="J55" s="328"/>
      <c r="K55" s="328"/>
      <c r="L55" s="328"/>
      <c r="M55" s="328"/>
      <c r="N55" s="328"/>
      <c r="O55" s="328"/>
      <c r="P55" s="329"/>
      <c r="Q55" s="52"/>
    </row>
    <row r="56" spans="1:17" x14ac:dyDescent="0.2">
      <c r="A56" s="52"/>
      <c r="B56" s="327"/>
      <c r="C56" s="328"/>
      <c r="D56" s="328"/>
      <c r="E56" s="328"/>
      <c r="F56" s="328"/>
      <c r="G56" s="328"/>
      <c r="H56" s="328"/>
      <c r="I56" s="328"/>
      <c r="J56" s="328"/>
      <c r="K56" s="328"/>
      <c r="L56" s="328"/>
      <c r="M56" s="328"/>
      <c r="N56" s="328"/>
      <c r="O56" s="328"/>
      <c r="P56" s="329"/>
      <c r="Q56" s="52"/>
    </row>
    <row r="57" spans="1:17" x14ac:dyDescent="0.2">
      <c r="A57" s="52"/>
      <c r="B57" s="327"/>
      <c r="C57" s="328"/>
      <c r="D57" s="328"/>
      <c r="E57" s="328"/>
      <c r="F57" s="328"/>
      <c r="G57" s="328"/>
      <c r="H57" s="328"/>
      <c r="I57" s="328"/>
      <c r="J57" s="328"/>
      <c r="K57" s="328"/>
      <c r="L57" s="328"/>
      <c r="M57" s="328"/>
      <c r="N57" s="328"/>
      <c r="O57" s="328"/>
      <c r="P57" s="329"/>
      <c r="Q57" s="52"/>
    </row>
    <row r="58" spans="1:17" x14ac:dyDescent="0.2">
      <c r="A58" s="52"/>
      <c r="B58" s="327"/>
      <c r="C58" s="328"/>
      <c r="D58" s="328"/>
      <c r="E58" s="328"/>
      <c r="F58" s="328"/>
      <c r="G58" s="328"/>
      <c r="H58" s="328"/>
      <c r="I58" s="328"/>
      <c r="J58" s="328"/>
      <c r="K58" s="328"/>
      <c r="L58" s="328"/>
      <c r="M58" s="328"/>
      <c r="N58" s="328"/>
      <c r="O58" s="328"/>
      <c r="P58" s="329"/>
      <c r="Q58" s="52"/>
    </row>
    <row r="59" spans="1:17" x14ac:dyDescent="0.2">
      <c r="A59" s="52"/>
      <c r="B59" s="327"/>
      <c r="C59" s="328"/>
      <c r="D59" s="328"/>
      <c r="E59" s="328"/>
      <c r="F59" s="328"/>
      <c r="G59" s="328"/>
      <c r="H59" s="328"/>
      <c r="I59" s="328"/>
      <c r="J59" s="328"/>
      <c r="K59" s="328"/>
      <c r="L59" s="328"/>
      <c r="M59" s="328"/>
      <c r="N59" s="328"/>
      <c r="O59" s="328"/>
      <c r="P59" s="329"/>
      <c r="Q59" s="52"/>
    </row>
    <row r="60" spans="1:17" x14ac:dyDescent="0.2">
      <c r="A60" s="52"/>
      <c r="B60" s="327"/>
      <c r="C60" s="328"/>
      <c r="D60" s="328"/>
      <c r="E60" s="328"/>
      <c r="F60" s="328"/>
      <c r="G60" s="328"/>
      <c r="H60" s="328"/>
      <c r="I60" s="328"/>
      <c r="J60" s="328"/>
      <c r="K60" s="328"/>
      <c r="L60" s="328"/>
      <c r="M60" s="328"/>
      <c r="N60" s="328"/>
      <c r="O60" s="328"/>
      <c r="P60" s="329"/>
      <c r="Q60" s="52"/>
    </row>
    <row r="61" spans="1:17" x14ac:dyDescent="0.2">
      <c r="A61" s="52"/>
      <c r="B61" s="327"/>
      <c r="C61" s="328"/>
      <c r="D61" s="328"/>
      <c r="E61" s="328"/>
      <c r="F61" s="328"/>
      <c r="G61" s="328"/>
      <c r="H61" s="328"/>
      <c r="I61" s="328"/>
      <c r="J61" s="328"/>
      <c r="K61" s="328"/>
      <c r="L61" s="328"/>
      <c r="M61" s="328"/>
      <c r="N61" s="328"/>
      <c r="O61" s="328"/>
      <c r="P61" s="329"/>
      <c r="Q61" s="52"/>
    </row>
    <row r="62" spans="1:17" x14ac:dyDescent="0.2">
      <c r="A62" s="52"/>
      <c r="B62" s="327"/>
      <c r="C62" s="328"/>
      <c r="D62" s="328"/>
      <c r="E62" s="328"/>
      <c r="F62" s="328"/>
      <c r="G62" s="328"/>
      <c r="H62" s="328"/>
      <c r="I62" s="328"/>
      <c r="J62" s="328"/>
      <c r="K62" s="328"/>
      <c r="L62" s="328"/>
      <c r="M62" s="328"/>
      <c r="N62" s="328"/>
      <c r="O62" s="328"/>
      <c r="P62" s="329"/>
      <c r="Q62" s="52"/>
    </row>
    <row r="63" spans="1:17" x14ac:dyDescent="0.2">
      <c r="A63" s="52"/>
      <c r="B63" s="327"/>
      <c r="C63" s="328"/>
      <c r="D63" s="328"/>
      <c r="E63" s="328"/>
      <c r="F63" s="328"/>
      <c r="G63" s="328"/>
      <c r="H63" s="328"/>
      <c r="I63" s="328"/>
      <c r="J63" s="328"/>
      <c r="K63" s="328"/>
      <c r="L63" s="328"/>
      <c r="M63" s="328"/>
      <c r="N63" s="328"/>
      <c r="O63" s="328"/>
      <c r="P63" s="329"/>
      <c r="Q63" s="52"/>
    </row>
    <row r="64" spans="1:17" x14ac:dyDescent="0.2">
      <c r="A64" s="52"/>
      <c r="B64" s="327"/>
      <c r="C64" s="328"/>
      <c r="D64" s="328"/>
      <c r="E64" s="328"/>
      <c r="F64" s="328"/>
      <c r="G64" s="328"/>
      <c r="H64" s="328"/>
      <c r="I64" s="328"/>
      <c r="J64" s="328"/>
      <c r="K64" s="328"/>
      <c r="L64" s="328"/>
      <c r="M64" s="328"/>
      <c r="N64" s="328"/>
      <c r="O64" s="328"/>
      <c r="P64" s="329"/>
      <c r="Q64" s="52"/>
    </row>
    <row r="65" spans="1:19" ht="13.5" thickBot="1" x14ac:dyDescent="0.25">
      <c r="A65" s="52"/>
      <c r="B65" s="330"/>
      <c r="C65" s="331"/>
      <c r="D65" s="331"/>
      <c r="E65" s="331"/>
      <c r="F65" s="331"/>
      <c r="G65" s="331"/>
      <c r="H65" s="331"/>
      <c r="I65" s="331"/>
      <c r="J65" s="331"/>
      <c r="K65" s="331"/>
      <c r="L65" s="331"/>
      <c r="M65" s="331"/>
      <c r="N65" s="331"/>
      <c r="O65" s="331"/>
      <c r="P65" s="332"/>
      <c r="Q65" s="52"/>
    </row>
    <row r="66" spans="1:19" s="53" customFormat="1" ht="4.5" customHeight="1" thickBot="1" x14ac:dyDescent="0.25">
      <c r="A66" s="333"/>
      <c r="B66" s="333"/>
      <c r="C66" s="333"/>
      <c r="D66" s="333"/>
      <c r="E66" s="333"/>
      <c r="F66" s="333"/>
      <c r="G66" s="333"/>
      <c r="H66" s="333"/>
      <c r="I66" s="333"/>
      <c r="J66" s="333"/>
      <c r="K66" s="333"/>
      <c r="L66" s="333"/>
      <c r="M66" s="333"/>
      <c r="N66" s="333"/>
      <c r="O66" s="333"/>
      <c r="P66" s="333"/>
      <c r="Q66" s="333"/>
      <c r="S66" s="98"/>
    </row>
    <row r="67" spans="1:19" ht="15" customHeight="1" x14ac:dyDescent="0.2">
      <c r="A67" s="52"/>
      <c r="B67" s="321" t="s">
        <v>5</v>
      </c>
      <c r="C67" s="318" t="s">
        <v>228</v>
      </c>
      <c r="D67" s="319"/>
      <c r="E67" s="319"/>
      <c r="F67" s="319"/>
      <c r="G67" s="319"/>
      <c r="H67" s="319"/>
      <c r="I67" s="319"/>
      <c r="J67" s="319"/>
      <c r="K67" s="319"/>
      <c r="L67" s="319"/>
      <c r="M67" s="319"/>
      <c r="N67" s="319"/>
      <c r="O67" s="319"/>
      <c r="P67" s="320"/>
      <c r="Q67" s="52"/>
    </row>
    <row r="68" spans="1:19" ht="49.5" customHeight="1" x14ac:dyDescent="0.2">
      <c r="A68" s="52"/>
      <c r="B68" s="322"/>
      <c r="C68" s="305" t="s">
        <v>229</v>
      </c>
      <c r="D68" s="306"/>
      <c r="E68" s="306"/>
      <c r="F68" s="306"/>
      <c r="G68" s="306"/>
      <c r="H68" s="306"/>
      <c r="I68" s="306"/>
      <c r="J68" s="306"/>
      <c r="K68" s="306"/>
      <c r="L68" s="306"/>
      <c r="M68" s="306"/>
      <c r="N68" s="306"/>
      <c r="O68" s="306"/>
      <c r="P68" s="307"/>
      <c r="Q68" s="52"/>
    </row>
    <row r="69" spans="1:19" ht="15" customHeight="1" x14ac:dyDescent="0.2">
      <c r="A69" s="52"/>
      <c r="B69" s="322"/>
      <c r="C69" s="305"/>
      <c r="D69" s="306"/>
      <c r="E69" s="306"/>
      <c r="F69" s="306"/>
      <c r="G69" s="306"/>
      <c r="H69" s="306"/>
      <c r="I69" s="306"/>
      <c r="J69" s="306"/>
      <c r="K69" s="306"/>
      <c r="L69" s="306"/>
      <c r="M69" s="306"/>
      <c r="N69" s="306"/>
      <c r="O69" s="306"/>
      <c r="P69" s="307"/>
      <c r="Q69" s="52"/>
    </row>
    <row r="70" spans="1:19" ht="49.5" customHeight="1" x14ac:dyDescent="0.2">
      <c r="A70" s="52"/>
      <c r="B70" s="322"/>
      <c r="C70" s="308"/>
      <c r="D70" s="309"/>
      <c r="E70" s="309"/>
      <c r="F70" s="309"/>
      <c r="G70" s="309"/>
      <c r="H70" s="309"/>
      <c r="I70" s="309"/>
      <c r="J70" s="309"/>
      <c r="K70" s="309"/>
      <c r="L70" s="309"/>
      <c r="M70" s="309"/>
      <c r="N70" s="309"/>
      <c r="O70" s="309"/>
      <c r="P70" s="310"/>
      <c r="Q70" s="52"/>
    </row>
    <row r="71" spans="1:19" ht="18" customHeight="1" x14ac:dyDescent="0.2">
      <c r="A71" s="52"/>
      <c r="B71" s="322"/>
      <c r="C71" s="302" t="s">
        <v>208</v>
      </c>
      <c r="D71" s="303"/>
      <c r="E71" s="303"/>
      <c r="F71" s="303"/>
      <c r="G71" s="303"/>
      <c r="H71" s="303"/>
      <c r="I71" s="303"/>
      <c r="J71" s="303"/>
      <c r="K71" s="303"/>
      <c r="L71" s="303"/>
      <c r="M71" s="303"/>
      <c r="N71" s="303"/>
      <c r="O71" s="303"/>
      <c r="P71" s="304"/>
      <c r="Q71" s="52"/>
    </row>
    <row r="72" spans="1:19" ht="49.5" customHeight="1" x14ac:dyDescent="0.2">
      <c r="A72" s="52"/>
      <c r="B72" s="322"/>
      <c r="C72" s="334"/>
      <c r="D72" s="335"/>
      <c r="E72" s="335"/>
      <c r="F72" s="335"/>
      <c r="G72" s="335"/>
      <c r="H72" s="335"/>
      <c r="I72" s="335"/>
      <c r="J72" s="335"/>
      <c r="K72" s="335"/>
      <c r="L72" s="335"/>
      <c r="M72" s="335"/>
      <c r="N72" s="335"/>
      <c r="O72" s="335"/>
      <c r="P72" s="336"/>
      <c r="Q72" s="52"/>
    </row>
    <row r="73" spans="1:19" ht="17.25" customHeight="1" x14ac:dyDescent="0.2">
      <c r="A73" s="52"/>
      <c r="B73" s="322"/>
      <c r="C73" s="334"/>
      <c r="D73" s="335"/>
      <c r="E73" s="335"/>
      <c r="F73" s="335"/>
      <c r="G73" s="335"/>
      <c r="H73" s="335"/>
      <c r="I73" s="335"/>
      <c r="J73" s="335"/>
      <c r="K73" s="335"/>
      <c r="L73" s="335"/>
      <c r="M73" s="335"/>
      <c r="N73" s="335"/>
      <c r="O73" s="335"/>
      <c r="P73" s="336"/>
      <c r="Q73" s="52"/>
    </row>
    <row r="74" spans="1:19" ht="49.5" customHeight="1" thickBot="1" x14ac:dyDescent="0.25">
      <c r="A74" s="52"/>
      <c r="B74" s="323"/>
      <c r="C74" s="337"/>
      <c r="D74" s="338"/>
      <c r="E74" s="338"/>
      <c r="F74" s="338"/>
      <c r="G74" s="338"/>
      <c r="H74" s="338"/>
      <c r="I74" s="338"/>
      <c r="J74" s="338"/>
      <c r="K74" s="338"/>
      <c r="L74" s="338"/>
      <c r="M74" s="338"/>
      <c r="N74" s="338"/>
      <c r="O74" s="338"/>
      <c r="P74" s="339"/>
      <c r="Q74" s="52"/>
    </row>
    <row r="75" spans="1:19" ht="30.75" customHeight="1" thickBot="1" x14ac:dyDescent="0.25">
      <c r="A75" s="52"/>
      <c r="B75" s="54" t="s">
        <v>63</v>
      </c>
      <c r="C75" s="297"/>
      <c r="D75" s="298"/>
      <c r="E75" s="298"/>
      <c r="F75" s="298"/>
      <c r="G75" s="298"/>
      <c r="H75" s="298"/>
      <c r="I75" s="298"/>
      <c r="J75" s="298"/>
      <c r="K75" s="298"/>
      <c r="L75" s="298"/>
      <c r="M75" s="298"/>
      <c r="N75" s="298"/>
      <c r="O75" s="298"/>
      <c r="P75" s="299"/>
      <c r="Q75" s="52"/>
    </row>
    <row r="76" spans="1:19" ht="27.75" customHeight="1" thickBot="1" x14ac:dyDescent="0.25">
      <c r="A76" s="52"/>
      <c r="B76" s="54" t="s">
        <v>84</v>
      </c>
      <c r="C76" s="300" t="s">
        <v>85</v>
      </c>
      <c r="D76" s="300"/>
      <c r="E76" s="300"/>
      <c r="F76" s="300"/>
      <c r="G76" s="300"/>
      <c r="H76" s="300"/>
      <c r="I76" s="300"/>
      <c r="J76" s="300"/>
      <c r="K76" s="300"/>
      <c r="L76" s="300"/>
      <c r="M76" s="300"/>
      <c r="N76" s="300"/>
      <c r="O76" s="300"/>
      <c r="P76" s="301"/>
      <c r="Q76" s="52"/>
    </row>
    <row r="79" spans="1:19" x14ac:dyDescent="0.2">
      <c r="C79" s="55"/>
    </row>
    <row r="80" spans="1:19" hidden="1" x14ac:dyDescent="0.2">
      <c r="C80" s="49">
        <v>2018</v>
      </c>
    </row>
    <row r="81" spans="2:19" hidden="1" x14ac:dyDescent="0.2">
      <c r="C81" s="49">
        <v>2019</v>
      </c>
    </row>
    <row r="87" spans="2:19" s="50" customFormat="1" x14ac:dyDescent="0.2">
      <c r="S87" s="96"/>
    </row>
    <row r="88" spans="2:19" s="50" customFormat="1" x14ac:dyDescent="0.2">
      <c r="S88" s="96"/>
    </row>
    <row r="89" spans="2:19" s="50" customFormat="1" x14ac:dyDescent="0.2">
      <c r="S89" s="96"/>
    </row>
    <row r="90" spans="2:19" s="50" customFormat="1" x14ac:dyDescent="0.2">
      <c r="S90" s="96"/>
    </row>
    <row r="91" spans="2:19" s="50" customFormat="1" x14ac:dyDescent="0.2">
      <c r="S91" s="96"/>
    </row>
    <row r="92" spans="2:19" s="50" customFormat="1" x14ac:dyDescent="0.2">
      <c r="S92" s="96"/>
    </row>
    <row r="93" spans="2:19" s="50" customFormat="1" x14ac:dyDescent="0.2">
      <c r="D93" s="107"/>
      <c r="E93" s="107"/>
      <c r="F93" s="107"/>
      <c r="G93" s="107"/>
      <c r="H93" s="107"/>
      <c r="I93" s="107"/>
      <c r="S93" s="96"/>
    </row>
    <row r="94" spans="2:19" s="50" customFormat="1" x14ac:dyDescent="0.2">
      <c r="D94" s="107"/>
      <c r="E94" s="107"/>
      <c r="F94" s="107"/>
      <c r="G94" s="107"/>
      <c r="H94" s="107"/>
      <c r="I94" s="107"/>
      <c r="S94" s="96"/>
    </row>
    <row r="95" spans="2:19" s="50" customFormat="1" x14ac:dyDescent="0.2">
      <c r="B95" s="107"/>
      <c r="C95" s="107"/>
      <c r="D95" s="107"/>
      <c r="E95" s="107"/>
      <c r="F95" s="107"/>
      <c r="G95" s="107"/>
      <c r="H95" s="107"/>
      <c r="I95" s="107"/>
      <c r="S95" s="96"/>
    </row>
    <row r="96" spans="2:19" s="50" customFormat="1" x14ac:dyDescent="0.2">
      <c r="B96" s="107"/>
      <c r="C96" s="107"/>
      <c r="D96" s="107"/>
      <c r="E96" s="107"/>
      <c r="F96" s="107"/>
      <c r="G96" s="107"/>
      <c r="H96" s="107"/>
      <c r="I96" s="107"/>
      <c r="S96" s="96"/>
    </row>
    <row r="97" spans="2:19" s="50" customFormat="1" x14ac:dyDescent="0.2">
      <c r="B97" s="107"/>
      <c r="C97" s="107"/>
      <c r="D97" s="107"/>
      <c r="E97" s="107"/>
      <c r="F97" s="107"/>
      <c r="G97" s="107"/>
      <c r="H97" s="107"/>
      <c r="I97" s="107"/>
      <c r="S97" s="96"/>
    </row>
    <row r="98" spans="2:19" s="50" customFormat="1" x14ac:dyDescent="0.2">
      <c r="B98" s="107"/>
      <c r="C98" s="107"/>
      <c r="D98" s="107"/>
      <c r="E98" s="107"/>
      <c r="F98" s="107"/>
      <c r="G98" s="107"/>
      <c r="H98" s="107"/>
      <c r="I98" s="107"/>
      <c r="K98" s="107"/>
      <c r="L98" s="107"/>
      <c r="M98" s="107"/>
      <c r="N98" s="107"/>
      <c r="O98" s="107"/>
      <c r="P98" s="107"/>
      <c r="S98" s="96"/>
    </row>
    <row r="99" spans="2:19" s="50" customFormat="1" x14ac:dyDescent="0.2">
      <c r="B99" s="107"/>
      <c r="C99" s="107"/>
      <c r="D99" s="107"/>
      <c r="E99" s="107"/>
      <c r="F99" s="107"/>
      <c r="G99" s="107"/>
      <c r="H99" s="107"/>
      <c r="I99" s="107"/>
      <c r="K99" s="107"/>
      <c r="L99" s="107"/>
      <c r="M99" s="107"/>
      <c r="N99" s="107"/>
      <c r="O99" s="107"/>
      <c r="P99" s="107"/>
      <c r="S99" s="96"/>
    </row>
    <row r="100" spans="2:19" s="50" customFormat="1" x14ac:dyDescent="0.2">
      <c r="B100" s="107"/>
      <c r="C100" s="107"/>
      <c r="D100" s="107"/>
      <c r="E100" s="107"/>
      <c r="F100" s="107"/>
      <c r="G100" s="107"/>
      <c r="H100" s="107"/>
      <c r="I100" s="107"/>
      <c r="K100" s="107"/>
      <c r="L100" s="107"/>
      <c r="M100" s="107"/>
      <c r="N100" s="107"/>
      <c r="O100" s="107"/>
      <c r="P100" s="107"/>
      <c r="S100" s="96"/>
    </row>
    <row r="101" spans="2:19" s="50" customFormat="1" x14ac:dyDescent="0.2">
      <c r="B101" s="107"/>
      <c r="C101" s="107"/>
      <c r="D101" s="107"/>
      <c r="E101" s="107"/>
      <c r="F101" s="107"/>
      <c r="G101" s="107"/>
      <c r="H101" s="107"/>
      <c r="I101" s="107"/>
      <c r="K101" s="107"/>
      <c r="L101" s="107"/>
      <c r="M101" s="107"/>
      <c r="N101" s="107"/>
      <c r="O101" s="107"/>
      <c r="P101" s="107"/>
      <c r="Q101" s="56" t="s">
        <v>69</v>
      </c>
      <c r="S101" s="96"/>
    </row>
    <row r="102" spans="2:19" s="50" customFormat="1" x14ac:dyDescent="0.2">
      <c r="B102" s="108"/>
      <c r="C102" s="108"/>
      <c r="D102" s="107"/>
      <c r="E102" s="107"/>
      <c r="F102" s="107"/>
      <c r="G102" s="107"/>
      <c r="H102" s="107"/>
      <c r="I102" s="107"/>
      <c r="K102" s="107"/>
      <c r="L102" s="107"/>
      <c r="O102" s="107"/>
      <c r="P102" s="107"/>
      <c r="Q102" s="56" t="s">
        <v>70</v>
      </c>
      <c r="S102" s="96"/>
    </row>
    <row r="103" spans="2:19" s="50" customFormat="1" x14ac:dyDescent="0.2">
      <c r="B103" s="108"/>
      <c r="C103" s="108"/>
      <c r="D103" s="107"/>
      <c r="E103" s="107"/>
      <c r="F103" s="107"/>
      <c r="G103" s="107"/>
      <c r="H103" s="107"/>
      <c r="I103" s="107"/>
      <c r="K103" s="107"/>
      <c r="L103" s="107"/>
      <c r="O103" s="107"/>
      <c r="P103" s="107"/>
      <c r="Q103" s="56" t="s">
        <v>72</v>
      </c>
      <c r="S103" s="96"/>
    </row>
    <row r="104" spans="2:19" s="50" customFormat="1" x14ac:dyDescent="0.2">
      <c r="B104" s="108"/>
      <c r="C104" s="108"/>
      <c r="D104" s="107"/>
      <c r="E104" s="107"/>
      <c r="F104" s="107"/>
      <c r="G104" s="107"/>
      <c r="H104" s="107"/>
      <c r="I104" s="107"/>
      <c r="K104" s="107"/>
      <c r="L104" s="107"/>
      <c r="O104" s="107"/>
      <c r="P104" s="107"/>
      <c r="Q104" s="56" t="s">
        <v>71</v>
      </c>
      <c r="S104" s="96"/>
    </row>
    <row r="105" spans="2:19" s="50" customFormat="1" x14ac:dyDescent="0.2">
      <c r="B105" s="107"/>
      <c r="C105" s="108"/>
      <c r="D105" s="107"/>
      <c r="E105" s="107"/>
      <c r="F105" s="107"/>
      <c r="G105" s="107"/>
      <c r="H105" s="107"/>
      <c r="I105" s="107"/>
      <c r="K105" s="107"/>
      <c r="L105" s="107"/>
      <c r="M105" s="108"/>
      <c r="N105" s="107"/>
      <c r="O105" s="107"/>
      <c r="P105" s="107"/>
      <c r="Q105" s="56" t="s">
        <v>73</v>
      </c>
      <c r="S105" s="96"/>
    </row>
    <row r="106" spans="2:19" s="50" customFormat="1" x14ac:dyDescent="0.2">
      <c r="B106" s="107"/>
      <c r="C106" s="108"/>
      <c r="D106" s="107"/>
      <c r="E106" s="107"/>
      <c r="F106" s="107"/>
      <c r="G106" s="107"/>
      <c r="H106" s="107"/>
      <c r="I106" s="107"/>
      <c r="K106" s="107"/>
      <c r="L106" s="107"/>
      <c r="M106" s="107"/>
      <c r="N106" s="107" t="s">
        <v>67</v>
      </c>
      <c r="O106" s="107"/>
      <c r="P106" s="107"/>
      <c r="Q106" s="56" t="s">
        <v>74</v>
      </c>
      <c r="S106" s="96"/>
    </row>
    <row r="107" spans="2:19" s="50" customFormat="1" x14ac:dyDescent="0.2">
      <c r="B107" s="107"/>
      <c r="C107" s="108"/>
      <c r="D107" s="107"/>
      <c r="E107" s="107"/>
      <c r="F107" s="107"/>
      <c r="G107" s="107"/>
      <c r="H107" s="107"/>
      <c r="I107" s="107"/>
      <c r="K107" s="107"/>
      <c r="L107" s="107"/>
      <c r="M107" s="107"/>
      <c r="N107" s="107"/>
      <c r="O107" s="107"/>
      <c r="P107" s="107"/>
      <c r="S107" s="96"/>
    </row>
    <row r="108" spans="2:19" s="50" customFormat="1" x14ac:dyDescent="0.2">
      <c r="B108" s="107"/>
      <c r="C108" s="108"/>
      <c r="D108" s="107"/>
      <c r="E108" s="107"/>
      <c r="F108" s="107"/>
      <c r="G108" s="107"/>
      <c r="H108" s="107"/>
      <c r="I108" s="107"/>
      <c r="K108" s="107"/>
      <c r="L108" s="107"/>
      <c r="M108" s="107"/>
      <c r="N108" s="107"/>
      <c r="O108" s="107"/>
      <c r="P108" s="107"/>
      <c r="S108" s="96"/>
    </row>
    <row r="109" spans="2:19" s="50" customFormat="1" x14ac:dyDescent="0.2">
      <c r="B109" s="107"/>
      <c r="C109" s="107"/>
      <c r="D109" s="107"/>
      <c r="E109" s="107"/>
      <c r="F109" s="107"/>
      <c r="G109" s="107"/>
      <c r="H109" s="107"/>
      <c r="I109" s="107"/>
      <c r="K109" s="107"/>
      <c r="L109" s="107"/>
      <c r="M109" s="107"/>
      <c r="N109" s="107"/>
      <c r="O109" s="107"/>
      <c r="P109" s="107"/>
      <c r="S109" s="96"/>
    </row>
    <row r="110" spans="2:19" s="50" customFormat="1" x14ac:dyDescent="0.2">
      <c r="B110" s="107"/>
      <c r="C110" s="107"/>
      <c r="D110" s="107"/>
      <c r="E110" s="107"/>
      <c r="F110" s="107"/>
      <c r="G110" s="107"/>
      <c r="H110" s="107"/>
      <c r="I110" s="107"/>
      <c r="K110" s="107"/>
      <c r="L110" s="107"/>
      <c r="M110" s="107"/>
      <c r="N110" s="107"/>
      <c r="O110" s="107"/>
      <c r="P110" s="107"/>
      <c r="S110" s="96"/>
    </row>
    <row r="111" spans="2:19" s="50" customFormat="1" x14ac:dyDescent="0.2">
      <c r="B111" s="107"/>
      <c r="C111" s="107"/>
      <c r="D111" s="107"/>
      <c r="E111" s="107"/>
      <c r="F111" s="107"/>
      <c r="G111" s="107"/>
      <c r="H111" s="107"/>
      <c r="I111" s="107"/>
      <c r="K111" s="107"/>
      <c r="L111" s="107"/>
      <c r="M111" s="107"/>
      <c r="N111" s="107"/>
      <c r="O111" s="107"/>
      <c r="P111" s="107"/>
      <c r="Q111" s="56">
        <v>2015</v>
      </c>
      <c r="S111" s="96"/>
    </row>
    <row r="112" spans="2:19" s="50" customFormat="1" ht="12.75" customHeight="1" x14ac:dyDescent="0.2">
      <c r="B112" s="107"/>
      <c r="C112" s="107"/>
      <c r="D112" s="107"/>
      <c r="E112" s="107"/>
      <c r="F112" s="107"/>
      <c r="G112" s="107"/>
      <c r="H112" s="107"/>
      <c r="I112" s="107"/>
      <c r="Q112" s="56">
        <v>2016</v>
      </c>
      <c r="S112" s="96"/>
    </row>
    <row r="113" spans="2:19" s="50" customFormat="1" x14ac:dyDescent="0.2">
      <c r="B113" s="107"/>
      <c r="C113" s="107"/>
      <c r="D113" s="107"/>
      <c r="E113" s="107"/>
      <c r="F113" s="107"/>
      <c r="G113" s="107"/>
      <c r="H113" s="107"/>
      <c r="I113" s="107"/>
      <c r="Q113" s="56">
        <v>2017</v>
      </c>
      <c r="S113" s="96"/>
    </row>
    <row r="114" spans="2:19" s="50" customFormat="1" x14ac:dyDescent="0.2">
      <c r="C114" s="107"/>
      <c r="H114" s="107"/>
      <c r="I114" s="107"/>
      <c r="Q114" s="56">
        <v>2018</v>
      </c>
      <c r="S114" s="96"/>
    </row>
    <row r="115" spans="2:19" s="50" customFormat="1" x14ac:dyDescent="0.2">
      <c r="C115" s="107"/>
      <c r="H115" s="107"/>
      <c r="I115" s="107"/>
      <c r="S115" s="96"/>
    </row>
    <row r="116" spans="2:19" s="50" customFormat="1" x14ac:dyDescent="0.2">
      <c r="C116" s="107"/>
      <c r="H116" s="107"/>
      <c r="I116" s="107"/>
      <c r="S116" s="96"/>
    </row>
    <row r="117" spans="2:19" s="50" customFormat="1" x14ac:dyDescent="0.2">
      <c r="B117" s="58"/>
      <c r="C117" s="107"/>
      <c r="H117" s="107"/>
      <c r="I117" s="107"/>
      <c r="S117" s="96"/>
    </row>
    <row r="118" spans="2:19" s="50" customFormat="1" x14ac:dyDescent="0.2">
      <c r="B118" s="58"/>
      <c r="C118" s="107"/>
      <c r="H118" s="107"/>
      <c r="I118" s="107"/>
      <c r="S118" s="96"/>
    </row>
    <row r="119" spans="2:19" s="50" customFormat="1" x14ac:dyDescent="0.2">
      <c r="B119" s="58"/>
      <c r="C119" s="107"/>
      <c r="H119" s="107"/>
      <c r="I119" s="107"/>
      <c r="S119" s="96"/>
    </row>
    <row r="120" spans="2:19" s="50" customFormat="1" x14ac:dyDescent="0.2">
      <c r="B120" s="58"/>
      <c r="C120" s="107"/>
      <c r="H120" s="107"/>
      <c r="I120" s="107"/>
      <c r="S120" s="96"/>
    </row>
    <row r="121" spans="2:19" s="50" customFormat="1" x14ac:dyDescent="0.2">
      <c r="B121" s="58"/>
      <c r="C121" s="107"/>
      <c r="H121" s="107"/>
      <c r="I121" s="107"/>
      <c r="S121" s="96"/>
    </row>
    <row r="122" spans="2:19" s="50" customFormat="1" x14ac:dyDescent="0.2">
      <c r="B122" s="58"/>
      <c r="C122" s="107"/>
      <c r="H122" s="107"/>
      <c r="I122" s="107"/>
      <c r="S122" s="96"/>
    </row>
    <row r="123" spans="2:19" s="50" customFormat="1" x14ac:dyDescent="0.2">
      <c r="B123" s="58"/>
      <c r="C123" s="107"/>
      <c r="H123" s="107"/>
      <c r="I123" s="107"/>
      <c r="S123" s="96"/>
    </row>
    <row r="124" spans="2:19" s="50" customFormat="1" x14ac:dyDescent="0.2">
      <c r="B124" s="59"/>
      <c r="C124" s="107"/>
      <c r="H124" s="107"/>
      <c r="I124" s="107"/>
      <c r="S124" s="96"/>
    </row>
    <row r="125" spans="2:19" s="50" customFormat="1" x14ac:dyDescent="0.2">
      <c r="B125" s="59"/>
      <c r="C125" s="107"/>
      <c r="H125" s="107"/>
      <c r="I125" s="107"/>
      <c r="S125" s="96"/>
    </row>
    <row r="126" spans="2:19" s="50" customFormat="1" x14ac:dyDescent="0.2">
      <c r="C126" s="107"/>
      <c r="H126" s="107"/>
      <c r="I126" s="107"/>
      <c r="S126" s="96"/>
    </row>
    <row r="127" spans="2:19" s="50" customFormat="1" ht="38.25" x14ac:dyDescent="0.2">
      <c r="B127" s="60" t="s">
        <v>75</v>
      </c>
      <c r="C127" s="107"/>
      <c r="F127" s="107"/>
      <c r="I127" s="107"/>
      <c r="S127" s="96"/>
    </row>
    <row r="128" spans="2:19" s="50" customFormat="1" ht="38.25" x14ac:dyDescent="0.2">
      <c r="B128" s="60" t="s">
        <v>179</v>
      </c>
      <c r="C128" s="107"/>
      <c r="F128" s="107"/>
      <c r="I128" s="107"/>
      <c r="S128" s="96"/>
    </row>
    <row r="129" spans="2:19" s="50" customFormat="1" ht="38.25" x14ac:dyDescent="0.2">
      <c r="B129" s="60" t="s">
        <v>180</v>
      </c>
      <c r="C129" s="107"/>
      <c r="F129" s="107"/>
      <c r="I129" s="51"/>
      <c r="J129" s="51"/>
      <c r="K129" s="51"/>
      <c r="S129" s="96"/>
    </row>
    <row r="130" spans="2:19" s="50" customFormat="1" ht="63.75" x14ac:dyDescent="0.2">
      <c r="B130" s="60" t="s">
        <v>181</v>
      </c>
      <c r="C130" s="107"/>
      <c r="F130" s="107"/>
      <c r="G130" s="107"/>
      <c r="H130" s="51"/>
      <c r="I130" s="51"/>
      <c r="J130" s="51"/>
      <c r="K130" s="51"/>
      <c r="S130" s="96"/>
    </row>
    <row r="131" spans="2:19" s="50" customFormat="1" ht="51" x14ac:dyDescent="0.2">
      <c r="B131" s="60" t="s">
        <v>182</v>
      </c>
      <c r="C131" s="107"/>
      <c r="F131" s="107"/>
      <c r="G131" s="107"/>
      <c r="H131" s="51"/>
      <c r="I131" s="51"/>
      <c r="J131" s="51"/>
      <c r="K131" s="51"/>
      <c r="S131" s="96"/>
    </row>
    <row r="132" spans="2:19" s="50" customFormat="1" ht="38.25" x14ac:dyDescent="0.2">
      <c r="B132" s="60" t="s">
        <v>183</v>
      </c>
      <c r="C132" s="107"/>
      <c r="F132" s="107"/>
      <c r="G132" s="107"/>
      <c r="H132" s="51"/>
      <c r="I132" s="51"/>
      <c r="J132" s="51"/>
      <c r="K132" s="51"/>
      <c r="S132" s="96"/>
    </row>
    <row r="133" spans="2:19" s="50" customFormat="1" ht="25.5" x14ac:dyDescent="0.2">
      <c r="B133" s="60" t="s">
        <v>175</v>
      </c>
      <c r="C133" s="107"/>
      <c r="F133" s="107"/>
      <c r="G133" s="107"/>
      <c r="H133" s="51"/>
      <c r="I133" s="51"/>
      <c r="J133" s="51"/>
      <c r="K133" s="51"/>
      <c r="S133" s="96"/>
    </row>
    <row r="134" spans="2:19" s="50" customFormat="1" x14ac:dyDescent="0.2">
      <c r="B134" s="60" t="s">
        <v>114</v>
      </c>
      <c r="C134" s="107"/>
      <c r="F134" s="107"/>
      <c r="G134" s="107"/>
      <c r="H134" s="51"/>
      <c r="I134" s="51"/>
      <c r="J134" s="51"/>
      <c r="K134" s="51"/>
      <c r="S134" s="96"/>
    </row>
    <row r="135" spans="2:19" s="50" customFormat="1" x14ac:dyDescent="0.2">
      <c r="B135" s="58"/>
      <c r="C135" s="107"/>
      <c r="F135" s="107"/>
      <c r="G135" s="107"/>
      <c r="H135" s="51"/>
      <c r="I135" s="51"/>
      <c r="J135" s="51"/>
      <c r="K135" s="51"/>
      <c r="S135" s="96"/>
    </row>
    <row r="136" spans="2:19" s="52" customFormat="1" x14ac:dyDescent="0.2">
      <c r="B136" s="58"/>
      <c r="C136" s="107"/>
      <c r="F136" s="107"/>
      <c r="G136" s="107"/>
      <c r="H136" s="51"/>
      <c r="I136" s="51"/>
      <c r="J136" s="51"/>
      <c r="K136" s="51"/>
      <c r="S136" s="99"/>
    </row>
    <row r="137" spans="2:19" s="52" customFormat="1" x14ac:dyDescent="0.2">
      <c r="B137" s="50" t="s">
        <v>29</v>
      </c>
      <c r="C137" s="107"/>
      <c r="F137" s="107"/>
      <c r="G137" s="107"/>
      <c r="H137" s="51"/>
      <c r="I137" s="51"/>
      <c r="J137" s="51"/>
      <c r="K137" s="51"/>
      <c r="S137" s="99"/>
    </row>
    <row r="138" spans="2:19" s="52" customFormat="1" x14ac:dyDescent="0.2">
      <c r="B138" s="57" t="s">
        <v>55</v>
      </c>
      <c r="C138" s="107"/>
      <c r="F138" s="107"/>
      <c r="G138" s="107"/>
      <c r="H138" s="51"/>
      <c r="I138" s="51"/>
      <c r="J138" s="51"/>
      <c r="K138" s="51"/>
      <c r="S138" s="99"/>
    </row>
    <row r="139" spans="2:19" s="52" customFormat="1" x14ac:dyDescent="0.2">
      <c r="B139" s="57" t="s">
        <v>166</v>
      </c>
      <c r="C139" s="107"/>
      <c r="F139" s="107"/>
      <c r="G139" s="107"/>
      <c r="H139" s="51"/>
      <c r="I139" s="51"/>
      <c r="J139" s="51"/>
      <c r="K139" s="51"/>
      <c r="S139" s="99"/>
    </row>
    <row r="140" spans="2:19" s="52" customFormat="1" x14ac:dyDescent="0.2">
      <c r="B140" s="57" t="s">
        <v>39</v>
      </c>
      <c r="C140" s="107"/>
      <c r="F140" s="107"/>
      <c r="G140" s="107"/>
      <c r="H140" s="51"/>
      <c r="I140" s="51"/>
      <c r="J140" s="51"/>
      <c r="K140" s="51"/>
      <c r="S140" s="99"/>
    </row>
    <row r="141" spans="2:19" s="52" customFormat="1" x14ac:dyDescent="0.2">
      <c r="B141" s="57" t="s">
        <v>172</v>
      </c>
      <c r="C141" s="107"/>
      <c r="F141" s="107"/>
      <c r="G141" s="107"/>
      <c r="H141" s="51"/>
      <c r="I141" s="51"/>
      <c r="J141" s="51"/>
      <c r="K141" s="51"/>
      <c r="S141" s="99"/>
    </row>
    <row r="142" spans="2:19" s="52" customFormat="1" x14ac:dyDescent="0.2">
      <c r="B142" s="57" t="s">
        <v>112</v>
      </c>
      <c r="C142" s="107"/>
      <c r="F142" s="107"/>
      <c r="G142" s="107"/>
      <c r="J142" s="51"/>
      <c r="K142" s="51"/>
      <c r="S142" s="99"/>
    </row>
    <row r="143" spans="2:19" s="52" customFormat="1" x14ac:dyDescent="0.2">
      <c r="B143" s="57" t="s">
        <v>174</v>
      </c>
      <c r="C143" s="107"/>
      <c r="F143" s="107"/>
      <c r="G143" s="107"/>
      <c r="S143" s="99"/>
    </row>
    <row r="144" spans="2:19" s="52" customFormat="1" x14ac:dyDescent="0.2">
      <c r="B144" s="57" t="s">
        <v>53</v>
      </c>
      <c r="C144" s="107"/>
      <c r="F144" s="107"/>
      <c r="G144" s="107"/>
      <c r="S144" s="99"/>
    </row>
    <row r="145" spans="2:19" s="52" customFormat="1" x14ac:dyDescent="0.2">
      <c r="B145" s="57" t="s">
        <v>163</v>
      </c>
      <c r="C145" s="107"/>
      <c r="F145" s="107"/>
      <c r="G145" s="107"/>
      <c r="S145" s="99"/>
    </row>
    <row r="146" spans="2:19" s="52" customFormat="1" x14ac:dyDescent="0.2">
      <c r="B146" s="57" t="s">
        <v>167</v>
      </c>
      <c r="C146" s="107"/>
      <c r="F146" s="107"/>
      <c r="G146" s="107"/>
      <c r="S146" s="99"/>
    </row>
    <row r="147" spans="2:19" x14ac:dyDescent="0.2">
      <c r="B147" s="109" t="s">
        <v>184</v>
      </c>
      <c r="C147" s="107"/>
      <c r="F147" s="107"/>
      <c r="G147" s="107"/>
    </row>
    <row r="148" spans="2:19" x14ac:dyDescent="0.2">
      <c r="B148" s="57" t="s">
        <v>165</v>
      </c>
      <c r="C148" s="107"/>
      <c r="F148" s="107"/>
      <c r="G148" s="107"/>
    </row>
    <row r="149" spans="2:19" x14ac:dyDescent="0.2">
      <c r="B149" s="57" t="s">
        <v>170</v>
      </c>
      <c r="C149" s="107"/>
      <c r="F149" s="107"/>
      <c r="G149" s="107"/>
    </row>
    <row r="150" spans="2:19" x14ac:dyDescent="0.2">
      <c r="B150" s="57" t="s">
        <v>173</v>
      </c>
      <c r="C150" s="107"/>
      <c r="F150" s="107"/>
      <c r="G150" s="107"/>
    </row>
    <row r="151" spans="2:19" x14ac:dyDescent="0.2">
      <c r="B151" s="57" t="s">
        <v>171</v>
      </c>
      <c r="C151" s="107"/>
      <c r="F151" s="107"/>
      <c r="G151" s="107"/>
    </row>
    <row r="152" spans="2:19" x14ac:dyDescent="0.2">
      <c r="B152" s="57" t="s">
        <v>168</v>
      </c>
      <c r="C152" s="107"/>
      <c r="F152" s="107"/>
      <c r="G152" s="107"/>
    </row>
    <row r="153" spans="2:19" x14ac:dyDescent="0.2">
      <c r="B153" s="57" t="s">
        <v>161</v>
      </c>
      <c r="C153" s="107"/>
      <c r="F153" s="107"/>
      <c r="G153" s="107"/>
    </row>
    <row r="154" spans="2:19" x14ac:dyDescent="0.2">
      <c r="B154" s="57" t="s">
        <v>169</v>
      </c>
      <c r="C154" s="107"/>
    </row>
    <row r="155" spans="2:19" x14ac:dyDescent="0.2">
      <c r="B155" s="57" t="s">
        <v>162</v>
      </c>
      <c r="C155" s="107"/>
    </row>
    <row r="156" spans="2:19" x14ac:dyDescent="0.2">
      <c r="B156" s="57" t="s">
        <v>164</v>
      </c>
      <c r="C156" s="107"/>
    </row>
    <row r="157" spans="2:19" x14ac:dyDescent="0.2">
      <c r="B157" s="57" t="s">
        <v>46</v>
      </c>
      <c r="C157" s="107"/>
    </row>
    <row r="158" spans="2:19" x14ac:dyDescent="0.2">
      <c r="B158" s="57" t="s">
        <v>54</v>
      </c>
      <c r="C158" s="107"/>
    </row>
    <row r="159" spans="2:19" x14ac:dyDescent="0.2">
      <c r="B159" s="57" t="s">
        <v>45</v>
      </c>
      <c r="C159" s="107"/>
    </row>
    <row r="160" spans="2:19" x14ac:dyDescent="0.2">
      <c r="B160" s="57" t="s">
        <v>47</v>
      </c>
      <c r="C160" s="107"/>
    </row>
    <row r="161" spans="2:3" x14ac:dyDescent="0.2">
      <c r="B161" s="57" t="s">
        <v>113</v>
      </c>
      <c r="C161" s="107"/>
    </row>
    <row r="162" spans="2:3" x14ac:dyDescent="0.2">
      <c r="B162" s="57" t="s">
        <v>111</v>
      </c>
      <c r="C162" s="107"/>
    </row>
    <row r="163" spans="2:3" x14ac:dyDescent="0.2">
      <c r="B163" s="57" t="s">
        <v>40</v>
      </c>
      <c r="C163" s="107"/>
    </row>
    <row r="164" spans="2:3" x14ac:dyDescent="0.2">
      <c r="B164" s="57" t="s">
        <v>110</v>
      </c>
    </row>
    <row r="165" spans="2:3" x14ac:dyDescent="0.2">
      <c r="B165" s="50"/>
    </row>
    <row r="166" spans="2:3" x14ac:dyDescent="0.2">
      <c r="B166" s="50"/>
    </row>
    <row r="167" spans="2:3" x14ac:dyDescent="0.2">
      <c r="B167" s="50"/>
    </row>
    <row r="168" spans="2:3" x14ac:dyDescent="0.2">
      <c r="B168" s="50" t="s">
        <v>185</v>
      </c>
    </row>
    <row r="169" spans="2:3" x14ac:dyDescent="0.2">
      <c r="B169" s="56" t="s">
        <v>66</v>
      </c>
    </row>
    <row r="170" spans="2:3" x14ac:dyDescent="0.2">
      <c r="B170" s="56" t="s">
        <v>85</v>
      </c>
    </row>
    <row r="171" spans="2:3" x14ac:dyDescent="0.2">
      <c r="B171" s="50"/>
    </row>
    <row r="172" spans="2:3" x14ac:dyDescent="0.2">
      <c r="B172" s="58"/>
    </row>
    <row r="173" spans="2:3" x14ac:dyDescent="0.2">
      <c r="B173" s="58"/>
    </row>
    <row r="174" spans="2:3" x14ac:dyDescent="0.2">
      <c r="B174" s="61"/>
    </row>
    <row r="175" spans="2:3" x14ac:dyDescent="0.2">
      <c r="B175" s="61"/>
    </row>
    <row r="176" spans="2:3" x14ac:dyDescent="0.2">
      <c r="B176" s="61"/>
    </row>
    <row r="177" spans="2:2" x14ac:dyDescent="0.2">
      <c r="B177" s="61"/>
    </row>
    <row r="178" spans="2:2" x14ac:dyDescent="0.2">
      <c r="B178" s="61"/>
    </row>
  </sheetData>
  <sheetProtection formatCells="0" formatColumns="0" formatRows="0" insertRows="0"/>
  <mergeCells count="68">
    <mergeCell ref="B11:P11"/>
    <mergeCell ref="B7:P8"/>
    <mergeCell ref="B9:P9"/>
    <mergeCell ref="J10:M10"/>
    <mergeCell ref="N10:P10"/>
    <mergeCell ref="C10:I10"/>
    <mergeCell ref="B2:B5"/>
    <mergeCell ref="C2:M2"/>
    <mergeCell ref="N2:P2"/>
    <mergeCell ref="C3:M3"/>
    <mergeCell ref="N3:P3"/>
    <mergeCell ref="C4:M4"/>
    <mergeCell ref="N4:P4"/>
    <mergeCell ref="C5:M5"/>
    <mergeCell ref="N5:P5"/>
    <mergeCell ref="C12:P12"/>
    <mergeCell ref="B13:P13"/>
    <mergeCell ref="C14:P14"/>
    <mergeCell ref="B15:P15"/>
    <mergeCell ref="C16:P16"/>
    <mergeCell ref="B17:P17"/>
    <mergeCell ref="C18:P18"/>
    <mergeCell ref="B19:P19"/>
    <mergeCell ref="B20:P20"/>
    <mergeCell ref="B21:P21"/>
    <mergeCell ref="C22:P22"/>
    <mergeCell ref="B23:P23"/>
    <mergeCell ref="C24:P24"/>
    <mergeCell ref="B25:P25"/>
    <mergeCell ref="C26:P26"/>
    <mergeCell ref="B27:P27"/>
    <mergeCell ref="D28:G28"/>
    <mergeCell ref="H28:J28"/>
    <mergeCell ref="K28:M28"/>
    <mergeCell ref="N28:O28"/>
    <mergeCell ref="B29:P29"/>
    <mergeCell ref="C30:P30"/>
    <mergeCell ref="B31:P31"/>
    <mergeCell ref="C32:P32"/>
    <mergeCell ref="B33:P33"/>
    <mergeCell ref="C34:P34"/>
    <mergeCell ref="B35:P35"/>
    <mergeCell ref="C36:P36"/>
    <mergeCell ref="B38:P38"/>
    <mergeCell ref="C39:G39"/>
    <mergeCell ref="H39:L39"/>
    <mergeCell ref="M39:P39"/>
    <mergeCell ref="C40:G40"/>
    <mergeCell ref="H40:L40"/>
    <mergeCell ref="M40:P40"/>
    <mergeCell ref="C41:G41"/>
    <mergeCell ref="H41:L41"/>
    <mergeCell ref="M41:P41"/>
    <mergeCell ref="C75:P75"/>
    <mergeCell ref="C76:P76"/>
    <mergeCell ref="C71:P71"/>
    <mergeCell ref="C68:P70"/>
    <mergeCell ref="H42:L42"/>
    <mergeCell ref="M42:P42"/>
    <mergeCell ref="B44:P44"/>
    <mergeCell ref="B46:B47"/>
    <mergeCell ref="B49:P49"/>
    <mergeCell ref="C67:P67"/>
    <mergeCell ref="B67:B74"/>
    <mergeCell ref="B50:P65"/>
    <mergeCell ref="A66:Q66"/>
    <mergeCell ref="C42:G42"/>
    <mergeCell ref="C72:P74"/>
  </mergeCells>
  <conditionalFormatting sqref="O47">
    <cfRule type="cellIs" dxfId="111" priority="5" stopIfTrue="1" operator="equal">
      <formula>"0"</formula>
    </cfRule>
    <cfRule type="cellIs" dxfId="110" priority="6" stopIfTrue="1" operator="lessThanOrEqual">
      <formula>$S$5</formula>
    </cfRule>
    <cfRule type="cellIs" dxfId="109" priority="7" stopIfTrue="1" operator="greaterThanOrEqual">
      <formula>$S$2</formula>
    </cfRule>
    <cfRule type="cellIs" dxfId="108" priority="8" stopIfTrue="1" operator="between">
      <formula>$S$4</formula>
      <formula>$S$3</formula>
    </cfRule>
  </conditionalFormatting>
  <dataValidations count="6">
    <dataValidation type="list" allowBlank="1" showInputMessage="1" showErrorMessage="1" sqref="C18:P18">
      <formula1>$B$127:$B$134</formula1>
    </dataValidation>
    <dataValidation type="list" allowBlank="1" showInputMessage="1" showErrorMessage="1" sqref="C32:P32 C34:P34 C36:P36">
      <formula1>$Q$101:$Q$106</formula1>
    </dataValidation>
    <dataValidation type="list" allowBlank="1" showInputMessage="1" showErrorMessage="1" sqref="N10:P10">
      <formula1>"Economicos,Eficiencia,Eficacia, Efectividad,Calidad"</formula1>
    </dataValidation>
    <dataValidation type="list" allowBlank="1" showInputMessage="1" showErrorMessage="1" sqref="C10:I10">
      <formula1>"2019,2020,2021,2022,2023"</formula1>
    </dataValidation>
    <dataValidation type="list" allowBlank="1" showInputMessage="1" showErrorMessage="1" sqref="C12:P12">
      <formula1>$B$138:$B$164</formula1>
    </dataValidation>
    <dataValidation type="list" allowBlank="1" showInputMessage="1" showErrorMessage="1" sqref="C76:P76">
      <formula1>$B$169:$B$170</formula1>
    </dataValidation>
  </dataValidations>
  <pageMargins left="0.7" right="0.7" top="0.75" bottom="0.75" header="0.3" footer="0.3"/>
  <pageSetup orientation="portrait" r:id="rId1"/>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8"/>
  <sheetViews>
    <sheetView topLeftCell="A10" workbookViewId="0">
      <selection activeCell="E15" sqref="E15"/>
    </sheetView>
  </sheetViews>
  <sheetFormatPr baseColWidth="10" defaultRowHeight="12.75" x14ac:dyDescent="0.2"/>
  <cols>
    <col min="1" max="1" width="26.42578125" style="85" customWidth="1"/>
    <col min="2" max="2" width="35.42578125" style="80" customWidth="1"/>
    <col min="3" max="3" width="15.7109375" style="80" customWidth="1"/>
    <col min="4" max="4" width="8.7109375" style="80" customWidth="1"/>
    <col min="5" max="5" width="15.7109375" style="80" customWidth="1"/>
    <col min="6" max="6" width="8.7109375" style="80" customWidth="1"/>
    <col min="7" max="7" width="15.7109375" style="80" customWidth="1"/>
    <col min="8" max="8" width="8.7109375" style="80" customWidth="1"/>
    <col min="9" max="9" width="16.7109375" style="80" customWidth="1"/>
    <col min="10" max="10" width="17.28515625" style="80" customWidth="1"/>
    <col min="11" max="11" width="31.7109375" style="80" customWidth="1"/>
    <col min="12" max="16384" width="11.42578125" style="80"/>
  </cols>
  <sheetData>
    <row r="1" spans="1:19" ht="28.5" customHeight="1" x14ac:dyDescent="0.25">
      <c r="A1" s="436"/>
      <c r="B1" s="439" t="s">
        <v>56</v>
      </c>
      <c r="C1" s="439"/>
      <c r="D1" s="439"/>
      <c r="E1" s="439"/>
      <c r="F1" s="439"/>
      <c r="G1" s="439"/>
      <c r="H1" s="439"/>
      <c r="I1" s="439"/>
      <c r="J1" s="439"/>
      <c r="K1" s="111" t="s">
        <v>177</v>
      </c>
      <c r="L1" s="77"/>
      <c r="M1" s="77"/>
      <c r="N1" s="77"/>
      <c r="O1" s="77"/>
      <c r="P1" s="77"/>
      <c r="Q1" s="77"/>
      <c r="R1" s="78"/>
      <c r="S1" s="79"/>
    </row>
    <row r="2" spans="1:19" s="53" customFormat="1" ht="27" customHeight="1" x14ac:dyDescent="0.25">
      <c r="A2" s="437"/>
      <c r="B2" s="406" t="s">
        <v>87</v>
      </c>
      <c r="C2" s="406"/>
      <c r="D2" s="406"/>
      <c r="E2" s="406"/>
      <c r="F2" s="406"/>
      <c r="G2" s="406"/>
      <c r="H2" s="406"/>
      <c r="I2" s="406"/>
      <c r="J2" s="406"/>
      <c r="K2" s="112" t="s">
        <v>186</v>
      </c>
      <c r="L2" s="81"/>
      <c r="M2" s="81"/>
      <c r="N2" s="81"/>
      <c r="O2" s="81"/>
      <c r="P2" s="81"/>
      <c r="Q2" s="81"/>
      <c r="R2" s="82"/>
      <c r="S2" s="83"/>
    </row>
    <row r="3" spans="1:19" s="53" customFormat="1" ht="26.25" customHeight="1" x14ac:dyDescent="0.25">
      <c r="A3" s="437"/>
      <c r="B3" s="406" t="s">
        <v>89</v>
      </c>
      <c r="C3" s="406"/>
      <c r="D3" s="406"/>
      <c r="E3" s="406"/>
      <c r="F3" s="406"/>
      <c r="G3" s="406"/>
      <c r="H3" s="406"/>
      <c r="I3" s="406"/>
      <c r="J3" s="406"/>
      <c r="K3" s="112" t="s">
        <v>240</v>
      </c>
      <c r="L3" s="81"/>
      <c r="M3" s="81"/>
      <c r="N3" s="81"/>
      <c r="O3" s="81"/>
      <c r="P3" s="81"/>
      <c r="Q3" s="81"/>
      <c r="R3" s="82"/>
      <c r="S3" s="83"/>
    </row>
    <row r="4" spans="1:19" s="53" customFormat="1" ht="29.25" customHeight="1" thickBot="1" x14ac:dyDescent="0.3">
      <c r="A4" s="438"/>
      <c r="B4" s="440" t="s">
        <v>60</v>
      </c>
      <c r="C4" s="440"/>
      <c r="D4" s="440"/>
      <c r="E4" s="440"/>
      <c r="F4" s="440"/>
      <c r="G4" s="440"/>
      <c r="H4" s="440"/>
      <c r="I4" s="440"/>
      <c r="J4" s="440"/>
      <c r="K4" s="113" t="s">
        <v>194</v>
      </c>
      <c r="L4" s="84"/>
      <c r="M4" s="84"/>
      <c r="N4" s="84"/>
      <c r="O4" s="84"/>
      <c r="P4" s="84"/>
      <c r="Q4" s="84"/>
      <c r="R4" s="82"/>
      <c r="S4" s="83"/>
    </row>
    <row r="5" spans="1:19" s="53" customFormat="1" ht="21.75" customHeight="1" x14ac:dyDescent="0.25">
      <c r="A5" s="100"/>
      <c r="B5" s="101"/>
      <c r="C5" s="102"/>
      <c r="D5" s="102"/>
      <c r="E5" s="102"/>
      <c r="F5" s="102"/>
      <c r="G5" s="102"/>
      <c r="H5" s="102"/>
      <c r="I5" s="103"/>
      <c r="J5" s="103"/>
      <c r="K5" s="103"/>
      <c r="L5" s="84"/>
      <c r="M5" s="84"/>
      <c r="N5" s="84"/>
      <c r="O5" s="84"/>
      <c r="P5" s="84"/>
      <c r="Q5" s="84"/>
      <c r="R5" s="82"/>
      <c r="S5" s="83"/>
    </row>
    <row r="6" spans="1:19" s="53" customFormat="1" ht="23.25" customHeight="1" x14ac:dyDescent="0.25">
      <c r="A6" s="114" t="s">
        <v>0</v>
      </c>
      <c r="B6" s="104"/>
      <c r="C6" s="435" t="s">
        <v>45</v>
      </c>
      <c r="D6" s="435"/>
      <c r="E6" s="435"/>
      <c r="F6" s="435"/>
      <c r="G6" s="435"/>
      <c r="H6" s="435"/>
      <c r="I6" s="435"/>
      <c r="J6" s="435"/>
      <c r="K6" s="435"/>
    </row>
    <row r="7" spans="1:19" s="53" customFormat="1" ht="13.5" thickBot="1" x14ac:dyDescent="0.25">
      <c r="A7" s="105"/>
      <c r="B7" s="104"/>
      <c r="C7" s="104"/>
      <c r="D7" s="104"/>
      <c r="E7" s="104"/>
      <c r="F7" s="104"/>
      <c r="G7" s="104"/>
      <c r="H7" s="104"/>
      <c r="I7" s="104"/>
      <c r="J7" s="104"/>
      <c r="K7" s="104"/>
    </row>
    <row r="8" spans="1:19" s="53" customFormat="1" ht="29.25" customHeight="1" x14ac:dyDescent="0.2">
      <c r="A8" s="441" t="s">
        <v>92</v>
      </c>
      <c r="B8" s="443" t="s">
        <v>195</v>
      </c>
      <c r="C8" s="445" t="s">
        <v>196</v>
      </c>
      <c r="D8" s="446"/>
      <c r="E8" s="446"/>
      <c r="F8" s="446"/>
      <c r="G8" s="446"/>
      <c r="H8" s="446"/>
      <c r="I8" s="446"/>
      <c r="J8" s="446"/>
      <c r="K8" s="447"/>
    </row>
    <row r="9" spans="1:19" s="116" customFormat="1" ht="28.5" customHeight="1" thickBot="1" x14ac:dyDescent="0.25">
      <c r="A9" s="442"/>
      <c r="B9" s="444"/>
      <c r="C9" s="115" t="s">
        <v>197</v>
      </c>
      <c r="D9" s="115" t="s">
        <v>93</v>
      </c>
      <c r="E9" s="115" t="s">
        <v>198</v>
      </c>
      <c r="F9" s="115" t="s">
        <v>93</v>
      </c>
      <c r="G9" s="115" t="s">
        <v>10</v>
      </c>
      <c r="H9" s="115" t="s">
        <v>93</v>
      </c>
      <c r="I9" s="448" t="s">
        <v>94</v>
      </c>
      <c r="J9" s="448"/>
      <c r="K9" s="449"/>
    </row>
    <row r="10" spans="1:19" s="53" customFormat="1" ht="36" customHeight="1" x14ac:dyDescent="0.2">
      <c r="A10" s="450" t="s">
        <v>199</v>
      </c>
      <c r="B10" s="66" t="s">
        <v>227</v>
      </c>
      <c r="C10" s="117">
        <f>+C12+C14+C16+C18+C20+C22+C24+C26</f>
        <v>82</v>
      </c>
      <c r="D10" s="452">
        <f>+C10/C11</f>
        <v>0.82</v>
      </c>
      <c r="E10" s="117">
        <f>+E12+E14+E16+E18+E20+E22+E24+E26</f>
        <v>0</v>
      </c>
      <c r="F10" s="452">
        <f>+E10/E11</f>
        <v>0</v>
      </c>
      <c r="G10" s="117">
        <f>+C10+E10</f>
        <v>82</v>
      </c>
      <c r="H10" s="454">
        <f>+G10/G11</f>
        <v>0.78846153846153844</v>
      </c>
      <c r="I10" s="456"/>
      <c r="J10" s="457"/>
      <c r="K10" s="458"/>
    </row>
    <row r="11" spans="1:19" s="53" customFormat="1" ht="44.25" customHeight="1" x14ac:dyDescent="0.2">
      <c r="A11" s="451"/>
      <c r="B11" s="110" t="s">
        <v>241</v>
      </c>
      <c r="C11" s="118">
        <f>+C13+C15+C17+C19+C21+C23+C25+C27</f>
        <v>100</v>
      </c>
      <c r="D11" s="453"/>
      <c r="E11" s="118">
        <f>+E13+E15+E17+E19+E21+E23+E25+E27</f>
        <v>4</v>
      </c>
      <c r="F11" s="453"/>
      <c r="G11" s="118">
        <f>+C11+E11</f>
        <v>104</v>
      </c>
      <c r="H11" s="455"/>
      <c r="I11" s="459"/>
      <c r="J11" s="460"/>
      <c r="K11" s="461"/>
    </row>
    <row r="12" spans="1:19" s="53" customFormat="1" ht="51.75" customHeight="1" x14ac:dyDescent="0.2">
      <c r="A12" s="470" t="s">
        <v>200</v>
      </c>
      <c r="B12" s="66" t="s">
        <v>227</v>
      </c>
      <c r="C12" s="119">
        <v>8</v>
      </c>
      <c r="D12" s="455">
        <f>+C12/C13</f>
        <v>1</v>
      </c>
      <c r="E12" s="119"/>
      <c r="F12" s="455" t="str">
        <f>IF(E12=0,"0",E12/E13)</f>
        <v>0</v>
      </c>
      <c r="G12" s="119"/>
      <c r="H12" s="454" t="str">
        <f>IF(G12=0,"0",G12/G13)</f>
        <v>0</v>
      </c>
      <c r="I12" s="464" t="s">
        <v>246</v>
      </c>
      <c r="J12" s="465"/>
      <c r="K12" s="466"/>
    </row>
    <row r="13" spans="1:19" s="53" customFormat="1" ht="51.75" customHeight="1" x14ac:dyDescent="0.2">
      <c r="A13" s="470"/>
      <c r="B13" s="110" t="s">
        <v>241</v>
      </c>
      <c r="C13" s="119">
        <v>8</v>
      </c>
      <c r="D13" s="455"/>
      <c r="E13" s="119"/>
      <c r="F13" s="455"/>
      <c r="G13" s="119"/>
      <c r="H13" s="455"/>
      <c r="I13" s="467"/>
      <c r="J13" s="468"/>
      <c r="K13" s="469"/>
    </row>
    <row r="14" spans="1:19" s="53" customFormat="1" ht="55.5" customHeight="1" x14ac:dyDescent="0.2">
      <c r="A14" s="462" t="s">
        <v>201</v>
      </c>
      <c r="B14" s="66" t="s">
        <v>227</v>
      </c>
      <c r="C14" s="120">
        <v>24</v>
      </c>
      <c r="D14" s="454">
        <f>IF(C14=0,"0",C14/C15)</f>
        <v>0.54545454545454541</v>
      </c>
      <c r="E14" s="120"/>
      <c r="F14" s="454" t="str">
        <f>IF(E14=0,"0",E14/E15)</f>
        <v>0</v>
      </c>
      <c r="G14" s="123"/>
      <c r="H14" s="454" t="str">
        <f>IF(G14=0,"0",G14/G15)</f>
        <v>0</v>
      </c>
      <c r="I14" s="464" t="s">
        <v>247</v>
      </c>
      <c r="J14" s="465"/>
      <c r="K14" s="466"/>
    </row>
    <row r="15" spans="1:19" s="53" customFormat="1" ht="99.75" customHeight="1" x14ac:dyDescent="0.2">
      <c r="A15" s="463"/>
      <c r="B15" s="110" t="s">
        <v>241</v>
      </c>
      <c r="C15" s="106">
        <v>44</v>
      </c>
      <c r="D15" s="455"/>
      <c r="E15" s="106"/>
      <c r="F15" s="455"/>
      <c r="G15" s="121"/>
      <c r="H15" s="455"/>
      <c r="I15" s="467"/>
      <c r="J15" s="468"/>
      <c r="K15" s="469"/>
    </row>
    <row r="16" spans="1:19" s="124" customFormat="1" ht="60" customHeight="1" thickBot="1" x14ac:dyDescent="0.25">
      <c r="A16" s="471" t="s">
        <v>202</v>
      </c>
      <c r="B16" s="137" t="s">
        <v>227</v>
      </c>
      <c r="C16" s="138">
        <v>20</v>
      </c>
      <c r="D16" s="472">
        <v>1</v>
      </c>
      <c r="E16" s="138"/>
      <c r="F16" s="472" t="str">
        <f>IF(E16=0,"0",E16/E17)</f>
        <v>0</v>
      </c>
      <c r="G16" s="139"/>
      <c r="H16" s="472" t="str">
        <f>IF(G16=0,"0",G16/G17)</f>
        <v>0</v>
      </c>
      <c r="I16" s="473" t="s">
        <v>244</v>
      </c>
      <c r="J16" s="473"/>
      <c r="K16" s="474"/>
    </row>
    <row r="17" spans="1:11" s="124" customFormat="1" ht="60" customHeight="1" thickBot="1" x14ac:dyDescent="0.25">
      <c r="A17" s="471"/>
      <c r="B17" s="140" t="s">
        <v>241</v>
      </c>
      <c r="C17" s="138">
        <v>16</v>
      </c>
      <c r="D17" s="472"/>
      <c r="E17" s="138"/>
      <c r="F17" s="472"/>
      <c r="G17" s="141"/>
      <c r="H17" s="472"/>
      <c r="I17" s="473"/>
      <c r="J17" s="473"/>
      <c r="K17" s="474"/>
    </row>
    <row r="18" spans="1:11" s="53" customFormat="1" ht="65.25" customHeight="1" thickBot="1" x14ac:dyDescent="0.25">
      <c r="A18" s="475" t="s">
        <v>203</v>
      </c>
      <c r="B18" s="66" t="s">
        <v>227</v>
      </c>
      <c r="C18" s="123">
        <v>2</v>
      </c>
      <c r="D18" s="455">
        <f>IF(C18=0,"0",C18/C19)</f>
        <v>1</v>
      </c>
      <c r="E18" s="123"/>
      <c r="F18" s="455" t="str">
        <f>IF(E18=0,"0",E18/E19)</f>
        <v>0</v>
      </c>
      <c r="G18" s="122"/>
      <c r="H18" s="455" t="str">
        <f>IF(G18=0,"0",G18/G19)</f>
        <v>0</v>
      </c>
      <c r="I18" s="479" t="s">
        <v>235</v>
      </c>
      <c r="J18" s="480"/>
      <c r="K18" s="481"/>
    </row>
    <row r="19" spans="1:11" s="53" customFormat="1" ht="46.5" customHeight="1" x14ac:dyDescent="0.2">
      <c r="A19" s="475"/>
      <c r="B19" s="110" t="s">
        <v>241</v>
      </c>
      <c r="C19" s="123">
        <v>2</v>
      </c>
      <c r="D19" s="455"/>
      <c r="E19" s="123"/>
      <c r="F19" s="455"/>
      <c r="G19" s="122"/>
      <c r="H19" s="455"/>
      <c r="I19" s="482"/>
      <c r="J19" s="483"/>
      <c r="K19" s="484"/>
    </row>
    <row r="20" spans="1:11" ht="66.75" customHeight="1" x14ac:dyDescent="0.2">
      <c r="A20" s="475" t="s">
        <v>204</v>
      </c>
      <c r="B20" s="66" t="s">
        <v>227</v>
      </c>
      <c r="C20" s="123">
        <v>3</v>
      </c>
      <c r="D20" s="455">
        <f>IF(C20=0,"0",C20/C21)</f>
        <v>1</v>
      </c>
      <c r="E20" s="123"/>
      <c r="F20" s="455" t="str">
        <f>IF(E20=0,"0",E20/E21)</f>
        <v>0</v>
      </c>
      <c r="G20" s="125"/>
      <c r="H20" s="455" t="str">
        <f>IF(G20=0,"0",G20/G21)</f>
        <v>0</v>
      </c>
      <c r="I20" s="476" t="s">
        <v>238</v>
      </c>
      <c r="J20" s="477"/>
      <c r="K20" s="478"/>
    </row>
    <row r="21" spans="1:11" ht="39.950000000000003" customHeight="1" x14ac:dyDescent="0.2">
      <c r="A21" s="475"/>
      <c r="B21" s="110" t="s">
        <v>241</v>
      </c>
      <c r="C21" s="123">
        <v>3</v>
      </c>
      <c r="D21" s="455"/>
      <c r="E21" s="123"/>
      <c r="F21" s="455"/>
      <c r="G21" s="125"/>
      <c r="H21" s="455"/>
      <c r="I21" s="476"/>
      <c r="J21" s="477"/>
      <c r="K21" s="478"/>
    </row>
    <row r="22" spans="1:11" ht="46.5" customHeight="1" x14ac:dyDescent="0.2">
      <c r="A22" s="475" t="s">
        <v>205</v>
      </c>
      <c r="B22" s="66" t="s">
        <v>227</v>
      </c>
      <c r="C22" s="123">
        <v>12</v>
      </c>
      <c r="D22" s="455">
        <f>IF(C22=0,"0",C22/C23)</f>
        <v>0.8571428571428571</v>
      </c>
      <c r="E22" s="123"/>
      <c r="F22" s="455" t="str">
        <f>IF(E22=0,"0",E22/E23)</f>
        <v>0</v>
      </c>
      <c r="G22" s="123"/>
      <c r="H22" s="455" t="str">
        <f>IF(G22=0,"0",G22/G23)</f>
        <v>0</v>
      </c>
      <c r="I22" s="493" t="s">
        <v>248</v>
      </c>
      <c r="J22" s="494"/>
      <c r="K22" s="495"/>
    </row>
    <row r="23" spans="1:11" ht="52.5" customHeight="1" x14ac:dyDescent="0.2">
      <c r="A23" s="475"/>
      <c r="B23" s="110" t="s">
        <v>242</v>
      </c>
      <c r="C23" s="123">
        <v>14</v>
      </c>
      <c r="D23" s="455"/>
      <c r="E23" s="123"/>
      <c r="F23" s="455"/>
      <c r="G23" s="123"/>
      <c r="H23" s="455"/>
      <c r="I23" s="496"/>
      <c r="J23" s="497"/>
      <c r="K23" s="498"/>
    </row>
    <row r="24" spans="1:11" ht="48" customHeight="1" thickBot="1" x14ac:dyDescent="0.25">
      <c r="A24" s="475" t="s">
        <v>206</v>
      </c>
      <c r="B24" s="66" t="s">
        <v>227</v>
      </c>
      <c r="C24" s="123">
        <v>8</v>
      </c>
      <c r="D24" s="455">
        <f>IF(C24=0,"0",C24/C25)</f>
        <v>1</v>
      </c>
      <c r="E24" s="123"/>
      <c r="F24" s="455" t="str">
        <f>IF(E24=0,"0",E24/E25)</f>
        <v>0</v>
      </c>
      <c r="G24" s="121"/>
      <c r="H24" s="455" t="str">
        <f>IF(G24=0,"0",G24/G25)</f>
        <v>0</v>
      </c>
      <c r="I24" s="479" t="s">
        <v>234</v>
      </c>
      <c r="J24" s="480"/>
      <c r="K24" s="481"/>
    </row>
    <row r="25" spans="1:11" ht="56.25" customHeight="1" x14ac:dyDescent="0.2">
      <c r="A25" s="475"/>
      <c r="B25" s="110" t="s">
        <v>241</v>
      </c>
      <c r="C25" s="123">
        <v>8</v>
      </c>
      <c r="D25" s="455"/>
      <c r="E25" s="123"/>
      <c r="F25" s="455"/>
      <c r="G25" s="122"/>
      <c r="H25" s="455"/>
      <c r="I25" s="482"/>
      <c r="J25" s="483"/>
      <c r="K25" s="484"/>
    </row>
    <row r="26" spans="1:11" ht="78.75" customHeight="1" x14ac:dyDescent="0.2">
      <c r="A26" s="489" t="s">
        <v>207</v>
      </c>
      <c r="B26" s="66" t="s">
        <v>227</v>
      </c>
      <c r="C26" s="123">
        <v>5</v>
      </c>
      <c r="D26" s="455">
        <f>IF(C26=0,"0",C26/C27)</f>
        <v>1</v>
      </c>
      <c r="E26" s="123">
        <v>0</v>
      </c>
      <c r="F26" s="455" t="str">
        <f>IF(E26=0,"0",E26/E27)</f>
        <v>0</v>
      </c>
      <c r="G26" s="126"/>
      <c r="H26" s="455" t="str">
        <f>IF(G26=0,"0",G26/G27)</f>
        <v>0</v>
      </c>
      <c r="I26" s="485" t="s">
        <v>236</v>
      </c>
      <c r="J26" s="485"/>
      <c r="K26" s="486"/>
    </row>
    <row r="27" spans="1:11" ht="69" customHeight="1" thickBot="1" x14ac:dyDescent="0.25">
      <c r="A27" s="490"/>
      <c r="B27" s="110" t="s">
        <v>241</v>
      </c>
      <c r="C27" s="127">
        <v>5</v>
      </c>
      <c r="D27" s="491"/>
      <c r="E27" s="127">
        <v>4</v>
      </c>
      <c r="F27" s="491"/>
      <c r="G27" s="128"/>
      <c r="H27" s="491"/>
      <c r="I27" s="487"/>
      <c r="J27" s="487"/>
      <c r="K27" s="488"/>
    </row>
    <row r="28" spans="1:11" ht="39.950000000000003" customHeight="1" x14ac:dyDescent="0.2"/>
  </sheetData>
  <mergeCells count="57">
    <mergeCell ref="I27:K27"/>
    <mergeCell ref="A24:A25"/>
    <mergeCell ref="D24:D25"/>
    <mergeCell ref="F24:F25"/>
    <mergeCell ref="H24:H25"/>
    <mergeCell ref="I24:K25"/>
    <mergeCell ref="A26:A27"/>
    <mergeCell ref="D26:D27"/>
    <mergeCell ref="F26:F27"/>
    <mergeCell ref="H26:H27"/>
    <mergeCell ref="I26:K26"/>
    <mergeCell ref="A22:A23"/>
    <mergeCell ref="D22:D23"/>
    <mergeCell ref="F22:F23"/>
    <mergeCell ref="H22:H23"/>
    <mergeCell ref="I22:K23"/>
    <mergeCell ref="A18:A19"/>
    <mergeCell ref="D18:D19"/>
    <mergeCell ref="F18:F19"/>
    <mergeCell ref="H18:H19"/>
    <mergeCell ref="I18:K19"/>
    <mergeCell ref="A20:A21"/>
    <mergeCell ref="D20:D21"/>
    <mergeCell ref="F20:F21"/>
    <mergeCell ref="H20:H21"/>
    <mergeCell ref="I20:K20"/>
    <mergeCell ref="I21:K21"/>
    <mergeCell ref="A16:A17"/>
    <mergeCell ref="D16:D17"/>
    <mergeCell ref="F16:F17"/>
    <mergeCell ref="H16:H17"/>
    <mergeCell ref="I16:K17"/>
    <mergeCell ref="A12:A13"/>
    <mergeCell ref="D12:D13"/>
    <mergeCell ref="F12:F13"/>
    <mergeCell ref="H12:H13"/>
    <mergeCell ref="I12:K13"/>
    <mergeCell ref="A14:A15"/>
    <mergeCell ref="D14:D15"/>
    <mergeCell ref="F14:F15"/>
    <mergeCell ref="H14:H15"/>
    <mergeCell ref="I14:K15"/>
    <mergeCell ref="A8:A9"/>
    <mergeCell ref="B8:B9"/>
    <mergeCell ref="C8:K8"/>
    <mergeCell ref="I9:K9"/>
    <mergeCell ref="A10:A11"/>
    <mergeCell ref="D10:D11"/>
    <mergeCell ref="F10:F11"/>
    <mergeCell ref="H10:H11"/>
    <mergeCell ref="I10:K11"/>
    <mergeCell ref="C6:K6"/>
    <mergeCell ref="A1:A4"/>
    <mergeCell ref="B1:J1"/>
    <mergeCell ref="B2:J2"/>
    <mergeCell ref="B3:J3"/>
    <mergeCell ref="B4:J4"/>
  </mergeCells>
  <conditionalFormatting sqref="H10">
    <cfRule type="cellIs" dxfId="107" priority="13" stopIfTrue="1" operator="equal">
      <formula>"0"</formula>
    </cfRule>
    <cfRule type="cellIs" dxfId="106" priority="14" stopIfTrue="1" operator="greaterThanOrEqual">
      <formula>0.55</formula>
    </cfRule>
    <cfRule type="cellIs" dxfId="105" priority="15" stopIfTrue="1" operator="lessThanOrEqual">
      <formula>0.45</formula>
    </cfRule>
    <cfRule type="cellIs" dxfId="104" priority="16" stopIfTrue="1" operator="between">
      <formula>0.45</formula>
      <formula>0.55</formula>
    </cfRule>
  </conditionalFormatting>
  <conditionalFormatting sqref="D10">
    <cfRule type="cellIs" dxfId="103" priority="49" stopIfTrue="1" operator="equal">
      <formula>"0"</formula>
    </cfRule>
    <cfRule type="cellIs" dxfId="102" priority="50" stopIfTrue="1" operator="greaterThanOrEqual">
      <formula>0.55</formula>
    </cfRule>
    <cfRule type="cellIs" dxfId="101" priority="51" stopIfTrue="1" operator="lessThanOrEqual">
      <formula>0.45</formula>
    </cfRule>
    <cfRule type="cellIs" dxfId="100" priority="52" stopIfTrue="1" operator="between">
      <formula>0.45</formula>
      <formula>0.55</formula>
    </cfRule>
  </conditionalFormatting>
  <conditionalFormatting sqref="F10 F14 F16 F22 F24 F26">
    <cfRule type="cellIs" dxfId="99" priority="45" stopIfTrue="1" operator="equal">
      <formula>"0"</formula>
    </cfRule>
    <cfRule type="cellIs" dxfId="98" priority="46" stopIfTrue="1" operator="greaterThanOrEqual">
      <formula>0.55</formula>
    </cfRule>
    <cfRule type="cellIs" dxfId="97" priority="47" stopIfTrue="1" operator="lessThanOrEqual">
      <formula>0.45</formula>
    </cfRule>
    <cfRule type="cellIs" dxfId="96" priority="48" stopIfTrue="1" operator="between">
      <formula>0.45</formula>
      <formula>0.55</formula>
    </cfRule>
  </conditionalFormatting>
  <conditionalFormatting sqref="H14 H16 H18 H22 H24 H26">
    <cfRule type="cellIs" dxfId="95" priority="41" stopIfTrue="1" operator="equal">
      <formula>"0"</formula>
    </cfRule>
    <cfRule type="cellIs" dxfId="94" priority="42" stopIfTrue="1" operator="greaterThanOrEqual">
      <formula>0.55</formula>
    </cfRule>
    <cfRule type="cellIs" dxfId="93" priority="43" stopIfTrue="1" operator="lessThanOrEqual">
      <formula>0.45</formula>
    </cfRule>
    <cfRule type="cellIs" dxfId="92" priority="44" stopIfTrue="1" operator="between">
      <formula>0.45</formula>
      <formula>0.55</formula>
    </cfRule>
  </conditionalFormatting>
  <conditionalFormatting sqref="D14 D16 D22 D24 D26">
    <cfRule type="cellIs" dxfId="91" priority="37" stopIfTrue="1" operator="equal">
      <formula>"0"</formula>
    </cfRule>
    <cfRule type="cellIs" dxfId="90" priority="38" stopIfTrue="1" operator="greaterThanOrEqual">
      <formula>0.55</formula>
    </cfRule>
    <cfRule type="cellIs" dxfId="89" priority="39" stopIfTrue="1" operator="lessThanOrEqual">
      <formula>0.45</formula>
    </cfRule>
    <cfRule type="cellIs" dxfId="88" priority="40" stopIfTrue="1" operator="between">
      <formula>0.45</formula>
      <formula>0.55</formula>
    </cfRule>
  </conditionalFormatting>
  <conditionalFormatting sqref="D18">
    <cfRule type="cellIs" dxfId="87" priority="33" stopIfTrue="1" operator="equal">
      <formula>"0"</formula>
    </cfRule>
    <cfRule type="cellIs" dxfId="86" priority="34" stopIfTrue="1" operator="greaterThanOrEqual">
      <formula>0.55</formula>
    </cfRule>
    <cfRule type="cellIs" dxfId="85" priority="35" stopIfTrue="1" operator="lessThanOrEqual">
      <formula>0.45</formula>
    </cfRule>
    <cfRule type="cellIs" dxfId="84" priority="36" stopIfTrue="1" operator="between">
      <formula>0.45</formula>
      <formula>0.55</formula>
    </cfRule>
  </conditionalFormatting>
  <conditionalFormatting sqref="F18">
    <cfRule type="cellIs" dxfId="83" priority="29" stopIfTrue="1" operator="equal">
      <formula>"0"</formula>
    </cfRule>
    <cfRule type="cellIs" dxfId="82" priority="30" stopIfTrue="1" operator="greaterThanOrEqual">
      <formula>0.55</formula>
    </cfRule>
    <cfRule type="cellIs" dxfId="81" priority="31" stopIfTrue="1" operator="lessThanOrEqual">
      <formula>0.45</formula>
    </cfRule>
    <cfRule type="cellIs" dxfId="80" priority="32" stopIfTrue="1" operator="between">
      <formula>0.45</formula>
      <formula>0.55</formula>
    </cfRule>
  </conditionalFormatting>
  <conditionalFormatting sqref="D12">
    <cfRule type="cellIs" dxfId="79" priority="25" stopIfTrue="1" operator="equal">
      <formula>"0"</formula>
    </cfRule>
    <cfRule type="cellIs" dxfId="78" priority="26" stopIfTrue="1" operator="greaterThanOrEqual">
      <formula>0.55</formula>
    </cfRule>
    <cfRule type="cellIs" dxfId="77" priority="27" stopIfTrue="1" operator="lessThanOrEqual">
      <formula>0.45</formula>
    </cfRule>
    <cfRule type="cellIs" dxfId="76" priority="28" stopIfTrue="1" operator="between">
      <formula>0.45</formula>
      <formula>0.55</formula>
    </cfRule>
  </conditionalFormatting>
  <conditionalFormatting sqref="F12">
    <cfRule type="cellIs" dxfId="75" priority="21" stopIfTrue="1" operator="equal">
      <formula>"0"</formula>
    </cfRule>
    <cfRule type="cellIs" dxfId="74" priority="22" stopIfTrue="1" operator="greaterThanOrEqual">
      <formula>0.55</formula>
    </cfRule>
    <cfRule type="cellIs" dxfId="73" priority="23" stopIfTrue="1" operator="lessThanOrEqual">
      <formula>0.45</formula>
    </cfRule>
    <cfRule type="cellIs" dxfId="72" priority="24" stopIfTrue="1" operator="between">
      <formula>0.45</formula>
      <formula>0.55</formula>
    </cfRule>
  </conditionalFormatting>
  <conditionalFormatting sqref="H12">
    <cfRule type="cellIs" dxfId="71" priority="17" stopIfTrue="1" operator="equal">
      <formula>"0"</formula>
    </cfRule>
    <cfRule type="cellIs" dxfId="70" priority="18" stopIfTrue="1" operator="greaterThanOrEqual">
      <formula>0.55</formula>
    </cfRule>
    <cfRule type="cellIs" dxfId="69" priority="19" stopIfTrue="1" operator="lessThanOrEqual">
      <formula>0.45</formula>
    </cfRule>
    <cfRule type="cellIs" dxfId="68" priority="20" stopIfTrue="1" operator="between">
      <formula>0.45</formula>
      <formula>0.55</formula>
    </cfRule>
  </conditionalFormatting>
  <conditionalFormatting sqref="F20">
    <cfRule type="cellIs" dxfId="67" priority="9" stopIfTrue="1" operator="equal">
      <formula>"0"</formula>
    </cfRule>
    <cfRule type="cellIs" dxfId="66" priority="10" stopIfTrue="1" operator="greaterThanOrEqual">
      <formula>0.55</formula>
    </cfRule>
    <cfRule type="cellIs" dxfId="65" priority="11" stopIfTrue="1" operator="lessThanOrEqual">
      <formula>0.45</formula>
    </cfRule>
    <cfRule type="cellIs" dxfId="64" priority="12" stopIfTrue="1" operator="between">
      <formula>0.45</formula>
      <formula>0.55</formula>
    </cfRule>
  </conditionalFormatting>
  <conditionalFormatting sqref="H20">
    <cfRule type="cellIs" dxfId="63" priority="5" stopIfTrue="1" operator="equal">
      <formula>"0"</formula>
    </cfRule>
    <cfRule type="cellIs" dxfId="62" priority="6" stopIfTrue="1" operator="greaterThanOrEqual">
      <formula>0.55</formula>
    </cfRule>
    <cfRule type="cellIs" dxfId="61" priority="7" stopIfTrue="1" operator="lessThanOrEqual">
      <formula>0.45</formula>
    </cfRule>
    <cfRule type="cellIs" dxfId="60" priority="8" stopIfTrue="1" operator="between">
      <formula>0.45</formula>
      <formula>0.55</formula>
    </cfRule>
  </conditionalFormatting>
  <conditionalFormatting sqref="D20">
    <cfRule type="cellIs" dxfId="59" priority="1" stopIfTrue="1" operator="equal">
      <formula>"0"</formula>
    </cfRule>
    <cfRule type="cellIs" dxfId="58" priority="2" stopIfTrue="1" operator="greaterThanOrEqual">
      <formula>0.55</formula>
    </cfRule>
    <cfRule type="cellIs" dxfId="57" priority="3" stopIfTrue="1" operator="lessThanOrEqual">
      <formula>0.45</formula>
    </cfRule>
    <cfRule type="cellIs" dxfId="56" priority="4" stopIfTrue="1" operator="between">
      <formula>0.45</formula>
      <formula>0.55</formula>
    </cfRule>
  </conditionalFormatting>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S178"/>
  <sheetViews>
    <sheetView topLeftCell="A18" workbookViewId="0">
      <selection activeCell="P47" sqref="P47"/>
    </sheetView>
  </sheetViews>
  <sheetFormatPr baseColWidth="10" defaultRowHeight="12.75" x14ac:dyDescent="0.2"/>
  <cols>
    <col min="1" max="1" width="3" style="49" customWidth="1"/>
    <col min="2" max="2" width="30" style="49" customWidth="1"/>
    <col min="3" max="3" width="16.85546875" style="49" customWidth="1"/>
    <col min="4" max="4" width="5" style="49" bestFit="1" customWidth="1"/>
    <col min="5" max="5" width="4.7109375" style="49" bestFit="1" customWidth="1"/>
    <col min="6" max="6" width="9.5703125" style="49" bestFit="1" customWidth="1"/>
    <col min="7" max="7" width="5.42578125" style="49" bestFit="1" customWidth="1"/>
    <col min="8" max="8" width="5.140625" style="49" bestFit="1" customWidth="1"/>
    <col min="9" max="9" width="9.5703125" style="49" bestFit="1" customWidth="1"/>
    <col min="10" max="10" width="4.140625" style="49" bestFit="1" customWidth="1"/>
    <col min="11" max="11" width="6.42578125" style="49" bestFit="1" customWidth="1"/>
    <col min="12" max="12" width="9.5703125" style="49" bestFit="1" customWidth="1"/>
    <col min="13" max="13" width="8.42578125" style="49" customWidth="1"/>
    <col min="14" max="14" width="6.42578125" style="49" customWidth="1"/>
    <col min="15" max="15" width="11" style="49" customWidth="1"/>
    <col min="16" max="16" width="12.140625" style="49" customWidth="1"/>
    <col min="17" max="18" width="11.7109375" style="49" customWidth="1"/>
    <col min="19" max="19" width="11.42578125" style="96" hidden="1" customWidth="1"/>
    <col min="20" max="16384" width="11.42578125" style="49"/>
  </cols>
  <sheetData>
    <row r="1" spans="1:19" ht="13.5" thickBot="1" x14ac:dyDescent="0.25">
      <c r="B1" s="87"/>
      <c r="C1" s="87"/>
      <c r="D1" s="87"/>
      <c r="E1" s="87"/>
      <c r="F1" s="87"/>
      <c r="G1" s="87"/>
      <c r="H1" s="87"/>
      <c r="I1" s="87"/>
      <c r="J1" s="87"/>
      <c r="K1" s="87"/>
      <c r="L1" s="87"/>
      <c r="M1" s="87"/>
      <c r="N1" s="87"/>
      <c r="O1" s="87"/>
      <c r="P1" s="87"/>
    </row>
    <row r="2" spans="1:19" ht="16.5" customHeight="1" x14ac:dyDescent="0.2">
      <c r="B2" s="396"/>
      <c r="C2" s="399" t="s">
        <v>56</v>
      </c>
      <c r="D2" s="400"/>
      <c r="E2" s="400"/>
      <c r="F2" s="400"/>
      <c r="G2" s="400"/>
      <c r="H2" s="400"/>
      <c r="I2" s="400"/>
      <c r="J2" s="400"/>
      <c r="K2" s="400"/>
      <c r="L2" s="400"/>
      <c r="M2" s="401"/>
      <c r="N2" s="402" t="s">
        <v>177</v>
      </c>
      <c r="O2" s="403"/>
      <c r="P2" s="404"/>
      <c r="S2" s="97">
        <v>0.8</v>
      </c>
    </row>
    <row r="3" spans="1:19" ht="15.75" customHeight="1" x14ac:dyDescent="0.2">
      <c r="B3" s="397"/>
      <c r="C3" s="405" t="s">
        <v>58</v>
      </c>
      <c r="D3" s="406"/>
      <c r="E3" s="406"/>
      <c r="F3" s="406"/>
      <c r="G3" s="406"/>
      <c r="H3" s="406"/>
      <c r="I3" s="406"/>
      <c r="J3" s="406"/>
      <c r="K3" s="406"/>
      <c r="L3" s="406"/>
      <c r="M3" s="407"/>
      <c r="N3" s="408" t="s">
        <v>186</v>
      </c>
      <c r="O3" s="409"/>
      <c r="P3" s="410"/>
      <c r="S3" s="97">
        <v>0.79998999999999998</v>
      </c>
    </row>
    <row r="4" spans="1:19" ht="15.75" customHeight="1" x14ac:dyDescent="0.2">
      <c r="B4" s="397"/>
      <c r="C4" s="405" t="s">
        <v>59</v>
      </c>
      <c r="D4" s="406"/>
      <c r="E4" s="406"/>
      <c r="F4" s="406"/>
      <c r="G4" s="406"/>
      <c r="H4" s="406"/>
      <c r="I4" s="406"/>
      <c r="J4" s="406"/>
      <c r="K4" s="406"/>
      <c r="L4" s="406"/>
      <c r="M4" s="407"/>
      <c r="N4" s="408" t="s">
        <v>178</v>
      </c>
      <c r="O4" s="409"/>
      <c r="P4" s="410"/>
      <c r="S4" s="97">
        <v>0.65</v>
      </c>
    </row>
    <row r="5" spans="1:19" ht="16.5" customHeight="1" thickBot="1" x14ac:dyDescent="0.25">
      <c r="B5" s="398"/>
      <c r="C5" s="411" t="s">
        <v>60</v>
      </c>
      <c r="D5" s="412"/>
      <c r="E5" s="412"/>
      <c r="F5" s="412"/>
      <c r="G5" s="412"/>
      <c r="H5" s="412"/>
      <c r="I5" s="412"/>
      <c r="J5" s="412"/>
      <c r="K5" s="412"/>
      <c r="L5" s="412"/>
      <c r="M5" s="413"/>
      <c r="N5" s="414" t="s">
        <v>61</v>
      </c>
      <c r="O5" s="415"/>
      <c r="P5" s="416"/>
      <c r="S5" s="97">
        <v>0.64999899999999999</v>
      </c>
    </row>
    <row r="6" spans="1:19" ht="13.5" thickBot="1" x14ac:dyDescent="0.25">
      <c r="B6" s="87"/>
      <c r="C6" s="87"/>
      <c r="D6" s="87"/>
      <c r="E6" s="87"/>
      <c r="F6" s="87"/>
      <c r="G6" s="87"/>
      <c r="H6" s="87"/>
      <c r="I6" s="87"/>
      <c r="J6" s="87"/>
      <c r="K6" s="87"/>
      <c r="L6" s="87"/>
      <c r="M6" s="87"/>
      <c r="N6" s="87"/>
      <c r="O6" s="87"/>
      <c r="P6" s="87"/>
      <c r="S6" s="97"/>
    </row>
    <row r="7" spans="1:19" x14ac:dyDescent="0.2">
      <c r="A7" s="52"/>
      <c r="B7" s="420" t="s">
        <v>65</v>
      </c>
      <c r="C7" s="421"/>
      <c r="D7" s="421"/>
      <c r="E7" s="421"/>
      <c r="F7" s="421"/>
      <c r="G7" s="421"/>
      <c r="H7" s="421"/>
      <c r="I7" s="421"/>
      <c r="J7" s="421"/>
      <c r="K7" s="421"/>
      <c r="L7" s="421"/>
      <c r="M7" s="421"/>
      <c r="N7" s="421"/>
      <c r="O7" s="421"/>
      <c r="P7" s="422"/>
      <c r="Q7" s="52"/>
      <c r="S7" s="97"/>
    </row>
    <row r="8" spans="1:19" ht="13.5" thickBot="1" x14ac:dyDescent="0.25">
      <c r="A8" s="52"/>
      <c r="B8" s="423"/>
      <c r="C8" s="424"/>
      <c r="D8" s="424"/>
      <c r="E8" s="424"/>
      <c r="F8" s="424"/>
      <c r="G8" s="424"/>
      <c r="H8" s="424"/>
      <c r="I8" s="424"/>
      <c r="J8" s="424"/>
      <c r="K8" s="424"/>
      <c r="L8" s="424"/>
      <c r="M8" s="424"/>
      <c r="N8" s="424"/>
      <c r="O8" s="424"/>
      <c r="P8" s="425"/>
      <c r="Q8" s="52"/>
    </row>
    <row r="9" spans="1:19" ht="6.75" customHeight="1" thickBot="1" x14ac:dyDescent="0.25">
      <c r="A9" s="52"/>
      <c r="B9" s="426"/>
      <c r="C9" s="426"/>
      <c r="D9" s="426"/>
      <c r="E9" s="426"/>
      <c r="F9" s="426"/>
      <c r="G9" s="426"/>
      <c r="H9" s="426"/>
      <c r="I9" s="426"/>
      <c r="J9" s="426"/>
      <c r="K9" s="426"/>
      <c r="L9" s="426"/>
      <c r="M9" s="426"/>
      <c r="N9" s="426"/>
      <c r="O9" s="426"/>
      <c r="P9" s="426"/>
      <c r="Q9" s="52"/>
    </row>
    <row r="10" spans="1:19" ht="26.25" customHeight="1" thickBot="1" x14ac:dyDescent="0.25">
      <c r="A10" s="52"/>
      <c r="B10" s="88" t="s">
        <v>83</v>
      </c>
      <c r="C10" s="432">
        <v>2020</v>
      </c>
      <c r="D10" s="433"/>
      <c r="E10" s="433"/>
      <c r="F10" s="433"/>
      <c r="G10" s="433"/>
      <c r="H10" s="433"/>
      <c r="I10" s="434"/>
      <c r="J10" s="427" t="s">
        <v>1</v>
      </c>
      <c r="K10" s="428"/>
      <c r="L10" s="428"/>
      <c r="M10" s="428"/>
      <c r="N10" s="429" t="s">
        <v>187</v>
      </c>
      <c r="O10" s="430"/>
      <c r="P10" s="431"/>
      <c r="Q10" s="52"/>
    </row>
    <row r="11" spans="1:19" ht="4.5" customHeight="1" thickBot="1" x14ac:dyDescent="0.25">
      <c r="A11" s="52"/>
      <c r="B11" s="417"/>
      <c r="C11" s="418"/>
      <c r="D11" s="418"/>
      <c r="E11" s="418"/>
      <c r="F11" s="418"/>
      <c r="G11" s="418"/>
      <c r="H11" s="418"/>
      <c r="I11" s="418"/>
      <c r="J11" s="418"/>
      <c r="K11" s="418"/>
      <c r="L11" s="418"/>
      <c r="M11" s="418"/>
      <c r="N11" s="418"/>
      <c r="O11" s="418"/>
      <c r="P11" s="419"/>
      <c r="Q11" s="52"/>
    </row>
    <row r="12" spans="1:19" ht="13.5" thickBot="1" x14ac:dyDescent="0.25">
      <c r="A12" s="52"/>
      <c r="B12" s="62" t="s">
        <v>0</v>
      </c>
      <c r="C12" s="348" t="s">
        <v>45</v>
      </c>
      <c r="D12" s="348"/>
      <c r="E12" s="348"/>
      <c r="F12" s="348"/>
      <c r="G12" s="348"/>
      <c r="H12" s="348"/>
      <c r="I12" s="348"/>
      <c r="J12" s="348"/>
      <c r="K12" s="348"/>
      <c r="L12" s="348"/>
      <c r="M12" s="348"/>
      <c r="N12" s="348"/>
      <c r="O12" s="348"/>
      <c r="P12" s="349"/>
      <c r="Q12" s="52"/>
    </row>
    <row r="13" spans="1:19" ht="4.5" customHeight="1" thickBot="1" x14ac:dyDescent="0.25">
      <c r="A13" s="52"/>
      <c r="B13" s="350"/>
      <c r="C13" s="351"/>
      <c r="D13" s="351"/>
      <c r="E13" s="351"/>
      <c r="F13" s="351"/>
      <c r="G13" s="351"/>
      <c r="H13" s="351"/>
      <c r="I13" s="351"/>
      <c r="J13" s="351"/>
      <c r="K13" s="351"/>
      <c r="L13" s="351"/>
      <c r="M13" s="351"/>
      <c r="N13" s="351"/>
      <c r="O13" s="351"/>
      <c r="P13" s="352"/>
      <c r="Q13" s="52"/>
    </row>
    <row r="14" spans="1:19" ht="18" customHeight="1" thickBot="1" x14ac:dyDescent="0.25">
      <c r="A14" s="52"/>
      <c r="B14" s="62" t="s">
        <v>6</v>
      </c>
      <c r="C14" s="390" t="s">
        <v>209</v>
      </c>
      <c r="D14" s="391"/>
      <c r="E14" s="391"/>
      <c r="F14" s="391"/>
      <c r="G14" s="391"/>
      <c r="H14" s="391"/>
      <c r="I14" s="391"/>
      <c r="J14" s="391"/>
      <c r="K14" s="391"/>
      <c r="L14" s="391"/>
      <c r="M14" s="391"/>
      <c r="N14" s="391"/>
      <c r="O14" s="391"/>
      <c r="P14" s="392"/>
      <c r="Q14" s="52"/>
    </row>
    <row r="15" spans="1:19" ht="4.5" customHeight="1" thickBot="1" x14ac:dyDescent="0.25">
      <c r="A15" s="52"/>
      <c r="B15" s="361"/>
      <c r="C15" s="362"/>
      <c r="D15" s="362"/>
      <c r="E15" s="362"/>
      <c r="F15" s="362"/>
      <c r="G15" s="362"/>
      <c r="H15" s="362"/>
      <c r="I15" s="362"/>
      <c r="J15" s="362"/>
      <c r="K15" s="362"/>
      <c r="L15" s="362"/>
      <c r="M15" s="362"/>
      <c r="N15" s="362"/>
      <c r="O15" s="362"/>
      <c r="P15" s="363"/>
      <c r="Q15" s="52"/>
    </row>
    <row r="16" spans="1:19" ht="32.25" customHeight="1" thickBot="1" x14ac:dyDescent="0.25">
      <c r="A16" s="52"/>
      <c r="B16" s="62" t="s">
        <v>25</v>
      </c>
      <c r="C16" s="429" t="s">
        <v>210</v>
      </c>
      <c r="D16" s="430"/>
      <c r="E16" s="430"/>
      <c r="F16" s="430"/>
      <c r="G16" s="430"/>
      <c r="H16" s="430"/>
      <c r="I16" s="430"/>
      <c r="J16" s="430"/>
      <c r="K16" s="430"/>
      <c r="L16" s="430"/>
      <c r="M16" s="430"/>
      <c r="N16" s="430"/>
      <c r="O16" s="430"/>
      <c r="P16" s="431"/>
      <c r="Q16" s="52"/>
    </row>
    <row r="17" spans="1:17" ht="4.5" customHeight="1" thickBot="1" x14ac:dyDescent="0.25">
      <c r="A17" s="52"/>
      <c r="B17" s="361"/>
      <c r="C17" s="362"/>
      <c r="D17" s="362"/>
      <c r="E17" s="362"/>
      <c r="F17" s="362"/>
      <c r="G17" s="362"/>
      <c r="H17" s="362"/>
      <c r="I17" s="362"/>
      <c r="J17" s="362"/>
      <c r="K17" s="362"/>
      <c r="L17" s="362"/>
      <c r="M17" s="362"/>
      <c r="N17" s="362"/>
      <c r="O17" s="362"/>
      <c r="P17" s="363"/>
      <c r="Q17" s="52"/>
    </row>
    <row r="18" spans="1:17" ht="26.25" customHeight="1" thickBot="1" x14ac:dyDescent="0.25">
      <c r="A18" s="52"/>
      <c r="B18" s="62" t="s">
        <v>11</v>
      </c>
      <c r="C18" s="383" t="s">
        <v>181</v>
      </c>
      <c r="D18" s="384"/>
      <c r="E18" s="384"/>
      <c r="F18" s="384"/>
      <c r="G18" s="384"/>
      <c r="H18" s="384"/>
      <c r="I18" s="384"/>
      <c r="J18" s="384"/>
      <c r="K18" s="384"/>
      <c r="L18" s="384"/>
      <c r="M18" s="384"/>
      <c r="N18" s="384"/>
      <c r="O18" s="384"/>
      <c r="P18" s="385"/>
      <c r="Q18" s="52"/>
    </row>
    <row r="19" spans="1:17" ht="4.5" customHeight="1" thickBot="1" x14ac:dyDescent="0.25">
      <c r="A19" s="52"/>
      <c r="B19" s="386"/>
      <c r="C19" s="386"/>
      <c r="D19" s="386"/>
      <c r="E19" s="386"/>
      <c r="F19" s="386"/>
      <c r="G19" s="386"/>
      <c r="H19" s="386"/>
      <c r="I19" s="386"/>
      <c r="J19" s="386"/>
      <c r="K19" s="386"/>
      <c r="L19" s="386"/>
      <c r="M19" s="386"/>
      <c r="N19" s="386"/>
      <c r="O19" s="386"/>
      <c r="P19" s="386"/>
      <c r="Q19" s="52"/>
    </row>
    <row r="20" spans="1:17" ht="17.25" customHeight="1" thickBot="1" x14ac:dyDescent="0.25">
      <c r="A20" s="52"/>
      <c r="B20" s="313" t="s">
        <v>26</v>
      </c>
      <c r="C20" s="314"/>
      <c r="D20" s="314"/>
      <c r="E20" s="314"/>
      <c r="F20" s="314"/>
      <c r="G20" s="314"/>
      <c r="H20" s="314"/>
      <c r="I20" s="314"/>
      <c r="J20" s="314"/>
      <c r="K20" s="314"/>
      <c r="L20" s="314"/>
      <c r="M20" s="314"/>
      <c r="N20" s="314"/>
      <c r="O20" s="314"/>
      <c r="P20" s="315"/>
      <c r="Q20" s="52"/>
    </row>
    <row r="21" spans="1:17" ht="4.5" customHeight="1" thickBot="1" x14ac:dyDescent="0.25">
      <c r="A21" s="52"/>
      <c r="B21" s="387"/>
      <c r="C21" s="388"/>
      <c r="D21" s="388"/>
      <c r="E21" s="388"/>
      <c r="F21" s="388"/>
      <c r="G21" s="388"/>
      <c r="H21" s="388"/>
      <c r="I21" s="388"/>
      <c r="J21" s="388"/>
      <c r="K21" s="388"/>
      <c r="L21" s="388"/>
      <c r="M21" s="388"/>
      <c r="N21" s="388"/>
      <c r="O21" s="388"/>
      <c r="P21" s="389"/>
      <c r="Q21" s="52"/>
    </row>
    <row r="22" spans="1:17" ht="51" customHeight="1" thickBot="1" x14ac:dyDescent="0.25">
      <c r="A22" s="52"/>
      <c r="B22" s="62" t="s">
        <v>3</v>
      </c>
      <c r="C22" s="373" t="s">
        <v>211</v>
      </c>
      <c r="D22" s="374"/>
      <c r="E22" s="374"/>
      <c r="F22" s="374"/>
      <c r="G22" s="374"/>
      <c r="H22" s="374"/>
      <c r="I22" s="374"/>
      <c r="J22" s="374"/>
      <c r="K22" s="374"/>
      <c r="L22" s="374"/>
      <c r="M22" s="374"/>
      <c r="N22" s="374"/>
      <c r="O22" s="374"/>
      <c r="P22" s="375"/>
      <c r="Q22" s="52"/>
    </row>
    <row r="23" spans="1:17" ht="4.5" customHeight="1" thickBot="1" x14ac:dyDescent="0.25">
      <c r="A23" s="52"/>
      <c r="B23" s="361"/>
      <c r="C23" s="362"/>
      <c r="D23" s="362"/>
      <c r="E23" s="362"/>
      <c r="F23" s="362"/>
      <c r="G23" s="362"/>
      <c r="H23" s="362"/>
      <c r="I23" s="362"/>
      <c r="J23" s="362"/>
      <c r="K23" s="362"/>
      <c r="L23" s="362"/>
      <c r="M23" s="362"/>
      <c r="N23" s="362"/>
      <c r="O23" s="362"/>
      <c r="P23" s="363"/>
      <c r="Q23" s="52"/>
    </row>
    <row r="24" spans="1:17" ht="82.5" customHeight="1" thickBot="1" x14ac:dyDescent="0.25">
      <c r="A24" s="52"/>
      <c r="B24" s="62" t="s">
        <v>12</v>
      </c>
      <c r="C24" s="376" t="s">
        <v>212</v>
      </c>
      <c r="D24" s="377"/>
      <c r="E24" s="377"/>
      <c r="F24" s="377"/>
      <c r="G24" s="377"/>
      <c r="H24" s="377"/>
      <c r="I24" s="377"/>
      <c r="J24" s="377"/>
      <c r="K24" s="377"/>
      <c r="L24" s="377"/>
      <c r="M24" s="377"/>
      <c r="N24" s="377"/>
      <c r="O24" s="377"/>
      <c r="P24" s="378"/>
      <c r="Q24" s="52"/>
    </row>
    <row r="25" spans="1:17" ht="4.5" customHeight="1" thickBot="1" x14ac:dyDescent="0.25">
      <c r="A25" s="52"/>
      <c r="B25" s="379"/>
      <c r="C25" s="380"/>
      <c r="D25" s="380"/>
      <c r="E25" s="380"/>
      <c r="F25" s="380"/>
      <c r="G25" s="380"/>
      <c r="H25" s="380"/>
      <c r="I25" s="380"/>
      <c r="J25" s="380"/>
      <c r="K25" s="380"/>
      <c r="L25" s="380"/>
      <c r="M25" s="380"/>
      <c r="N25" s="380"/>
      <c r="O25" s="380"/>
      <c r="P25" s="381"/>
      <c r="Q25" s="52"/>
    </row>
    <row r="26" spans="1:17" ht="13.5" customHeight="1" thickBot="1" x14ac:dyDescent="0.25">
      <c r="A26" s="52"/>
      <c r="B26" s="63" t="s">
        <v>2</v>
      </c>
      <c r="C26" s="382">
        <v>0.55000000000000004</v>
      </c>
      <c r="D26" s="368"/>
      <c r="E26" s="368"/>
      <c r="F26" s="368"/>
      <c r="G26" s="368"/>
      <c r="H26" s="368"/>
      <c r="I26" s="368"/>
      <c r="J26" s="368"/>
      <c r="K26" s="368"/>
      <c r="L26" s="368"/>
      <c r="M26" s="368"/>
      <c r="N26" s="368"/>
      <c r="O26" s="368"/>
      <c r="P26" s="369"/>
      <c r="Q26" s="52"/>
    </row>
    <row r="27" spans="1:17" ht="4.5" customHeight="1" thickBot="1" x14ac:dyDescent="0.25">
      <c r="A27" s="52"/>
      <c r="B27" s="364"/>
      <c r="C27" s="365"/>
      <c r="D27" s="365"/>
      <c r="E27" s="365"/>
      <c r="F27" s="365"/>
      <c r="G27" s="365"/>
      <c r="H27" s="365"/>
      <c r="I27" s="365"/>
      <c r="J27" s="365"/>
      <c r="K27" s="365"/>
      <c r="L27" s="365"/>
      <c r="M27" s="365"/>
      <c r="N27" s="365"/>
      <c r="O27" s="365"/>
      <c r="P27" s="366"/>
      <c r="Q27" s="52"/>
    </row>
    <row r="28" spans="1:17" ht="12.75" customHeight="1" thickBot="1" x14ac:dyDescent="0.25">
      <c r="A28" s="52"/>
      <c r="B28" s="63" t="s">
        <v>13</v>
      </c>
      <c r="C28" s="64" t="s">
        <v>14</v>
      </c>
      <c r="D28" s="367" t="s">
        <v>213</v>
      </c>
      <c r="E28" s="368"/>
      <c r="F28" s="368"/>
      <c r="G28" s="369"/>
      <c r="H28" s="370" t="s">
        <v>15</v>
      </c>
      <c r="I28" s="370"/>
      <c r="J28" s="370"/>
      <c r="K28" s="367" t="s">
        <v>214</v>
      </c>
      <c r="L28" s="368"/>
      <c r="M28" s="369"/>
      <c r="N28" s="371" t="s">
        <v>16</v>
      </c>
      <c r="O28" s="372"/>
      <c r="P28" s="65" t="s">
        <v>215</v>
      </c>
      <c r="Q28" s="52"/>
    </row>
    <row r="29" spans="1:17" ht="4.5" customHeight="1" thickBot="1" x14ac:dyDescent="0.25">
      <c r="A29" s="52"/>
      <c r="B29" s="358"/>
      <c r="C29" s="359"/>
      <c r="D29" s="359"/>
      <c r="E29" s="359"/>
      <c r="F29" s="359"/>
      <c r="G29" s="359"/>
      <c r="H29" s="359"/>
      <c r="I29" s="359"/>
      <c r="J29" s="359"/>
      <c r="K29" s="359"/>
      <c r="L29" s="359"/>
      <c r="M29" s="359"/>
      <c r="N29" s="359"/>
      <c r="O29" s="359"/>
      <c r="P29" s="360"/>
      <c r="Q29" s="52"/>
    </row>
    <row r="30" spans="1:17" ht="13.5" thickBot="1" x14ac:dyDescent="0.25">
      <c r="A30" s="52"/>
      <c r="B30" s="86" t="s">
        <v>7</v>
      </c>
      <c r="C30" s="353" t="s">
        <v>176</v>
      </c>
      <c r="D30" s="348"/>
      <c r="E30" s="348"/>
      <c r="F30" s="348"/>
      <c r="G30" s="348"/>
      <c r="H30" s="348"/>
      <c r="I30" s="348"/>
      <c r="J30" s="348"/>
      <c r="K30" s="348"/>
      <c r="L30" s="348"/>
      <c r="M30" s="348"/>
      <c r="N30" s="348"/>
      <c r="O30" s="348"/>
      <c r="P30" s="349"/>
      <c r="Q30" s="52"/>
    </row>
    <row r="31" spans="1:17" ht="4.5" customHeight="1" thickBot="1" x14ac:dyDescent="0.25">
      <c r="A31" s="52"/>
      <c r="B31" s="361"/>
      <c r="C31" s="362"/>
      <c r="D31" s="362"/>
      <c r="E31" s="362"/>
      <c r="F31" s="362"/>
      <c r="G31" s="362"/>
      <c r="H31" s="362"/>
      <c r="I31" s="362"/>
      <c r="J31" s="362"/>
      <c r="K31" s="362"/>
      <c r="L31" s="362"/>
      <c r="M31" s="362"/>
      <c r="N31" s="362"/>
      <c r="O31" s="362"/>
      <c r="P31" s="363"/>
      <c r="Q31" s="52"/>
    </row>
    <row r="32" spans="1:17" ht="13.5" thickBot="1" x14ac:dyDescent="0.25">
      <c r="A32" s="52"/>
      <c r="B32" s="86" t="s">
        <v>4</v>
      </c>
      <c r="C32" s="347" t="s">
        <v>70</v>
      </c>
      <c r="D32" s="348"/>
      <c r="E32" s="348"/>
      <c r="F32" s="348"/>
      <c r="G32" s="348"/>
      <c r="H32" s="348"/>
      <c r="I32" s="348"/>
      <c r="J32" s="348"/>
      <c r="K32" s="348"/>
      <c r="L32" s="348"/>
      <c r="M32" s="348"/>
      <c r="N32" s="348"/>
      <c r="O32" s="348"/>
      <c r="P32" s="349"/>
      <c r="Q32" s="52"/>
    </row>
    <row r="33" spans="1:17" ht="4.5" customHeight="1" thickBot="1" x14ac:dyDescent="0.25">
      <c r="A33" s="52"/>
      <c r="B33" s="361"/>
      <c r="C33" s="362"/>
      <c r="D33" s="362"/>
      <c r="E33" s="362"/>
      <c r="F33" s="362"/>
      <c r="G33" s="362"/>
      <c r="H33" s="362"/>
      <c r="I33" s="362"/>
      <c r="J33" s="362"/>
      <c r="K33" s="362"/>
      <c r="L33" s="362"/>
      <c r="M33" s="362"/>
      <c r="N33" s="362"/>
      <c r="O33" s="362"/>
      <c r="P33" s="363"/>
      <c r="Q33" s="52"/>
    </row>
    <row r="34" spans="1:17" ht="13.5" thickBot="1" x14ac:dyDescent="0.25">
      <c r="A34" s="52"/>
      <c r="B34" s="86" t="s">
        <v>23</v>
      </c>
      <c r="C34" s="347" t="s">
        <v>70</v>
      </c>
      <c r="D34" s="348"/>
      <c r="E34" s="348"/>
      <c r="F34" s="348"/>
      <c r="G34" s="348"/>
      <c r="H34" s="348"/>
      <c r="I34" s="348"/>
      <c r="J34" s="348"/>
      <c r="K34" s="348"/>
      <c r="L34" s="348"/>
      <c r="M34" s="348"/>
      <c r="N34" s="348"/>
      <c r="O34" s="348"/>
      <c r="P34" s="349"/>
      <c r="Q34" s="52"/>
    </row>
    <row r="35" spans="1:17" ht="4.5" customHeight="1" thickBot="1" x14ac:dyDescent="0.25">
      <c r="A35" s="52"/>
      <c r="B35" s="350"/>
      <c r="C35" s="351"/>
      <c r="D35" s="351"/>
      <c r="E35" s="351"/>
      <c r="F35" s="351"/>
      <c r="G35" s="351"/>
      <c r="H35" s="351"/>
      <c r="I35" s="351"/>
      <c r="J35" s="351"/>
      <c r="K35" s="351"/>
      <c r="L35" s="351"/>
      <c r="M35" s="351"/>
      <c r="N35" s="351"/>
      <c r="O35" s="351"/>
      <c r="P35" s="352"/>
      <c r="Q35" s="52"/>
    </row>
    <row r="36" spans="1:17" ht="16.5" customHeight="1" thickBot="1" x14ac:dyDescent="0.25">
      <c r="A36" s="52"/>
      <c r="B36" s="86" t="s">
        <v>64</v>
      </c>
      <c r="C36" s="353" t="s">
        <v>70</v>
      </c>
      <c r="D36" s="348"/>
      <c r="E36" s="348"/>
      <c r="F36" s="348"/>
      <c r="G36" s="348"/>
      <c r="H36" s="348"/>
      <c r="I36" s="348"/>
      <c r="J36" s="348"/>
      <c r="K36" s="348"/>
      <c r="L36" s="348"/>
      <c r="M36" s="348"/>
      <c r="N36" s="348"/>
      <c r="O36" s="348"/>
      <c r="P36" s="349"/>
      <c r="Q36" s="52"/>
    </row>
    <row r="37" spans="1:17" ht="4.5" customHeight="1" thickBot="1" x14ac:dyDescent="0.25">
      <c r="A37" s="52"/>
      <c r="B37" s="89"/>
      <c r="C37" s="89"/>
      <c r="D37" s="89"/>
      <c r="E37" s="89"/>
      <c r="F37" s="89"/>
      <c r="G37" s="89"/>
      <c r="H37" s="89"/>
      <c r="I37" s="89"/>
      <c r="J37" s="89"/>
      <c r="K37" s="89"/>
      <c r="L37" s="89"/>
      <c r="M37" s="89"/>
      <c r="N37" s="89"/>
      <c r="O37" s="89"/>
      <c r="P37" s="89"/>
      <c r="Q37" s="52"/>
    </row>
    <row r="38" spans="1:17" ht="13.5" thickBot="1" x14ac:dyDescent="0.25">
      <c r="A38" s="52"/>
      <c r="B38" s="354" t="s">
        <v>17</v>
      </c>
      <c r="C38" s="355"/>
      <c r="D38" s="355"/>
      <c r="E38" s="355"/>
      <c r="F38" s="355"/>
      <c r="G38" s="355"/>
      <c r="H38" s="355"/>
      <c r="I38" s="355"/>
      <c r="J38" s="355"/>
      <c r="K38" s="355"/>
      <c r="L38" s="355"/>
      <c r="M38" s="355"/>
      <c r="N38" s="355"/>
      <c r="O38" s="356"/>
      <c r="P38" s="357"/>
      <c r="Q38" s="52"/>
    </row>
    <row r="39" spans="1:17" x14ac:dyDescent="0.2">
      <c r="A39" s="52"/>
      <c r="B39" s="90" t="s">
        <v>22</v>
      </c>
      <c r="C39" s="354" t="s">
        <v>18</v>
      </c>
      <c r="D39" s="355"/>
      <c r="E39" s="355"/>
      <c r="F39" s="355"/>
      <c r="G39" s="357"/>
      <c r="H39" s="354" t="s">
        <v>7</v>
      </c>
      <c r="I39" s="355"/>
      <c r="J39" s="355"/>
      <c r="K39" s="355"/>
      <c r="L39" s="357"/>
      <c r="M39" s="354" t="s">
        <v>19</v>
      </c>
      <c r="N39" s="355"/>
      <c r="O39" s="356"/>
      <c r="P39" s="357"/>
      <c r="Q39" s="52"/>
    </row>
    <row r="40" spans="1:17" ht="54" customHeight="1" x14ac:dyDescent="0.2">
      <c r="A40" s="52"/>
      <c r="B40" s="66" t="s">
        <v>189</v>
      </c>
      <c r="C40" s="340" t="s">
        <v>190</v>
      </c>
      <c r="D40" s="341"/>
      <c r="E40" s="341"/>
      <c r="F40" s="341"/>
      <c r="G40" s="342"/>
      <c r="H40" s="343" t="s">
        <v>191</v>
      </c>
      <c r="I40" s="344"/>
      <c r="J40" s="344"/>
      <c r="K40" s="344"/>
      <c r="L40" s="345"/>
      <c r="M40" s="340" t="s">
        <v>192</v>
      </c>
      <c r="N40" s="341"/>
      <c r="O40" s="341"/>
      <c r="P40" s="346"/>
      <c r="Q40" s="52"/>
    </row>
    <row r="41" spans="1:17" ht="55.5" customHeight="1" x14ac:dyDescent="0.2">
      <c r="A41" s="52"/>
      <c r="B41" s="110" t="s">
        <v>193</v>
      </c>
      <c r="C41" s="340" t="s">
        <v>190</v>
      </c>
      <c r="D41" s="341"/>
      <c r="E41" s="341"/>
      <c r="F41" s="341"/>
      <c r="G41" s="342"/>
      <c r="H41" s="343" t="s">
        <v>191</v>
      </c>
      <c r="I41" s="344"/>
      <c r="J41" s="344"/>
      <c r="K41" s="344"/>
      <c r="L41" s="345"/>
      <c r="M41" s="340" t="s">
        <v>192</v>
      </c>
      <c r="N41" s="341"/>
      <c r="O41" s="341"/>
      <c r="P41" s="346"/>
      <c r="Q41" s="52"/>
    </row>
    <row r="42" spans="1:17" ht="11.25" customHeight="1" thickBot="1" x14ac:dyDescent="0.25">
      <c r="A42" s="52"/>
      <c r="B42" s="91"/>
      <c r="C42" s="311"/>
      <c r="D42" s="311"/>
      <c r="E42" s="311"/>
      <c r="F42" s="311"/>
      <c r="G42" s="311"/>
      <c r="H42" s="311"/>
      <c r="I42" s="311"/>
      <c r="J42" s="311"/>
      <c r="K42" s="311"/>
      <c r="L42" s="311"/>
      <c r="M42" s="311"/>
      <c r="N42" s="311"/>
      <c r="O42" s="311"/>
      <c r="P42" s="312"/>
      <c r="Q42" s="52"/>
    </row>
    <row r="43" spans="1:17" ht="4.5" customHeight="1" thickBot="1" x14ac:dyDescent="0.25">
      <c r="A43" s="52"/>
      <c r="B43" s="92"/>
      <c r="C43" s="92"/>
      <c r="D43" s="92"/>
      <c r="E43" s="92"/>
      <c r="F43" s="92"/>
      <c r="G43" s="92"/>
      <c r="H43" s="92"/>
      <c r="I43" s="92"/>
      <c r="J43" s="92"/>
      <c r="K43" s="92"/>
      <c r="L43" s="92"/>
      <c r="M43" s="92"/>
      <c r="N43" s="92"/>
      <c r="O43" s="92"/>
      <c r="P43" s="92"/>
      <c r="Q43" s="52"/>
    </row>
    <row r="44" spans="1:17" ht="13.5" customHeight="1" thickBot="1" x14ac:dyDescent="0.25">
      <c r="A44" s="52"/>
      <c r="B44" s="313" t="s">
        <v>8</v>
      </c>
      <c r="C44" s="314"/>
      <c r="D44" s="314"/>
      <c r="E44" s="314"/>
      <c r="F44" s="314"/>
      <c r="G44" s="314"/>
      <c r="H44" s="314"/>
      <c r="I44" s="314"/>
      <c r="J44" s="314"/>
      <c r="K44" s="314"/>
      <c r="L44" s="314"/>
      <c r="M44" s="314"/>
      <c r="N44" s="314"/>
      <c r="O44" s="314"/>
      <c r="P44" s="315"/>
      <c r="Q44" s="52"/>
    </row>
    <row r="45" spans="1:17" ht="4.5" customHeight="1" thickBot="1" x14ac:dyDescent="0.25">
      <c r="A45" s="52"/>
      <c r="B45" s="93"/>
      <c r="C45" s="89"/>
      <c r="D45" s="89"/>
      <c r="E45" s="89"/>
      <c r="F45" s="89"/>
      <c r="G45" s="89"/>
      <c r="H45" s="89"/>
      <c r="I45" s="89"/>
      <c r="J45" s="89"/>
      <c r="K45" s="89"/>
      <c r="L45" s="89"/>
      <c r="M45" s="89"/>
      <c r="N45" s="89"/>
      <c r="O45" s="89"/>
      <c r="P45" s="94"/>
      <c r="Q45" s="52"/>
    </row>
    <row r="46" spans="1:17" x14ac:dyDescent="0.2">
      <c r="A46" s="52"/>
      <c r="B46" s="316" t="s">
        <v>20</v>
      </c>
      <c r="C46" s="67" t="s">
        <v>9</v>
      </c>
      <c r="D46" s="68" t="s">
        <v>149</v>
      </c>
      <c r="E46" s="68" t="s">
        <v>150</v>
      </c>
      <c r="F46" s="68" t="s">
        <v>151</v>
      </c>
      <c r="G46" s="68" t="s">
        <v>152</v>
      </c>
      <c r="H46" s="68" t="s">
        <v>153</v>
      </c>
      <c r="I46" s="68" t="s">
        <v>154</v>
      </c>
      <c r="J46" s="68" t="s">
        <v>155</v>
      </c>
      <c r="K46" s="68" t="s">
        <v>156</v>
      </c>
      <c r="L46" s="68" t="s">
        <v>157</v>
      </c>
      <c r="M46" s="68" t="s">
        <v>158</v>
      </c>
      <c r="N46" s="68" t="s">
        <v>159</v>
      </c>
      <c r="O46" s="69" t="s">
        <v>160</v>
      </c>
      <c r="P46" s="70" t="s">
        <v>24</v>
      </c>
      <c r="Q46" s="52"/>
    </row>
    <row r="47" spans="1:17" ht="13.5" thickBot="1" x14ac:dyDescent="0.25">
      <c r="A47" s="52"/>
      <c r="B47" s="317"/>
      <c r="C47" s="71" t="s">
        <v>10</v>
      </c>
      <c r="D47" s="72"/>
      <c r="E47" s="72"/>
      <c r="F47" s="129"/>
      <c r="G47" s="74"/>
      <c r="H47" s="74"/>
      <c r="I47" s="133">
        <f>+'Registro procesos terminados'!C10/'Registro procesos terminados'!C11</f>
        <v>0.55555555555555558</v>
      </c>
      <c r="J47" s="74"/>
      <c r="K47" s="74"/>
      <c r="L47" s="129"/>
      <c r="M47" s="74"/>
      <c r="N47" s="74"/>
      <c r="O47" s="73">
        <f>+'Registro Autos'!E10/'Registro Autos'!E11</f>
        <v>0</v>
      </c>
      <c r="P47" s="134">
        <f>+(I47+O47)/2</f>
        <v>0.27777777777777779</v>
      </c>
      <c r="Q47" s="52"/>
    </row>
    <row r="48" spans="1:17" ht="4.5" customHeight="1" thickBot="1" x14ac:dyDescent="0.25">
      <c r="A48" s="52"/>
      <c r="B48" s="95">
        <v>0.9</v>
      </c>
      <c r="C48" s="75"/>
      <c r="D48" s="75"/>
      <c r="E48" s="75"/>
      <c r="F48" s="76">
        <f>+$C$26</f>
        <v>0.55000000000000004</v>
      </c>
      <c r="G48" s="75"/>
      <c r="H48" s="75"/>
      <c r="I48" s="76">
        <f>+$C$26</f>
        <v>0.55000000000000004</v>
      </c>
      <c r="J48" s="75"/>
      <c r="K48" s="75"/>
      <c r="L48" s="76">
        <f>+$C$26</f>
        <v>0.55000000000000004</v>
      </c>
      <c r="M48" s="75"/>
      <c r="N48" s="75"/>
      <c r="O48" s="76">
        <f>+$C$26</f>
        <v>0.55000000000000004</v>
      </c>
      <c r="P48" s="76">
        <f>+$C$26</f>
        <v>0.55000000000000004</v>
      </c>
      <c r="Q48" s="52"/>
    </row>
    <row r="49" spans="1:17" ht="22.5" customHeight="1" thickBot="1" x14ac:dyDescent="0.25">
      <c r="A49" s="52"/>
      <c r="B49" s="313" t="s">
        <v>21</v>
      </c>
      <c r="C49" s="314"/>
      <c r="D49" s="314"/>
      <c r="E49" s="314"/>
      <c r="F49" s="314"/>
      <c r="G49" s="314"/>
      <c r="H49" s="314"/>
      <c r="I49" s="314"/>
      <c r="J49" s="314"/>
      <c r="K49" s="314"/>
      <c r="L49" s="314"/>
      <c r="M49" s="314"/>
      <c r="N49" s="314"/>
      <c r="O49" s="314"/>
      <c r="P49" s="315"/>
      <c r="Q49" s="52"/>
    </row>
    <row r="50" spans="1:17" x14ac:dyDescent="0.2">
      <c r="A50" s="52"/>
      <c r="B50" s="324"/>
      <c r="C50" s="325"/>
      <c r="D50" s="325"/>
      <c r="E50" s="325"/>
      <c r="F50" s="325"/>
      <c r="G50" s="325"/>
      <c r="H50" s="325"/>
      <c r="I50" s="325"/>
      <c r="J50" s="325"/>
      <c r="K50" s="325"/>
      <c r="L50" s="325"/>
      <c r="M50" s="325"/>
      <c r="N50" s="325"/>
      <c r="O50" s="325"/>
      <c r="P50" s="326"/>
      <c r="Q50" s="52"/>
    </row>
    <row r="51" spans="1:17" x14ac:dyDescent="0.2">
      <c r="A51" s="52"/>
      <c r="B51" s="327"/>
      <c r="C51" s="328"/>
      <c r="D51" s="328"/>
      <c r="E51" s="328"/>
      <c r="F51" s="328"/>
      <c r="G51" s="328"/>
      <c r="H51" s="328"/>
      <c r="I51" s="328"/>
      <c r="J51" s="328"/>
      <c r="K51" s="328"/>
      <c r="L51" s="328"/>
      <c r="M51" s="328"/>
      <c r="N51" s="328"/>
      <c r="O51" s="328"/>
      <c r="P51" s="329"/>
      <c r="Q51" s="52"/>
    </row>
    <row r="52" spans="1:17" x14ac:dyDescent="0.2">
      <c r="A52" s="52"/>
      <c r="B52" s="327"/>
      <c r="C52" s="328"/>
      <c r="D52" s="328"/>
      <c r="E52" s="328"/>
      <c r="F52" s="328"/>
      <c r="G52" s="328"/>
      <c r="H52" s="328"/>
      <c r="I52" s="328"/>
      <c r="J52" s="328"/>
      <c r="K52" s="328"/>
      <c r="L52" s="328"/>
      <c r="M52" s="328"/>
      <c r="N52" s="328"/>
      <c r="O52" s="328"/>
      <c r="P52" s="329"/>
      <c r="Q52" s="52"/>
    </row>
    <row r="53" spans="1:17" x14ac:dyDescent="0.2">
      <c r="A53" s="52"/>
      <c r="B53" s="327"/>
      <c r="C53" s="328"/>
      <c r="D53" s="328"/>
      <c r="E53" s="328"/>
      <c r="F53" s="328"/>
      <c r="G53" s="328"/>
      <c r="H53" s="328"/>
      <c r="I53" s="328"/>
      <c r="J53" s="328"/>
      <c r="K53" s="328"/>
      <c r="L53" s="328"/>
      <c r="M53" s="328"/>
      <c r="N53" s="328"/>
      <c r="O53" s="328"/>
      <c r="P53" s="329"/>
      <c r="Q53" s="52"/>
    </row>
    <row r="54" spans="1:17" x14ac:dyDescent="0.2">
      <c r="A54" s="52"/>
      <c r="B54" s="327"/>
      <c r="C54" s="328"/>
      <c r="D54" s="328"/>
      <c r="E54" s="328"/>
      <c r="F54" s="328"/>
      <c r="G54" s="328"/>
      <c r="H54" s="328"/>
      <c r="I54" s="328"/>
      <c r="J54" s="328"/>
      <c r="K54" s="328"/>
      <c r="L54" s="328"/>
      <c r="M54" s="328"/>
      <c r="N54" s="328"/>
      <c r="O54" s="328"/>
      <c r="P54" s="329"/>
      <c r="Q54" s="52"/>
    </row>
    <row r="55" spans="1:17" x14ac:dyDescent="0.2">
      <c r="A55" s="52"/>
      <c r="B55" s="327"/>
      <c r="C55" s="328"/>
      <c r="D55" s="328"/>
      <c r="E55" s="328"/>
      <c r="F55" s="328"/>
      <c r="G55" s="328"/>
      <c r="H55" s="328"/>
      <c r="I55" s="328"/>
      <c r="J55" s="328"/>
      <c r="K55" s="328"/>
      <c r="L55" s="328"/>
      <c r="M55" s="328"/>
      <c r="N55" s="328"/>
      <c r="O55" s="328"/>
      <c r="P55" s="329"/>
      <c r="Q55" s="52"/>
    </row>
    <row r="56" spans="1:17" x14ac:dyDescent="0.2">
      <c r="A56" s="52"/>
      <c r="B56" s="327"/>
      <c r="C56" s="328"/>
      <c r="D56" s="328"/>
      <c r="E56" s="328"/>
      <c r="F56" s="328"/>
      <c r="G56" s="328"/>
      <c r="H56" s="328"/>
      <c r="I56" s="328"/>
      <c r="J56" s="328"/>
      <c r="K56" s="328"/>
      <c r="L56" s="328"/>
      <c r="M56" s="328"/>
      <c r="N56" s="328"/>
      <c r="O56" s="328"/>
      <c r="P56" s="329"/>
      <c r="Q56" s="52"/>
    </row>
    <row r="57" spans="1:17" x14ac:dyDescent="0.2">
      <c r="A57" s="52"/>
      <c r="B57" s="327"/>
      <c r="C57" s="328"/>
      <c r="D57" s="328"/>
      <c r="E57" s="328"/>
      <c r="F57" s="328"/>
      <c r="G57" s="328"/>
      <c r="H57" s="328"/>
      <c r="I57" s="328"/>
      <c r="J57" s="328"/>
      <c r="K57" s="328"/>
      <c r="L57" s="328"/>
      <c r="M57" s="328"/>
      <c r="N57" s="328"/>
      <c r="O57" s="328"/>
      <c r="P57" s="329"/>
      <c r="Q57" s="52"/>
    </row>
    <row r="58" spans="1:17" x14ac:dyDescent="0.2">
      <c r="A58" s="52"/>
      <c r="B58" s="327"/>
      <c r="C58" s="328"/>
      <c r="D58" s="328"/>
      <c r="E58" s="328"/>
      <c r="F58" s="328"/>
      <c r="G58" s="328"/>
      <c r="H58" s="328"/>
      <c r="I58" s="328"/>
      <c r="J58" s="328"/>
      <c r="K58" s="328"/>
      <c r="L58" s="328"/>
      <c r="M58" s="328"/>
      <c r="N58" s="328"/>
      <c r="O58" s="328"/>
      <c r="P58" s="329"/>
      <c r="Q58" s="52"/>
    </row>
    <row r="59" spans="1:17" x14ac:dyDescent="0.2">
      <c r="A59" s="52"/>
      <c r="B59" s="327"/>
      <c r="C59" s="328"/>
      <c r="D59" s="328"/>
      <c r="E59" s="328"/>
      <c r="F59" s="328"/>
      <c r="G59" s="328"/>
      <c r="H59" s="328"/>
      <c r="I59" s="328"/>
      <c r="J59" s="328"/>
      <c r="K59" s="328"/>
      <c r="L59" s="328"/>
      <c r="M59" s="328"/>
      <c r="N59" s="328"/>
      <c r="O59" s="328"/>
      <c r="P59" s="329"/>
      <c r="Q59" s="52"/>
    </row>
    <row r="60" spans="1:17" x14ac:dyDescent="0.2">
      <c r="A60" s="52"/>
      <c r="B60" s="327"/>
      <c r="C60" s="328"/>
      <c r="D60" s="328"/>
      <c r="E60" s="328"/>
      <c r="F60" s="328"/>
      <c r="G60" s="328"/>
      <c r="H60" s="328"/>
      <c r="I60" s="328"/>
      <c r="J60" s="328"/>
      <c r="K60" s="328"/>
      <c r="L60" s="328"/>
      <c r="M60" s="328"/>
      <c r="N60" s="328"/>
      <c r="O60" s="328"/>
      <c r="P60" s="329"/>
      <c r="Q60" s="52"/>
    </row>
    <row r="61" spans="1:17" x14ac:dyDescent="0.2">
      <c r="A61" s="52"/>
      <c r="B61" s="327"/>
      <c r="C61" s="328"/>
      <c r="D61" s="328"/>
      <c r="E61" s="328"/>
      <c r="F61" s="328"/>
      <c r="G61" s="328"/>
      <c r="H61" s="328"/>
      <c r="I61" s="328"/>
      <c r="J61" s="328"/>
      <c r="K61" s="328"/>
      <c r="L61" s="328"/>
      <c r="M61" s="328"/>
      <c r="N61" s="328"/>
      <c r="O61" s="328"/>
      <c r="P61" s="329"/>
      <c r="Q61" s="52"/>
    </row>
    <row r="62" spans="1:17" x14ac:dyDescent="0.2">
      <c r="A62" s="52"/>
      <c r="B62" s="327"/>
      <c r="C62" s="328"/>
      <c r="D62" s="328"/>
      <c r="E62" s="328"/>
      <c r="F62" s="328"/>
      <c r="G62" s="328"/>
      <c r="H62" s="328"/>
      <c r="I62" s="328"/>
      <c r="J62" s="328"/>
      <c r="K62" s="328"/>
      <c r="L62" s="328"/>
      <c r="M62" s="328"/>
      <c r="N62" s="328"/>
      <c r="O62" s="328"/>
      <c r="P62" s="329"/>
      <c r="Q62" s="52"/>
    </row>
    <row r="63" spans="1:17" x14ac:dyDescent="0.2">
      <c r="A63" s="52"/>
      <c r="B63" s="327"/>
      <c r="C63" s="328"/>
      <c r="D63" s="328"/>
      <c r="E63" s="328"/>
      <c r="F63" s="328"/>
      <c r="G63" s="328"/>
      <c r="H63" s="328"/>
      <c r="I63" s="328"/>
      <c r="J63" s="328"/>
      <c r="K63" s="328"/>
      <c r="L63" s="328"/>
      <c r="M63" s="328"/>
      <c r="N63" s="328"/>
      <c r="O63" s="328"/>
      <c r="P63" s="329"/>
      <c r="Q63" s="52"/>
    </row>
    <row r="64" spans="1:17" x14ac:dyDescent="0.2">
      <c r="A64" s="52"/>
      <c r="B64" s="327"/>
      <c r="C64" s="328"/>
      <c r="D64" s="328"/>
      <c r="E64" s="328"/>
      <c r="F64" s="328"/>
      <c r="G64" s="328"/>
      <c r="H64" s="328"/>
      <c r="I64" s="328"/>
      <c r="J64" s="328"/>
      <c r="K64" s="328"/>
      <c r="L64" s="328"/>
      <c r="M64" s="328"/>
      <c r="N64" s="328"/>
      <c r="O64" s="328"/>
      <c r="P64" s="329"/>
      <c r="Q64" s="52"/>
    </row>
    <row r="65" spans="1:19" ht="13.5" thickBot="1" x14ac:dyDescent="0.25">
      <c r="A65" s="52"/>
      <c r="B65" s="330"/>
      <c r="C65" s="331"/>
      <c r="D65" s="331"/>
      <c r="E65" s="331"/>
      <c r="F65" s="331"/>
      <c r="G65" s="331"/>
      <c r="H65" s="331"/>
      <c r="I65" s="331"/>
      <c r="J65" s="331"/>
      <c r="K65" s="331"/>
      <c r="L65" s="331"/>
      <c r="M65" s="331"/>
      <c r="N65" s="331"/>
      <c r="O65" s="331"/>
      <c r="P65" s="332"/>
      <c r="Q65" s="52"/>
    </row>
    <row r="66" spans="1:19" s="53" customFormat="1" ht="4.5" customHeight="1" thickBot="1" x14ac:dyDescent="0.25">
      <c r="A66" s="333"/>
      <c r="B66" s="333"/>
      <c r="C66" s="333"/>
      <c r="D66" s="333"/>
      <c r="E66" s="333"/>
      <c r="F66" s="333"/>
      <c r="G66" s="333"/>
      <c r="H66" s="333"/>
      <c r="I66" s="333"/>
      <c r="J66" s="333"/>
      <c r="K66" s="333"/>
      <c r="L66" s="333"/>
      <c r="M66" s="333"/>
      <c r="N66" s="333"/>
      <c r="O66" s="333"/>
      <c r="P66" s="333"/>
      <c r="Q66" s="333"/>
      <c r="S66" s="98"/>
    </row>
    <row r="67" spans="1:19" ht="15" customHeight="1" x14ac:dyDescent="0.2">
      <c r="A67" s="52"/>
      <c r="B67" s="321" t="s">
        <v>5</v>
      </c>
      <c r="C67" s="318" t="s">
        <v>228</v>
      </c>
      <c r="D67" s="319"/>
      <c r="E67" s="319"/>
      <c r="F67" s="319"/>
      <c r="G67" s="319"/>
      <c r="H67" s="319"/>
      <c r="I67" s="319"/>
      <c r="J67" s="319"/>
      <c r="K67" s="319"/>
      <c r="L67" s="319"/>
      <c r="M67" s="319"/>
      <c r="N67" s="319"/>
      <c r="O67" s="319"/>
      <c r="P67" s="320"/>
      <c r="Q67" s="52"/>
    </row>
    <row r="68" spans="1:19" ht="49.5" customHeight="1" x14ac:dyDescent="0.2">
      <c r="A68" s="52"/>
      <c r="B68" s="322"/>
      <c r="C68" s="305" t="s">
        <v>230</v>
      </c>
      <c r="D68" s="306"/>
      <c r="E68" s="306"/>
      <c r="F68" s="306"/>
      <c r="G68" s="306"/>
      <c r="H68" s="306"/>
      <c r="I68" s="306"/>
      <c r="J68" s="306"/>
      <c r="K68" s="306"/>
      <c r="L68" s="306"/>
      <c r="M68" s="306"/>
      <c r="N68" s="306"/>
      <c r="O68" s="306"/>
      <c r="P68" s="307"/>
      <c r="Q68" s="52"/>
    </row>
    <row r="69" spans="1:19" ht="15" customHeight="1" x14ac:dyDescent="0.2">
      <c r="A69" s="52"/>
      <c r="B69" s="322"/>
      <c r="C69" s="305"/>
      <c r="D69" s="306"/>
      <c r="E69" s="306"/>
      <c r="F69" s="306"/>
      <c r="G69" s="306"/>
      <c r="H69" s="306"/>
      <c r="I69" s="306"/>
      <c r="J69" s="306"/>
      <c r="K69" s="306"/>
      <c r="L69" s="306"/>
      <c r="M69" s="306"/>
      <c r="N69" s="306"/>
      <c r="O69" s="306"/>
      <c r="P69" s="307"/>
      <c r="Q69" s="52"/>
    </row>
    <row r="70" spans="1:19" ht="49.5" customHeight="1" x14ac:dyDescent="0.2">
      <c r="A70" s="52"/>
      <c r="B70" s="322"/>
      <c r="C70" s="308"/>
      <c r="D70" s="309"/>
      <c r="E70" s="309"/>
      <c r="F70" s="309"/>
      <c r="G70" s="309"/>
      <c r="H70" s="309"/>
      <c r="I70" s="309"/>
      <c r="J70" s="309"/>
      <c r="K70" s="309"/>
      <c r="L70" s="309"/>
      <c r="M70" s="309"/>
      <c r="N70" s="309"/>
      <c r="O70" s="309"/>
      <c r="P70" s="310"/>
      <c r="Q70" s="52"/>
    </row>
    <row r="71" spans="1:19" ht="18" customHeight="1" x14ac:dyDescent="0.2">
      <c r="A71" s="52"/>
      <c r="B71" s="322"/>
      <c r="C71" s="302" t="s">
        <v>208</v>
      </c>
      <c r="D71" s="303"/>
      <c r="E71" s="303"/>
      <c r="F71" s="303"/>
      <c r="G71" s="303"/>
      <c r="H71" s="303"/>
      <c r="I71" s="303"/>
      <c r="J71" s="303"/>
      <c r="K71" s="303"/>
      <c r="L71" s="303"/>
      <c r="M71" s="303"/>
      <c r="N71" s="303"/>
      <c r="O71" s="303"/>
      <c r="P71" s="304"/>
      <c r="Q71" s="52"/>
    </row>
    <row r="72" spans="1:19" ht="49.5" customHeight="1" x14ac:dyDescent="0.2">
      <c r="A72" s="52"/>
      <c r="B72" s="322"/>
      <c r="C72" s="334"/>
      <c r="D72" s="335"/>
      <c r="E72" s="335"/>
      <c r="F72" s="335"/>
      <c r="G72" s="335"/>
      <c r="H72" s="335"/>
      <c r="I72" s="335"/>
      <c r="J72" s="335"/>
      <c r="K72" s="335"/>
      <c r="L72" s="335"/>
      <c r="M72" s="335"/>
      <c r="N72" s="335"/>
      <c r="O72" s="335"/>
      <c r="P72" s="336"/>
      <c r="Q72" s="52"/>
    </row>
    <row r="73" spans="1:19" ht="17.25" customHeight="1" x14ac:dyDescent="0.2">
      <c r="A73" s="52"/>
      <c r="B73" s="322"/>
      <c r="C73" s="334"/>
      <c r="D73" s="335"/>
      <c r="E73" s="335"/>
      <c r="F73" s="335"/>
      <c r="G73" s="335"/>
      <c r="H73" s="335"/>
      <c r="I73" s="335"/>
      <c r="J73" s="335"/>
      <c r="K73" s="335"/>
      <c r="L73" s="335"/>
      <c r="M73" s="335"/>
      <c r="N73" s="335"/>
      <c r="O73" s="335"/>
      <c r="P73" s="336"/>
      <c r="Q73" s="52"/>
    </row>
    <row r="74" spans="1:19" ht="49.5" customHeight="1" thickBot="1" x14ac:dyDescent="0.25">
      <c r="A74" s="52"/>
      <c r="B74" s="323"/>
      <c r="C74" s="337"/>
      <c r="D74" s="338"/>
      <c r="E74" s="338"/>
      <c r="F74" s="338"/>
      <c r="G74" s="338"/>
      <c r="H74" s="338"/>
      <c r="I74" s="338"/>
      <c r="J74" s="338"/>
      <c r="K74" s="338"/>
      <c r="L74" s="338"/>
      <c r="M74" s="338"/>
      <c r="N74" s="338"/>
      <c r="O74" s="338"/>
      <c r="P74" s="339"/>
      <c r="Q74" s="52"/>
    </row>
    <row r="75" spans="1:19" ht="30.75" customHeight="1" thickBot="1" x14ac:dyDescent="0.25">
      <c r="A75" s="52"/>
      <c r="B75" s="54" t="s">
        <v>63</v>
      </c>
      <c r="C75" s="297"/>
      <c r="D75" s="298"/>
      <c r="E75" s="298"/>
      <c r="F75" s="298"/>
      <c r="G75" s="298"/>
      <c r="H75" s="298"/>
      <c r="I75" s="298"/>
      <c r="J75" s="298"/>
      <c r="K75" s="298"/>
      <c r="L75" s="298"/>
      <c r="M75" s="298"/>
      <c r="N75" s="298"/>
      <c r="O75" s="298"/>
      <c r="P75" s="299"/>
      <c r="Q75" s="52"/>
    </row>
    <row r="76" spans="1:19" ht="27.75" customHeight="1" thickBot="1" x14ac:dyDescent="0.25">
      <c r="A76" s="52"/>
      <c r="B76" s="54" t="s">
        <v>84</v>
      </c>
      <c r="C76" s="300" t="s">
        <v>85</v>
      </c>
      <c r="D76" s="300"/>
      <c r="E76" s="300"/>
      <c r="F76" s="300"/>
      <c r="G76" s="300"/>
      <c r="H76" s="300"/>
      <c r="I76" s="300"/>
      <c r="J76" s="300"/>
      <c r="K76" s="300"/>
      <c r="L76" s="300"/>
      <c r="M76" s="300"/>
      <c r="N76" s="300"/>
      <c r="O76" s="300"/>
      <c r="P76" s="301"/>
      <c r="Q76" s="52"/>
    </row>
    <row r="79" spans="1:19" x14ac:dyDescent="0.2">
      <c r="C79" s="55"/>
    </row>
    <row r="80" spans="1:19" hidden="1" x14ac:dyDescent="0.2">
      <c r="C80" s="49">
        <v>2018</v>
      </c>
    </row>
    <row r="81" spans="2:19" hidden="1" x14ac:dyDescent="0.2">
      <c r="C81" s="49">
        <v>2019</v>
      </c>
    </row>
    <row r="87" spans="2:19" s="50" customFormat="1" x14ac:dyDescent="0.2">
      <c r="S87" s="96"/>
    </row>
    <row r="88" spans="2:19" s="50" customFormat="1" x14ac:dyDescent="0.2">
      <c r="S88" s="96"/>
    </row>
    <row r="89" spans="2:19" s="50" customFormat="1" x14ac:dyDescent="0.2">
      <c r="S89" s="96"/>
    </row>
    <row r="90" spans="2:19" s="50" customFormat="1" x14ac:dyDescent="0.2">
      <c r="S90" s="96"/>
    </row>
    <row r="91" spans="2:19" s="50" customFormat="1" x14ac:dyDescent="0.2">
      <c r="S91" s="96"/>
    </row>
    <row r="92" spans="2:19" s="50" customFormat="1" x14ac:dyDescent="0.2">
      <c r="S92" s="96"/>
    </row>
    <row r="93" spans="2:19" s="50" customFormat="1" x14ac:dyDescent="0.2">
      <c r="D93" s="107"/>
      <c r="E93" s="107"/>
      <c r="F93" s="107"/>
      <c r="G93" s="107"/>
      <c r="H93" s="107"/>
      <c r="I93" s="107"/>
      <c r="S93" s="96"/>
    </row>
    <row r="94" spans="2:19" s="50" customFormat="1" x14ac:dyDescent="0.2">
      <c r="D94" s="107"/>
      <c r="E94" s="107"/>
      <c r="F94" s="107"/>
      <c r="G94" s="107"/>
      <c r="H94" s="107"/>
      <c r="I94" s="107"/>
      <c r="S94" s="96"/>
    </row>
    <row r="95" spans="2:19" s="50" customFormat="1" x14ac:dyDescent="0.2">
      <c r="B95" s="107"/>
      <c r="C95" s="107"/>
      <c r="D95" s="107"/>
      <c r="E95" s="107"/>
      <c r="F95" s="107"/>
      <c r="G95" s="107"/>
      <c r="H95" s="107"/>
      <c r="I95" s="107"/>
      <c r="S95" s="96"/>
    </row>
    <row r="96" spans="2:19" s="50" customFormat="1" x14ac:dyDescent="0.2">
      <c r="B96" s="107"/>
      <c r="C96" s="107"/>
      <c r="D96" s="107"/>
      <c r="E96" s="107"/>
      <c r="F96" s="107"/>
      <c r="G96" s="107"/>
      <c r="H96" s="107"/>
      <c r="I96" s="107"/>
      <c r="S96" s="96"/>
    </row>
    <row r="97" spans="2:19" s="50" customFormat="1" x14ac:dyDescent="0.2">
      <c r="B97" s="107"/>
      <c r="C97" s="107"/>
      <c r="D97" s="107"/>
      <c r="E97" s="107"/>
      <c r="F97" s="107"/>
      <c r="G97" s="107"/>
      <c r="H97" s="107"/>
      <c r="I97" s="107"/>
      <c r="S97" s="96"/>
    </row>
    <row r="98" spans="2:19" s="50" customFormat="1" x14ac:dyDescent="0.2">
      <c r="B98" s="107"/>
      <c r="C98" s="107"/>
      <c r="D98" s="107"/>
      <c r="E98" s="107"/>
      <c r="F98" s="107"/>
      <c r="G98" s="107"/>
      <c r="H98" s="107"/>
      <c r="I98" s="107"/>
      <c r="K98" s="107"/>
      <c r="L98" s="107"/>
      <c r="M98" s="107"/>
      <c r="N98" s="107"/>
      <c r="O98" s="107"/>
      <c r="P98" s="107"/>
      <c r="S98" s="96"/>
    </row>
    <row r="99" spans="2:19" s="50" customFormat="1" x14ac:dyDescent="0.2">
      <c r="B99" s="107"/>
      <c r="C99" s="107"/>
      <c r="D99" s="107"/>
      <c r="E99" s="107"/>
      <c r="F99" s="107"/>
      <c r="G99" s="107"/>
      <c r="H99" s="107"/>
      <c r="I99" s="107"/>
      <c r="K99" s="107"/>
      <c r="L99" s="107"/>
      <c r="M99" s="107"/>
      <c r="N99" s="107"/>
      <c r="O99" s="107"/>
      <c r="P99" s="107"/>
      <c r="S99" s="96"/>
    </row>
    <row r="100" spans="2:19" s="50" customFormat="1" x14ac:dyDescent="0.2">
      <c r="B100" s="107"/>
      <c r="C100" s="107"/>
      <c r="D100" s="107"/>
      <c r="E100" s="107"/>
      <c r="F100" s="107"/>
      <c r="G100" s="107"/>
      <c r="H100" s="107"/>
      <c r="I100" s="107"/>
      <c r="K100" s="107"/>
      <c r="L100" s="107"/>
      <c r="M100" s="107"/>
      <c r="N100" s="107"/>
      <c r="O100" s="107"/>
      <c r="P100" s="107"/>
      <c r="S100" s="96"/>
    </row>
    <row r="101" spans="2:19" s="50" customFormat="1" x14ac:dyDescent="0.2">
      <c r="B101" s="107"/>
      <c r="C101" s="107"/>
      <c r="D101" s="107"/>
      <c r="E101" s="107"/>
      <c r="F101" s="107"/>
      <c r="G101" s="107"/>
      <c r="H101" s="107"/>
      <c r="I101" s="107"/>
      <c r="K101" s="107"/>
      <c r="L101" s="107"/>
      <c r="M101" s="107"/>
      <c r="N101" s="107"/>
      <c r="O101" s="107"/>
      <c r="P101" s="107"/>
      <c r="Q101" s="56" t="s">
        <v>69</v>
      </c>
      <c r="S101" s="96"/>
    </row>
    <row r="102" spans="2:19" s="50" customFormat="1" x14ac:dyDescent="0.2">
      <c r="B102" s="108"/>
      <c r="C102" s="108"/>
      <c r="D102" s="107"/>
      <c r="E102" s="107"/>
      <c r="F102" s="107"/>
      <c r="G102" s="107"/>
      <c r="H102" s="107"/>
      <c r="I102" s="107"/>
      <c r="K102" s="107"/>
      <c r="L102" s="107"/>
      <c r="O102" s="107"/>
      <c r="P102" s="107"/>
      <c r="Q102" s="56" t="s">
        <v>70</v>
      </c>
      <c r="S102" s="96"/>
    </row>
    <row r="103" spans="2:19" s="50" customFormat="1" x14ac:dyDescent="0.2">
      <c r="B103" s="108"/>
      <c r="C103" s="108"/>
      <c r="D103" s="107"/>
      <c r="E103" s="107"/>
      <c r="F103" s="107"/>
      <c r="G103" s="107"/>
      <c r="H103" s="107"/>
      <c r="I103" s="107"/>
      <c r="K103" s="107"/>
      <c r="L103" s="107"/>
      <c r="O103" s="107"/>
      <c r="P103" s="107"/>
      <c r="Q103" s="56" t="s">
        <v>72</v>
      </c>
      <c r="S103" s="96"/>
    </row>
    <row r="104" spans="2:19" s="50" customFormat="1" x14ac:dyDescent="0.2">
      <c r="B104" s="108"/>
      <c r="C104" s="108"/>
      <c r="D104" s="107"/>
      <c r="E104" s="107"/>
      <c r="F104" s="107"/>
      <c r="G104" s="107"/>
      <c r="H104" s="107"/>
      <c r="I104" s="107"/>
      <c r="K104" s="107"/>
      <c r="L104" s="107"/>
      <c r="O104" s="107"/>
      <c r="P104" s="107"/>
      <c r="Q104" s="56" t="s">
        <v>71</v>
      </c>
      <c r="S104" s="96"/>
    </row>
    <row r="105" spans="2:19" s="50" customFormat="1" x14ac:dyDescent="0.2">
      <c r="B105" s="107"/>
      <c r="C105" s="108"/>
      <c r="D105" s="107"/>
      <c r="E105" s="107"/>
      <c r="F105" s="107"/>
      <c r="G105" s="107"/>
      <c r="H105" s="107"/>
      <c r="I105" s="107"/>
      <c r="K105" s="107"/>
      <c r="L105" s="107"/>
      <c r="M105" s="108"/>
      <c r="N105" s="107"/>
      <c r="O105" s="107"/>
      <c r="P105" s="107"/>
      <c r="Q105" s="56" t="s">
        <v>73</v>
      </c>
      <c r="S105" s="96"/>
    </row>
    <row r="106" spans="2:19" s="50" customFormat="1" x14ac:dyDescent="0.2">
      <c r="B106" s="107"/>
      <c r="C106" s="108"/>
      <c r="D106" s="107"/>
      <c r="E106" s="107"/>
      <c r="F106" s="107"/>
      <c r="G106" s="107"/>
      <c r="H106" s="107"/>
      <c r="I106" s="107"/>
      <c r="K106" s="107"/>
      <c r="L106" s="107"/>
      <c r="M106" s="107"/>
      <c r="N106" s="107" t="s">
        <v>67</v>
      </c>
      <c r="O106" s="107"/>
      <c r="P106" s="107"/>
      <c r="Q106" s="56" t="s">
        <v>74</v>
      </c>
      <c r="S106" s="96"/>
    </row>
    <row r="107" spans="2:19" s="50" customFormat="1" x14ac:dyDescent="0.2">
      <c r="B107" s="107"/>
      <c r="C107" s="108"/>
      <c r="D107" s="107"/>
      <c r="E107" s="107"/>
      <c r="F107" s="107"/>
      <c r="G107" s="107"/>
      <c r="H107" s="107"/>
      <c r="I107" s="107"/>
      <c r="K107" s="107"/>
      <c r="L107" s="107"/>
      <c r="M107" s="107"/>
      <c r="N107" s="107"/>
      <c r="O107" s="107"/>
      <c r="P107" s="107"/>
      <c r="S107" s="96"/>
    </row>
    <row r="108" spans="2:19" s="50" customFormat="1" x14ac:dyDescent="0.2">
      <c r="B108" s="107"/>
      <c r="C108" s="108"/>
      <c r="D108" s="107"/>
      <c r="E108" s="107"/>
      <c r="F108" s="107"/>
      <c r="G108" s="107"/>
      <c r="H108" s="107"/>
      <c r="I108" s="107"/>
      <c r="K108" s="107"/>
      <c r="L108" s="107"/>
      <c r="M108" s="107"/>
      <c r="N108" s="107"/>
      <c r="O108" s="107"/>
      <c r="P108" s="107"/>
      <c r="S108" s="96"/>
    </row>
    <row r="109" spans="2:19" s="50" customFormat="1" x14ac:dyDescent="0.2">
      <c r="B109" s="107"/>
      <c r="C109" s="107"/>
      <c r="D109" s="107"/>
      <c r="E109" s="107"/>
      <c r="F109" s="107"/>
      <c r="G109" s="107"/>
      <c r="H109" s="107"/>
      <c r="I109" s="107"/>
      <c r="K109" s="107"/>
      <c r="L109" s="107"/>
      <c r="M109" s="107"/>
      <c r="N109" s="107"/>
      <c r="O109" s="107"/>
      <c r="P109" s="107"/>
      <c r="S109" s="96"/>
    </row>
    <row r="110" spans="2:19" s="50" customFormat="1" x14ac:dyDescent="0.2">
      <c r="B110" s="107"/>
      <c r="C110" s="107"/>
      <c r="D110" s="107"/>
      <c r="E110" s="107"/>
      <c r="F110" s="107"/>
      <c r="G110" s="107"/>
      <c r="H110" s="107"/>
      <c r="I110" s="107"/>
      <c r="K110" s="107"/>
      <c r="L110" s="107"/>
      <c r="M110" s="107"/>
      <c r="N110" s="107"/>
      <c r="O110" s="107"/>
      <c r="P110" s="107"/>
      <c r="S110" s="96"/>
    </row>
    <row r="111" spans="2:19" s="50" customFormat="1" x14ac:dyDescent="0.2">
      <c r="B111" s="107"/>
      <c r="C111" s="107"/>
      <c r="D111" s="107"/>
      <c r="E111" s="107"/>
      <c r="F111" s="107"/>
      <c r="G111" s="107"/>
      <c r="H111" s="107"/>
      <c r="I111" s="107"/>
      <c r="K111" s="107"/>
      <c r="L111" s="107"/>
      <c r="M111" s="107"/>
      <c r="N111" s="107"/>
      <c r="O111" s="107"/>
      <c r="P111" s="107"/>
      <c r="Q111" s="56">
        <v>2015</v>
      </c>
      <c r="S111" s="96"/>
    </row>
    <row r="112" spans="2:19" s="50" customFormat="1" ht="12.75" customHeight="1" x14ac:dyDescent="0.2">
      <c r="B112" s="107"/>
      <c r="C112" s="107"/>
      <c r="D112" s="107"/>
      <c r="E112" s="107"/>
      <c r="F112" s="107"/>
      <c r="G112" s="107"/>
      <c r="H112" s="107"/>
      <c r="I112" s="107"/>
      <c r="Q112" s="56">
        <v>2016</v>
      </c>
      <c r="S112" s="96"/>
    </row>
    <row r="113" spans="2:19" s="50" customFormat="1" x14ac:dyDescent="0.2">
      <c r="B113" s="107"/>
      <c r="C113" s="107"/>
      <c r="D113" s="107"/>
      <c r="E113" s="107"/>
      <c r="F113" s="107"/>
      <c r="G113" s="107"/>
      <c r="H113" s="107"/>
      <c r="I113" s="107"/>
      <c r="Q113" s="56">
        <v>2017</v>
      </c>
      <c r="S113" s="96"/>
    </row>
    <row r="114" spans="2:19" s="50" customFormat="1" x14ac:dyDescent="0.2">
      <c r="C114" s="107"/>
      <c r="H114" s="107"/>
      <c r="I114" s="107"/>
      <c r="Q114" s="56">
        <v>2018</v>
      </c>
      <c r="S114" s="96"/>
    </row>
    <row r="115" spans="2:19" s="50" customFormat="1" x14ac:dyDescent="0.2">
      <c r="C115" s="107"/>
      <c r="H115" s="107"/>
      <c r="I115" s="107"/>
      <c r="S115" s="96"/>
    </row>
    <row r="116" spans="2:19" s="50" customFormat="1" x14ac:dyDescent="0.2">
      <c r="C116" s="107"/>
      <c r="H116" s="107"/>
      <c r="I116" s="107"/>
      <c r="S116" s="96"/>
    </row>
    <row r="117" spans="2:19" s="50" customFormat="1" x14ac:dyDescent="0.2">
      <c r="B117" s="58"/>
      <c r="C117" s="107"/>
      <c r="H117" s="107"/>
      <c r="I117" s="107"/>
      <c r="S117" s="96"/>
    </row>
    <row r="118" spans="2:19" s="50" customFormat="1" x14ac:dyDescent="0.2">
      <c r="B118" s="58"/>
      <c r="C118" s="107"/>
      <c r="H118" s="107"/>
      <c r="I118" s="107"/>
      <c r="S118" s="96"/>
    </row>
    <row r="119" spans="2:19" s="50" customFormat="1" x14ac:dyDescent="0.2">
      <c r="B119" s="58"/>
      <c r="C119" s="107"/>
      <c r="H119" s="107"/>
      <c r="I119" s="107"/>
      <c r="S119" s="96"/>
    </row>
    <row r="120" spans="2:19" s="50" customFormat="1" x14ac:dyDescent="0.2">
      <c r="B120" s="58"/>
      <c r="C120" s="107"/>
      <c r="H120" s="107"/>
      <c r="I120" s="107"/>
      <c r="S120" s="96"/>
    </row>
    <row r="121" spans="2:19" s="50" customFormat="1" x14ac:dyDescent="0.2">
      <c r="B121" s="58"/>
      <c r="C121" s="107"/>
      <c r="H121" s="107"/>
      <c r="I121" s="107"/>
      <c r="S121" s="96"/>
    </row>
    <row r="122" spans="2:19" s="50" customFormat="1" x14ac:dyDescent="0.2">
      <c r="B122" s="58"/>
      <c r="C122" s="107"/>
      <c r="H122" s="107"/>
      <c r="I122" s="107"/>
      <c r="S122" s="96"/>
    </row>
    <row r="123" spans="2:19" s="50" customFormat="1" x14ac:dyDescent="0.2">
      <c r="B123" s="58"/>
      <c r="C123" s="107"/>
      <c r="H123" s="107"/>
      <c r="I123" s="107"/>
      <c r="S123" s="96"/>
    </row>
    <row r="124" spans="2:19" s="50" customFormat="1" x14ac:dyDescent="0.2">
      <c r="B124" s="59"/>
      <c r="C124" s="107"/>
      <c r="H124" s="107"/>
      <c r="I124" s="107"/>
      <c r="S124" s="96"/>
    </row>
    <row r="125" spans="2:19" s="50" customFormat="1" x14ac:dyDescent="0.2">
      <c r="B125" s="59"/>
      <c r="C125" s="107"/>
      <c r="H125" s="107"/>
      <c r="I125" s="107"/>
      <c r="S125" s="96"/>
    </row>
    <row r="126" spans="2:19" s="50" customFormat="1" x14ac:dyDescent="0.2">
      <c r="C126" s="107"/>
      <c r="H126" s="107"/>
      <c r="I126" s="107"/>
      <c r="S126" s="96"/>
    </row>
    <row r="127" spans="2:19" s="50" customFormat="1" ht="38.25" x14ac:dyDescent="0.2">
      <c r="B127" s="60" t="s">
        <v>75</v>
      </c>
      <c r="C127" s="107"/>
      <c r="F127" s="107"/>
      <c r="I127" s="107"/>
      <c r="S127" s="96"/>
    </row>
    <row r="128" spans="2:19" s="50" customFormat="1" ht="38.25" x14ac:dyDescent="0.2">
      <c r="B128" s="60" t="s">
        <v>179</v>
      </c>
      <c r="C128" s="107"/>
      <c r="F128" s="107"/>
      <c r="I128" s="107"/>
      <c r="S128" s="96"/>
    </row>
    <row r="129" spans="2:19" s="50" customFormat="1" ht="38.25" x14ac:dyDescent="0.2">
      <c r="B129" s="60" t="s">
        <v>180</v>
      </c>
      <c r="C129" s="107"/>
      <c r="F129" s="107"/>
      <c r="I129" s="51"/>
      <c r="J129" s="51"/>
      <c r="K129" s="51"/>
      <c r="S129" s="96"/>
    </row>
    <row r="130" spans="2:19" s="50" customFormat="1" ht="63.75" x14ac:dyDescent="0.2">
      <c r="B130" s="60" t="s">
        <v>181</v>
      </c>
      <c r="C130" s="107"/>
      <c r="F130" s="107"/>
      <c r="G130" s="107"/>
      <c r="H130" s="51"/>
      <c r="I130" s="51"/>
      <c r="J130" s="51"/>
      <c r="K130" s="51"/>
      <c r="S130" s="96"/>
    </row>
    <row r="131" spans="2:19" s="50" customFormat="1" ht="51" x14ac:dyDescent="0.2">
      <c r="B131" s="60" t="s">
        <v>182</v>
      </c>
      <c r="C131" s="107"/>
      <c r="F131" s="107"/>
      <c r="G131" s="107"/>
      <c r="H131" s="51"/>
      <c r="I131" s="51"/>
      <c r="J131" s="51"/>
      <c r="K131" s="51"/>
      <c r="S131" s="96"/>
    </row>
    <row r="132" spans="2:19" s="50" customFormat="1" ht="38.25" x14ac:dyDescent="0.2">
      <c r="B132" s="60" t="s">
        <v>183</v>
      </c>
      <c r="C132" s="107"/>
      <c r="F132" s="107"/>
      <c r="G132" s="107"/>
      <c r="H132" s="51"/>
      <c r="I132" s="51"/>
      <c r="J132" s="51"/>
      <c r="K132" s="51"/>
      <c r="S132" s="96"/>
    </row>
    <row r="133" spans="2:19" s="50" customFormat="1" ht="25.5" x14ac:dyDescent="0.2">
      <c r="B133" s="60" t="s">
        <v>175</v>
      </c>
      <c r="C133" s="107"/>
      <c r="F133" s="107"/>
      <c r="G133" s="107"/>
      <c r="H133" s="51"/>
      <c r="I133" s="51"/>
      <c r="J133" s="51"/>
      <c r="K133" s="51"/>
      <c r="S133" s="96"/>
    </row>
    <row r="134" spans="2:19" s="50" customFormat="1" x14ac:dyDescent="0.2">
      <c r="B134" s="60" t="s">
        <v>114</v>
      </c>
      <c r="C134" s="107"/>
      <c r="F134" s="107"/>
      <c r="G134" s="107"/>
      <c r="H134" s="51"/>
      <c r="I134" s="51"/>
      <c r="J134" s="51"/>
      <c r="K134" s="51"/>
      <c r="S134" s="96"/>
    </row>
    <row r="135" spans="2:19" s="50" customFormat="1" x14ac:dyDescent="0.2">
      <c r="B135" s="58"/>
      <c r="C135" s="107"/>
      <c r="F135" s="107"/>
      <c r="G135" s="107"/>
      <c r="H135" s="51"/>
      <c r="I135" s="51"/>
      <c r="J135" s="51"/>
      <c r="K135" s="51"/>
      <c r="S135" s="96"/>
    </row>
    <row r="136" spans="2:19" s="52" customFormat="1" x14ac:dyDescent="0.2">
      <c r="B136" s="58"/>
      <c r="C136" s="107"/>
      <c r="F136" s="107"/>
      <c r="G136" s="107"/>
      <c r="H136" s="51"/>
      <c r="I136" s="51"/>
      <c r="J136" s="51"/>
      <c r="K136" s="51"/>
      <c r="S136" s="99"/>
    </row>
    <row r="137" spans="2:19" s="52" customFormat="1" x14ac:dyDescent="0.2">
      <c r="B137" s="50" t="s">
        <v>29</v>
      </c>
      <c r="C137" s="107"/>
      <c r="F137" s="107"/>
      <c r="G137" s="107"/>
      <c r="H137" s="51"/>
      <c r="I137" s="51"/>
      <c r="J137" s="51"/>
      <c r="K137" s="51"/>
      <c r="S137" s="99"/>
    </row>
    <row r="138" spans="2:19" s="52" customFormat="1" x14ac:dyDescent="0.2">
      <c r="B138" s="57" t="s">
        <v>55</v>
      </c>
      <c r="C138" s="107"/>
      <c r="F138" s="107"/>
      <c r="G138" s="107"/>
      <c r="H138" s="51"/>
      <c r="I138" s="51"/>
      <c r="J138" s="51"/>
      <c r="K138" s="51"/>
      <c r="S138" s="99"/>
    </row>
    <row r="139" spans="2:19" s="52" customFormat="1" x14ac:dyDescent="0.2">
      <c r="B139" s="57" t="s">
        <v>166</v>
      </c>
      <c r="C139" s="107"/>
      <c r="F139" s="107"/>
      <c r="G139" s="107"/>
      <c r="H139" s="51"/>
      <c r="I139" s="51"/>
      <c r="J139" s="51"/>
      <c r="K139" s="51"/>
      <c r="S139" s="99"/>
    </row>
    <row r="140" spans="2:19" s="52" customFormat="1" x14ac:dyDescent="0.2">
      <c r="B140" s="57" t="s">
        <v>39</v>
      </c>
      <c r="C140" s="107"/>
      <c r="F140" s="107"/>
      <c r="G140" s="107"/>
      <c r="H140" s="51"/>
      <c r="I140" s="51"/>
      <c r="J140" s="51"/>
      <c r="K140" s="51"/>
      <c r="S140" s="99"/>
    </row>
    <row r="141" spans="2:19" s="52" customFormat="1" x14ac:dyDescent="0.2">
      <c r="B141" s="57" t="s">
        <v>172</v>
      </c>
      <c r="C141" s="107"/>
      <c r="F141" s="107"/>
      <c r="G141" s="107"/>
      <c r="H141" s="51"/>
      <c r="I141" s="51"/>
      <c r="J141" s="51"/>
      <c r="K141" s="51"/>
      <c r="S141" s="99"/>
    </row>
    <row r="142" spans="2:19" s="52" customFormat="1" x14ac:dyDescent="0.2">
      <c r="B142" s="57" t="s">
        <v>112</v>
      </c>
      <c r="C142" s="107"/>
      <c r="F142" s="107"/>
      <c r="G142" s="107"/>
      <c r="J142" s="51"/>
      <c r="K142" s="51"/>
      <c r="S142" s="99"/>
    </row>
    <row r="143" spans="2:19" s="52" customFormat="1" x14ac:dyDescent="0.2">
      <c r="B143" s="57" t="s">
        <v>174</v>
      </c>
      <c r="C143" s="107"/>
      <c r="F143" s="107"/>
      <c r="G143" s="107"/>
      <c r="S143" s="99"/>
    </row>
    <row r="144" spans="2:19" s="52" customFormat="1" x14ac:dyDescent="0.2">
      <c r="B144" s="57" t="s">
        <v>53</v>
      </c>
      <c r="C144" s="107"/>
      <c r="F144" s="107"/>
      <c r="G144" s="107"/>
      <c r="S144" s="99"/>
    </row>
    <row r="145" spans="2:19" s="52" customFormat="1" x14ac:dyDescent="0.2">
      <c r="B145" s="57" t="s">
        <v>163</v>
      </c>
      <c r="C145" s="107"/>
      <c r="F145" s="107"/>
      <c r="G145" s="107"/>
      <c r="S145" s="99"/>
    </row>
    <row r="146" spans="2:19" s="52" customFormat="1" x14ac:dyDescent="0.2">
      <c r="B146" s="57" t="s">
        <v>167</v>
      </c>
      <c r="C146" s="107"/>
      <c r="F146" s="107"/>
      <c r="G146" s="107"/>
      <c r="S146" s="99"/>
    </row>
    <row r="147" spans="2:19" x14ac:dyDescent="0.2">
      <c r="B147" s="109" t="s">
        <v>184</v>
      </c>
      <c r="C147" s="107"/>
      <c r="F147" s="107"/>
      <c r="G147" s="107"/>
    </row>
    <row r="148" spans="2:19" x14ac:dyDescent="0.2">
      <c r="B148" s="57" t="s">
        <v>165</v>
      </c>
      <c r="C148" s="107"/>
      <c r="F148" s="107"/>
      <c r="G148" s="107"/>
    </row>
    <row r="149" spans="2:19" x14ac:dyDescent="0.2">
      <c r="B149" s="57" t="s">
        <v>170</v>
      </c>
      <c r="C149" s="107"/>
      <c r="F149" s="107"/>
      <c r="G149" s="107"/>
    </row>
    <row r="150" spans="2:19" x14ac:dyDescent="0.2">
      <c r="B150" s="57" t="s">
        <v>173</v>
      </c>
      <c r="C150" s="107"/>
      <c r="F150" s="107"/>
      <c r="G150" s="107"/>
    </row>
    <row r="151" spans="2:19" x14ac:dyDescent="0.2">
      <c r="B151" s="57" t="s">
        <v>171</v>
      </c>
      <c r="C151" s="107"/>
      <c r="F151" s="107"/>
      <c r="G151" s="107"/>
    </row>
    <row r="152" spans="2:19" x14ac:dyDescent="0.2">
      <c r="B152" s="57" t="s">
        <v>168</v>
      </c>
      <c r="C152" s="107"/>
      <c r="F152" s="107"/>
      <c r="G152" s="107"/>
    </row>
    <row r="153" spans="2:19" x14ac:dyDescent="0.2">
      <c r="B153" s="57" t="s">
        <v>161</v>
      </c>
      <c r="C153" s="107"/>
      <c r="F153" s="107"/>
      <c r="G153" s="107"/>
    </row>
    <row r="154" spans="2:19" x14ac:dyDescent="0.2">
      <c r="B154" s="57" t="s">
        <v>169</v>
      </c>
      <c r="C154" s="107"/>
    </row>
    <row r="155" spans="2:19" x14ac:dyDescent="0.2">
      <c r="B155" s="57" t="s">
        <v>162</v>
      </c>
      <c r="C155" s="107"/>
    </row>
    <row r="156" spans="2:19" x14ac:dyDescent="0.2">
      <c r="B156" s="57" t="s">
        <v>164</v>
      </c>
      <c r="C156" s="107"/>
    </row>
    <row r="157" spans="2:19" x14ac:dyDescent="0.2">
      <c r="B157" s="57" t="s">
        <v>46</v>
      </c>
      <c r="C157" s="107"/>
    </row>
    <row r="158" spans="2:19" x14ac:dyDescent="0.2">
      <c r="B158" s="57" t="s">
        <v>54</v>
      </c>
      <c r="C158" s="107"/>
    </row>
    <row r="159" spans="2:19" x14ac:dyDescent="0.2">
      <c r="B159" s="57" t="s">
        <v>45</v>
      </c>
      <c r="C159" s="107"/>
    </row>
    <row r="160" spans="2:19" x14ac:dyDescent="0.2">
      <c r="B160" s="57" t="s">
        <v>47</v>
      </c>
      <c r="C160" s="107"/>
    </row>
    <row r="161" spans="2:3" x14ac:dyDescent="0.2">
      <c r="B161" s="57" t="s">
        <v>113</v>
      </c>
      <c r="C161" s="107"/>
    </row>
    <row r="162" spans="2:3" x14ac:dyDescent="0.2">
      <c r="B162" s="57" t="s">
        <v>111</v>
      </c>
      <c r="C162" s="107"/>
    </row>
    <row r="163" spans="2:3" x14ac:dyDescent="0.2">
      <c r="B163" s="57" t="s">
        <v>40</v>
      </c>
      <c r="C163" s="107"/>
    </row>
    <row r="164" spans="2:3" x14ac:dyDescent="0.2">
      <c r="B164" s="57" t="s">
        <v>110</v>
      </c>
    </row>
    <row r="165" spans="2:3" x14ac:dyDescent="0.2">
      <c r="B165" s="50"/>
    </row>
    <row r="166" spans="2:3" x14ac:dyDescent="0.2">
      <c r="B166" s="50"/>
    </row>
    <row r="167" spans="2:3" x14ac:dyDescent="0.2">
      <c r="B167" s="50"/>
    </row>
    <row r="168" spans="2:3" x14ac:dyDescent="0.2">
      <c r="B168" s="50" t="s">
        <v>185</v>
      </c>
    </row>
    <row r="169" spans="2:3" x14ac:dyDescent="0.2">
      <c r="B169" s="56" t="s">
        <v>66</v>
      </c>
    </row>
    <row r="170" spans="2:3" x14ac:dyDescent="0.2">
      <c r="B170" s="56" t="s">
        <v>85</v>
      </c>
    </row>
    <row r="171" spans="2:3" x14ac:dyDescent="0.2">
      <c r="B171" s="50"/>
    </row>
    <row r="172" spans="2:3" x14ac:dyDescent="0.2">
      <c r="B172" s="58"/>
    </row>
    <row r="173" spans="2:3" x14ac:dyDescent="0.2">
      <c r="B173" s="58"/>
    </row>
    <row r="174" spans="2:3" x14ac:dyDescent="0.2">
      <c r="B174" s="61"/>
    </row>
    <row r="175" spans="2:3" x14ac:dyDescent="0.2">
      <c r="B175" s="61"/>
    </row>
    <row r="176" spans="2:3" x14ac:dyDescent="0.2">
      <c r="B176" s="61"/>
    </row>
    <row r="177" spans="2:2" x14ac:dyDescent="0.2">
      <c r="B177" s="61"/>
    </row>
    <row r="178" spans="2:2" x14ac:dyDescent="0.2">
      <c r="B178" s="61"/>
    </row>
  </sheetData>
  <mergeCells count="68">
    <mergeCell ref="B2:B5"/>
    <mergeCell ref="C2:M2"/>
    <mergeCell ref="N2:P2"/>
    <mergeCell ref="C3:M3"/>
    <mergeCell ref="N3:P3"/>
    <mergeCell ref="C4:M4"/>
    <mergeCell ref="N4:P4"/>
    <mergeCell ref="C5:M5"/>
    <mergeCell ref="N5:P5"/>
    <mergeCell ref="B7:P8"/>
    <mergeCell ref="B9:P9"/>
    <mergeCell ref="C10:I10"/>
    <mergeCell ref="J10:M10"/>
    <mergeCell ref="N10:P10"/>
    <mergeCell ref="B11:P11"/>
    <mergeCell ref="C12:P12"/>
    <mergeCell ref="B13:P13"/>
    <mergeCell ref="C14:P14"/>
    <mergeCell ref="B15:P15"/>
    <mergeCell ref="C16:P16"/>
    <mergeCell ref="B17:P17"/>
    <mergeCell ref="C18:P18"/>
    <mergeCell ref="B19:P19"/>
    <mergeCell ref="B20:P20"/>
    <mergeCell ref="B21:P21"/>
    <mergeCell ref="C22:P22"/>
    <mergeCell ref="B23:P23"/>
    <mergeCell ref="C24:P24"/>
    <mergeCell ref="B25:P25"/>
    <mergeCell ref="C26:P26"/>
    <mergeCell ref="B27:P27"/>
    <mergeCell ref="D28:G28"/>
    <mergeCell ref="H28:J28"/>
    <mergeCell ref="K28:M28"/>
    <mergeCell ref="N28:O28"/>
    <mergeCell ref="B29:P29"/>
    <mergeCell ref="C30:P30"/>
    <mergeCell ref="B31:P31"/>
    <mergeCell ref="C32:P32"/>
    <mergeCell ref="B33:P33"/>
    <mergeCell ref="C34:P34"/>
    <mergeCell ref="B35:P35"/>
    <mergeCell ref="C36:P36"/>
    <mergeCell ref="B38:P38"/>
    <mergeCell ref="C39:G39"/>
    <mergeCell ref="H39:L39"/>
    <mergeCell ref="M39:P39"/>
    <mergeCell ref="C40:G40"/>
    <mergeCell ref="H40:L40"/>
    <mergeCell ref="M40:P40"/>
    <mergeCell ref="C41:G41"/>
    <mergeCell ref="H41:L41"/>
    <mergeCell ref="M41:P41"/>
    <mergeCell ref="C42:G42"/>
    <mergeCell ref="H42:L42"/>
    <mergeCell ref="M42:P42"/>
    <mergeCell ref="B44:P44"/>
    <mergeCell ref="B46:B47"/>
    <mergeCell ref="B49:P49"/>
    <mergeCell ref="C75:P75"/>
    <mergeCell ref="C76:P76"/>
    <mergeCell ref="B50:P65"/>
    <mergeCell ref="A66:Q66"/>
    <mergeCell ref="B67:B74"/>
    <mergeCell ref="C67:P67"/>
    <mergeCell ref="C68:P70"/>
    <mergeCell ref="C71:P71"/>
    <mergeCell ref="C72:P74"/>
  </mergeCells>
  <conditionalFormatting sqref="O47">
    <cfRule type="cellIs" dxfId="55" priority="1" stopIfTrue="1" operator="equal">
      <formula>"0"</formula>
    </cfRule>
    <cfRule type="cellIs" dxfId="54" priority="2" stopIfTrue="1" operator="lessThanOrEqual">
      <formula>$S$5</formula>
    </cfRule>
    <cfRule type="cellIs" dxfId="53" priority="3" stopIfTrue="1" operator="greaterThanOrEqual">
      <formula>$S$2</formula>
    </cfRule>
    <cfRule type="cellIs" dxfId="52" priority="4" stopIfTrue="1" operator="between">
      <formula>$S$4</formula>
      <formula>$S$3</formula>
    </cfRule>
  </conditionalFormatting>
  <dataValidations count="6">
    <dataValidation type="list" allowBlank="1" showInputMessage="1" showErrorMessage="1" sqref="C76:P76">
      <formula1>$B$169:$B$170</formula1>
    </dataValidation>
    <dataValidation type="list" allowBlank="1" showInputMessage="1" showErrorMessage="1" sqref="C12:P12">
      <formula1>$B$138:$B$164</formula1>
    </dataValidation>
    <dataValidation type="list" allowBlank="1" showInputMessage="1" showErrorMessage="1" sqref="C10:I10">
      <formula1>"2019,2020,2021,2022,2023"</formula1>
    </dataValidation>
    <dataValidation type="list" allowBlank="1" showInputMessage="1" showErrorMessage="1" sqref="N10:P10">
      <formula1>"Economicos,Eficiencia,Eficacia, Efectividad,Calidad"</formula1>
    </dataValidation>
    <dataValidation type="list" allowBlank="1" showInputMessage="1" showErrorMessage="1" sqref="C32:P32 C34:P34 C36:P36">
      <formula1>$Q$101:$Q$106</formula1>
    </dataValidation>
    <dataValidation type="list" allowBlank="1" showInputMessage="1" showErrorMessage="1" sqref="C18:P18">
      <formula1>$B$127:$B$134</formula1>
    </dataValidation>
  </dataValidations>
  <pageMargins left="0.7" right="0.7" top="0.75" bottom="0.75" header="0.3" footer="0.3"/>
  <pageSetup orientation="portrait" r:id="rId1"/>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8"/>
  <sheetViews>
    <sheetView tabSelected="1" topLeftCell="A19" workbookViewId="0">
      <selection activeCell="D24" sqref="D24:D25"/>
    </sheetView>
  </sheetViews>
  <sheetFormatPr baseColWidth="10" defaultRowHeight="12.75" x14ac:dyDescent="0.2"/>
  <cols>
    <col min="1" max="1" width="26.42578125" style="85" customWidth="1"/>
    <col min="2" max="2" width="35.42578125" style="80" customWidth="1"/>
    <col min="3" max="3" width="15.7109375" style="80" customWidth="1"/>
    <col min="4" max="4" width="8.7109375" style="80" customWidth="1"/>
    <col min="5" max="5" width="15.7109375" style="80" customWidth="1"/>
    <col min="6" max="6" width="8.7109375" style="80" customWidth="1"/>
    <col min="7" max="7" width="15.7109375" style="80" customWidth="1"/>
    <col min="8" max="8" width="8.7109375" style="80" customWidth="1"/>
    <col min="9" max="9" width="16.7109375" style="80" customWidth="1"/>
    <col min="10" max="10" width="10.85546875" style="80" customWidth="1"/>
    <col min="11" max="11" width="13.42578125" style="80" customWidth="1"/>
    <col min="12" max="16384" width="11.42578125" style="80"/>
  </cols>
  <sheetData>
    <row r="1" spans="1:19" ht="28.5" customHeight="1" x14ac:dyDescent="0.25">
      <c r="A1" s="436"/>
      <c r="B1" s="439" t="s">
        <v>56</v>
      </c>
      <c r="C1" s="439"/>
      <c r="D1" s="439"/>
      <c r="E1" s="439"/>
      <c r="F1" s="439"/>
      <c r="G1" s="439"/>
      <c r="H1" s="439"/>
      <c r="I1" s="439"/>
      <c r="J1" s="439"/>
      <c r="K1" s="492" t="s">
        <v>177</v>
      </c>
      <c r="L1" s="492"/>
      <c r="M1" s="77"/>
      <c r="N1" s="77"/>
      <c r="O1" s="77"/>
      <c r="P1" s="77"/>
      <c r="Q1" s="77"/>
      <c r="R1" s="78"/>
      <c r="S1" s="79"/>
    </row>
    <row r="2" spans="1:19" s="53" customFormat="1" ht="27" customHeight="1" x14ac:dyDescent="0.25">
      <c r="A2" s="437"/>
      <c r="B2" s="406" t="s">
        <v>87</v>
      </c>
      <c r="C2" s="406"/>
      <c r="D2" s="406"/>
      <c r="E2" s="406"/>
      <c r="F2" s="406"/>
      <c r="G2" s="406"/>
      <c r="H2" s="406"/>
      <c r="I2" s="406"/>
      <c r="J2" s="406"/>
      <c r="K2" s="135" t="s">
        <v>186</v>
      </c>
      <c r="L2" s="136"/>
      <c r="M2" s="81"/>
      <c r="N2" s="81"/>
      <c r="O2" s="81"/>
      <c r="P2" s="81"/>
      <c r="Q2" s="81"/>
      <c r="R2" s="82"/>
      <c r="S2" s="83"/>
    </row>
    <row r="3" spans="1:19" s="53" customFormat="1" ht="26.25" customHeight="1" x14ac:dyDescent="0.25">
      <c r="A3" s="437"/>
      <c r="B3" s="406" t="s">
        <v>89</v>
      </c>
      <c r="C3" s="406"/>
      <c r="D3" s="406"/>
      <c r="E3" s="406"/>
      <c r="F3" s="406"/>
      <c r="G3" s="406"/>
      <c r="H3" s="406"/>
      <c r="I3" s="406"/>
      <c r="J3" s="406"/>
      <c r="K3" s="492" t="s">
        <v>240</v>
      </c>
      <c r="L3" s="492"/>
      <c r="M3" s="81"/>
      <c r="N3" s="81"/>
      <c r="O3" s="81"/>
      <c r="P3" s="81"/>
      <c r="Q3" s="81"/>
      <c r="R3" s="82"/>
      <c r="S3" s="83"/>
    </row>
    <row r="4" spans="1:19" s="53" customFormat="1" ht="29.25" customHeight="1" thickBot="1" x14ac:dyDescent="0.3">
      <c r="A4" s="438"/>
      <c r="B4" s="440" t="s">
        <v>60</v>
      </c>
      <c r="C4" s="440"/>
      <c r="D4" s="440"/>
      <c r="E4" s="440"/>
      <c r="F4" s="440"/>
      <c r="G4" s="440"/>
      <c r="H4" s="440"/>
      <c r="I4" s="440"/>
      <c r="J4" s="440"/>
      <c r="K4" s="492" t="s">
        <v>194</v>
      </c>
      <c r="L4" s="492"/>
      <c r="M4" s="84"/>
      <c r="N4" s="84"/>
      <c r="O4" s="84"/>
      <c r="P4" s="84"/>
      <c r="Q4" s="84"/>
      <c r="R4" s="82"/>
      <c r="S4" s="83"/>
    </row>
    <row r="5" spans="1:19" s="53" customFormat="1" ht="21.75" customHeight="1" x14ac:dyDescent="0.25">
      <c r="A5" s="100"/>
      <c r="B5" s="101"/>
      <c r="C5" s="102"/>
      <c r="D5" s="102"/>
      <c r="E5" s="102"/>
      <c r="F5" s="102"/>
      <c r="G5" s="102"/>
      <c r="H5" s="102"/>
      <c r="I5" s="103"/>
      <c r="J5" s="103"/>
      <c r="K5" s="103"/>
      <c r="L5" s="84"/>
      <c r="M5" s="84"/>
      <c r="N5" s="84"/>
      <c r="O5" s="84"/>
      <c r="P5" s="84"/>
      <c r="Q5" s="84"/>
      <c r="R5" s="82"/>
      <c r="S5" s="83"/>
    </row>
    <row r="6" spans="1:19" s="53" customFormat="1" ht="23.25" customHeight="1" x14ac:dyDescent="0.25">
      <c r="A6" s="114" t="s">
        <v>0</v>
      </c>
      <c r="B6" s="104"/>
      <c r="C6" s="435" t="s">
        <v>45</v>
      </c>
      <c r="D6" s="435"/>
      <c r="E6" s="435"/>
      <c r="F6" s="435"/>
      <c r="G6" s="435"/>
      <c r="H6" s="435"/>
      <c r="I6" s="435"/>
      <c r="J6" s="435"/>
      <c r="K6" s="435"/>
    </row>
    <row r="7" spans="1:19" s="53" customFormat="1" ht="13.5" thickBot="1" x14ac:dyDescent="0.25">
      <c r="A7" s="105"/>
      <c r="B7" s="104"/>
      <c r="C7" s="104"/>
      <c r="D7" s="104"/>
      <c r="E7" s="104"/>
      <c r="F7" s="104"/>
      <c r="G7" s="104"/>
      <c r="H7" s="104"/>
      <c r="I7" s="104"/>
      <c r="J7" s="104"/>
      <c r="K7" s="104"/>
    </row>
    <row r="8" spans="1:19" s="53" customFormat="1" ht="29.25" customHeight="1" x14ac:dyDescent="0.2">
      <c r="A8" s="441" t="s">
        <v>92</v>
      </c>
      <c r="B8" s="443" t="s">
        <v>195</v>
      </c>
      <c r="C8" s="445" t="s">
        <v>196</v>
      </c>
      <c r="D8" s="446"/>
      <c r="E8" s="446"/>
      <c r="F8" s="446"/>
      <c r="G8" s="446"/>
      <c r="H8" s="446"/>
      <c r="I8" s="446"/>
      <c r="J8" s="446"/>
      <c r="K8" s="447"/>
    </row>
    <row r="9" spans="1:19" s="116" customFormat="1" ht="28.5" customHeight="1" thickBot="1" x14ac:dyDescent="0.25">
      <c r="A9" s="442"/>
      <c r="B9" s="444"/>
      <c r="C9" s="115" t="s">
        <v>197</v>
      </c>
      <c r="D9" s="115" t="s">
        <v>93</v>
      </c>
      <c r="E9" s="115" t="s">
        <v>198</v>
      </c>
      <c r="F9" s="115" t="s">
        <v>93</v>
      </c>
      <c r="G9" s="115" t="s">
        <v>10</v>
      </c>
      <c r="H9" s="115" t="s">
        <v>93</v>
      </c>
      <c r="I9" s="448" t="s">
        <v>94</v>
      </c>
      <c r="J9" s="448"/>
      <c r="K9" s="449"/>
    </row>
    <row r="10" spans="1:19" s="53" customFormat="1" ht="36" customHeight="1" x14ac:dyDescent="0.2">
      <c r="A10" s="450" t="s">
        <v>199</v>
      </c>
      <c r="B10" s="130" t="s">
        <v>216</v>
      </c>
      <c r="C10" s="117">
        <f>+C12+C14+C16+C18+C20+C22+C24+C26</f>
        <v>25</v>
      </c>
      <c r="D10" s="452">
        <f>+C10/C11</f>
        <v>0.55555555555555558</v>
      </c>
      <c r="E10" s="117">
        <f>+E12+E14+E16+E18+E20+E22+E24+E26</f>
        <v>0</v>
      </c>
      <c r="F10" s="452" t="e">
        <f>+E10/E11</f>
        <v>#DIV/0!</v>
      </c>
      <c r="G10" s="117">
        <f>+C10+E10</f>
        <v>25</v>
      </c>
      <c r="H10" s="454">
        <f>+G10/G11</f>
        <v>0.55555555555555558</v>
      </c>
      <c r="I10" s="456"/>
      <c r="J10" s="457"/>
      <c r="K10" s="458"/>
    </row>
    <row r="11" spans="1:19" s="53" customFormat="1" ht="44.25" customHeight="1" thickBot="1" x14ac:dyDescent="0.25">
      <c r="A11" s="451"/>
      <c r="B11" s="131" t="s">
        <v>217</v>
      </c>
      <c r="C11" s="118">
        <f>+C13+C15+C17+C19+C21+C23+C25+C27</f>
        <v>45</v>
      </c>
      <c r="D11" s="453"/>
      <c r="E11" s="118">
        <f>+E13+E15+E17+E19+E21+E23+E25+E27</f>
        <v>0</v>
      </c>
      <c r="F11" s="453"/>
      <c r="G11" s="118">
        <f>+C11+E11</f>
        <v>45</v>
      </c>
      <c r="H11" s="455"/>
      <c r="I11" s="459"/>
      <c r="J11" s="460"/>
      <c r="K11" s="461"/>
    </row>
    <row r="12" spans="1:19" s="53" customFormat="1" ht="51.75" customHeight="1" x14ac:dyDescent="0.2">
      <c r="A12" s="470" t="s">
        <v>200</v>
      </c>
      <c r="B12" s="119" t="s">
        <v>216</v>
      </c>
      <c r="C12" s="119">
        <v>2</v>
      </c>
      <c r="D12" s="452">
        <f>+C12/C13</f>
        <v>0.22222222222222221</v>
      </c>
      <c r="E12" s="119"/>
      <c r="F12" s="455" t="str">
        <f>IF(E12=0,"0",E12/E13)</f>
        <v>0</v>
      </c>
      <c r="G12" s="119"/>
      <c r="H12" s="454" t="str">
        <f>IF(G12=0,"0",G12/G13)</f>
        <v>0</v>
      </c>
      <c r="I12" s="464" t="s">
        <v>232</v>
      </c>
      <c r="J12" s="465"/>
      <c r="K12" s="466"/>
    </row>
    <row r="13" spans="1:19" s="53" customFormat="1" ht="51.75" customHeight="1" thickBot="1" x14ac:dyDescent="0.25">
      <c r="A13" s="470"/>
      <c r="B13" s="132" t="s">
        <v>217</v>
      </c>
      <c r="C13" s="119">
        <v>9</v>
      </c>
      <c r="D13" s="453"/>
      <c r="E13" s="119"/>
      <c r="F13" s="455"/>
      <c r="G13" s="119"/>
      <c r="H13" s="455"/>
      <c r="I13" s="467"/>
      <c r="J13" s="468"/>
      <c r="K13" s="469"/>
    </row>
    <row r="14" spans="1:19" s="53" customFormat="1" ht="55.5" customHeight="1" thickBot="1" x14ac:dyDescent="0.25">
      <c r="A14" s="462" t="s">
        <v>201</v>
      </c>
      <c r="B14" s="119" t="s">
        <v>216</v>
      </c>
      <c r="C14" s="120">
        <v>10</v>
      </c>
      <c r="D14" s="454">
        <f>IF(C14=0,"0",C14/C15)</f>
        <v>0.625</v>
      </c>
      <c r="E14" s="120"/>
      <c r="F14" s="454" t="str">
        <f>IF(E14=0,"0",E14/E15)</f>
        <v>0</v>
      </c>
      <c r="G14" s="121"/>
      <c r="H14" s="454" t="str">
        <f>IF(G14=0,"0",G14/G15)</f>
        <v>0</v>
      </c>
      <c r="I14" s="464" t="s">
        <v>231</v>
      </c>
      <c r="J14" s="465"/>
      <c r="K14" s="466"/>
    </row>
    <row r="15" spans="1:19" s="53" customFormat="1" ht="99.75" customHeight="1" thickBot="1" x14ac:dyDescent="0.25">
      <c r="A15" s="463"/>
      <c r="B15" s="132" t="s">
        <v>217</v>
      </c>
      <c r="C15" s="106">
        <v>16</v>
      </c>
      <c r="D15" s="455"/>
      <c r="E15" s="106"/>
      <c r="F15" s="455"/>
      <c r="G15" s="122"/>
      <c r="H15" s="455"/>
      <c r="I15" s="467"/>
      <c r="J15" s="468"/>
      <c r="K15" s="469"/>
    </row>
    <row r="16" spans="1:19" s="124" customFormat="1" ht="60" customHeight="1" thickBot="1" x14ac:dyDescent="0.25">
      <c r="A16" s="471" t="s">
        <v>202</v>
      </c>
      <c r="B16" s="142" t="s">
        <v>216</v>
      </c>
      <c r="C16" s="138">
        <v>5</v>
      </c>
      <c r="D16" s="472">
        <f>IF(C16=0,"0",C16/C17)</f>
        <v>0.625</v>
      </c>
      <c r="E16" s="138"/>
      <c r="F16" s="472" t="str">
        <f>IF(E16=0,"0",E16/E17)</f>
        <v>0</v>
      </c>
      <c r="G16" s="139"/>
      <c r="H16" s="472" t="str">
        <f>IF(G16=0,"0",G16/G17)</f>
        <v>0</v>
      </c>
      <c r="I16" s="473" t="s">
        <v>245</v>
      </c>
      <c r="J16" s="473"/>
      <c r="K16" s="474"/>
    </row>
    <row r="17" spans="1:11" s="124" customFormat="1" ht="60" customHeight="1" thickBot="1" x14ac:dyDescent="0.25">
      <c r="A17" s="471"/>
      <c r="B17" s="142" t="s">
        <v>217</v>
      </c>
      <c r="C17" s="138">
        <v>8</v>
      </c>
      <c r="D17" s="472"/>
      <c r="E17" s="138"/>
      <c r="F17" s="472"/>
      <c r="G17" s="141"/>
      <c r="H17" s="472"/>
      <c r="I17" s="473"/>
      <c r="J17" s="473"/>
      <c r="K17" s="474"/>
    </row>
    <row r="18" spans="1:11" s="53" customFormat="1" ht="102" customHeight="1" thickBot="1" x14ac:dyDescent="0.25">
      <c r="A18" s="475" t="s">
        <v>203</v>
      </c>
      <c r="B18" s="119" t="s">
        <v>216</v>
      </c>
      <c r="C18" s="123">
        <v>2</v>
      </c>
      <c r="D18" s="455">
        <f>IF(C18=0,"0",C18/C19)</f>
        <v>1</v>
      </c>
      <c r="E18" s="123"/>
      <c r="F18" s="455" t="str">
        <f>IF(E18=0,"0",E18/E19)</f>
        <v>0</v>
      </c>
      <c r="G18" s="122"/>
      <c r="H18" s="455" t="str">
        <f>IF(G18=0,"0",G18/G19)</f>
        <v>0</v>
      </c>
      <c r="I18" s="464" t="s">
        <v>233</v>
      </c>
      <c r="J18" s="465"/>
      <c r="K18" s="466"/>
    </row>
    <row r="19" spans="1:11" s="53" customFormat="1" ht="46.5" customHeight="1" x14ac:dyDescent="0.2">
      <c r="A19" s="475"/>
      <c r="B19" s="119" t="s">
        <v>217</v>
      </c>
      <c r="C19" s="123">
        <v>2</v>
      </c>
      <c r="D19" s="455"/>
      <c r="E19" s="123"/>
      <c r="F19" s="455"/>
      <c r="G19" s="122"/>
      <c r="H19" s="455"/>
      <c r="I19" s="467"/>
      <c r="J19" s="468"/>
      <c r="K19" s="469"/>
    </row>
    <row r="20" spans="1:11" ht="66.75" customHeight="1" x14ac:dyDescent="0.2">
      <c r="A20" s="475" t="s">
        <v>204</v>
      </c>
      <c r="B20" s="119" t="s">
        <v>216</v>
      </c>
      <c r="C20" s="123">
        <v>1</v>
      </c>
      <c r="D20" s="453">
        <f>IF(C20=0,"0",C20/C21)</f>
        <v>1</v>
      </c>
      <c r="E20" s="123"/>
      <c r="F20" s="453" t="str">
        <f>IF(E20=0,"0",E20/E21)</f>
        <v>0</v>
      </c>
      <c r="G20" s="125"/>
      <c r="H20" s="453" t="str">
        <f>IF(G20=0,"0",G20/G21)</f>
        <v>0</v>
      </c>
      <c r="I20" s="476" t="s">
        <v>243</v>
      </c>
      <c r="J20" s="477"/>
      <c r="K20" s="478"/>
    </row>
    <row r="21" spans="1:11" ht="39.950000000000003" customHeight="1" x14ac:dyDescent="0.2">
      <c r="A21" s="475"/>
      <c r="B21" s="119" t="s">
        <v>217</v>
      </c>
      <c r="C21" s="123">
        <v>1</v>
      </c>
      <c r="D21" s="454"/>
      <c r="E21" s="123"/>
      <c r="F21" s="454"/>
      <c r="G21" s="125"/>
      <c r="H21" s="454"/>
      <c r="I21" s="476"/>
      <c r="J21" s="477"/>
      <c r="K21" s="478"/>
    </row>
    <row r="22" spans="1:11" ht="46.5" customHeight="1" x14ac:dyDescent="0.2">
      <c r="A22" s="475" t="s">
        <v>205</v>
      </c>
      <c r="B22" s="119" t="s">
        <v>216</v>
      </c>
      <c r="C22" s="123">
        <v>4</v>
      </c>
      <c r="D22" s="455">
        <f>IF(C22=0,"0",C22/C23)</f>
        <v>0.5</v>
      </c>
      <c r="E22" s="123"/>
      <c r="F22" s="455" t="str">
        <f>IF(E22=0,"0",E22/E23)</f>
        <v>0</v>
      </c>
      <c r="G22" s="123"/>
      <c r="H22" s="455" t="str">
        <f>IF(G22=0,"0",G22/G23)</f>
        <v>0</v>
      </c>
      <c r="I22" s="493" t="s">
        <v>249</v>
      </c>
      <c r="J22" s="494"/>
      <c r="K22" s="495"/>
    </row>
    <row r="23" spans="1:11" ht="42.75" customHeight="1" x14ac:dyDescent="0.2">
      <c r="A23" s="475"/>
      <c r="B23" s="119" t="s">
        <v>217</v>
      </c>
      <c r="C23" s="123">
        <v>8</v>
      </c>
      <c r="D23" s="455"/>
      <c r="E23" s="123"/>
      <c r="F23" s="455"/>
      <c r="G23" s="123"/>
      <c r="H23" s="455"/>
      <c r="I23" s="496"/>
      <c r="J23" s="497"/>
      <c r="K23" s="498"/>
    </row>
    <row r="24" spans="1:11" ht="48" customHeight="1" x14ac:dyDescent="0.2">
      <c r="A24" s="475" t="s">
        <v>206</v>
      </c>
      <c r="B24" s="119" t="s">
        <v>216</v>
      </c>
      <c r="C24" s="123">
        <v>1</v>
      </c>
      <c r="D24" s="455">
        <f>IF(C24=0,"0",C24/C25)</f>
        <v>1</v>
      </c>
      <c r="E24" s="123"/>
      <c r="F24" s="455" t="str">
        <f>IF(E24=0,"0",E24/E25)</f>
        <v>0</v>
      </c>
      <c r="G24" s="125"/>
      <c r="H24" s="455" t="str">
        <f>IF(G24=0,"0",G24/G25)</f>
        <v>0</v>
      </c>
      <c r="I24" s="476" t="s">
        <v>239</v>
      </c>
      <c r="J24" s="477"/>
      <c r="K24" s="478"/>
    </row>
    <row r="25" spans="1:11" ht="43.5" customHeight="1" x14ac:dyDescent="0.2">
      <c r="A25" s="475"/>
      <c r="B25" s="119" t="s">
        <v>217</v>
      </c>
      <c r="C25" s="123">
        <v>1</v>
      </c>
      <c r="D25" s="455"/>
      <c r="E25" s="123"/>
      <c r="F25" s="455"/>
      <c r="G25" s="125"/>
      <c r="H25" s="455"/>
      <c r="I25" s="476"/>
      <c r="J25" s="477"/>
      <c r="K25" s="478"/>
    </row>
    <row r="26" spans="1:11" ht="78.75" customHeight="1" x14ac:dyDescent="0.2">
      <c r="A26" s="489" t="s">
        <v>207</v>
      </c>
      <c r="B26" s="119" t="s">
        <v>216</v>
      </c>
      <c r="C26" s="123">
        <v>0</v>
      </c>
      <c r="D26" s="455" t="str">
        <f>IF(C26=0,"0",C26/C27)</f>
        <v>0</v>
      </c>
      <c r="E26" s="123"/>
      <c r="F26" s="455" t="str">
        <f>IF(E26=0,"0",E26/E27)</f>
        <v>0</v>
      </c>
      <c r="G26" s="126"/>
      <c r="H26" s="455" t="str">
        <f>IF(G26=0,"0",G26/G27)</f>
        <v>0</v>
      </c>
      <c r="I26" s="485" t="s">
        <v>237</v>
      </c>
      <c r="J26" s="485"/>
      <c r="K26" s="486"/>
    </row>
    <row r="27" spans="1:11" ht="69" customHeight="1" thickBot="1" x14ac:dyDescent="0.25">
      <c r="A27" s="490"/>
      <c r="B27" s="132" t="s">
        <v>217</v>
      </c>
      <c r="C27" s="127">
        <v>0</v>
      </c>
      <c r="D27" s="491"/>
      <c r="E27" s="127"/>
      <c r="F27" s="491"/>
      <c r="G27" s="128"/>
      <c r="H27" s="491"/>
      <c r="I27" s="487"/>
      <c r="J27" s="487"/>
      <c r="K27" s="488"/>
    </row>
    <row r="28" spans="1:11" ht="39.950000000000003" customHeight="1" x14ac:dyDescent="0.2"/>
  </sheetData>
  <mergeCells count="61">
    <mergeCell ref="K3:L3"/>
    <mergeCell ref="K4:L4"/>
    <mergeCell ref="K1:L1"/>
    <mergeCell ref="A1:A4"/>
    <mergeCell ref="B1:J1"/>
    <mergeCell ref="B2:J2"/>
    <mergeCell ref="B3:J3"/>
    <mergeCell ref="B4:J4"/>
    <mergeCell ref="C6:K6"/>
    <mergeCell ref="A8:A9"/>
    <mergeCell ref="B8:B9"/>
    <mergeCell ref="C8:K8"/>
    <mergeCell ref="I9:K9"/>
    <mergeCell ref="A10:A11"/>
    <mergeCell ref="D10:D11"/>
    <mergeCell ref="F10:F11"/>
    <mergeCell ref="H10:H11"/>
    <mergeCell ref="I10:K11"/>
    <mergeCell ref="A12:A13"/>
    <mergeCell ref="D12:D13"/>
    <mergeCell ref="F12:F13"/>
    <mergeCell ref="H12:H13"/>
    <mergeCell ref="I12:K13"/>
    <mergeCell ref="A14:A15"/>
    <mergeCell ref="D14:D15"/>
    <mergeCell ref="F14:F15"/>
    <mergeCell ref="H14:H15"/>
    <mergeCell ref="I14:K15"/>
    <mergeCell ref="A16:A17"/>
    <mergeCell ref="D16:D17"/>
    <mergeCell ref="F16:F17"/>
    <mergeCell ref="H16:H17"/>
    <mergeCell ref="I16:K17"/>
    <mergeCell ref="A18:A19"/>
    <mergeCell ref="D18:D19"/>
    <mergeCell ref="F18:F19"/>
    <mergeCell ref="H18:H19"/>
    <mergeCell ref="I18:K19"/>
    <mergeCell ref="A20:A21"/>
    <mergeCell ref="D20:D21"/>
    <mergeCell ref="F20:F21"/>
    <mergeCell ref="H20:H21"/>
    <mergeCell ref="I20:K20"/>
    <mergeCell ref="I21:K21"/>
    <mergeCell ref="A22:A23"/>
    <mergeCell ref="D22:D23"/>
    <mergeCell ref="F22:F23"/>
    <mergeCell ref="H22:H23"/>
    <mergeCell ref="I22:K23"/>
    <mergeCell ref="I27:K27"/>
    <mergeCell ref="A24:A25"/>
    <mergeCell ref="D24:D25"/>
    <mergeCell ref="F24:F25"/>
    <mergeCell ref="H24:H25"/>
    <mergeCell ref="A26:A27"/>
    <mergeCell ref="D26:D27"/>
    <mergeCell ref="F26:F27"/>
    <mergeCell ref="H26:H27"/>
    <mergeCell ref="I26:K26"/>
    <mergeCell ref="I24:K24"/>
    <mergeCell ref="I25:K25"/>
  </mergeCells>
  <conditionalFormatting sqref="H10">
    <cfRule type="cellIs" dxfId="51" priority="13" stopIfTrue="1" operator="equal">
      <formula>"0"</formula>
    </cfRule>
    <cfRule type="cellIs" dxfId="50" priority="14" stopIfTrue="1" operator="greaterThanOrEqual">
      <formula>0.55</formula>
    </cfRule>
    <cfRule type="cellIs" dxfId="49" priority="15" stopIfTrue="1" operator="lessThanOrEqual">
      <formula>0.45</formula>
    </cfRule>
    <cfRule type="cellIs" dxfId="48" priority="16" stopIfTrue="1" operator="between">
      <formula>0.45</formula>
      <formula>0.55</formula>
    </cfRule>
  </conditionalFormatting>
  <conditionalFormatting sqref="D10">
    <cfRule type="cellIs" dxfId="47" priority="49" stopIfTrue="1" operator="equal">
      <formula>"0"</formula>
    </cfRule>
    <cfRule type="cellIs" dxfId="46" priority="50" stopIfTrue="1" operator="greaterThanOrEqual">
      <formula>0.55</formula>
    </cfRule>
    <cfRule type="cellIs" dxfId="45" priority="51" stopIfTrue="1" operator="lessThanOrEqual">
      <formula>0.45</formula>
    </cfRule>
    <cfRule type="cellIs" dxfId="44" priority="52" stopIfTrue="1" operator="between">
      <formula>0.45</formula>
      <formula>0.55</formula>
    </cfRule>
  </conditionalFormatting>
  <conditionalFormatting sqref="F10 F14 F16 F20 F22 F26">
    <cfRule type="cellIs" dxfId="43" priority="45" stopIfTrue="1" operator="equal">
      <formula>"0"</formula>
    </cfRule>
    <cfRule type="cellIs" dxfId="42" priority="46" stopIfTrue="1" operator="greaterThanOrEqual">
      <formula>0.55</formula>
    </cfRule>
    <cfRule type="cellIs" dxfId="41" priority="47" stopIfTrue="1" operator="lessThanOrEqual">
      <formula>0.45</formula>
    </cfRule>
    <cfRule type="cellIs" dxfId="40" priority="48" stopIfTrue="1" operator="between">
      <formula>0.45</formula>
      <formula>0.55</formula>
    </cfRule>
  </conditionalFormatting>
  <conditionalFormatting sqref="H14 H16 H18 H20 H22 H26">
    <cfRule type="cellIs" dxfId="39" priority="41" stopIfTrue="1" operator="equal">
      <formula>"0"</formula>
    </cfRule>
    <cfRule type="cellIs" dxfId="38" priority="42" stopIfTrue="1" operator="greaterThanOrEqual">
      <formula>0.55</formula>
    </cfRule>
    <cfRule type="cellIs" dxfId="37" priority="43" stopIfTrue="1" operator="lessThanOrEqual">
      <formula>0.45</formula>
    </cfRule>
    <cfRule type="cellIs" dxfId="36" priority="44" stopIfTrue="1" operator="between">
      <formula>0.45</formula>
      <formula>0.55</formula>
    </cfRule>
  </conditionalFormatting>
  <conditionalFormatting sqref="D14 D16 D20 D22 D26">
    <cfRule type="cellIs" dxfId="35" priority="37" stopIfTrue="1" operator="equal">
      <formula>"0"</formula>
    </cfRule>
    <cfRule type="cellIs" dxfId="34" priority="38" stopIfTrue="1" operator="greaterThanOrEqual">
      <formula>0.55</formula>
    </cfRule>
    <cfRule type="cellIs" dxfId="33" priority="39" stopIfTrue="1" operator="lessThanOrEqual">
      <formula>0.45</formula>
    </cfRule>
    <cfRule type="cellIs" dxfId="32" priority="40" stopIfTrue="1" operator="between">
      <formula>0.45</formula>
      <formula>0.55</formula>
    </cfRule>
  </conditionalFormatting>
  <conditionalFormatting sqref="D18">
    <cfRule type="cellIs" dxfId="31" priority="33" stopIfTrue="1" operator="equal">
      <formula>"0"</formula>
    </cfRule>
    <cfRule type="cellIs" dxfId="30" priority="34" stopIfTrue="1" operator="greaterThanOrEqual">
      <formula>0.55</formula>
    </cfRule>
    <cfRule type="cellIs" dxfId="29" priority="35" stopIfTrue="1" operator="lessThanOrEqual">
      <formula>0.45</formula>
    </cfRule>
    <cfRule type="cellIs" dxfId="28" priority="36" stopIfTrue="1" operator="between">
      <formula>0.45</formula>
      <formula>0.55</formula>
    </cfRule>
  </conditionalFormatting>
  <conditionalFormatting sqref="F18">
    <cfRule type="cellIs" dxfId="27" priority="29" stopIfTrue="1" operator="equal">
      <formula>"0"</formula>
    </cfRule>
    <cfRule type="cellIs" dxfId="26" priority="30" stopIfTrue="1" operator="greaterThanOrEqual">
      <formula>0.55</formula>
    </cfRule>
    <cfRule type="cellIs" dxfId="25" priority="31" stopIfTrue="1" operator="lessThanOrEqual">
      <formula>0.45</formula>
    </cfRule>
    <cfRule type="cellIs" dxfId="24" priority="32" stopIfTrue="1" operator="between">
      <formula>0.45</formula>
      <formula>0.55</formula>
    </cfRule>
  </conditionalFormatting>
  <conditionalFormatting sqref="D12">
    <cfRule type="cellIs" dxfId="23" priority="25" stopIfTrue="1" operator="equal">
      <formula>"0"</formula>
    </cfRule>
    <cfRule type="cellIs" dxfId="22" priority="26" stopIfTrue="1" operator="greaterThanOrEqual">
      <formula>0.55</formula>
    </cfRule>
    <cfRule type="cellIs" dxfId="21" priority="27" stopIfTrue="1" operator="lessThanOrEqual">
      <formula>0.45</formula>
    </cfRule>
    <cfRule type="cellIs" dxfId="20" priority="28" stopIfTrue="1" operator="between">
      <formula>0.45</formula>
      <formula>0.55</formula>
    </cfRule>
  </conditionalFormatting>
  <conditionalFormatting sqref="F12">
    <cfRule type="cellIs" dxfId="19" priority="21" stopIfTrue="1" operator="equal">
      <formula>"0"</formula>
    </cfRule>
    <cfRule type="cellIs" dxfId="18" priority="22" stopIfTrue="1" operator="greaterThanOrEqual">
      <formula>0.55</formula>
    </cfRule>
    <cfRule type="cellIs" dxfId="17" priority="23" stopIfTrue="1" operator="lessThanOrEqual">
      <formula>0.45</formula>
    </cfRule>
    <cfRule type="cellIs" dxfId="16" priority="24" stopIfTrue="1" operator="between">
      <formula>0.45</formula>
      <formula>0.55</formula>
    </cfRule>
  </conditionalFormatting>
  <conditionalFormatting sqref="H12">
    <cfRule type="cellIs" dxfId="15" priority="17" stopIfTrue="1" operator="equal">
      <formula>"0"</formula>
    </cfRule>
    <cfRule type="cellIs" dxfId="14" priority="18" stopIfTrue="1" operator="greaterThanOrEqual">
      <formula>0.55</formula>
    </cfRule>
    <cfRule type="cellIs" dxfId="13" priority="19" stopIfTrue="1" operator="lessThanOrEqual">
      <formula>0.45</formula>
    </cfRule>
    <cfRule type="cellIs" dxfId="12" priority="20" stopIfTrue="1" operator="between">
      <formula>0.45</formula>
      <formula>0.55</formula>
    </cfRule>
  </conditionalFormatting>
  <conditionalFormatting sqref="F24">
    <cfRule type="cellIs" dxfId="11" priority="9" stopIfTrue="1" operator="equal">
      <formula>"0"</formula>
    </cfRule>
    <cfRule type="cellIs" dxfId="10" priority="10" stopIfTrue="1" operator="greaterThanOrEqual">
      <formula>0.55</formula>
    </cfRule>
    <cfRule type="cellIs" dxfId="9" priority="11" stopIfTrue="1" operator="lessThanOrEqual">
      <formula>0.45</formula>
    </cfRule>
    <cfRule type="cellIs" dxfId="8" priority="12" stopIfTrue="1" operator="between">
      <formula>0.45</formula>
      <formula>0.55</formula>
    </cfRule>
  </conditionalFormatting>
  <conditionalFormatting sqref="H24">
    <cfRule type="cellIs" dxfId="7" priority="5" stopIfTrue="1" operator="equal">
      <formula>"0"</formula>
    </cfRule>
    <cfRule type="cellIs" dxfId="6" priority="6" stopIfTrue="1" operator="greaterThanOrEqual">
      <formula>0.55</formula>
    </cfRule>
    <cfRule type="cellIs" dxfId="5" priority="7" stopIfTrue="1" operator="lessThanOrEqual">
      <formula>0.45</formula>
    </cfRule>
    <cfRule type="cellIs" dxfId="4" priority="8" stopIfTrue="1" operator="between">
      <formula>0.45</formula>
      <formula>0.55</formula>
    </cfRule>
  </conditionalFormatting>
  <conditionalFormatting sqref="D24">
    <cfRule type="cellIs" dxfId="3" priority="1" stopIfTrue="1" operator="equal">
      <formula>"0"</formula>
    </cfRule>
    <cfRule type="cellIs" dxfId="2" priority="2" stopIfTrue="1" operator="greaterThanOrEqual">
      <formula>0.55</formula>
    </cfRule>
    <cfRule type="cellIs" dxfId="1" priority="3" stopIfTrue="1" operator="lessThanOrEqual">
      <formula>0.45</formula>
    </cfRule>
    <cfRule type="cellIs" dxfId="0" priority="4" stopIfTrue="1" operator="between">
      <formula>0.45</formula>
      <formula>0.55</formula>
    </cfRule>
  </conditionalFormatting>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ct:contentTypeSchema xmlns:ct="http://schemas.microsoft.com/office/2006/metadata/contentType" xmlns:ma="http://schemas.microsoft.com/office/2006/metadata/properties/metaAttributes" ct:_="" ma:_="" ma:contentTypeName="Planeacion" ma:contentTypeID="0x010100CE682262D723D64E92DA5CB066788C9D0079F3069310962945A0739C4ECC6616F5" ma:contentTypeVersion="7" ma:contentTypeDescription="Este tipo de contenido incorpora las columnas de sitio que son utilizadas por las bibliotecas de documentos desplegadas en la colección de sitios de la Oficina Asesora de Planeación desplegada en el Portal Web." ma:contentTypeScope="" ma:versionID="d8e9b6a397398938a518da75c4417a2f">
  <xsd:schema xmlns:xsd="http://www.w3.org/2001/XMLSchema" xmlns:xs="http://www.w3.org/2001/XMLSchema" xmlns:p="http://schemas.microsoft.com/office/2006/metadata/properties" xmlns:ns1="http://schemas.microsoft.com/sharepoint/v3" xmlns:ns2="0948c079-19c9-4a36-bb7d-d65ca794eba7" xmlns:ns3="http://schemas.microsoft.com/sharepoint/v3/fields" targetNamespace="http://schemas.microsoft.com/office/2006/metadata/properties" ma:root="true" ma:fieldsID="c2b9a65300887c05561d1a069acc7128" ns1:_="" ns2:_="" ns3:_="">
    <xsd:import namespace="http://schemas.microsoft.com/sharepoint/v3"/>
    <xsd:import namespace="0948c079-19c9-4a36-bb7d-d65ca794eba7"/>
    <xsd:import namespace="http://schemas.microsoft.com/sharepoint/v3/fields"/>
    <xsd:element name="properties">
      <xsd:complexType>
        <xsd:sequence>
          <xsd:element name="documentManagement">
            <xsd:complexType>
              <xsd:all>
                <xsd:element ref="ns2:Descripción_x0020_Documento" minOccurs="0"/>
                <xsd:element ref="ns2:Tipo_x0020_Documental" minOccurs="0"/>
                <xsd:element ref="ns2:Fecha"/>
                <xsd:element ref="ns2:Fecha_Actualizacion" minOccurs="0"/>
                <xsd:element ref="ns2:Grupos_de_Proceso" minOccurs="0"/>
                <xsd:element ref="ns2:Procesos_SGI" minOccurs="0"/>
                <xsd:element ref="ns2:Dependencia_Nivel_Superior" minOccurs="0"/>
                <xsd:element ref="ns2:Ano_x0020_Documento" minOccurs="0"/>
                <xsd:element ref="ns2:_dlc_DocId" minOccurs="0"/>
                <xsd:element ref="ns2:_dlc_DocIdUrl" minOccurs="0"/>
                <xsd:element ref="ns2:_dlc_DocIdPersistId" minOccurs="0"/>
                <xsd:element ref="ns1:SeoMetaDescription" minOccurs="0"/>
                <xsd:element ref="ns3:_Vers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SeoMetaDescription" ma:index="19" nillable="true" ma:displayName="Descripción meta" ma:description="Descripción META es una columna del sitio creada por la característica Publicación. Los motores de búsqueda de Internet pueden mostrar esta descripción en las páginas de resultados de búsqueda." ma:hidden="true" ma:internalName="SeoMetaDescrip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948c079-19c9-4a36-bb7d-d65ca794eba7" elementFormDefault="qualified">
    <xsd:import namespace="http://schemas.microsoft.com/office/2006/documentManagement/types"/>
    <xsd:import namespace="http://schemas.microsoft.com/office/infopath/2007/PartnerControls"/>
    <xsd:element name="Descripción_x0020_Documento" ma:index="8" nillable="true" ma:displayName="Epigrafe" ma:description="Síntesis del objeto del documento." ma:internalName="Descripci_x00f3_n_x0020_Documento">
      <xsd:simpleType>
        <xsd:restriction base="dms:Note"/>
      </xsd:simpleType>
    </xsd:element>
    <xsd:element name="Tipo_x0020_Documental" ma:index="9" nillable="true" ma:displayName="Tipo Documental" ma:description="Seleccione el tipo documental que corresponde al documento publicado.  Con la información de éste campo, el motor de búsqueda le mostrará al usuario la opción de filtrar, ordenar y agrupar." ma:format="Dropdown" ma:internalName="Tipo_x0020_Documental">
      <xsd:simpleType>
        <xsd:restriction base="dms:Choice">
          <xsd:enumeration value="Acta audiencia"/>
          <xsd:enumeration value="Actas"/>
          <xsd:enumeration value="Actas de Conciliación"/>
          <xsd:enumeration value="Acuerdo"/>
          <xsd:enumeration value="Auto"/>
          <xsd:enumeration value="Aviso"/>
          <xsd:enumeration value="Cartilla"/>
          <xsd:enumeration value="Certificación"/>
          <xsd:enumeration value="Circular Básica Jurídica"/>
          <xsd:enumeration value="Circular Externa"/>
          <xsd:enumeration value="Circular Interna"/>
          <xsd:enumeration value="Circulares"/>
          <xsd:enumeration value="Citación"/>
          <xsd:enumeration value="Conceptos Contables"/>
          <xsd:enumeration value="Conceptos Jurídicos"/>
          <xsd:enumeration value="Constancia"/>
          <xsd:enumeration value="Constitución Política de Colombia"/>
          <xsd:enumeration value="Credencial"/>
          <xsd:enumeration value="Cumplido"/>
          <xsd:enumeration value="Decretos"/>
          <xsd:enumeration value="Despacho Comisorio"/>
          <xsd:enumeration value="Documento"/>
          <xsd:enumeration value="Documento Caracterización de Proceso SGI"/>
          <xsd:enumeration value="Documento de Apoyo SGI"/>
          <xsd:enumeration value="Edicto"/>
          <xsd:enumeration value="Ejecución de Ingresos"/>
          <xsd:enumeration value="Encuesta"/>
          <xsd:enumeration value="Estado"/>
          <xsd:enumeration value="Exhorto"/>
          <xsd:enumeration value="Formato"/>
          <xsd:enumeration value="Guía"/>
          <xsd:enumeration value="Indicadores"/>
          <xsd:enumeration value="Informe"/>
          <xsd:enumeration value="Informes Anuales"/>
          <xsd:enumeration value="Instructivo"/>
          <xsd:enumeration value="Leyes"/>
          <xsd:enumeration value="Lista"/>
          <xsd:enumeration value="Matriz despliegue de Objetivos"/>
          <xsd:enumeration value="Medidas Cautelares"/>
          <xsd:enumeration value="Memorando"/>
          <xsd:enumeration value="Notificación"/>
          <xsd:enumeration value="Oficio"/>
          <xsd:enumeration value="Página Web"/>
          <xsd:enumeration value="Plan de Acción Institucional"/>
          <xsd:enumeration value="Presupuesto de Ingresos"/>
          <xsd:enumeration value="Proyectos de Normatividad"/>
          <xsd:enumeration value="Publicación"/>
          <xsd:enumeration value="Requerimiento"/>
          <xsd:enumeration value="Resoluciones"/>
          <xsd:enumeration value="Sentencia"/>
          <xsd:enumeration value="Sistema de Gestión Integrado"/>
          <xsd:enumeration value="Traslado"/>
        </xsd:restriction>
      </xsd:simpleType>
    </xsd:element>
    <xsd:element name="Fecha" ma:index="10" ma:displayName="Fecha" ma:description="Este campo contiene la fecha de expedición del documento" ma:format="DateOnly" ma:internalName="Fecha">
      <xsd:simpleType>
        <xsd:restriction base="dms:DateTime"/>
      </xsd:simpleType>
    </xsd:element>
    <xsd:element name="Fecha_Actualizacion" ma:index="11" nillable="true" ma:displayName="Fecha_Actualizacion" ma:default="[today]" ma:description="Esta columna incorpora la fecha de la última modificación realizada al documento por la oficina Asesora de Planeación." ma:format="DateOnly" ma:internalName="Fecha_Actualizacion">
      <xsd:simpleType>
        <xsd:restriction base="dms:DateTime"/>
      </xsd:simpleType>
    </xsd:element>
    <xsd:element name="Grupos_de_Proceso" ma:index="12" nillable="true" ma:displayName="Grupos_de_Proceso" ma:description="Esta columna contiene los Grupos de Proceso asociados al sistema de Gestión Integral de la entidad." ma:format="Dropdown" ma:internalName="Grupos_de_Proceso">
      <xsd:simpleType>
        <xsd:restriction base="dms:Choice">
          <xsd:enumeration value="Procesos de Direccionamiento"/>
          <xsd:enumeration value="Procesos Misionales"/>
          <xsd:enumeration value="Procesos de Apoyo"/>
          <xsd:enumeration value="Seguimiento"/>
        </xsd:restriction>
      </xsd:simpleType>
    </xsd:element>
    <xsd:element name="Procesos_SGI" ma:index="13" nillable="true" ma:displayName="Procesos_SGI" ma:default="Proceso Direccionamiento - Gestión Estratégica" ma:format="Dropdown" ma:internalName="Procesos_SGI">
      <xsd:simpleType>
        <xsd:restriction base="dms:Choice">
          <xsd:enumeration value="Proceso Direccionamiento - Gestión Estratégica"/>
          <xsd:enumeration value="Procesos Direccionamiento - Gestión Judicial"/>
          <xsd:enumeration value="Procesos Direccionamiento - Gestión Integral"/>
          <xsd:enumeration value="Procesos Direccionamiento - Gestión de Comunicaciones"/>
          <xsd:enumeration value="Procesos Misionales - Gestión de Información Empresarial"/>
          <xsd:enumeration value="Procesos Misionales - Análisis económico y de Riesgos"/>
          <xsd:enumeration value="Procesos Misionales - Análisis Financiero y Contable"/>
          <xsd:enumeration value="Procesos Misionales - Actuaciones y autorizaciones Administrativas"/>
          <xsd:enumeration value="Procesos Misionales - Investigaciones Administrativas"/>
          <xsd:enumeration value="Procesos Misionales - Régimen Cambiario"/>
          <xsd:enumeration value="Procesos Misionales - Recuperación Empresarial"/>
          <xsd:enumeration value="Procesos Misionales - Liquidación Judicial"/>
          <xsd:enumeration value="Procesos Misionales - Intervención"/>
          <xsd:enumeration value="Procesos Misionales - Procesos Especiales"/>
          <xsd:enumeration value="Procesos Misionales - Procesos Societarios"/>
          <xsd:enumeration value="Procesos Misionales - Conciliación y Arbitramiento"/>
          <xsd:enumeration value="Procesos de Apoyo - Gestión Contractual"/>
          <xsd:enumeration value="Procesos de Apoyo - Gestión Documental"/>
          <xsd:enumeration value="Procesos de Apoyo - Gestión Financiera y Contable"/>
          <xsd:enumeration value="Procesos de Apoyo - Gestión de Infraestructura y Tecnologías de Información"/>
          <xsd:enumeration value="Procesos de Apoyo - Gestión del Talento Humano"/>
          <xsd:enumeration value="Procesos de Apoyo - Atención al ciudadano"/>
          <xsd:enumeration value="Procesos de Apoyo - Gestión de Infraestructura Física"/>
          <xsd:enumeration value="Procesos de Apoyo - Gestión de Apoyo Judicial"/>
          <xsd:enumeration value="Procesos de Seguimiento - Evaluación y Control"/>
          <xsd:enumeration value="Procesos de Seguimiento - Control Disciplinario"/>
        </xsd:restriction>
      </xsd:simpleType>
    </xsd:element>
    <xsd:element name="Dependencia_Nivel_Superior" ma:index="14" nillable="true" ma:displayName="Dependencia_Nivel_Superior" ma:format="Dropdown" ma:internalName="Dependencia_Nivel_Superior">
      <xsd:simpleType>
        <xsd:restriction base="dms:Choice">
          <xsd:enumeration value="Despacho Superintendente de Sociedades"/>
          <xsd:enumeration value="Delegatura para Procedimientos de Insolvencia"/>
          <xsd:enumeration value="Delegatura para Procedimientos Mercantiles"/>
          <xsd:enumeration value="Delegatura Inspección, Vigilancia y Control"/>
          <xsd:enumeration value="Delegatura Asuntos Económicos y Contables"/>
          <xsd:enumeration value="Secretaría General"/>
        </xsd:restriction>
      </xsd:simpleType>
    </xsd:element>
    <xsd:element name="Ano_x0020_Documento" ma:index="15" nillable="true" ma:displayName="Año Documento" ma:description="Digite el año que corresponde al Campo &quot;Fecha&quot;.  Este dato permitirá al usuario filtrar, ordenar y agrupar los archivos por año de publicación." ma:internalName="Ano_x0020_Documento">
      <xsd:simpleType>
        <xsd:restriction base="dms:Text">
          <xsd:maxLength value="255"/>
        </xsd:restriction>
      </xsd:simpleType>
    </xsd:element>
    <xsd:element name="_dlc_DocId" ma:index="16" nillable="true" ma:displayName="Valor de Id. de documento" ma:description="El valor del identificador de documento asignado a este elemento." ma:internalName="_dlc_DocId" ma:readOnly="true">
      <xsd:simpleType>
        <xsd:restriction base="dms:Text"/>
      </xsd:simpleType>
    </xsd:element>
    <xsd:element name="_dlc_DocIdUrl" ma:index="17" nillable="true" ma:displayName="Id. de documento" ma:description="Vínculo permanente 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8"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Version" ma:index="20" nillable="true" ma:displayName="Versión" ma:internalName="_Version">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ct:contentTypeSchema xmlns:ct="http://schemas.microsoft.com/office/2006/metadata/contentType" xmlns:ma="http://schemas.microsoft.com/office/2006/metadata/properties/metaAttributes" ct:_="" ma:_="" ma:contentTypeName="Documento" ma:contentTypeID="0x010100DAE502E0AF30B84A96E60AFD0F2E04C4" ma:contentTypeVersion="11" ma:contentTypeDescription="Crear nuevo documento." ma:contentTypeScope="" ma:versionID="fefde06f6a4dd1591e8c8f43448c5f89">
  <xsd:schema xmlns:xsd="http://www.w3.org/2001/XMLSchema" xmlns:xs="http://www.w3.org/2001/XMLSchema" xmlns:p="http://schemas.microsoft.com/office/2006/metadata/properties" xmlns:ns1="http://schemas.microsoft.com/sharepoint/v3" xmlns:ns2="http://schemas.microsoft.com/sharepoint/v4" xmlns:ns3="ff8e3638-9d45-4162-afb4-6d390653d547" targetNamespace="http://schemas.microsoft.com/office/2006/metadata/properties" ma:root="true" ma:fieldsID="b3ee466d0447bb55b09f333d7556ce4a" ns1:_="" ns2:_="" ns3:_="">
    <xsd:import namespace="http://schemas.microsoft.com/sharepoint/v3"/>
    <xsd:import namespace="http://schemas.microsoft.com/sharepoint/v4"/>
    <xsd:import namespace="ff8e3638-9d45-4162-afb4-6d390653d547"/>
    <xsd:element name="properties">
      <xsd:complexType>
        <xsd:sequence>
          <xsd:element name="documentManagement">
            <xsd:complexType>
              <xsd:all>
                <xsd:element ref="ns1:AverageRating" minOccurs="0"/>
                <xsd:element ref="ns1:RatingCount" minOccurs="0"/>
                <xsd:element ref="ns2:IconOverlay" minOccurs="0"/>
                <xsd:element ref="ns1:_dlc_Exempt" minOccurs="0"/>
                <xsd:element ref="ns3:Comentarios" minOccurs="0"/>
                <xsd:element ref="ns3:Fas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AverageRating" ma:index="8" nillable="true" ma:displayName="Clasificación (0-5)" ma:decimals="2" ma:description="Valor promedio de todas las clasificaciones que se han enviado" ma:indexed="true" ma:internalName="AverageRating" ma:readOnly="true">
      <xsd:simpleType>
        <xsd:restriction base="dms:Number"/>
      </xsd:simpleType>
    </xsd:element>
    <xsd:element name="RatingCount" ma:index="9" nillable="true" ma:displayName="Número de clasificaciones" ma:decimals="0" ma:description="Número de clasificaciones enviado" ma:internalName="RatingCount" ma:readOnly="true">
      <xsd:simpleType>
        <xsd:restriction base="dms:Number"/>
      </xsd:simpleType>
    </xsd:element>
    <xsd:element name="_dlc_Exempt" ma:index="11" nillable="true" ma:displayName="Excluir de la directiva" ma:hidden="true" ma:internalName="_dlc_Exempt"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0" nillable="true" ma:displayName="IconOverlay" ma:hidden="true" ma:internalName="IconOverlay">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f8e3638-9d45-4162-afb4-6d390653d547" elementFormDefault="qualified">
    <xsd:import namespace="http://schemas.microsoft.com/office/2006/documentManagement/types"/>
    <xsd:import namespace="http://schemas.microsoft.com/office/infopath/2007/PartnerControls"/>
    <xsd:element name="Comentarios" ma:index="12" nillable="true" ma:displayName="Comentarios" ma:internalName="Comentarios">
      <xsd:simpleType>
        <xsd:restriction base="dms:Note">
          <xsd:maxLength value="255"/>
        </xsd:restriction>
      </xsd:simpleType>
    </xsd:element>
    <xsd:element name="Fase" ma:index="13" nillable="true" ma:displayName="Fase" ma:default="a. Ficha Téncnica" ma:format="Dropdown" ma:internalName="Fase">
      <xsd:simpleType>
        <xsd:restriction base="dms:Choice">
          <xsd:enumeration value="a. Ficha Téncnica"/>
          <xsd:enumeration value="b. Estudio de Mercado"/>
          <xsd:enumeration value="c. ECO"/>
          <xsd:enumeration value="d. Riesgos"/>
          <xsd:enumeration value="e. Estudio de Sector"/>
          <xsd:enumeration value="f. Observaciones Grupo de Contratos"/>
          <xsd:enumeration value="g. Respuesta a Observaciones"/>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LongProperties xmlns="http://schemas.microsoft.com/office/2006/metadata/long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p:properties xmlns:p="http://schemas.microsoft.com/office/2006/metadata/properties" xmlns:xsi="http://www.w3.org/2001/XMLSchema-instance" xmlns:pc="http://schemas.microsoft.com/office/infopath/2007/PartnerControls">
  <documentManagement>
    <Procesos_SGI xmlns="0948c079-19c9-4a36-bb7d-d65ca794eba7">Procesos Misionales - Liquidación Judicial</Procesos_SGI>
    <_Version xmlns="http://schemas.microsoft.com/sharepoint/v3/fields">3</_Version>
    <Fecha xmlns="0948c079-19c9-4a36-bb7d-d65ca794eba7">2020-01-31T05:00:00+00:00</Fecha>
    <Fecha_Actualizacion xmlns="0948c079-19c9-4a36-bb7d-d65ca794eba7">2020-10-15T05:00:00+00:00</Fecha_Actualizacion>
    <Dependencia_Nivel_Superior xmlns="0948c079-19c9-4a36-bb7d-d65ca794eba7">Delegatura para Procedimientos de Insolvencia</Dependencia_Nivel_Superior>
    <Ano_x0020_Documento xmlns="0948c079-19c9-4a36-bb7d-d65ca794eba7">2020</Ano_x0020_Documento>
    <Descripción_x0020_Documento xmlns="0948c079-19c9-4a36-bb7d-d65ca794eba7">Contiene la descripción de cada indicador, incluyendo objetivos, formulación, definición de las variables, meta, rango, frecuencia de medición, datos y análisis.</Descripción_x0020_Documento>
    <Tipo_x0020_Documental xmlns="0948c079-19c9-4a36-bb7d-d65ca794eba7">Indicadores</Tipo_x0020_Documental>
    <SeoMetaDescription xmlns="http://schemas.microsoft.com/sharepoint/v3" xsi:nil="true"/>
    <Grupos_de_Proceso xmlns="0948c079-19c9-4a36-bb7d-d65ca794eba7">Procesos Misionales</Grupos_de_Proceso>
    <_dlc_DocId xmlns="0948c079-19c9-4a36-bb7d-d65ca794eba7">NV5X2DCNMZXR-1675502055-71</_dlc_DocId>
    <_dlc_DocIdUrl xmlns="0948c079-19c9-4a36-bb7d-d65ca794eba7">
      <Url>https://www.supersociedades.gov.co/nuestra_entidad/Planeacion/_layouts/15/DocIdRedir.aspx?ID=NV5X2DCNMZXR-1675502055-71</Url>
      <Description>NV5X2DCNMZXR-1675502055-71</Description>
    </_dlc_DocIdUrl>
  </documentManagement>
</p:properties>
</file>

<file path=customXml/item6.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D2A86186-9314-4F7E-A57A-FA558AFAA605}"/>
</file>

<file path=customXml/itemProps2.xml><?xml version="1.0" encoding="utf-8"?>
<ds:datastoreItem xmlns:ds="http://schemas.openxmlformats.org/officeDocument/2006/customXml" ds:itemID="{47591DD4-343F-4C94-9702-27F432159C7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sharepoint/v4"/>
    <ds:schemaRef ds:uri="ff8e3638-9d45-4162-afb4-6d390653d54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DC6035C-28E1-4562-AB18-737C2E5133AB}">
  <ds:schemaRefs>
    <ds:schemaRef ds:uri="http://schemas.microsoft.com/office/2006/metadata/longProperties"/>
  </ds:schemaRefs>
</ds:datastoreItem>
</file>

<file path=customXml/itemProps4.xml><?xml version="1.0" encoding="utf-8"?>
<ds:datastoreItem xmlns:ds="http://schemas.openxmlformats.org/officeDocument/2006/customXml" ds:itemID="{D0A295C7-431A-4C10-B807-7B91B5036997}">
  <ds:schemaRefs>
    <ds:schemaRef ds:uri="http://schemas.microsoft.com/sharepoint/v3/contenttype/forms"/>
  </ds:schemaRefs>
</ds:datastoreItem>
</file>

<file path=customXml/itemProps5.xml><?xml version="1.0" encoding="utf-8"?>
<ds:datastoreItem xmlns:ds="http://schemas.openxmlformats.org/officeDocument/2006/customXml" ds:itemID="{62EE043B-05CD-419D-BEB8-7C4469F7FFFB}">
  <ds:schemaRefs>
    <ds:schemaRef ds:uri="http://schemas.microsoft.com/office/2006/documentManagement/types"/>
    <ds:schemaRef ds:uri="http://purl.org/dc/elements/1.1/"/>
    <ds:schemaRef ds:uri="http://schemas.microsoft.com/office/2006/metadata/properties"/>
    <ds:schemaRef ds:uri="http://schemas.microsoft.com/sharepoint/v3"/>
    <ds:schemaRef ds:uri="http://schemas.microsoft.com/sharepoint/v4"/>
    <ds:schemaRef ds:uri="http://purl.org/dc/terms/"/>
    <ds:schemaRef ds:uri="http://schemas.openxmlformats.org/package/2006/metadata/core-properties"/>
    <ds:schemaRef ds:uri="http://purl.org/dc/dcmitype/"/>
    <ds:schemaRef ds:uri="http://schemas.microsoft.com/office/infopath/2007/PartnerControls"/>
    <ds:schemaRef ds:uri="ff8e3638-9d45-4162-afb4-6d390653d547"/>
    <ds:schemaRef ds:uri="http://www.w3.org/XML/1998/namespace"/>
  </ds:schemaRefs>
</ds:datastoreItem>
</file>

<file path=customXml/itemProps6.xml><?xml version="1.0" encoding="utf-8"?>
<ds:datastoreItem xmlns:ds="http://schemas.openxmlformats.org/officeDocument/2006/customXml" ds:itemID="{A12EA86A-9912-466B-B565-79A19A470E3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Toma Posesion </vt:lpstr>
      <vt:lpstr>Registro Toma Poses </vt:lpstr>
      <vt:lpstr>Oport Termin Proc</vt:lpstr>
      <vt:lpstr>Regis Opor Term Pro</vt:lpstr>
      <vt:lpstr>Procesos con auto de calif</vt:lpstr>
      <vt:lpstr>Registro Autos</vt:lpstr>
      <vt:lpstr>Procesos terminados</vt:lpstr>
      <vt:lpstr>Registro procesos terminados</vt:lpstr>
    </vt:vector>
  </TitlesOfParts>
  <Company>SUPERSOCIEDADES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Indicadores de Gestión del proceso Liquidación Judicial</dc:title>
  <dc:creator>hoslanders</dc:creator>
  <cp:lastModifiedBy>Yanin Cadavid</cp:lastModifiedBy>
  <cp:lastPrinted>2014-10-10T12:56:08Z</cp:lastPrinted>
  <dcterms:created xsi:type="dcterms:W3CDTF">2012-02-20T19:54:14Z</dcterms:created>
  <dcterms:modified xsi:type="dcterms:W3CDTF">2020-10-08T16:53:29Z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onOverlay">
    <vt:lpwstr/>
  </property>
  <property fmtid="{D5CDD505-2E9C-101B-9397-08002B2CF9AE}" pid="3" name="ContentTypeId">
    <vt:lpwstr>0x010100CE682262D723D64E92DA5CB066788C9D0079F3069310962945A0739C4ECC6616F5</vt:lpwstr>
  </property>
  <property fmtid="{D5CDD505-2E9C-101B-9397-08002B2CF9AE}" pid="4" name="Comentarios">
    <vt:lpwstr/>
  </property>
  <property fmtid="{D5CDD505-2E9C-101B-9397-08002B2CF9AE}" pid="5" name="Fase">
    <vt:lpwstr>a. Ficha Téncnica</vt:lpwstr>
  </property>
  <property fmtid="{D5CDD505-2E9C-101B-9397-08002B2CF9AE}" pid="6" name="eDOCS AutoSave">
    <vt:lpwstr/>
  </property>
  <property fmtid="{D5CDD505-2E9C-101B-9397-08002B2CF9AE}" pid="7" name="_dlc_DocId">
    <vt:lpwstr>NV5X2DCNMZXR-1136287043-3926</vt:lpwstr>
  </property>
  <property fmtid="{D5CDD505-2E9C-101B-9397-08002B2CF9AE}" pid="8" name="_dlc_DocIdItemGuid">
    <vt:lpwstr>60cf8829-3d84-4fbb-8973-fcfd888b1321</vt:lpwstr>
  </property>
  <property fmtid="{D5CDD505-2E9C-101B-9397-08002B2CF9AE}" pid="9" name="_dlc_DocIdUrl">
    <vt:lpwstr>https://www.supersociedades.gov.co/sgi/_layouts/15/DocIdRedir.aspx?ID=NV5X2DCNMZXR-1136287043-3926, NV5X2DCNMZXR-1136287043-3926</vt:lpwstr>
  </property>
  <property fmtid="{D5CDD505-2E9C-101B-9397-08002B2CF9AE}" pid="10" name="Version_Documento">
    <vt:lpwstr>4.00000000000000</vt:lpwstr>
  </property>
  <property fmtid="{D5CDD505-2E9C-101B-9397-08002B2CF9AE}" pid="11" name="Tipo Documental SGI">
    <vt:lpwstr>Formato</vt:lpwstr>
  </property>
</Properties>
</file>