
<file path=[Content_Types].xml><?xml version="1.0" encoding="utf-8"?>
<Types xmlns="http://schemas.openxmlformats.org/package/2006/content-types">
  <Default Extension="7298DF80" ContentType="image/png"/>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FrancyCP\Downloads\"/>
    </mc:Choice>
  </mc:AlternateContent>
  <xr:revisionPtr revIDLastSave="0" documentId="8_{DAA49752-91F0-48A2-9448-9C9F12C833C0}" xr6:coauthVersionLast="47" xr6:coauthVersionMax="47" xr10:uidLastSave="{00000000-0000-0000-0000-000000000000}"/>
  <bookViews>
    <workbookView xWindow="-120" yWindow="-120" windowWidth="20730" windowHeight="11040" firstSheet="1" activeTab="1" xr2:uid="{00000000-000D-0000-FFFF-FFFF00000000}"/>
  </bookViews>
  <sheets>
    <sheet name="Matriz RyO" sheetId="2" state="hidden" r:id="rId1"/>
    <sheet name="GDO-FM-030" sheetId="5" r:id="rId2"/>
    <sheet name="Tablas Probabilidad e Impacto" sheetId="3" state="hidden" r:id="rId3"/>
    <sheet name="Control de Cambios" sheetId="6" r:id="rId4"/>
  </sheets>
  <definedNames>
    <definedName name="_xlnm._FilterDatabase" localSheetId="1" hidden="1">'GDO-FM-030'!$A$8:$S$39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5" l="1"/>
  <c r="F36" i="5"/>
  <c r="F39" i="5"/>
  <c r="F31" i="5"/>
  <c r="F30" i="5"/>
  <c r="F15" i="5" l="1"/>
  <c r="F12" i="5"/>
  <c r="F29" i="5"/>
  <c r="F26" i="5"/>
  <c r="F25" i="5"/>
  <c r="F22" i="5"/>
  <c r="F21" i="5"/>
  <c r="F9" i="5"/>
  <c r="F12" i="2" l="1"/>
  <c r="F11" i="2" l="1"/>
  <c r="F8" i="2"/>
</calcChain>
</file>

<file path=xl/sharedStrings.xml><?xml version="1.0" encoding="utf-8"?>
<sst xmlns="http://schemas.openxmlformats.org/spreadsheetml/2006/main" count="354" uniqueCount="256">
  <si>
    <t>SUPERINTENDENCIAS DE SOCIEDADES</t>
  </si>
  <si>
    <t>Código: GC-F-001</t>
  </si>
  <si>
    <t>SISTEMA DE GESTIÓN INTEGRADO</t>
  </si>
  <si>
    <t>Fecha: 16 de septiembre de 2024</t>
  </si>
  <si>
    <t>PROCESO: GESTIÓN INTEGRAL</t>
  </si>
  <si>
    <t>Versión: 001</t>
  </si>
  <si>
    <t>MATRIZ DE OPORTUNIDADES</t>
  </si>
  <si>
    <r>
      <t xml:space="preserve">Página </t>
    </r>
    <r>
      <rPr>
        <b/>
        <sz val="11"/>
        <color theme="1"/>
        <rFont val="Calibri"/>
        <family val="2"/>
        <scheme val="minor"/>
      </rPr>
      <t>1</t>
    </r>
    <r>
      <rPr>
        <sz val="11"/>
        <color theme="1"/>
        <rFont val="Calibri"/>
        <family val="2"/>
        <scheme val="minor"/>
      </rPr>
      <t xml:space="preserve"> de </t>
    </r>
    <r>
      <rPr>
        <b/>
        <sz val="11"/>
        <color theme="1"/>
        <rFont val="Calibri"/>
        <family val="2"/>
        <scheme val="minor"/>
      </rPr>
      <t>1</t>
    </r>
  </si>
  <si>
    <t xml:space="preserve">Descripción de la oportunidad </t>
  </si>
  <si>
    <t>EVALUACIÓN</t>
  </si>
  <si>
    <t xml:space="preserve">TRATAMIENTO    </t>
  </si>
  <si>
    <t>SEGUIMIENTO</t>
  </si>
  <si>
    <t>Probabilidad</t>
  </si>
  <si>
    <t>Impacto</t>
  </si>
  <si>
    <t>Nivel de Oportunidad</t>
  </si>
  <si>
    <t xml:space="preserve">Tratamiento </t>
  </si>
  <si>
    <t>Control o plan por implementar</t>
  </si>
  <si>
    <t xml:space="preserve">Fecha Inicial </t>
  </si>
  <si>
    <t xml:space="preserve">Fecha Final </t>
  </si>
  <si>
    <t>Responsables</t>
  </si>
  <si>
    <t>Evaluar la eficacia de las acciones</t>
  </si>
  <si>
    <t xml:space="preserve">Conclusiones </t>
  </si>
  <si>
    <t>Registro de seguimiento</t>
  </si>
  <si>
    <t>Interacción con otras entidades públicas, sector privado, academia y organismos internacionales, para el intercambio de mejores prácticas en asuntos del SGI.</t>
  </si>
  <si>
    <t>Solicitar apoyo de otras entidades públicas para la transferencia de conocimientos necesarios en asuntos del SGI.</t>
  </si>
  <si>
    <t>Solicitar a la Superintendencia de Industria y Comercio capacitaciones en materia de protección de datos personales</t>
  </si>
  <si>
    <t>01 de abril de 2024</t>
  </si>
  <si>
    <t>31 de diciembre de 2024</t>
  </si>
  <si>
    <t>Edilson Martínez Clavijo - Oficial de Datos Personales</t>
  </si>
  <si>
    <t>CSIRT: El CSIRT de Gobierno brinda acompañamiento y apoyo a las entidades del estado, a través de su portafolio de servicios, con el fin de mejorar los procesos de …
COLCERT: es el Grupo de Respuestas a Emergencias Cibernéticas de Colombia.</t>
  </si>
  <si>
    <t>Solicitar apoyo de otras entidades que apoyen el proceso de formación en temáticas ambientales</t>
  </si>
  <si>
    <t>Solicitar a entidades como la secretaria distrital de ambiente, la corporación autónoma regional u otras capacitaciones o sensibilizaciones en temáticas ambientales</t>
  </si>
  <si>
    <t>05 de Febrero del 2024</t>
  </si>
  <si>
    <t>Gina Rincón- Responsable SGA</t>
  </si>
  <si>
    <t>Políticas de Estado y normatividad que propenden por la integración de los sistemas de gestión, así como la automatización de trámites.</t>
  </si>
  <si>
    <t>Fortalecimiento de los procesos de apoyo y de difusión para una adecuada prestación del servicio.</t>
  </si>
  <si>
    <t xml:space="preserve"> Implementar el proyecto de Secretaría Administrativa Digital a través del cual se busca utilizar y apropiar nuevas tecnologías de la información para fortalecer la gestión institucional</t>
  </si>
  <si>
    <t>Mayor conciencia global sobre el cambio climático y la necesidad de proteger el medio ambiente.</t>
  </si>
  <si>
    <t>Tener en cuenta las necesidades y expectativas de las partes interesadas en materia de cambio climático.</t>
  </si>
  <si>
    <t>Sensibilización acerca de temas de cambio climático que puedan impactar la entidad</t>
  </si>
  <si>
    <t>01 de Mayo de 2024</t>
  </si>
  <si>
    <t>Grupo de Seguridad y Salud en el Trabajo</t>
  </si>
  <si>
    <t>https://www.supersociedades.gov.co/documents/107391/7723526/DOFA-2024.pdf/f73e445f-5535-9035-3667-cb7a1663d78d?version=1.0&amp;t=1722356327138</t>
  </si>
  <si>
    <t>Riesgo</t>
  </si>
  <si>
    <t>Oportunidad</t>
  </si>
  <si>
    <t>Versión</t>
  </si>
  <si>
    <t>002</t>
  </si>
  <si>
    <t>Pública</t>
  </si>
  <si>
    <t>DESCRIPCIÓN DE LA OPORTUNIDAD/RIESGOS</t>
  </si>
  <si>
    <t>TIPO</t>
  </si>
  <si>
    <t xml:space="preserve">Nivel de Riesgo u Oportunidad </t>
  </si>
  <si>
    <t xml:space="preserve">Acciones de Tratamiento </t>
  </si>
  <si>
    <t xml:space="preserve">Evidencia </t>
  </si>
  <si>
    <t>Fecha de Inicio
(dd/mm/aaa)</t>
  </si>
  <si>
    <t>Fecha de Finalización 
(dd/mm/aaa)</t>
  </si>
  <si>
    <t>Proceso Responsable</t>
  </si>
  <si>
    <t>Responsables de la Ejecución de la Acción</t>
  </si>
  <si>
    <t>Fecha de Seguimiento
(dd/mm/aaa)</t>
  </si>
  <si>
    <t>Eficacia de la acción (Sí/No)</t>
  </si>
  <si>
    <t>Verifique que este documento corresponda a la versión vigente antes de su uso.</t>
  </si>
  <si>
    <t>Ivan Alexis Ontibon Rojas 
Oficial de Seguridad y Privacidad de la Información</t>
  </si>
  <si>
    <t>Oficina Asesora de Planeación</t>
  </si>
  <si>
    <t xml:space="preserve">Oficina Asesora de Planeación </t>
  </si>
  <si>
    <t>Miguel Alfredo Herrera Molano
Sistema de Seguridad y Salud en el Trabajo</t>
  </si>
  <si>
    <t xml:space="preserve">Lucy Margarita Osorio Mastrodoménico
Sistema de Gestión Integrado </t>
  </si>
  <si>
    <t>Juan Manuel Maya
Profesional Oficina Asesora de Planeación</t>
  </si>
  <si>
    <t xml:space="preserve"> Asesor del Despacho</t>
  </si>
  <si>
    <t>Asesor del Despacho</t>
  </si>
  <si>
    <t xml:space="preserve">María Consuelo Alarcón Pardo
Gerente del Proyecto </t>
  </si>
  <si>
    <t xml:space="preserve">Rodrigo Riaño
Gerente del Proyecto </t>
  </si>
  <si>
    <t xml:space="preserve">Rodrigo Lupercio Riaño Pineda
Gerente del Proyecto </t>
  </si>
  <si>
    <t>Delegatura de Procedimientos Mercantiles</t>
  </si>
  <si>
    <t>Delegatura Asuntos Económicos y Societarios</t>
  </si>
  <si>
    <t>Delegatura de Asuntos Económicos y Societarios</t>
  </si>
  <si>
    <t>Tabla de Probabilidad Riesgo</t>
  </si>
  <si>
    <t>Nivel de probabilidad</t>
  </si>
  <si>
    <t>Descripción</t>
  </si>
  <si>
    <t>Valor por asignar</t>
  </si>
  <si>
    <t>Bajo</t>
  </si>
  <si>
    <t xml:space="preserve">No es esperable que se materialice </t>
  </si>
  <si>
    <t>Medio</t>
  </si>
  <si>
    <t>Es posible que suceda varias veces</t>
  </si>
  <si>
    <t>Alto</t>
  </si>
  <si>
    <t>La materialización ocurre con frecuencia</t>
  </si>
  <si>
    <t>Tabla de Impacto Riesgo</t>
  </si>
  <si>
    <t>Nivel de impacto</t>
  </si>
  <si>
    <t>No se detectan consecuencias. El riesgo está controlado</t>
  </si>
  <si>
    <t>Se detectan riesgos con consecuencias poco significativas o de bajo impacto para la organización o las medidas preventivas tomadas su eficacia es moderada.</t>
  </si>
  <si>
    <t>Se detectan riesgos que generan consecuencias significativas y las acciones preventivas o correctivas son nulas o no existen.</t>
  </si>
  <si>
    <t>Tabla de Nivel de Riesgo o Impacto</t>
  </si>
  <si>
    <t>Nivel</t>
  </si>
  <si>
    <t>Intervalos</t>
  </si>
  <si>
    <t>Significado</t>
  </si>
  <si>
    <t>I</t>
  </si>
  <si>
    <t>1--3</t>
  </si>
  <si>
    <t xml:space="preserve">Bajo </t>
  </si>
  <si>
    <t>II</t>
  </si>
  <si>
    <t>4--6</t>
  </si>
  <si>
    <t xml:space="preserve">Medio </t>
  </si>
  <si>
    <t>III</t>
  </si>
  <si>
    <t>7--9</t>
  </si>
  <si>
    <t xml:space="preserve">Alto </t>
  </si>
  <si>
    <t>Oficina Asesora de Planeación
Dirección Administrativa 
Grupo Seguridad y Salud en el Trabajo
Grupo de Conciliación y Arbitraje Societarios
Grupo de Desarrollo del Talento Humano</t>
  </si>
  <si>
    <t xml:space="preserve">Grupo de Seguridad y Salud en  el Trabajo </t>
  </si>
  <si>
    <t>1. Captura de pantalla o log que muestre MFA activado en sistemas críticos.
2. Informe de con fechas y sistemas actualizados.
3. Documento con reglas activas y estadísticas mensuales de bloqueo de tráfico sospechoso.</t>
  </si>
  <si>
    <t>1. Informes de análisis de vulnerabilidades identificadas.
2. Estadísticas de alertas generadas.</t>
  </si>
  <si>
    <t>1. Soportes de consulta.
2. Acta de reuniones (cuando aplique).</t>
  </si>
  <si>
    <t xml:space="preserve">Grupo de Formalización a Comerciantes </t>
  </si>
  <si>
    <t xml:space="preserve">Daniel Andres Amaya Naranjo
Grupo de Formalización a Comerciantes </t>
  </si>
  <si>
    <r>
      <t xml:space="preserve">
Lucy Margarita Osorio Mastrodoménico
Sistema de Gestión de Calidad
Sistema de Seguridad de la Información 
María Eugenia Salinas
Sistema de Gestión Ambiental
Miguel Alfredo Herrera Molano
Sistema de Seguridad y Salud en el Trabajo</t>
    </r>
    <r>
      <rPr>
        <sz val="11"/>
        <color rgb="FFFF0000"/>
        <rFont val="Verdana"/>
        <family val="2"/>
      </rPr>
      <t xml:space="preserve">
</t>
    </r>
    <r>
      <rPr>
        <sz val="11"/>
        <color theme="1"/>
        <rFont val="Verdana"/>
        <family val="2"/>
      </rPr>
      <t xml:space="preserve">
Mauricio Orjuela
Centro de Conciliación
Alejandra Tobón Diaz
EFR
</t>
    </r>
  </si>
  <si>
    <t>Grupo de Seguridad y Salud en  el Trabajo 
Proceso de Gestión de Infraestructura Física</t>
  </si>
  <si>
    <t>Miguel Alfredo Herrera Molano
Sistema de Seguridad y Salud en el Trabajo
María Eugenia Salinas
Sistema de Gestión Ambiental</t>
  </si>
  <si>
    <t>Lucy Margarita Osorio Mastrodoménico
Sistema de Seguridad de la Información 
Ivan Alexis Ontibon Rojas 
Oficial de Seguridad y Privacidad de la Información</t>
  </si>
  <si>
    <t xml:space="preserve">Despacho del Superintendente </t>
  </si>
  <si>
    <t>Viviana Rodríguez Sepúlveda
Despacho del Superintendente</t>
  </si>
  <si>
    <t xml:space="preserve">FORMATO: MATRIZ DE RIESGOS Y OPORTUNIDADES </t>
  </si>
  <si>
    <t>GIN-FM-030</t>
  </si>
  <si>
    <t>1. Soportes de las estrategias para la captura de conocimiento tácito.
2. Soportes de la revisión de los inventarios de conocimiento explícito.</t>
  </si>
  <si>
    <t xml:space="preserve">Grupo de Comunicaciones </t>
  </si>
  <si>
    <t>Rodrigo Lupercio Riaño Pineda
Superintendente Delegado Asuntos Económicos y Societarios</t>
  </si>
  <si>
    <t>Rodrigo Lupercio Riaño Pineda
Delegado de Asuntos Económicos y Societarios</t>
  </si>
  <si>
    <t xml:space="preserve"> Mayra Alejandra Jimenez
Asesora del Desapacho  Comunicaciones</t>
  </si>
  <si>
    <t>1. Interacción con otras entidades públicas, sector privado, academia y organismos internacionales, para el intercambio de mejores prácticas en asuntos del SGI.</t>
  </si>
  <si>
    <t>2. Regulación favorable en materia ambiental, de seguridad digital y de seguridad y salud en el trabajo.</t>
  </si>
  <si>
    <t>3. Políticas de Estado y normatividad que propenden por la integración y evolución de los sistemas de gestión, así como la automatización de trámites.</t>
  </si>
  <si>
    <t>4. Enfoque de gobierno a temas de impacto social.</t>
  </si>
  <si>
    <t>5. Mayor conciencia global sobre el cambio climático y la necesidad de proteger el medio ambiente.</t>
  </si>
  <si>
    <t>6. Nuevas funciones asignadas a la entidad en materia de supervisión a cámaras de comercio.</t>
  </si>
  <si>
    <t>7. Malas prácticas empresariales.</t>
  </si>
  <si>
    <t>8. Sofisticación de las modalidades de captación de dineros del público.</t>
  </si>
  <si>
    <t>9. Crisis económica global originada por guerras y pandemia.</t>
  </si>
  <si>
    <t>10. Desconocimiento del ciudadano sobre el uso de canales de comunicación de las entidades gubernamentales.</t>
  </si>
  <si>
    <t>11. Cambios climáticos y demográficos que aumentan el riesgo de enfermedades, accidentes, inundaciones, fallas en fluido eléctrico y sistemas de información y estrés por efectos de movilidad con lluvia, entre otros.</t>
  </si>
  <si>
    <t>12. Proliferación y sofisticación de ataques cibernéticos.</t>
  </si>
  <si>
    <t>13. Fuga de conocimiento por rotación de personal vinculado mediante prestación de servicios.</t>
  </si>
  <si>
    <t>Grupo de Seguridad y Salud en el Trabajo 
Dirección Administrativa</t>
  </si>
  <si>
    <t xml:space="preserve">1. Consultar en entidades públicas, sector privado, academia y organismos internacionales con experiencia en la gestión del SGI para intercambiar conocimientos, metodologías y buenas prácticas que permitan fortalecer el sistema. </t>
  </si>
  <si>
    <t>2. Solicitar el acompañamiento y soporte del CSIRT de Gobierno para hacer uso de su portafolio de servicios, con el propósito de identificar brechas de seguridad y con base en los resultados entregados definir las acciones correctivas a implementar.</t>
  </si>
  <si>
    <t>1. Identificar y  mantener actualizado la Matriz de identificación, acceso, evaluación y seguimiento a requisitos legales y otros requisitos del Sistema de Gestión Ambiental y del Sistema de Seguridad y Salud en el Trabajo.</t>
  </si>
  <si>
    <t xml:space="preserve">2. Identificar y mantener actualizados los requisitos del SGI vs los procesos. </t>
  </si>
  <si>
    <t>1. Analizar los trámites con altos costos, mayor número de paso, tiempos de respuesta, requisitos o documentos, como criterio para definir la estrategia anual de racionalización de trámites.</t>
  </si>
  <si>
    <t>2. Actualizar los documentos del Sistema de Seguridad de la Información, de acuerdo con los cambios de la ISO/IEC 27001:2022 y demás marco normativo vigente aplicable.</t>
  </si>
  <si>
    <t xml:space="preserve">3. Preparar y gestionar el proceso de certificación del Sistema de Gestión de Seguridad de la Información (SGSI) conforme a la norma ISO/IEC 27001:2022 y demás normativa aplicable. </t>
  </si>
  <si>
    <t xml:space="preserve">4. Rubustecer el uso de la inteligencia artificial a tráves de Tesauro. </t>
  </si>
  <si>
    <t>5. Gestionar la certificación de la norma internacional ISO 45001, orientado a fortalecer condiciones de trabajo seguras.</t>
  </si>
  <si>
    <t>6. Establecer un seguimiento de supervisión y monitoreo a contratistas  que cumplan con los requisitos legales  y las medidas correctivas y preventivas que  contribuyan a un entorno de trabajo seguro.</t>
  </si>
  <si>
    <t>1. Consolidar los programas de desarrollo empresarial con la Cámaras de Comercio bajo los lineamientos de la Política de Reindustrialización supervisando los PAT.</t>
  </si>
  <si>
    <t xml:space="preserve">1. Adelantar el proyecto promoción de empresas en reactivación económica. </t>
  </si>
  <si>
    <t>2. Adelantar el proyecto de Transparencia, integridad y ética en las sociedades colombianas.</t>
  </si>
  <si>
    <t>1. Adelantar la estrategia institucional "Me informo y cuido mi dinero".</t>
  </si>
  <si>
    <t>2. Implementar y ejecutar el Plan Estratégico de Comunicaciones para asegurar el flujo de información interna y externa.</t>
  </si>
  <si>
    <t xml:space="preserve">3. Validar el cumplimiento de la normativa vigente en materia de Seguridad y Salud en el Trabajo (SST) aplicable a la actividad económica de la entidad en:
3.1 Incluir revisiones periódicas con el equipo del SG-SST, donde se analicen las inclusiones o derogaciones y el cumplimiento de las normativas legales. 
3.2 Generar las acciones correctivas o de mejora ante los hallazgos de incumplimiento total o parcial.  
3.3 Evaluar el cumplimiento de los requisitos legales de SST, mediante auditorías Internas acciones, correctivas y preventivas. </t>
  </si>
  <si>
    <t>1. Adelantar el proyecto de sostenibilidad y responsabilidad social empresarial.</t>
  </si>
  <si>
    <t>2. Incorporar acciones de uso responsable de los computadores y equipos de cómputo en las Políticas de Seguridad y Privacidad de la Información del SGSI.</t>
  </si>
  <si>
    <t>1. Registros de cursos o asistencia a charlas entrenamiento.</t>
  </si>
  <si>
    <t>1. Prevención y Fortalecimiento de Defensas.</t>
  </si>
  <si>
    <t>2. Capacitación y Concienciación.</t>
  </si>
  <si>
    <t>3. Detección y Monitoreo.</t>
  </si>
  <si>
    <t>1. Consolidar el modelo de gestión del Conocimiento e Innovación.</t>
  </si>
  <si>
    <t>1. Análisis de brechas de seguridad.</t>
  </si>
  <si>
    <t xml:space="preserve">
1. Matriz de identificación, acceso, evaluación y seguimiento a requisitos legales y otros requisitos acctualizada.</t>
  </si>
  <si>
    <t>1. Matriz de requisitos vs procesos actualizada y publicada.</t>
  </si>
  <si>
    <t>1. Análisis de Trámites para la construcción de la Estrategia de Racionalización.</t>
  </si>
  <si>
    <t>1. Documentos del SGI actualizados en materia de Seguridad de la Información.</t>
  </si>
  <si>
    <t>1. Certificación ISO/IEC 27001:2022 otorgada por el organismo acreditado.</t>
  </si>
  <si>
    <t xml:space="preserve">1. Fichas actualizadas de Tesauro. </t>
  </si>
  <si>
    <t>1. Políticas de Seguridad y Privacidad de la Información del SGSI actualizado.</t>
  </si>
  <si>
    <t xml:space="preserve">1. Plan anual de trabajo de las Cámaras de Comercio presentado y ejecutado. </t>
  </si>
  <si>
    <t xml:space="preserve">1. Soportes de las capacitaciones sobre la implementación del Régimen de Medidas Mínimas - RMM. </t>
  </si>
  <si>
    <t>1. Cumplimiento de las jornadas de acompañamiento programadas en territorio.</t>
  </si>
  <si>
    <t>1. Cumplimiento del cronograma táctico de seguimiento al Plan Estratégico de Comunicaciones.</t>
  </si>
  <si>
    <t>1. Programa de emergencias.
2. Simulacros e informes.</t>
  </si>
  <si>
    <t xml:space="preserve">
María Eugenia Salinas
Sistema de Gestión Ambiental</t>
  </si>
  <si>
    <t>Proceso de Gestión de Infraestructura Física</t>
  </si>
  <si>
    <t xml:space="preserve">SI </t>
  </si>
  <si>
    <t>María Eugenia Salinas
Sistema de Gestión Ambiental
Miguel Alfredo Herrera Molano
Sistema de Seguridad y Salud en el Trabajo</t>
  </si>
  <si>
    <r>
      <t xml:space="preserve">Dirección Administrativa
</t>
    </r>
    <r>
      <rPr>
        <sz val="11"/>
        <color theme="1"/>
        <rFont val="Verdana"/>
        <family val="2"/>
      </rPr>
      <t>Grupo Seguridad y Salud en el Trabajo</t>
    </r>
  </si>
  <si>
    <t>2. Fomentar el liderazgo y el compromiso dentro de los distintos equipos y áreas, promoviendo la apropiación de los temas relacionados con SST y Ambiental.</t>
  </si>
  <si>
    <t>1. Matriz de Identificación Peligros, Valoración del Riesgo y Determinación de Controles del SGSST.</t>
  </si>
  <si>
    <t>1. Soportes de mesas de trabajo o sensibilizaciones.</t>
  </si>
  <si>
    <t>3. Se realizan las siguientes actividades:
3.1  Elaborar y mantener actualizado el Programa de Emergencia .
3.2 Realizar simulacros periódicos de respuesta ante emergencias ambientales.</t>
  </si>
  <si>
    <t>1. Soportes de las revisiones y actualizaciones, de la matriz de requisitos legales.
2. Seguimiento al plan de mejoramiento o a la gestión del cambio, según aplique.
3. Acciones derivaras de Informes de auditorías internas y externas realizadas al Sistema, segun aplique.</t>
  </si>
  <si>
    <t>1. Generar estrategias de sensibilización y concientización ambiental para todos los funcionarios de la entidad en:
1.1 Implementar programas de capacitación  sobre, aspectos e impactos ambientales,  el impacto del cambio climático en el entorno laboral y cómo las actividades relacionadas con el SGA pueden contribuir a mitigar estos efectos sobre los riesgos emergentes como el aumento de temperaturas, la contaminación del aire, y la exposición a fenómenos climáticos.                                                                                                                                                                       
1.2 Gestionar a través de diferentes medios, la percepción que tienen los funcionarios y contratistas sobre el impacto climático y su afectación sobre la salud y seguridad.                                                                                                                           
1.3 Promover la movilidad sostenible entre los colaboradores, como el uso de transporte público, vehículos eléctricos o bicicletas, como estrategias asociadas para gestionar la huella de carbono de la entidad. Además, fomentar la teletrabajo, cuando sea posible, para reducir las emisiones generadas por el desplazamiento de los colaboradores.
1.4 Establecer indicadores asociados con consumo de agua y consumo de energía para cada intendencia.</t>
  </si>
  <si>
    <t>1. Plan de Trabajo del SGSST actualizado con los requisitos aplicables a la norma  ISO 45001.                                                                                                                                                                                                                                      
2. Planes de acción detallados que incluyan la identificación de peligros, la evaluación de riesgos, la implementación de medidas preventivas y correctivas.
3. Soportes de capacitación de los empleados y el fomento de la participación activa en las actividades de SST.</t>
  </si>
  <si>
    <r>
      <rPr>
        <b/>
        <sz val="12"/>
        <color rgb="FF969696"/>
        <rFont val="Verdana"/>
        <family val="2"/>
      </rPr>
      <t>CONTROL DE CAMBIOS DEL FORMATO</t>
    </r>
    <r>
      <rPr>
        <sz val="12"/>
        <color rgb="FF969696"/>
        <rFont val="Verdana"/>
        <family val="2"/>
      </rPr>
      <t xml:space="preserve">
</t>
    </r>
    <r>
      <rPr>
        <sz val="11"/>
        <color rgb="FF969696"/>
        <rFont val="Verdana"/>
        <family val="2"/>
      </rPr>
      <t>(A cargo de la Oficina Asesora de Planeación)</t>
    </r>
  </si>
  <si>
    <t>Fecha</t>
  </si>
  <si>
    <t xml:space="preserve">Descripción del Cambio </t>
  </si>
  <si>
    <t>001</t>
  </si>
  <si>
    <t>Creación del formato en el SGI.</t>
  </si>
  <si>
    <t>Se requiere ajustar el nombre del formato conforme a los requisitos de la Norma ISO 9001:2015, pasando de “Matriz de Oportunidades” a “Matriz de Riesgos y Oportunidades y actualizar la estructura del formato de acuerdo con los lineamientos establecidos en el documento GIN-GU-003 – Elaboración de los Documentos del Sistema Integrado de Gestión (SIG).</t>
  </si>
  <si>
    <r>
      <t xml:space="preserve">CONTROL DE CAMBIOS DE LA MATRIZ DE RIESGOS Y OPORTUNIDADES
</t>
    </r>
    <r>
      <rPr>
        <sz val="10"/>
        <color theme="1"/>
        <rFont val="Verdana"/>
        <family val="2"/>
      </rPr>
      <t>(Para diligenciamiento por los responsables del proceso)</t>
    </r>
  </si>
  <si>
    <t>FECHA</t>
  </si>
  <si>
    <t>VERSIÓN QUE MODIFICA</t>
  </si>
  <si>
    <t>CAMBIO REALIZADO</t>
  </si>
  <si>
    <t>Se realizó seguimiento a las acciones de tratamiento propuestas para subsanar las situaciones identificadas en el análisis de riesgos y oportunidades.</t>
  </si>
  <si>
    <t xml:space="preserve">Resultado del Seguimiento
(Septiembre 2025 </t>
  </si>
  <si>
    <t>Resultado del Seguimiento
(Diciembre 2025)</t>
  </si>
  <si>
    <t>Código:</t>
  </si>
  <si>
    <t>Versión:</t>
  </si>
  <si>
    <t>Fecha:</t>
  </si>
  <si>
    <t>Clasificación de la información:</t>
  </si>
  <si>
    <r>
      <t xml:space="preserve">SGA: </t>
    </r>
    <r>
      <rPr>
        <sz val="11"/>
        <color theme="1"/>
        <rFont val="Verdana"/>
        <family val="2"/>
      </rPr>
      <t xml:space="preserve">Se realizó la validación teniendo en cuenta los lineamientos establecidos por la entidad.
</t>
    </r>
    <r>
      <rPr>
        <b/>
        <sz val="11"/>
        <color theme="1"/>
        <rFont val="Verdana"/>
        <family val="2"/>
      </rPr>
      <t xml:space="preserve">
SSST: </t>
    </r>
    <r>
      <rPr>
        <sz val="11"/>
        <color theme="1"/>
        <rFont val="Verdana"/>
        <family val="2"/>
      </rPr>
      <t>Se ha realizado la revisión y actualización de la normatividad aplicable al SG-SST; asimismo, a través de la gestión del cambio, se ha identificado la nueva normatividad aplicable al sistema.</t>
    </r>
  </si>
  <si>
    <t>N/A</t>
  </si>
  <si>
    <r>
      <t xml:space="preserve">SSST: </t>
    </r>
    <r>
      <rPr>
        <sz val="11"/>
        <color theme="1"/>
        <rFont val="Verdana"/>
        <family val="2"/>
      </rPr>
      <t>Se ha realizado la revisión y actualización de la normatividad aplicable al SG-SST; asimismo, a través de la gestión del cambio, se ha identificado la nueva normatividad aplicable al sistema. Actualmente, se está planificando la evaluación de cumplimiento de los requisitos legales en materia de SST.</t>
    </r>
  </si>
  <si>
    <r>
      <rPr>
        <b/>
        <sz val="11"/>
        <color theme="1"/>
        <rFont val="Verdana"/>
        <family val="2"/>
      </rPr>
      <t xml:space="preserve">SSST: </t>
    </r>
    <r>
      <rPr>
        <sz val="11"/>
        <color theme="1"/>
        <rFont val="Verdana"/>
        <family val="2"/>
      </rPr>
      <t>Se ha dado cumplimiento al plan de trabajo de SST y al plan de trabajo ISO 45001, a los cuales se les realiza seguimiento continuo a través de diferentes escenarios, como grupos primarios, validación de planes de gestión, indicadores, seguimiento con la Secretaría General, entre otros.</t>
    </r>
  </si>
  <si>
    <r>
      <rPr>
        <b/>
        <sz val="11"/>
        <color theme="1"/>
        <rFont val="Verdana"/>
        <family val="2"/>
      </rPr>
      <t xml:space="preserve">SSST: </t>
    </r>
    <r>
      <rPr>
        <sz val="11"/>
        <color theme="1"/>
        <rFont val="Verdana"/>
        <family val="2"/>
      </rPr>
      <t>Se cuenta con una guía de requisitos de SST para la contratación (GTH-GU-015), así como con los formatos de requisitos habilitantes y de control operacional de SST (GTH-F-075), utilizados para el seguimiento a contratistas.
Se realizan procesos de inducción y control operacional a los contratistas como parte del seguimiento.
Se brinda apoyo y soporte técnico a los procesos de licitación para la contratación de servicios.</t>
    </r>
  </si>
  <si>
    <t>Se realizaron eventos de Pedagogía en Sostenibilidad, así:
• Capacitación Villavicencio el 29 de julio: “Sostenibilidad y productos UNODC”; 
• Cátedra de Sostenibilidad el 31 de julio: "Gobernanza, riesgo y doble materialidad" con 485 asistentes.
• Evento VIII Encuentro Nacional el 28 de agosto: Taller “Cómo construir una estrategia de sostenibilidad” con 122 participantes.
• Difusión de contenidos técnicos y herramientas pedagógicas a través del micrositio institucional y transmisiones en vivo.</t>
  </si>
  <si>
    <t>Se realizoron los eventos de Promoción de Empresas de Cisneros, Puerto Berrío, Istmina, Ipiales lograron contar con la participación de más de 11,640 personas inscritas y 395 empresas.
La divulgación y posicionamiento de los espacios de Promoción tuvieron un alcance en redes de:publicaciones 87%, impresiones 596.118 y engagemen 4.240.</t>
  </si>
  <si>
    <t>En lo corrido de 2025, las jornadas se han desarrollado en: Antioquia (Medellín, Chocó (Quibdó y Tutunendo), Cauca (Popayán), Caldas (Manizales) y Risaralda (Pereira).
Y se proyectan jornadas adicionales en Montería, Nariño y Caquetá. Hasta la fecha, la asistencia supera las 700 personas, con participación activa de estudiantes, comunidades rurales, mujeres, empresarios y jóvenes en programas de inclusión social.
La jornada de capacitación en Villavicencio, realizada los días 8 y 9 de agosto de 2024, se desarrolló en tres espacios clave: la Cámara de Comercio, la Universidad Santo Tomás y la Casa del Consumidor. 
Por último, en la Casa del Consumidor se desarrolló una jornada dirigida a los usuarios que diariamente acuden en busca de orientación para resolver conflictos relacionados con operaciones de crédito, servicios o bienes En total, las tres capacitaciones contaron con la asistencia aproximada de 600 personas.</t>
  </si>
  <si>
    <t>Se cuenta con el Plan Estratégico de Comunicaciones, el cual establece la gestión de un sistema de comunicación interna y externa que garantice un flujo de información pública eficaz, eficiente y efectivo, permita difundir los avances de la gestión y contribuya al fortalecimiento de la reputación institucional.</t>
  </si>
  <si>
    <r>
      <rPr>
        <b/>
        <sz val="11"/>
        <color theme="1"/>
        <rFont val="Verdana"/>
        <family val="2"/>
      </rPr>
      <t>SSST:</t>
    </r>
    <r>
      <rPr>
        <sz val="11"/>
        <color theme="1"/>
        <rFont val="Verdana"/>
        <family val="2"/>
      </rPr>
      <t xml:space="preserve"> Se identificaron, dentro de la Matriz de Identificación de Peligros, Valoración del Riesgo y Determinación de Controles del SG-SST, los peligros asociados a los cambios climáticos en el marco de la SST.</t>
    </r>
  </si>
  <si>
    <t>1. Identificar y  evaluar los riesgos y peligros SST, asociados a cambios climáticos.</t>
  </si>
  <si>
    <r>
      <t xml:space="preserve">SGA: </t>
    </r>
    <r>
      <rPr>
        <sz val="11"/>
        <color theme="1"/>
        <rFont val="Verdana"/>
        <family val="2"/>
      </rPr>
      <t xml:space="preserve">Como control al Riesgo ambiental que es transversal a todos los procesos, a los diferentes grupos de la entidad se les a socializado los programas (PROCURE-PGIRS)en los grupos primarios.
</t>
    </r>
    <r>
      <rPr>
        <b/>
        <sz val="11"/>
        <color theme="1"/>
        <rFont val="Verdana"/>
        <family val="2"/>
      </rPr>
      <t xml:space="preserve">
</t>
    </r>
  </si>
  <si>
    <r>
      <t xml:space="preserve">SSI: </t>
    </r>
    <r>
      <rPr>
        <sz val="11"/>
        <color theme="1"/>
        <rFont val="Verdana"/>
        <family val="2"/>
      </rPr>
      <t>Se cuenta con el MFA habilitado para el correo. Adicionalmente, desde el año anterior se alinearon las fechas y la actualización de sistemas a la hora legal de Colombia.</t>
    </r>
  </si>
  <si>
    <r>
      <t xml:space="preserve">SSI: </t>
    </r>
    <r>
      <rPr>
        <sz val="11"/>
        <color theme="1"/>
        <rFont val="Verdana"/>
        <family val="2"/>
      </rPr>
      <t>Se realizó un proceso de capacitación general en la reducción.</t>
    </r>
  </si>
  <si>
    <r>
      <t xml:space="preserve">SSI: </t>
    </r>
    <r>
      <rPr>
        <sz val="11"/>
        <color theme="1"/>
        <rFont val="Verdana"/>
        <family val="2"/>
      </rPr>
      <t>El análisis fue realizado por parte del equipo de COLCERT y entregado el 17 de julio. Las acciones correspondientes fueron consignadas y ejecutadas en el mes de agosto.</t>
    </r>
  </si>
  <si>
    <r>
      <t xml:space="preserve">Se realizaron las siguientes actividades:
</t>
    </r>
    <r>
      <rPr>
        <b/>
        <sz val="11"/>
        <color theme="1"/>
        <rFont val="Verdana"/>
        <family val="2"/>
      </rPr>
      <t>Estrategia de captura de conocimiento tácito:</t>
    </r>
    <r>
      <rPr>
        <sz val="11"/>
        <color theme="1"/>
        <rFont val="Verdana"/>
        <family val="2"/>
      </rPr>
      <t xml:space="preserve">
•Culminó la creación de la herramienta para priorización del conocimiento tácito desde una metodología de riesgo considerando el impacto y la probabilidad de la fuga de capital intelectual desde el cálculo que parte de variables de los servidores públicos.
•Finalizaron las pruebas de funcionamiento de la Aplicación de Captura de Conocimiento Tácito, se formularon e implementaron acciones de mejora con el fin de realizar el lanzamiento oficial de la Power APP.
</t>
    </r>
    <r>
      <rPr>
        <b/>
        <sz val="11"/>
        <color theme="1"/>
        <rFont val="Verdana"/>
        <family val="2"/>
      </rPr>
      <t>Inventarios de conocimiento</t>
    </r>
    <r>
      <rPr>
        <sz val="11"/>
        <color theme="1"/>
        <rFont val="Verdana"/>
        <family val="2"/>
      </rPr>
      <t xml:space="preserve">:
•Continuo la consolidación e integración de inventarios de conocimiento tácito.
•Se continuó con la formulación de las acciones de mejora y el trabajo con las áreas competentes, para el mejoramiento de los inventarios de conocimiento explicito.
</t>
    </r>
    <r>
      <rPr>
        <b/>
        <sz val="11"/>
        <color theme="1"/>
        <rFont val="Verdana"/>
        <family val="2"/>
      </rPr>
      <t>Redes de conocimiento:</t>
    </r>
    <r>
      <rPr>
        <sz val="11"/>
        <color theme="1"/>
        <rFont val="Verdana"/>
        <family val="2"/>
      </rPr>
      <t xml:space="preserve">
•Se identificaron y caracterizaron las redes de conocimiento a nivel de personas y empresas (fase inicial); en ese sentido, se identificaron los nodos de personas y empresas con mayor flujo de conocimiento.
</t>
    </r>
    <r>
      <rPr>
        <b/>
        <sz val="11"/>
        <color theme="1"/>
        <rFont val="Verdana"/>
        <family val="2"/>
      </rPr>
      <t>Otros:</t>
    </r>
    <r>
      <rPr>
        <sz val="11"/>
        <color theme="1"/>
        <rFont val="Verdana"/>
        <family val="2"/>
      </rPr>
      <t xml:space="preserve">
•Se dio inició a la estrategia de analítica institucional, para optimización del trámite de informes empresariales desde el data mining y la metodología CRISP-DM para la construcción del tablero de analítica.</t>
    </r>
  </si>
  <si>
    <r>
      <rPr>
        <b/>
        <sz val="11"/>
        <color theme="1"/>
        <rFont val="Verdana"/>
        <family val="2"/>
      </rPr>
      <t>SSI:</t>
    </r>
    <r>
      <rPr>
        <sz val="11"/>
        <color theme="1"/>
        <rFont val="Verdana"/>
        <family val="2"/>
      </rPr>
      <t xml:space="preserve"> El análisis fue realizado por parte del equipo de COLCERT y entregado el 17 de julio. Las acciones correspondientes fueron consignadas y ejecutadas en el mes de agosto.</t>
    </r>
  </si>
  <si>
    <r>
      <rPr>
        <b/>
        <sz val="11"/>
        <color theme="1"/>
        <rFont val="Verdana"/>
        <family val="2"/>
      </rPr>
      <t xml:space="preserve">SGC: </t>
    </r>
    <r>
      <rPr>
        <sz val="11"/>
        <color theme="1"/>
        <rFont val="Verdana"/>
        <family val="2"/>
      </rPr>
      <t>Se actualizó la Matriz de Requisitos vs Procesos (GIN-FM-011) el 19/03/2025, y fue publicada en todas las caracterizaciones en el numeral “Otros requisitos SGI”.</t>
    </r>
  </si>
  <si>
    <r>
      <t>OAP:</t>
    </r>
    <r>
      <rPr>
        <sz val="11"/>
        <color theme="1"/>
        <rFont val="Verdana"/>
        <family val="2"/>
      </rPr>
      <t xml:space="preserve"> La entidad analizó todos los trámites, lo que permitió la construcción de la Estrategia de Racionalización. Adicionalmente, se publicó la información de los trámites en la página web, facilitando su consulta y gestión por parte de los usuarios, bajo la sección denominada Servicios Digitales.</t>
    </r>
    <r>
      <rPr>
        <b/>
        <sz val="11"/>
        <color theme="1"/>
        <rFont val="Verdana"/>
        <family val="2"/>
      </rPr>
      <t xml:space="preserve"> </t>
    </r>
    <r>
      <rPr>
        <sz val="11"/>
        <color theme="1"/>
        <rFont val="Verdana"/>
        <family val="2"/>
      </rPr>
      <t>se puede consultar en el siguiente enlace:</t>
    </r>
    <r>
      <rPr>
        <b/>
        <sz val="11"/>
        <color theme="1"/>
        <rFont val="Verdana"/>
        <family val="2"/>
      </rPr>
      <t xml:space="preserve"> https://www.supersociedades.gov.co/servicios-digitales.</t>
    </r>
  </si>
  <si>
    <r>
      <rPr>
        <b/>
        <sz val="11"/>
        <color theme="1"/>
        <rFont val="Verdana"/>
        <family val="2"/>
      </rPr>
      <t>SSI:</t>
    </r>
    <r>
      <rPr>
        <sz val="11"/>
        <color theme="1"/>
        <rFont val="Verdana"/>
        <family val="2"/>
      </rPr>
      <t xml:space="preserve"> Los documentos fueron actualizados hasta mayo de 2025; sin embargo, se actualizan según la demanda, de acuerdo con la necesidad y la gestión requerida.</t>
    </r>
  </si>
  <si>
    <r>
      <t>SSI:</t>
    </r>
    <r>
      <rPr>
        <sz val="11"/>
        <color theme="1"/>
        <rFont val="Verdana"/>
        <family val="2"/>
      </rPr>
      <t xml:space="preserve"> Se actualizarón documentos y guías para contar con la alineación del sistema y mejorar la protección de la información, entre ellas la GIN-GU-04 Uso Aceptable activos de información  y la GIN-PO-003 Políticas de Seguridad de la Información.</t>
    </r>
    <r>
      <rPr>
        <b/>
        <sz val="11"/>
        <color theme="1"/>
        <rFont val="Verdana"/>
        <family val="2"/>
      </rPr>
      <t xml:space="preserve"> </t>
    </r>
    <r>
      <rPr>
        <sz val="11"/>
        <color theme="1"/>
        <rFont val="Verdana"/>
        <family val="2"/>
      </rPr>
      <t>La Entidad en el mes de junio logro la certificación del SGI en la Norma Iso 27001:2022.</t>
    </r>
  </si>
  <si>
    <r>
      <rPr>
        <b/>
        <sz val="11"/>
        <color theme="1"/>
        <rFont val="Verdana"/>
        <family val="2"/>
      </rPr>
      <t>SSI:</t>
    </r>
    <r>
      <rPr>
        <sz val="11"/>
        <color theme="1"/>
        <rFont val="Verdana"/>
        <family val="2"/>
      </rPr>
      <t xml:space="preserve"> Se actualizó el documento de modelos y se realizó el cambio de nombre a “Políticas de Seguridad y Privacidad de la Información del SGSI”.</t>
    </r>
  </si>
  <si>
    <r>
      <t>SGA:</t>
    </r>
    <r>
      <rPr>
        <sz val="11"/>
        <color theme="1"/>
        <rFont val="Verdana"/>
        <family val="2"/>
      </rPr>
      <t xml:space="preserve"> Para el mes de Diciembre se socializó sobre el programa PROCURE y PGIRS en el grupo primario del grupo administrativo donde se reforzaron las buenas prácticas de ahorro de recursos y la correcta separación en la fuente. La evidencia es el acta de grupo primario para el mes de Octubre.</t>
    </r>
    <r>
      <rPr>
        <b/>
        <sz val="11"/>
        <color theme="1"/>
        <rFont val="Verdana"/>
        <family val="2"/>
      </rPr>
      <t xml:space="preserve">
</t>
    </r>
  </si>
  <si>
    <r>
      <t xml:space="preserve">SGA: </t>
    </r>
    <r>
      <rPr>
        <sz val="11"/>
        <color theme="1"/>
        <rFont val="Verdana"/>
        <family val="2"/>
      </rPr>
      <t xml:space="preserve">Para el mes de Diciembre ya se había realizado la migración de los formatos, por lo que se adecuó la matriz de requisitos legales y otros al nuevo formato y se verificaron los requisitos legales aplicables. Finalmente la matriz fue añadida en el Sharepoint de la OAP, en la carpeta del Sistema de Gestión Ambiental. La fecha de cargue final del documento fue el día 5 de Noviembre de 2025, la matriz ya se encontraba cargada en el aplicativo de ITS desde el mes de Octubre con las últimas actualizaciones. Para el último mes del año no hubo ninguna modificación. La evidencia es la captura de pantalla del Sharepoint de Planeación con la fecha de cargue de la matriz.
</t>
    </r>
    <r>
      <rPr>
        <b/>
        <sz val="11"/>
        <color theme="1"/>
        <rFont val="Verdana"/>
        <family val="2"/>
      </rPr>
      <t xml:space="preserve">
SSST: </t>
    </r>
    <r>
      <rPr>
        <sz val="11"/>
        <color theme="1"/>
        <rFont val="Verdana"/>
        <family val="2"/>
      </rPr>
      <t>Desde el Grupo de Seguridad y Salud en el Trabajo, se realizaron las actualizaciones derivadas de los cambios normativos en SST, dejando la respectiva trazabilidad, en el control de cambios del documento.</t>
    </r>
  </si>
  <si>
    <t>1/03/2025
01/11/2025</t>
  </si>
  <si>
    <t>30/03/2025
30/11/2025</t>
  </si>
  <si>
    <r>
      <t>SSI:</t>
    </r>
    <r>
      <rPr>
        <sz val="11"/>
        <color theme="1"/>
        <rFont val="Verdana"/>
        <family val="2"/>
      </rPr>
      <t xml:space="preserve"> Para continuar reforzando el sistema de defensa implementando Microsoft entra ID para e incremento de la seguridad a nivel de contraseñas de administrador, se inicia el proceso de implementación de BitLocker como herramienta para el cifrado de datos de equipos portátiles.
Esto contribuye en el cierre de brechas y control de amenazas relacionadas a fuga de información y control de accesos.</t>
    </r>
  </si>
  <si>
    <r>
      <t xml:space="preserve">SSI: </t>
    </r>
    <r>
      <rPr>
        <sz val="11"/>
        <color theme="1"/>
        <rFont val="Verdana"/>
        <family val="2"/>
      </rPr>
      <t>Fue recibido el re-test por parte del equipo del COLCERT para continuar con el cierre de las brechas en el 2026.</t>
    </r>
    <r>
      <rPr>
        <b/>
        <sz val="11"/>
        <color theme="1"/>
        <rFont val="Verdana"/>
        <family val="2"/>
      </rPr>
      <t xml:space="preserve">
</t>
    </r>
    <r>
      <rPr>
        <sz val="11"/>
        <color theme="1"/>
        <rFont val="Verdana"/>
        <family val="2"/>
      </rPr>
      <t>Por ser este un documento con información sensible, la evidencia estará disponible a solicitud no será cargada en el repositorio general</t>
    </r>
    <r>
      <rPr>
        <b/>
        <sz val="11"/>
        <color theme="1"/>
        <rFont val="Verdana"/>
        <family val="2"/>
      </rPr>
      <t xml:space="preserve">. </t>
    </r>
  </si>
  <si>
    <r>
      <t>SSI:</t>
    </r>
    <r>
      <rPr>
        <sz val="11"/>
        <color theme="1"/>
        <rFont val="Verdana"/>
        <family val="2"/>
      </rPr>
      <t xml:space="preserve"> Se han desplegado cursos cortos a través de la herramienta de Microsoft para formar en diferentes aspectos relacionados a seguridad digital, además se dieron charlas en varias dependencias para diversos temas como riesgos, activos de información etc.</t>
    </r>
  </si>
  <si>
    <r>
      <rPr>
        <b/>
        <sz val="11"/>
        <color theme="1"/>
        <rFont val="Verdana"/>
        <family val="2"/>
      </rPr>
      <t xml:space="preserve">SSI: </t>
    </r>
    <r>
      <rPr>
        <sz val="11"/>
        <color theme="1"/>
        <rFont val="Verdana"/>
        <family val="2"/>
      </rPr>
      <t>Fue establecido un cronograma para la solución y cierre de brechas de lo identificado en el servicio prestado por el colcert, el cual aún se encuentra en ejecución con tareas que requieren actualizaciones y cambios relevantes en la infraestructura tecnológica.
Por ser este un documento con información sensible, la evidencia estará disponible a solicitud no será cargada en el repositorio general.</t>
    </r>
  </si>
  <si>
    <t>Se realizó seguimiento y cierre a las acciones de tratamiento propuestas para subsanar las situaciones identificadas en el análisis de riesgos y oportunidades.</t>
  </si>
  <si>
    <r>
      <t xml:space="preserve">SSST: 
</t>
    </r>
    <r>
      <rPr>
        <sz val="11"/>
        <color theme="1"/>
        <rFont val="Verdana"/>
        <family val="2"/>
      </rPr>
      <t>3.1 Se llevaron a cabo reuniones a través del Grupo Primario, en las que se identificaron nuevas normativas que aplican al SGSST.
3.2 A través de la Gestión del Cambio Organizacional, se identificaron nuevas normativas a aplicar en el SGGST, las cuales fueron documentadas, y a su vez, definido también su plan de acción.
3.3 Se realizó la evaluación del cumplimiento normativo SST, con un abogado laboral, quien emitió su concepto favorable.</t>
    </r>
    <r>
      <rPr>
        <b/>
        <sz val="11"/>
        <color theme="1"/>
        <rFont val="Verdana"/>
        <family val="2"/>
      </rPr>
      <t xml:space="preserve">
</t>
    </r>
    <r>
      <rPr>
        <sz val="11"/>
        <color theme="1"/>
        <rFont val="Verdana"/>
        <family val="2"/>
      </rPr>
      <t>Esta actividad continúa en ejecución durante la vigencia 2026 y se incluye en la nueva matriz de riesgos y oportunidades.</t>
    </r>
  </si>
  <si>
    <r>
      <t>SSI:</t>
    </r>
    <r>
      <rPr>
        <sz val="11"/>
        <color theme="1"/>
        <rFont val="Verdana"/>
        <family val="2"/>
      </rPr>
      <t xml:space="preserve"> Se actualizó el formato “Autorización para el Tratamiento de Datos Personales” y “Autorización para el Tratamiento de Datos Personales Sensibles o de Niños, Niñas y Adolescentes”. Asimismo, se creó la política “Políticas de Seguridad y Privacidad de la Información del SGSI” y se modificó la “Política para el Tratamiento y la Protección de Datos Personales.</t>
    </r>
  </si>
  <si>
    <r>
      <t xml:space="preserve">El porcentaje planeado corresponde a un 73,91% y ejecutado 74.14%. 
De manera anticipada, se cumplió con elaboración y publicación del número de fichas proyectada para este año, con el fin de iniciar la trascripción de sentencias que sólo están en formato oral y hacer sus respectivos análisis. Como forma de publicidad, Legis aceptó la propuesta de incorporar las pautas legales en su base de datos como herramienta de consulta mediante su asistente de IA. Sin embargo, este logro quedó detenido así como el envío de los correos de publicidad; hasta que el Despacho avale la inclusión de los nombres de las personas naturales tanto de escritores como de magistrados y la mención de corporaciones como el Tribunal Superior y las Altas Cortes, los cuales están siendo citados a título de reconocimiento de derechos de autor, al referirlos en las fuentes doctrinales y jurisprudenciales tanto en las Pautas legales como en las fichas de análisis lógico jurídico del Tesauro y en general, en todos los análisis que allí reposan. 
</t>
    </r>
    <r>
      <rPr>
        <b/>
        <sz val="11"/>
        <color theme="1"/>
        <rFont val="Verdana"/>
        <family val="2"/>
      </rPr>
      <t>Supervisión Societaria:</t>
    </r>
    <r>
      <rPr>
        <sz val="11"/>
        <color theme="1"/>
        <rFont val="Verdana"/>
        <family val="2"/>
      </rPr>
      <t xml:space="preserve"> La Dirección de Supervisión de Cámaras de Comercio continuó con la elaboración de fichas de análisis de las resoluciones proferidas.
</t>
    </r>
    <r>
      <rPr>
        <b/>
        <sz val="11"/>
        <color theme="1"/>
        <rFont val="Verdana"/>
        <family val="2"/>
      </rPr>
      <t xml:space="preserve">DIAFE: </t>
    </r>
    <r>
      <rPr>
        <sz val="11"/>
        <color theme="1"/>
        <rFont val="Verdana"/>
        <family val="2"/>
      </rPr>
      <t xml:space="preserve">Ha tendido un notable avance en la elaboración de descriptores y fichas de análisis.
</t>
    </r>
    <r>
      <rPr>
        <b/>
        <sz val="11"/>
        <color theme="1"/>
        <rFont val="Verdana"/>
        <family val="2"/>
      </rPr>
      <t>Procedimientos de Insolvencia:</t>
    </r>
    <r>
      <rPr>
        <sz val="11"/>
        <color theme="1"/>
        <rFont val="Verdana"/>
        <family val="2"/>
      </rPr>
      <t xml:space="preserve"> Desde la gerencia del proyecto Tesauro se le han sugerido a la Delegatura posibles formas de seleccionar los temas objeto de estudio, así como posibles métodos para abordar su análisis.
</t>
    </r>
    <r>
      <rPr>
        <b/>
        <sz val="11"/>
        <color theme="1"/>
        <rFont val="Verdana"/>
        <family val="2"/>
      </rPr>
      <t>AES:</t>
    </r>
    <r>
      <rPr>
        <sz val="11"/>
        <color theme="1"/>
        <rFont val="Verdana"/>
        <family val="2"/>
      </rPr>
      <t xml:space="preserve"> Adoptó el modelo de ficha para los conceptos seleccionados.
</t>
    </r>
    <r>
      <rPr>
        <b/>
        <sz val="11"/>
        <color theme="1"/>
        <rFont val="Verdana"/>
        <family val="2"/>
      </rPr>
      <t>DTIC:</t>
    </r>
    <r>
      <rPr>
        <sz val="11"/>
        <color theme="1"/>
        <rFont val="Verdana"/>
        <family val="2"/>
      </rPr>
      <t xml:space="preserve"> Ha hecho seguimiento a los incidentes de operación, garantía y mejoras a cargo del proveedor.
</t>
    </r>
    <r>
      <rPr>
        <b/>
        <sz val="11"/>
        <color theme="1"/>
        <rFont val="Verdana"/>
        <family val="2"/>
      </rPr>
      <t xml:space="preserve">Oficina Asesora Jurídica: </t>
    </r>
    <r>
      <rPr>
        <sz val="11"/>
        <color theme="1"/>
        <rFont val="Verdana"/>
        <family val="2"/>
      </rPr>
      <t>Para este tercer trimestre la Oficina Asesora Jurídica realizó las actividades de revisión y adecuación de 510 oficios emitidos por esta dependencia entre los años 2015, 2016 y 2017, así como la adecuación y actualización de 18 fichas de análisis doctrinal.</t>
    </r>
  </si>
  <si>
    <r>
      <t xml:space="preserve">El porcentaje planeado corresponde a un 100% y ejecutado98,3%.
Legales que se han consolidado con 2,31 k de visitas nacionales e internacionales con un tiempo en página de 5 minutos 17 segundos y Tesauro registró un importante impacto ya que, frente a 2024 la visitas aumentaron de 246.841 a 257.063, es decir, un 4.14% con 513.449 interacciones como clics, descarga de archivos, etc. El número de usuarios activos en la  página, esto es, que se mantuvieron navegando, aumentó en un 92.86%.
Oficina Asesora Jurídica: Realizó la revisión de 1700 oficios emitidos entre los años 2014 parcial y 2019 parcial, esto a fin de mejorar los contenidos incluidos en el Tesauro. Se verificó 60 fichas de análisis doctrinal, adelantando trabajo de 2026, teniendo en cuenta el cambio de legislación, aclaración de doctrina, entre otros. También se realizó una socialización a funcionarios de la SAE sobre el aplicativo Tesauro en 2025. 
</t>
    </r>
    <r>
      <rPr>
        <b/>
        <sz val="11"/>
        <color theme="1"/>
        <rFont val="Verdana"/>
        <family val="2"/>
      </rPr>
      <t>Procedimientos de Insolvencia:</t>
    </r>
    <r>
      <rPr>
        <sz val="11"/>
        <color theme="1"/>
        <rFont val="Verdana"/>
        <family val="2"/>
      </rPr>
      <t xml:space="preserve"> A través de la selección, recopilación y organización de providencias relevantes, la consolidación de la matriz de jurisprudencia, la actualización del modelo de ficha técnica y la elaboración de fichas en su fase inicial, el proyecto permitió ordenar el conocimiento institucional con base en los flujogramas de los procesos de insolvencia y en la identificación de cuatro etapas clave de evolución del régimen (2006–2025).
</t>
    </r>
    <r>
      <rPr>
        <b/>
        <sz val="11"/>
        <color theme="1"/>
        <rFont val="Verdana"/>
        <family val="2"/>
      </rPr>
      <t>Supervisión Societaria:</t>
    </r>
    <r>
      <rPr>
        <sz val="11"/>
        <color theme="1"/>
        <rFont val="Verdana"/>
        <family val="2"/>
      </rPr>
      <t xml:space="preserve"> La Dirección de Supervisión de Cámaras de Comercio elaboró el manual “Criterios y Pautas de fichas jurídicas Tesauro”, 18 fichas de análisis y la compilación de las resoluciones analizadas.
</t>
    </r>
    <r>
      <rPr>
        <b/>
        <sz val="11"/>
        <color theme="1"/>
        <rFont val="Verdana"/>
        <family val="2"/>
      </rPr>
      <t>DIAFE:</t>
    </r>
    <r>
      <rPr>
        <sz val="11"/>
        <color theme="1"/>
        <rFont val="Verdana"/>
        <family val="2"/>
      </rPr>
      <t xml:space="preserve"> Avanzó notablemente en la elaboración de descriptores y temas objeto de análisis.
</t>
    </r>
    <r>
      <rPr>
        <b/>
        <sz val="11"/>
        <color theme="1"/>
        <rFont val="Verdana"/>
        <family val="2"/>
      </rPr>
      <t>DAES:</t>
    </r>
    <r>
      <rPr>
        <sz val="11"/>
        <color theme="1"/>
        <rFont val="Verdana"/>
        <family val="2"/>
      </rPr>
      <t xml:space="preserve"> Adoptó el modelo de ficha para los conceptos seleccionados. Cumplimiento en la elaboración de las fichas programadas, incluyendo temas de activos y pasivos.
</t>
    </r>
    <r>
      <rPr>
        <b/>
        <sz val="11"/>
        <color theme="1"/>
        <rFont val="Verdana"/>
        <family val="2"/>
      </rPr>
      <t>DTIC:</t>
    </r>
    <r>
      <rPr>
        <sz val="11"/>
        <color theme="1"/>
        <rFont val="Verdana"/>
        <family val="2"/>
      </rPr>
      <t xml:space="preserve"> Hizo el seguimiento a los incidentes de operación, garantía y mejora a cargo del proveedor.</t>
    </r>
  </si>
  <si>
    <t>1. Soportes de la definición de requisitos habilitantes según el nivel de riesgo.
2. Soportes de los procesos de inducción sobre políticas SST, los procedimientos de trabajo seguro y los demás relacionados  frente al cumplimiento del SGSST.
3. Soportes de seguimiento de control operacional de los contratistas en relación con la seguridad y salud en el Trabajo.</t>
  </si>
  <si>
    <r>
      <t xml:space="preserve">SSST: </t>
    </r>
    <r>
      <rPr>
        <sz val="11"/>
        <color theme="1"/>
        <rFont val="Verdana"/>
        <family val="2"/>
      </rPr>
      <t>Se da continuidad a esta actividad, a través de la validación de requisitos habilitantes SST, para los Contratistas permanentes (Jurídicos). 
Esta actividad continúa en ejecución durante la vigencia 2026 y se incluye en la nueva matriz de riesgos y oportunidades.</t>
    </r>
  </si>
  <si>
    <r>
      <t xml:space="preserve">SGA:
</t>
    </r>
    <r>
      <rPr>
        <sz val="11"/>
        <color theme="1"/>
        <rFont val="Verdana"/>
        <family val="2"/>
      </rPr>
      <t>1.1 Se requirió el apoyo en la sensibilización y Capacitaciones a la Secretaria de Ambiente, Jardín Botánico y Corporación Autónoma Reginal (CAR).
1.3 Capacitaciones realizadas a los funcionarios de la entidad por medio del PESV.
1.4 Reporte Trimestral de los indicadores ICA e ICE.</t>
    </r>
    <r>
      <rPr>
        <b/>
        <sz val="11"/>
        <color theme="1"/>
        <rFont val="Verdana"/>
        <family val="2"/>
      </rPr>
      <t xml:space="preserve">
SSST</t>
    </r>
    <r>
      <rPr>
        <sz val="11"/>
        <color theme="1"/>
        <rFont val="Verdana"/>
        <family val="2"/>
      </rPr>
      <t>: 1.2 Se realizó una encuesta de percepción sobre el cambio climático; se gestionaron sensibilizaciones y campañas de prevención asociadas. A su vez, se trató como una gestión del cambio dentro del sistema de SST.</t>
    </r>
  </si>
  <si>
    <r>
      <t xml:space="preserve">SGA: 
</t>
    </r>
    <r>
      <rPr>
        <sz val="11"/>
        <color theme="1"/>
        <rFont val="Verdana"/>
        <family val="2"/>
      </rPr>
      <t xml:space="preserve">1.1. Para el mes de Diciembre del año 2025, no se realizaron capacitaciones, ni actividades de sensibilización por parte de las entidades Secretaría de Ambiente, Jardín Botánico y la CAR. La ausencia de las actividades puede deberse a diversos factores, bien sea la no respuesta de las entidades, la falta de disponibilidad por parte de estas para la realización de las capacitaciones o cualquier otro factor que pudo haber afectado. 
1.3. Para el mes de Diciembre se realizaron diversas actividades en relación al PESV, incluyendo envío de banners informativos, la socialización de riesgos de SG-SST, entre otras. La evidencia son las socializaciones realizadas frente al PESV.
1.4. Para el mes de Diciembre  Para el mes de Diciembre se realizó el reporte de los trimestral de los Indicadores de ICA e ICE realizando el cierre de año con la información correspondiente. Información que reposa en el Sharepoint actualizada, la evidencia es una captura de pantalla del Excel de indicadores con el último trimestre diligenciado.
</t>
    </r>
    <r>
      <rPr>
        <b/>
        <sz val="11"/>
        <color theme="1"/>
        <rFont val="Verdana"/>
        <family val="2"/>
      </rPr>
      <t xml:space="preserve">
SSST: 
</t>
    </r>
    <r>
      <rPr>
        <sz val="11"/>
        <color theme="1"/>
        <rFont val="Verdana"/>
        <family val="2"/>
      </rPr>
      <t>1.2.</t>
    </r>
    <r>
      <rPr>
        <b/>
        <sz val="11"/>
        <color theme="1"/>
        <rFont val="Verdana"/>
        <family val="2"/>
      </rPr>
      <t xml:space="preserve"> </t>
    </r>
    <r>
      <rPr>
        <sz val="11"/>
        <color theme="1"/>
        <rFont val="Verdana"/>
        <family val="2"/>
      </rPr>
      <t>De acuerdo a los resultados de la encuesta sobre la percepción del cambio climático, se realizó el respectivo análisis. De dichos resultados, se  incluyó en el PIC vigencia 2026, temas de sensibilización del impacto del cambio climático en seguridad y salud en el trabajo.</t>
    </r>
  </si>
  <si>
    <t>Los eventos de Promoción de Empresas de Puerto Carreño, Villavicencio y Guajira lograron contar con la participación de más de 19,057 asistentes y 284 empresas. Adicional se realizó un evento adicional que no estaba incluido dentro de la planeación del proyecto y el cual se ejecutó sin presupuesto y es la muestra de Montería. La divulgación y posicionamiento de los espacios de Promoción tuvieron un alcance en redes de: Publicaciones16, impresiones 17,645 y engagement 451.</t>
  </si>
  <si>
    <r>
      <t xml:space="preserve">Se realizaron las siguientes actividades:
</t>
    </r>
    <r>
      <rPr>
        <b/>
        <sz val="11"/>
        <color theme="1"/>
        <rFont val="Verdana"/>
        <family val="2"/>
      </rPr>
      <t>Estrategia de Captura de Conocimiento Tácito:</t>
    </r>
    <r>
      <rPr>
        <sz val="11"/>
        <color theme="1"/>
        <rFont val="Verdana"/>
        <family val="2"/>
      </rPr>
      <t xml:space="preserve">
Se logro poner en funcionamiento la herramienta para priorización del conocimiento tácito desde una metodología de riesgo considerando el impacto y la probabilidad de la fuga de capital intelectual desde el cálculo que parte de variables de los servidores públicos.
Se lanzó la Aplicación de Captura de Conocimiento Tácito articulada al directorio activo con disponibilidad también en Microsoft teams tanto en computador como en equipos móviles.
</t>
    </r>
    <r>
      <rPr>
        <b/>
        <sz val="11"/>
        <color theme="1"/>
        <rFont val="Verdana"/>
        <family val="2"/>
      </rPr>
      <t>Redes de Conocimiento:</t>
    </r>
    <r>
      <rPr>
        <sz val="11"/>
        <color theme="1"/>
        <rFont val="Verdana"/>
        <family val="2"/>
      </rPr>
      <t xml:space="preserve">
Se identificaron y caracterizaron las redes de conocimiento a nivel de personas, procesos y conocimiento tácito (fase inicial); en ese sentido, se logró estructurar el diagrama en una herramienta digital, donde se observan los nodos y flujos de conocimiento institucional.
</t>
    </r>
    <r>
      <rPr>
        <b/>
        <sz val="11"/>
        <color theme="1"/>
        <rFont val="Verdana"/>
        <family val="2"/>
      </rPr>
      <t>Inventario de Conocimiento:</t>
    </r>
    <r>
      <rPr>
        <sz val="11"/>
        <color theme="1"/>
        <rFont val="Verdana"/>
        <family val="2"/>
      </rPr>
      <t xml:space="preserve">
Continuo la consolidación e integración de inventarios de conocimiento tácito para entrega a las áreas de la Entidad.
</t>
    </r>
    <r>
      <rPr>
        <b/>
        <sz val="11"/>
        <color theme="1"/>
        <rFont val="Verdana"/>
        <family val="2"/>
      </rPr>
      <t>Otros:</t>
    </r>
    <r>
      <rPr>
        <sz val="11"/>
        <color theme="1"/>
        <rFont val="Verdana"/>
        <family val="2"/>
      </rPr>
      <t xml:space="preserve">
Se adelanto el desarrollo inicial de la estrategia de analítica institucional, para optimización del tramite de informes empresariales desde el data mining y la metodología CRISP-DM para la construcción del tablero de analítica que fortalezca la toma de decisiones en los procesos misionales.</t>
    </r>
  </si>
  <si>
    <t>Se realizó requerimiento de información respecto de las cámara de comercio que generaron alertas en los indicadores construidos con el fin de confirmar la información suministrada, la cual se encuentra en estudio.</t>
  </si>
  <si>
    <t>Se envió un oficio a 13 cámaras de comercio con el fin de que adopten medidas que fortalezcan la planeación, ejecución, trazabilidad, evaluación y medición del impacto de las acciones adelantadas en materia de formalización a comerciantes debido a lo observado en la respuestas a los requerimientos</t>
  </si>
  <si>
    <t>Se realizarón visitas actividades como:
Capacitación sobre buenas prácticas en materia de debida diligencia que prevengan la deforestación:
• Villavicencio: Jornada sobre sostenibilidad y prevención de deforestación con UNODC, el 29 julio. 
• Florencia: Taller '¿Cómo implementar una estrategia de sostenibilidad?' con enfoque en doble materialidad y ODS, el día 24 de septiembre. 
Se logró más de 80 participantes, fortaleciendo capacidades para la gestión sostenible y responsable.
VIII Encuentro Nacional de Construcción Conjunta:
• Bogotá, el 28 de agosto: Primera sesión del VIII Encuentro Nacional con 122 participantes.
•Cali el 16 de septiembre: Segunda sesión con igual número de asistentes.
• Ibagué, a realizarse el 29 de octubre: Coordinación con aliados y divulgación institucional.
 Se ha logrado contar con más de 240 asistentes fortalecieron espacios regionales de diálogo, ética y    participación.</t>
  </si>
  <si>
    <t>Se realizaron las siguientes actividades:
1. Visitas de capacitación sobre buenas prácticas en materia de debida diligencia que prevengan la deforestación: Capacitación “Casos prácticos en los sectores agrícola y ganadero”, realizada el 23 de octubre en Mocoa (Putumayo), en articulación con UNODC.
 Elaboración y presentación del informe de misión Mocoa – Putumayo, abordando temas d deforestación y debida diligencia.
2. Estrategia de cooperación con entidades nacionales e internacionales:
Proyección de oficios a once entidades para la formalización de mecanismos de cooperación e intercambio de información. En cumplimiento de los acuerdos de asistencia técnica la Superintendencia de Sociedades, capacitó a la Superintendencia de Obligaciones Mercantiles de El Salvador. Evaluación sobre el cumplimiento de la Convención Anti cohecho contra servidores públicos en transacciones internacionales: La Superintendencia participó activamente de la cuarta ronda de evaluación con la OCDE en la que se expusieron los resultados adelantados por la Entidad. 
3. Consultorio Jurídico Regional en sistema de prevención de riesgos LAFT-RMM y PTEE:
Consultorio Jurídico Regional Caribe (24 de octubre): participación de 32 sociedades, consultorio Jurídico Zona Centro y Sur (24 de noviembre): participación de 29 sociedades y atención virtual personalizada mediante sesiones de 30 minutos, abordando debida diligencia, beneficiario final y obligaciones clave de cumplimiento.
3. VIII Encuentro Nacional de Construcción Conjunta:
Tercera y última sesión realizada el 29 de octubre en Ibagué, con 80 asistentes y 9 mesas de trabajo, elaboración del informe consolidado de los eventos en Bogotá, Cali e Ibagué y envío de cartas de agradecimiento a aliados estratégicos y actualización del micrositio web institucional.</t>
  </si>
  <si>
    <r>
      <t xml:space="preserve">SGA: 
</t>
    </r>
    <r>
      <rPr>
        <sz val="11"/>
        <color theme="1"/>
        <rFont val="Verdana"/>
        <family val="2"/>
      </rPr>
      <t>3.1 se han realizado mesas de trabajo en conjunto con el equipo de SST y la OAP con el fin de actualizar los documentos referentes a emergencias ambientales.
3.2 Se tiene proyectado realizar el simuacro ambiental según PTA para octubre.</t>
    </r>
    <r>
      <rPr>
        <b/>
        <sz val="11"/>
        <color theme="1"/>
        <rFont val="Verdana"/>
        <family val="2"/>
      </rPr>
      <t xml:space="preserve">
SSST: </t>
    </r>
    <r>
      <rPr>
        <sz val="11"/>
        <color theme="1"/>
        <rFont val="Verdana"/>
        <family val="2"/>
      </rPr>
      <t>Se tiene documentado, a partir del Análisis de Amenazas, Vulnerabilidad y Riesgos, la base para la formulación del Programa de Emergencias.</t>
    </r>
  </si>
  <si>
    <r>
      <t xml:space="preserve">SGA:
</t>
    </r>
    <r>
      <rPr>
        <sz val="11"/>
        <color theme="1"/>
        <rFont val="Verdana"/>
        <family val="2"/>
      </rPr>
      <t>3.1. Para el mes de Octubre de 2025 se realizó la migración documental de los formatos del SGA, algunos documentos relacionados a la respuesta de emergencias fueron eliminados, pues se articularon al proceso de Talento humano con SST. La evidencia de esta migración se da en el SGI, donde se actualizaron todos los formatos y procedimientos finales, de emergencias ambientales solo quedaron 2 y todo se encuentra debidamente codificado.
3.2. En el mes de Octubre se realizó el simulacro ambiental, se anexa el acta como evidencia de la actividad realizada.</t>
    </r>
    <r>
      <rPr>
        <b/>
        <sz val="11"/>
        <color theme="1"/>
        <rFont val="Verdana"/>
        <family val="2"/>
      </rPr>
      <t xml:space="preserve">
SSST:</t>
    </r>
    <r>
      <rPr>
        <sz val="11"/>
        <color theme="1"/>
        <rFont val="Verdana"/>
        <family val="2"/>
      </rPr>
      <t xml:space="preserve"> 
3.1 Se definieron y actualizaron los planes de emergencias SST a nivel nacional, al igual que se llevó a cabo el simulacro nacional de emergencias.
3.2 Se tiene documentado, a partir del Análisis de Amenazas, Vulnerabilidad y Riesgos, la base para la formulación del Programa de Emergencias.</t>
    </r>
  </si>
  <si>
    <t>Se realizaron eventos de Pedagogía en Sostenibilidad, así:
Participación en el panel inaugural del evento “Sello Verde de Verdad” (19 de noviembre de 2025), difundiendo los alcances del Capítulo XV de la CBJ.
Realización de la Cátedra de Sostenibilidad “Empresas, sostenibilidad e Inteligencia Artificial: un futuro posible y responsable” (3 de octubre de 2025), con una participación de 260 asistentes.
Ejecución de la capacitación y divulgación sobre Sostenibilidad Empresarial, Institucional y Gremial “Casos prácticos en los sectores agrícola y ganadero”, en articulación con UNODC, realizada el 23 de octubre en Mocoa (Putumayo).</t>
  </si>
  <si>
    <t>1. Eventos de capacitación realizados.</t>
  </si>
  <si>
    <t>1. Programas de capacitación implementados y soportes de ejecución.
2. Encuesta de la percepción sobre el cambio climático, frente a SST.
3. Campañas internas de concienciación sobre las temáticas ambientales como movilidad sostenible, aspectos e impactos ambientales significativos.
4. Seguimiento de indicadores del proceso de gestión de infraestructura física.</t>
  </si>
  <si>
    <t>1. Eventos pedagógicos de Promoción de Empresas realizados.</t>
  </si>
  <si>
    <t>El Plan Estratégico de Comunicaciones, con corte a diciembre de 2025, presentó una ejecución del 100 %, correspondiente a las actividades relacionadas con tácticas externas e internas.</t>
  </si>
  <si>
    <r>
      <rPr>
        <b/>
        <sz val="11"/>
        <color theme="1"/>
        <rFont val="Verdana"/>
        <family val="2"/>
      </rPr>
      <t xml:space="preserve">SSI: </t>
    </r>
    <r>
      <rPr>
        <sz val="11"/>
        <color theme="1"/>
        <rFont val="Verdana"/>
        <family val="2"/>
      </rPr>
      <t xml:space="preserve">Fue solicitada reunión con el equipo de COLCERT de MINTIC para clarificar aspectos de la Inteligencia de Amenazas uno de los controles de la norma ISO 27001:2022, además, se asistió a conferencia por parte del ICONTEC para la gestión del riesgo en marco de la ISO 27001:2022.
</t>
    </r>
    <r>
      <rPr>
        <b/>
        <sz val="11"/>
        <color theme="1"/>
        <rFont val="Verdana"/>
        <family val="2"/>
      </rPr>
      <t xml:space="preserve">
SGC:</t>
    </r>
    <r>
      <rPr>
        <sz val="11"/>
        <color theme="1"/>
        <rFont val="Verdana"/>
        <family val="2"/>
      </rPr>
      <t xml:space="preserve"> Se ha realizado la revisión y consulta periódica de las normas ISO aplicables bajo ICONTEC, con el fin de identificar actualizaciones, cambios o nuevas disposiciones que puedan impactar el Sistema de Gestión. Esta actividad asegura que el SGI se mantenga alineado con los requisitos normativos vigentes y permite anticipar ajustes necesarios en los procesos internos. Se consultan directamente en la web.</t>
    </r>
    <r>
      <rPr>
        <b/>
        <sz val="11"/>
        <color theme="1"/>
        <rFont val="Verdana"/>
        <family val="2"/>
      </rPr>
      <t xml:space="preserve">
SGA:</t>
    </r>
    <r>
      <rPr>
        <sz val="11"/>
        <color theme="1"/>
        <rFont val="Verdana"/>
        <family val="2"/>
      </rPr>
      <t xml:space="preserve"> Se requirió el apoyo en la sensibilización y Capacitaciones a la Secretaria de Ambiente, Jardín Botánico y Corporación Autónoma Reginal (CAR).</t>
    </r>
    <r>
      <rPr>
        <b/>
        <sz val="11"/>
        <color theme="1"/>
        <rFont val="Verdana"/>
        <family val="2"/>
      </rPr>
      <t xml:space="preserve">
SSST: </t>
    </r>
    <r>
      <rPr>
        <sz val="11"/>
        <color theme="1"/>
        <rFont val="Verdana"/>
        <family val="2"/>
      </rPr>
      <t>El Grupo SST ha participado en diversas capacitaciones y eventos enfocados en las líneas psicosocial, auditoría ISO 45001 e Intercan.</t>
    </r>
    <r>
      <rPr>
        <b/>
        <sz val="11"/>
        <color theme="1"/>
        <rFont val="Verdana"/>
        <family val="2"/>
      </rPr>
      <t xml:space="preserve">
Centro de Conciliación: </t>
    </r>
    <r>
      <rPr>
        <sz val="11"/>
        <color theme="1"/>
        <rFont val="Verdana"/>
        <family val="2"/>
      </rPr>
      <t xml:space="preserve">El Centro de Conciiación y Arbitraje Empresarial gestiono la visita de inspección, vigilancia y control reliazada por el Ministerio de Justicia y el Derecho. Obtuvo un puntaje del 105%, la máxima valoración posible, lo que lo ubica en la categoría sobresaliente. Se reconoció el alto nivel del recurso humano, integrado por profesionales con formación especializada, hojas de vida verificados. </t>
    </r>
    <r>
      <rPr>
        <b/>
        <sz val="11"/>
        <color theme="1"/>
        <rFont val="Verdana"/>
        <family val="2"/>
      </rPr>
      <t xml:space="preserve">
efr: </t>
    </r>
    <r>
      <rPr>
        <sz val="11"/>
        <color theme="1"/>
        <rFont val="Verdana"/>
        <family val="2"/>
      </rPr>
      <t>Desde el Grupo de Desarrollo de Talento Humano se realizaron las siguientes actividades:
•Fortalecimiento con los 60 proveedores de la S.S. en buenas prácticas de sostenibilidad social, responsabilidad social empresarial, equidad, diversidad e inclusión, gestión e impacto ambiental (adjuntamos correo enviado como evidencia).
•Participación activa en los talleres ofrecidos por Mas Familia sobre buenas prácticas de trabajo remoto (adjunto evidencia de reunión).
•Convenios académicos para la inclusión de descuentos para el grupo familiar de los funcionarios, aplicando el modelo efr.</t>
    </r>
  </si>
  <si>
    <r>
      <rPr>
        <b/>
        <sz val="11"/>
        <color theme="1"/>
        <rFont val="Verdana"/>
        <family val="2"/>
      </rPr>
      <t xml:space="preserve">SSI: </t>
    </r>
    <r>
      <rPr>
        <sz val="11"/>
        <color theme="1"/>
        <rFont val="Verdana"/>
        <family val="2"/>
      </rPr>
      <t xml:space="preserve">Se cierra el año con el envío al COLCERT y a MINCIT del formulario de infraestructura critica de la entidad, además fue creado el buzón de correo seguridad.ciber@supersociedades.gov.co,  con el fin de tener contacto directo para el envío de boletines e información de interés respecto a actividades, capacitaciones y acciones en contra del ciber crimen.
</t>
    </r>
    <r>
      <rPr>
        <b/>
        <sz val="11"/>
        <color theme="1"/>
        <rFont val="Verdana"/>
        <family val="2"/>
      </rPr>
      <t xml:space="preserve">
SGC:</t>
    </r>
    <r>
      <rPr>
        <sz val="11"/>
        <color theme="1"/>
        <rFont val="Verdana"/>
        <family val="2"/>
      </rPr>
      <t xml:space="preserve"> Desde la Oficina Asesora de Planeación participó en la capacitación sobre la actualización de los cambios de la ISO 9001y otros temas relacionados con la norma. 
</t>
    </r>
    <r>
      <rPr>
        <b/>
        <sz val="11"/>
        <color theme="1"/>
        <rFont val="Verdana"/>
        <family val="2"/>
      </rPr>
      <t>SGA:</t>
    </r>
    <r>
      <rPr>
        <sz val="11"/>
        <color theme="1"/>
        <rFont val="Verdana"/>
        <family val="2"/>
      </rPr>
      <t>Para el último trimestre no se programaron actividades de intercambio o apoyo para el desarrollo del sistema.</t>
    </r>
    <r>
      <rPr>
        <b/>
        <sz val="11"/>
        <color theme="1"/>
        <rFont val="Verdana"/>
        <family val="2"/>
      </rPr>
      <t xml:space="preserve">
SSST: </t>
    </r>
    <r>
      <rPr>
        <sz val="11"/>
        <color theme="1"/>
        <rFont val="Verdana"/>
        <family val="2"/>
      </rPr>
      <t>Se fortalecieron las Brigadas de Emergencias, a través de capacitaciones con la ARL. Se llevó a cabo el entrenamiento a Brigadistas en conjunto con la ARL de manera práctica (pista naranja).  A través de la auditoría interna y de certificación ISO 45001, se consolidaron y fortalecieron conocimientos y experiencias.</t>
    </r>
    <r>
      <rPr>
        <b/>
        <sz val="11"/>
        <color theme="1"/>
        <rFont val="Verdana"/>
        <family val="2"/>
      </rPr>
      <t xml:space="preserve">
efr:</t>
    </r>
    <r>
      <rPr>
        <b/>
        <sz val="11"/>
        <color rgb="FFFF0000"/>
        <rFont val="Verdana"/>
        <family val="2"/>
      </rPr>
      <t xml:space="preserve"> </t>
    </r>
    <r>
      <rPr>
        <sz val="11"/>
        <color theme="1"/>
        <rFont val="Verdana"/>
        <family val="2"/>
      </rPr>
      <t>Se realizaron las siguientes actividades: Lanzamiento virtual organizado por la Fundación Másfamilia – efr, Cafam, ACOPI Bogotá-Cundinamarca y la Superintendencia de Sociedades. Fue un evento virtual en el que se presentó a las pymes el modelo efr, el cual impulsa la conciliación y el bienestar como factores clave de productividad y sostenibilidad en las pequeñas y medianas empresas. A través de experiencias reales y buenas prácticas, se mostró cómo las pymes pueden convertir la conciliación en una ventaja competitiva que fortalece el talento, la cultura organizacional y la reputación empresarial.
Así mismo, se enviaron 35.762 correos electrónicos a las sociedades, utilizando la</t>
    </r>
    <r>
      <rPr>
        <b/>
        <sz val="11"/>
        <color theme="1"/>
        <rFont val="Verdana"/>
        <family val="2"/>
      </rPr>
      <t xml:space="preserve"> </t>
    </r>
    <r>
      <rPr>
        <sz val="11"/>
        <color theme="1"/>
        <rFont val="Verdana"/>
        <family val="2"/>
      </rPr>
      <t>base de datos compartida por la Superintendencia de Sociedades.</t>
    </r>
  </si>
  <si>
    <t>De acuerdo con el balance interinstitucional, el programa alcanzó los siguientes resultados consolidados: Presencia en 31 ciudades y poblaciones del país, Realización de más de 91 jornadas pedagógicas, Participación de 4.891 personas en actividades presenciales y Desarrollo de 139 intervenciones en medios de comunicación regionales, lo que permitió ampliar significativamente el alcance del mensaje preventivo. 
Este balance evidencia que la estrategia evolucionó desde un enfoque inicial de implementación hacia un modelo consolidado de prevención territorial y difusión masiva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</si>
</sst>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b/>
      <sz val="11"/>
      <color theme="1"/>
      <name val="Calibri"/>
      <family val="2"/>
      <scheme val="minor"/>
    </font>
    <font>
      <sz val="10"/>
      <name val="Arial"/>
      <family val="2"/>
    </font>
    <font>
      <b/>
      <sz val="14"/>
      <color theme="0"/>
      <name val="Calibri"/>
      <family val="2"/>
      <scheme val="minor"/>
    </font>
    <font>
      <u/>
      <sz val="11"/>
      <color theme="10"/>
      <name val="Calibri"/>
      <family val="2"/>
      <scheme val="minor"/>
    </font>
    <font>
      <b/>
      <sz val="11"/>
      <name val="Verdana"/>
      <family val="2"/>
    </font>
    <font>
      <sz val="11"/>
      <color theme="1"/>
      <name val="Verdana"/>
      <family val="2"/>
    </font>
    <font>
      <b/>
      <sz val="12"/>
      <color theme="1"/>
      <name val="Verdana"/>
      <family val="2"/>
    </font>
    <font>
      <sz val="12"/>
      <color theme="1"/>
      <name val="Verdana"/>
      <family val="2"/>
    </font>
    <font>
      <sz val="12"/>
      <name val="Verdana"/>
      <family val="2"/>
    </font>
    <font>
      <b/>
      <sz val="11"/>
      <color theme="1"/>
      <name val="Verdana"/>
      <family val="2"/>
    </font>
    <font>
      <b/>
      <sz val="11"/>
      <color theme="0"/>
      <name val="Verdana"/>
      <family val="2"/>
    </font>
    <font>
      <sz val="8"/>
      <name val="Verdana"/>
      <family val="2"/>
    </font>
    <font>
      <b/>
      <sz val="12"/>
      <name val="Arial"/>
      <family val="2"/>
    </font>
    <font>
      <sz val="11"/>
      <name val="Arial"/>
      <family val="2"/>
    </font>
    <font>
      <sz val="11"/>
      <color rgb="FF000000"/>
      <name val="Arial"/>
      <family val="2"/>
    </font>
    <font>
      <sz val="11"/>
      <name val="Verdana"/>
      <family val="2"/>
    </font>
    <font>
      <sz val="11"/>
      <color rgb="FFFF0000"/>
      <name val="Verdana"/>
      <family val="2"/>
    </font>
    <font>
      <b/>
      <sz val="11"/>
      <color rgb="FFFF0000"/>
      <name val="Verdana"/>
      <family val="2"/>
    </font>
    <font>
      <sz val="12"/>
      <color theme="1"/>
      <name val="Calibri"/>
      <family val="2"/>
      <scheme val="minor"/>
    </font>
    <font>
      <sz val="12"/>
      <color rgb="FF969696"/>
      <name val="Verdana"/>
      <family val="2"/>
    </font>
    <font>
      <b/>
      <sz val="12"/>
      <color rgb="FF969696"/>
      <name val="Verdana"/>
      <family val="2"/>
    </font>
    <font>
      <sz val="11"/>
      <color rgb="FF969696"/>
      <name val="Verdana"/>
      <family val="2"/>
    </font>
    <font>
      <b/>
      <sz val="12"/>
      <color rgb="FFFFFFFF"/>
      <name val="Verdana"/>
      <family val="2"/>
    </font>
    <font>
      <sz val="9"/>
      <color rgb="FF969696"/>
      <name val="Verdana"/>
      <family val="2"/>
    </font>
    <font>
      <b/>
      <sz val="10"/>
      <color theme="1"/>
      <name val="Verdana"/>
      <family val="2"/>
    </font>
    <font>
      <sz val="10"/>
      <color theme="1"/>
      <name val="Verdana"/>
      <family val="2"/>
    </font>
    <font>
      <sz val="9"/>
      <name val="Verdana"/>
      <family val="2"/>
    </font>
  </fonts>
  <fills count="11">
    <fill>
      <patternFill patternType="none"/>
    </fill>
    <fill>
      <patternFill patternType="gray125"/>
    </fill>
    <fill>
      <patternFill patternType="solid">
        <fgColor rgb="FFF2DCDB"/>
        <bgColor indexed="64"/>
      </patternFill>
    </fill>
    <fill>
      <patternFill patternType="solid">
        <fgColor rgb="FF962D46"/>
        <bgColor indexed="64"/>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BDD6EE"/>
        <bgColor indexed="64"/>
      </patternFill>
    </fill>
    <fill>
      <patternFill patternType="solid">
        <fgColor rgb="FFE59BB2"/>
        <bgColor rgb="FF96284B"/>
      </patternFill>
    </fill>
    <fill>
      <patternFill patternType="solid">
        <fgColor rgb="FFF2DCDB"/>
        <bgColor rgb="FF96284B"/>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s>
  <cellStyleXfs count="4">
    <xf numFmtId="0" fontId="0" fillId="0" borderId="0"/>
    <xf numFmtId="0" fontId="2" fillId="0" borderId="0"/>
    <xf numFmtId="0" fontId="4" fillId="0" borderId="0" applyNumberFormat="0" applyFill="0" applyBorder="0" applyAlignment="0" applyProtection="0"/>
    <xf numFmtId="0" fontId="19" fillId="0" borderId="0"/>
  </cellStyleXfs>
  <cellXfs count="141">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1" applyBorder="1" applyAlignment="1">
      <alignment horizontal="center" vertical="center" wrapText="1"/>
    </xf>
    <xf numFmtId="0" fontId="4" fillId="0" borderId="0" xfId="2"/>
    <xf numFmtId="0" fontId="0" fillId="0" borderId="0" xfId="0" applyAlignment="1">
      <alignment horizontal="center"/>
    </xf>
    <xf numFmtId="0" fontId="1"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wrapText="1"/>
    </xf>
    <xf numFmtId="0" fontId="10" fillId="2" borderId="1" xfId="0" applyFont="1" applyFill="1" applyBorder="1" applyAlignment="1">
      <alignment horizontal="center" vertical="center" wrapText="1"/>
    </xf>
    <xf numFmtId="0" fontId="11" fillId="0" borderId="0" xfId="0" applyFont="1" applyAlignment="1">
      <alignment vertical="center"/>
    </xf>
    <xf numFmtId="0" fontId="10" fillId="0" borderId="0" xfId="0" applyFont="1" applyAlignment="1">
      <alignment horizontal="center" vertical="center" wrapText="1"/>
    </xf>
    <xf numFmtId="49" fontId="9" fillId="0" borderId="1" xfId="1" applyNumberFormat="1"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12" fillId="4" borderId="0" xfId="0" applyFont="1" applyFill="1"/>
    <xf numFmtId="0" fontId="12" fillId="4" borderId="0" xfId="0" applyFont="1" applyFill="1" applyAlignment="1">
      <alignment horizontal="center"/>
    </xf>
    <xf numFmtId="0" fontId="0" fillId="0" borderId="0" xfId="0" applyAlignment="1">
      <alignment vertical="center"/>
    </xf>
    <xf numFmtId="0" fontId="14"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0" borderId="1" xfId="0" applyFont="1" applyBorder="1" applyAlignment="1">
      <alignment horizontal="center" vertical="center" wrapText="1"/>
    </xf>
    <xf numFmtId="16" fontId="14" fillId="0" borderId="1" xfId="0" applyNumberFormat="1" applyFont="1" applyBorder="1" applyAlignment="1">
      <alignment horizontal="center" vertical="center" wrapText="1"/>
    </xf>
    <xf numFmtId="0" fontId="15" fillId="7"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 fillId="0" borderId="0" xfId="0" applyFont="1" applyAlignment="1">
      <alignment vertical="top"/>
    </xf>
    <xf numFmtId="0" fontId="0" fillId="0" borderId="0" xfId="0" applyAlignment="1">
      <alignment vertical="top"/>
    </xf>
    <xf numFmtId="0" fontId="12" fillId="4" borderId="0" xfId="0" applyFont="1" applyFill="1" applyAlignment="1">
      <alignment vertical="top"/>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14" fontId="6" fillId="0" borderId="1" xfId="0" applyNumberFormat="1" applyFont="1" applyBorder="1" applyAlignment="1">
      <alignment horizontal="center" vertical="center" wrapText="1"/>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0" fontId="6" fillId="0" borderId="0" xfId="0" applyFont="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14" fontId="6" fillId="0" borderId="1" xfId="1" applyNumberFormat="1" applyFont="1" applyBorder="1" applyAlignment="1">
      <alignment horizontal="center" vertical="center" wrapText="1"/>
    </xf>
    <xf numFmtId="0" fontId="1" fillId="0" borderId="0" xfId="0" applyFont="1" applyAlignment="1">
      <alignment horizontal="justify" vertical="top"/>
    </xf>
    <xf numFmtId="14" fontId="10" fillId="0" borderId="1" xfId="0" applyNumberFormat="1" applyFont="1" applyBorder="1" applyAlignment="1">
      <alignment horizontal="justify" vertical="top" wrapText="1"/>
    </xf>
    <xf numFmtId="0" fontId="0" fillId="0" borderId="0" xfId="0" applyAlignment="1">
      <alignment horizontal="justify" vertical="top"/>
    </xf>
    <xf numFmtId="0" fontId="0" fillId="0" borderId="0" xfId="0" applyAlignment="1">
      <alignment horizontal="center" vertical="center"/>
    </xf>
    <xf numFmtId="14" fontId="6" fillId="0" borderId="1" xfId="0" applyNumberFormat="1" applyFont="1" applyBorder="1" applyAlignment="1">
      <alignment horizontal="justify" vertical="top" wrapText="1"/>
    </xf>
    <xf numFmtId="0" fontId="23" fillId="9" borderId="18" xfId="3" applyFont="1" applyFill="1" applyBorder="1" applyAlignment="1">
      <alignment horizontal="center" vertical="center" wrapText="1"/>
    </xf>
    <xf numFmtId="49" fontId="24" fillId="0" borderId="18" xfId="3" applyNumberFormat="1" applyFont="1" applyBorder="1" applyAlignment="1">
      <alignment horizontal="center" vertical="center"/>
    </xf>
    <xf numFmtId="164" fontId="24" fillId="0" borderId="18" xfId="3" applyNumberFormat="1" applyFont="1" applyBorder="1" applyAlignment="1">
      <alignment horizontal="center" vertical="center"/>
    </xf>
    <xf numFmtId="49" fontId="24" fillId="0" borderId="15" xfId="3" applyNumberFormat="1" applyFont="1" applyBorder="1" applyAlignment="1">
      <alignment horizontal="left" vertical="center"/>
    </xf>
    <xf numFmtId="49" fontId="24" fillId="0" borderId="16" xfId="3" applyNumberFormat="1" applyFont="1" applyBorder="1" applyAlignment="1">
      <alignment horizontal="left" vertical="center"/>
    </xf>
    <xf numFmtId="49" fontId="24" fillId="0" borderId="17" xfId="3" applyNumberFormat="1" applyFont="1" applyBorder="1" applyAlignment="1">
      <alignment horizontal="left" vertical="center"/>
    </xf>
    <xf numFmtId="0" fontId="8" fillId="0" borderId="0" xfId="3" applyFont="1"/>
    <xf numFmtId="0" fontId="5" fillId="10" borderId="1" xfId="3" applyFont="1" applyFill="1" applyBorder="1" applyAlignment="1">
      <alignment horizontal="center" vertical="center" wrapText="1"/>
    </xf>
    <xf numFmtId="0" fontId="8" fillId="0" borderId="0" xfId="3" applyFont="1" applyAlignment="1">
      <alignment horizontal="justify" vertical="top"/>
    </xf>
    <xf numFmtId="14" fontId="27" fillId="0" borderId="1" xfId="3" applyNumberFormat="1" applyFont="1" applyBorder="1" applyAlignment="1">
      <alignment horizontal="center" vertical="center"/>
    </xf>
    <xf numFmtId="49" fontId="27" fillId="0" borderId="1" xfId="3" applyNumberFormat="1" applyFont="1" applyBorder="1" applyAlignment="1">
      <alignment horizontal="center" vertical="center"/>
    </xf>
    <xf numFmtId="0" fontId="9" fillId="0" borderId="1" xfId="0" applyFont="1" applyBorder="1" applyAlignment="1">
      <alignment horizontal="justify"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3" fillId="0" borderId="1" xfId="0" applyFont="1" applyBorder="1" applyAlignment="1">
      <alignment horizontal="center" vertical="center"/>
    </xf>
    <xf numFmtId="0" fontId="0" fillId="0" borderId="1" xfId="0"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14" fontId="6" fillId="0" borderId="2" xfId="0" applyNumberFormat="1" applyFont="1" applyBorder="1" applyAlignment="1">
      <alignment horizontal="justify" vertical="top" wrapText="1"/>
    </xf>
    <xf numFmtId="14" fontId="6" fillId="0" borderId="3" xfId="0" applyNumberFormat="1" applyFont="1" applyBorder="1" applyAlignment="1">
      <alignment horizontal="justify" vertical="top"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14" fontId="16" fillId="0" borderId="2" xfId="1" applyNumberFormat="1" applyFont="1" applyBorder="1" applyAlignment="1">
      <alignment horizontal="center" vertical="center" wrapText="1"/>
    </xf>
    <xf numFmtId="14" fontId="16" fillId="0" borderId="3" xfId="1" applyNumberFormat="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49" fontId="20" fillId="0" borderId="15" xfId="3" applyNumberFormat="1" applyFont="1" applyBorder="1" applyAlignment="1">
      <alignment horizontal="center" vertical="center" wrapText="1"/>
    </xf>
    <xf numFmtId="49" fontId="20" fillId="0" borderId="16" xfId="3" applyNumberFormat="1" applyFont="1" applyBorder="1" applyAlignment="1">
      <alignment horizontal="center" vertical="center" wrapText="1"/>
    </xf>
    <xf numFmtId="49" fontId="20" fillId="0" borderId="17" xfId="3" applyNumberFormat="1" applyFont="1" applyBorder="1" applyAlignment="1">
      <alignment horizontal="center" vertical="center" wrapText="1"/>
    </xf>
    <xf numFmtId="0" fontId="23" fillId="9" borderId="15" xfId="3" applyFont="1" applyFill="1" applyBorder="1" applyAlignment="1">
      <alignment horizontal="center" vertical="top" wrapText="1"/>
    </xf>
    <xf numFmtId="0" fontId="23" fillId="9" borderId="16" xfId="3" applyFont="1" applyFill="1" applyBorder="1" applyAlignment="1">
      <alignment horizontal="center" vertical="top" wrapText="1"/>
    </xf>
    <xf numFmtId="49" fontId="24" fillId="0" borderId="15" xfId="3" applyNumberFormat="1" applyFont="1" applyBorder="1" applyAlignment="1">
      <alignment horizontal="justify" vertical="top" wrapText="1"/>
    </xf>
    <xf numFmtId="49" fontId="24" fillId="0" borderId="16" xfId="3" applyNumberFormat="1" applyFont="1" applyBorder="1" applyAlignment="1">
      <alignment horizontal="justify" vertical="top" wrapText="1"/>
    </xf>
    <xf numFmtId="49" fontId="24" fillId="0" borderId="17" xfId="3" applyNumberFormat="1" applyFont="1" applyBorder="1" applyAlignment="1">
      <alignment horizontal="justify" vertical="top" wrapText="1"/>
    </xf>
    <xf numFmtId="0" fontId="6" fillId="0" borderId="1"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6" fillId="0" borderId="4" xfId="0" applyFont="1" applyBorder="1" applyAlignment="1">
      <alignment horizontal="center" vertical="center" wrapText="1"/>
    </xf>
    <xf numFmtId="0" fontId="3" fillId="0" borderId="0" xfId="0" applyFont="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6" xfId="0" applyFont="1" applyFill="1" applyBorder="1" applyAlignment="1">
      <alignment horizontal="center" vertical="center"/>
    </xf>
    <xf numFmtId="0" fontId="6" fillId="0" borderId="1" xfId="0" applyFont="1" applyBorder="1" applyAlignment="1">
      <alignment horizontal="center" vertical="center"/>
    </xf>
    <xf numFmtId="0" fontId="7" fillId="0" borderId="7"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14" fontId="6" fillId="0" borderId="2" xfId="1" applyNumberFormat="1" applyFont="1" applyBorder="1" applyAlignment="1">
      <alignment horizontal="center" vertical="center" wrapText="1"/>
    </xf>
    <xf numFmtId="14" fontId="6" fillId="0" borderId="3" xfId="1" applyNumberFormat="1" applyFont="1" applyBorder="1" applyAlignment="1">
      <alignment horizontal="center" vertical="center" wrapText="1"/>
    </xf>
    <xf numFmtId="14" fontId="10" fillId="0" borderId="2" xfId="0" applyNumberFormat="1" applyFont="1" applyBorder="1" applyAlignment="1">
      <alignment horizontal="justify" vertical="top" wrapText="1"/>
    </xf>
    <xf numFmtId="14" fontId="10" fillId="0" borderId="3" xfId="0" applyNumberFormat="1" applyFont="1" applyBorder="1" applyAlignment="1">
      <alignment horizontal="justify" vertical="top" wrapText="1"/>
    </xf>
    <xf numFmtId="0" fontId="13" fillId="0" borderId="0" xfId="0" applyFont="1" applyAlignment="1">
      <alignment horizontal="center"/>
    </xf>
    <xf numFmtId="0" fontId="13" fillId="0" borderId="14" xfId="0" applyFont="1" applyBorder="1" applyAlignment="1">
      <alignment horizontal="center"/>
    </xf>
    <xf numFmtId="0" fontId="25" fillId="0" borderId="0" xfId="3" applyFont="1" applyAlignment="1">
      <alignment horizontal="center" vertical="center" wrapText="1"/>
    </xf>
    <xf numFmtId="0" fontId="25" fillId="0" borderId="0" xfId="3" applyFont="1" applyAlignment="1">
      <alignment horizontal="center" vertical="center"/>
    </xf>
    <xf numFmtId="0" fontId="5" fillId="10" borderId="1" xfId="3" applyFont="1" applyFill="1" applyBorder="1" applyAlignment="1">
      <alignment horizontal="center" vertical="center" wrapText="1"/>
    </xf>
    <xf numFmtId="0" fontId="27" fillId="0" borderId="1" xfId="3" applyFont="1" applyBorder="1" applyAlignment="1">
      <alignment horizontal="justify" vertical="center" wrapText="1"/>
    </xf>
    <xf numFmtId="0" fontId="8" fillId="0" borderId="0" xfId="3" applyFont="1" applyAlignment="1">
      <alignment horizontal="center" vertical="center" wrapText="1"/>
    </xf>
    <xf numFmtId="0" fontId="8" fillId="0" borderId="0" xfId="3" applyFont="1" applyAlignment="1">
      <alignment horizontal="center" vertical="center"/>
    </xf>
  </cellXfs>
  <cellStyles count="4">
    <cellStyle name="Hipervínculo" xfId="2" builtinId="8"/>
    <cellStyle name="Normal" xfId="0" builtinId="0"/>
    <cellStyle name="Normal 2" xfId="1" xr:uid="{00000000-0005-0000-0000-000002000000}"/>
    <cellStyle name="Normal 3" xfId="3" xr:uid="{A3EECDB4-6564-4AEB-92DC-C94DBFA15EFB}"/>
  </cellStyles>
  <dxfs count="6">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colors>
    <mruColors>
      <color rgb="FFF2DCDB"/>
      <color rgb="FF962D4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7298DF80"/></Relationships>
</file>

<file path=xl/drawings/_rels/drawing2.xml.rels><?xml version="1.0" encoding="UTF-8" standalone="yes"?>
<Relationships xmlns="http://schemas.openxmlformats.org/package/2006/relationships"><Relationship Id="rId1" Type="http://schemas.openxmlformats.org/officeDocument/2006/relationships/image" Target="../media/image1.7298DF80"/></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85723</xdr:colOff>
      <xdr:row>0</xdr:row>
      <xdr:rowOff>76200</xdr:rowOff>
    </xdr:from>
    <xdr:to>
      <xdr:col>1</xdr:col>
      <xdr:colOff>1762124</xdr:colOff>
      <xdr:row>3</xdr:row>
      <xdr:rowOff>228600</xdr:rowOff>
    </xdr:to>
    <xdr:pic>
      <xdr:nvPicPr>
        <xdr:cNvPr id="4" name="x_Imagen 1" descr="cid:dccf9648-cc51-4dea-be24-7533619d6837">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48" y="76200"/>
          <a:ext cx="1676401" cy="923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67203</xdr:colOff>
      <xdr:row>0</xdr:row>
      <xdr:rowOff>331522</xdr:rowOff>
    </xdr:from>
    <xdr:to>
      <xdr:col>1</xdr:col>
      <xdr:colOff>92498</xdr:colOff>
      <xdr:row>3</xdr:row>
      <xdr:rowOff>153457</xdr:rowOff>
    </xdr:to>
    <xdr:pic>
      <xdr:nvPicPr>
        <xdr:cNvPr id="2" name="x_Imagen 1" descr="cid:dccf9648-cc51-4dea-be24-7533619d6837">
          <a:extLst>
            <a:ext uri="{FF2B5EF4-FFF2-40B4-BE49-F238E27FC236}">
              <a16:creationId xmlns:a16="http://schemas.microsoft.com/office/drawing/2014/main" id="{9A464623-94F3-46A9-999C-401B06944F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03" y="331522"/>
          <a:ext cx="1713443" cy="89349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761999</xdr:colOff>
      <xdr:row>2</xdr:row>
      <xdr:rowOff>57149</xdr:rowOff>
    </xdr:from>
    <xdr:to>
      <xdr:col>11</xdr:col>
      <xdr:colOff>600074</xdr:colOff>
      <xdr:row>19</xdr:row>
      <xdr:rowOff>190499</xdr:rowOff>
    </xdr:to>
    <xdr:grpSp>
      <xdr:nvGrpSpPr>
        <xdr:cNvPr id="10" name="Grupo 9">
          <a:extLst>
            <a:ext uri="{FF2B5EF4-FFF2-40B4-BE49-F238E27FC236}">
              <a16:creationId xmlns:a16="http://schemas.microsoft.com/office/drawing/2014/main" id="{9EBA9F2A-700C-4C19-9485-72CA526C50B6}"/>
            </a:ext>
          </a:extLst>
        </xdr:cNvPr>
        <xdr:cNvGrpSpPr/>
      </xdr:nvGrpSpPr>
      <xdr:grpSpPr>
        <a:xfrm>
          <a:off x="6762749" y="438149"/>
          <a:ext cx="5934075" cy="6162675"/>
          <a:chOff x="762000" y="381000"/>
          <a:chExt cx="5434924" cy="5320116"/>
        </a:xfrm>
      </xdr:grpSpPr>
      <xdr:pic>
        <xdr:nvPicPr>
          <xdr:cNvPr id="11" name="Imagen 10">
            <a:extLst>
              <a:ext uri="{FF2B5EF4-FFF2-40B4-BE49-F238E27FC236}">
                <a16:creationId xmlns:a16="http://schemas.microsoft.com/office/drawing/2014/main" id="{D2F2886C-57E7-C77F-69FA-75092AFDBC9B}"/>
              </a:ext>
            </a:extLst>
          </xdr:cNvPr>
          <xdr:cNvPicPr>
            <a:picLocks noChangeAspect="1"/>
          </xdr:cNvPicPr>
        </xdr:nvPicPr>
        <xdr:blipFill>
          <a:blip xmlns:r="http://schemas.openxmlformats.org/officeDocument/2006/relationships" r:embed="rId1"/>
          <a:stretch>
            <a:fillRect/>
          </a:stretch>
        </xdr:blipFill>
        <xdr:spPr>
          <a:xfrm>
            <a:off x="762000" y="381000"/>
            <a:ext cx="5419048" cy="1980952"/>
          </a:xfrm>
          <a:prstGeom prst="rect">
            <a:avLst/>
          </a:prstGeom>
        </xdr:spPr>
      </xdr:pic>
      <xdr:pic>
        <xdr:nvPicPr>
          <xdr:cNvPr id="12" name="Imagen 11">
            <a:extLst>
              <a:ext uri="{FF2B5EF4-FFF2-40B4-BE49-F238E27FC236}">
                <a16:creationId xmlns:a16="http://schemas.microsoft.com/office/drawing/2014/main" id="{CB0B4313-1D53-4349-6AA9-746D82B3C6F0}"/>
              </a:ext>
            </a:extLst>
          </xdr:cNvPr>
          <xdr:cNvPicPr>
            <a:picLocks noChangeAspect="1"/>
          </xdr:cNvPicPr>
        </xdr:nvPicPr>
        <xdr:blipFill>
          <a:blip xmlns:r="http://schemas.openxmlformats.org/officeDocument/2006/relationships" r:embed="rId2"/>
          <a:stretch>
            <a:fillRect/>
          </a:stretch>
        </xdr:blipFill>
        <xdr:spPr>
          <a:xfrm>
            <a:off x="787400" y="2514600"/>
            <a:ext cx="5371429" cy="1885714"/>
          </a:xfrm>
          <a:prstGeom prst="rect">
            <a:avLst/>
          </a:prstGeom>
        </xdr:spPr>
      </xdr:pic>
      <xdr:pic>
        <xdr:nvPicPr>
          <xdr:cNvPr id="13" name="Imagen 12">
            <a:extLst>
              <a:ext uri="{FF2B5EF4-FFF2-40B4-BE49-F238E27FC236}">
                <a16:creationId xmlns:a16="http://schemas.microsoft.com/office/drawing/2014/main" id="{A2DF577B-53D2-FE71-A0F9-BEE6DC632C2D}"/>
              </a:ext>
            </a:extLst>
          </xdr:cNvPr>
          <xdr:cNvPicPr>
            <a:picLocks noChangeAspect="1"/>
          </xdr:cNvPicPr>
        </xdr:nvPicPr>
        <xdr:blipFill>
          <a:blip xmlns:r="http://schemas.openxmlformats.org/officeDocument/2006/relationships" r:embed="rId3"/>
          <a:stretch>
            <a:fillRect/>
          </a:stretch>
        </xdr:blipFill>
        <xdr:spPr>
          <a:xfrm>
            <a:off x="787400" y="4682068"/>
            <a:ext cx="5409524" cy="1019048"/>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persociedades.gov.co/documents/107391/7723526/DOFA-2024.pdf/f73e445f-5535-9035-3667-cb7a1663d78d?version=1.0&amp;t=172235632713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
  <sheetViews>
    <sheetView topLeftCell="A5" zoomScale="80" zoomScaleNormal="80" workbookViewId="0">
      <selection activeCell="B13" sqref="B13"/>
    </sheetView>
  </sheetViews>
  <sheetFormatPr baseColWidth="10" defaultColWidth="11.42578125" defaultRowHeight="15" x14ac:dyDescent="0.25"/>
  <cols>
    <col min="1" max="1" width="3.5703125" customWidth="1"/>
    <col min="2" max="2" width="27.140625" customWidth="1"/>
    <col min="3" max="3" width="33.85546875" customWidth="1"/>
    <col min="4" max="4" width="12.5703125" customWidth="1"/>
    <col min="5" max="5" width="12.140625" customWidth="1"/>
    <col min="6" max="6" width="20.5703125" customWidth="1"/>
    <col min="7" max="7" width="39" customWidth="1"/>
    <col min="8" max="8" width="36.85546875" customWidth="1"/>
    <col min="9" max="9" width="14" customWidth="1"/>
    <col min="10" max="10" width="13.140625" customWidth="1"/>
    <col min="11" max="11" width="14" customWidth="1"/>
    <col min="12" max="12" width="17.42578125" customWidth="1"/>
    <col min="13" max="13" width="15.85546875" customWidth="1"/>
    <col min="14" max="14" width="16" customWidth="1"/>
  </cols>
  <sheetData>
    <row r="1" spans="2:15" ht="19.5" customHeight="1" x14ac:dyDescent="0.25">
      <c r="B1" s="79"/>
      <c r="C1" s="69" t="s">
        <v>0</v>
      </c>
      <c r="D1" s="69"/>
      <c r="E1" s="69"/>
      <c r="F1" s="69"/>
      <c r="G1" s="69"/>
      <c r="H1" s="69"/>
      <c r="I1" s="69"/>
      <c r="J1" s="69"/>
      <c r="K1" s="69"/>
      <c r="L1" s="69"/>
      <c r="M1" s="77" t="s">
        <v>1</v>
      </c>
      <c r="N1" s="77"/>
    </row>
    <row r="2" spans="2:15" ht="20.25" customHeight="1" x14ac:dyDescent="0.25">
      <c r="B2" s="79"/>
      <c r="C2" s="69" t="s">
        <v>2</v>
      </c>
      <c r="D2" s="69"/>
      <c r="E2" s="69"/>
      <c r="F2" s="69"/>
      <c r="G2" s="69"/>
      <c r="H2" s="69"/>
      <c r="I2" s="69"/>
      <c r="J2" s="69"/>
      <c r="K2" s="69"/>
      <c r="L2" s="69"/>
      <c r="M2" s="77" t="s">
        <v>3</v>
      </c>
      <c r="N2" s="77"/>
    </row>
    <row r="3" spans="2:15" ht="21" customHeight="1" x14ac:dyDescent="0.25">
      <c r="B3" s="79"/>
      <c r="C3" s="69" t="s">
        <v>4</v>
      </c>
      <c r="D3" s="69"/>
      <c r="E3" s="69"/>
      <c r="F3" s="69"/>
      <c r="G3" s="69"/>
      <c r="H3" s="69"/>
      <c r="I3" s="69"/>
      <c r="J3" s="69"/>
      <c r="K3" s="69"/>
      <c r="L3" s="69"/>
      <c r="M3" s="77" t="s">
        <v>5</v>
      </c>
      <c r="N3" s="77"/>
    </row>
    <row r="4" spans="2:15" ht="24.75" customHeight="1" x14ac:dyDescent="0.25">
      <c r="B4" s="79"/>
      <c r="C4" s="69" t="s">
        <v>6</v>
      </c>
      <c r="D4" s="69"/>
      <c r="E4" s="69"/>
      <c r="F4" s="69"/>
      <c r="G4" s="69"/>
      <c r="H4" s="69"/>
      <c r="I4" s="69"/>
      <c r="J4" s="69"/>
      <c r="K4" s="69"/>
      <c r="L4" s="69"/>
      <c r="M4" s="77" t="s">
        <v>7</v>
      </c>
      <c r="N4" s="77"/>
    </row>
    <row r="5" spans="2:15" ht="15" customHeight="1" x14ac:dyDescent="0.25">
      <c r="B5" s="78"/>
      <c r="C5" s="78"/>
      <c r="D5" s="78"/>
      <c r="E5" s="78"/>
      <c r="F5" s="78"/>
      <c r="G5" s="78"/>
      <c r="H5" s="78"/>
      <c r="I5" s="78"/>
      <c r="J5" s="78"/>
      <c r="K5" s="78"/>
      <c r="L5" s="78"/>
      <c r="M5" s="78"/>
      <c r="N5" s="78"/>
    </row>
    <row r="6" spans="2:15" ht="27" customHeight="1" x14ac:dyDescent="0.25">
      <c r="B6" s="70" t="s">
        <v>8</v>
      </c>
      <c r="C6" s="71"/>
      <c r="D6" s="69" t="s">
        <v>9</v>
      </c>
      <c r="E6" s="69"/>
      <c r="F6" s="69"/>
      <c r="G6" s="69" t="s">
        <v>10</v>
      </c>
      <c r="H6" s="69"/>
      <c r="I6" s="69"/>
      <c r="J6" s="69"/>
      <c r="K6" s="69"/>
      <c r="L6" s="69" t="s">
        <v>11</v>
      </c>
      <c r="M6" s="69"/>
      <c r="N6" s="69"/>
    </row>
    <row r="7" spans="2:15" ht="38.25" customHeight="1" x14ac:dyDescent="0.25">
      <c r="B7" s="72"/>
      <c r="C7" s="73"/>
      <c r="D7" s="2" t="s">
        <v>12</v>
      </c>
      <c r="E7" s="2" t="s">
        <v>13</v>
      </c>
      <c r="F7" s="2" t="s">
        <v>14</v>
      </c>
      <c r="G7" s="2" t="s">
        <v>15</v>
      </c>
      <c r="H7" s="2" t="s">
        <v>16</v>
      </c>
      <c r="I7" s="2" t="s">
        <v>17</v>
      </c>
      <c r="J7" s="2" t="s">
        <v>18</v>
      </c>
      <c r="K7" s="2" t="s">
        <v>19</v>
      </c>
      <c r="L7" s="2" t="s">
        <v>20</v>
      </c>
      <c r="M7" s="2" t="s">
        <v>21</v>
      </c>
      <c r="N7" s="2" t="s">
        <v>22</v>
      </c>
      <c r="O7" s="1"/>
    </row>
    <row r="8" spans="2:15" ht="90" customHeight="1" x14ac:dyDescent="0.25">
      <c r="B8" s="63" t="s">
        <v>23</v>
      </c>
      <c r="C8" s="64"/>
      <c r="D8" s="74">
        <v>3</v>
      </c>
      <c r="E8" s="74">
        <v>3</v>
      </c>
      <c r="F8" s="74">
        <f>+D8*E8</f>
        <v>9</v>
      </c>
      <c r="G8" s="4" t="s">
        <v>24</v>
      </c>
      <c r="H8" s="4" t="s">
        <v>25</v>
      </c>
      <c r="I8" s="6" t="s">
        <v>26</v>
      </c>
      <c r="J8" s="7" t="s">
        <v>27</v>
      </c>
      <c r="K8" s="6" t="s">
        <v>28</v>
      </c>
      <c r="L8" s="3"/>
      <c r="M8" s="3"/>
      <c r="N8" s="3"/>
    </row>
    <row r="9" spans="2:15" ht="143.25" customHeight="1" x14ac:dyDescent="0.25">
      <c r="B9" s="65"/>
      <c r="C9" s="66"/>
      <c r="D9" s="75"/>
      <c r="E9" s="75"/>
      <c r="F9" s="75"/>
      <c r="G9" s="4" t="s">
        <v>29</v>
      </c>
      <c r="H9" s="4"/>
      <c r="I9" s="6"/>
      <c r="J9" s="7"/>
      <c r="K9" s="6"/>
      <c r="L9" s="3"/>
      <c r="M9" s="3"/>
      <c r="N9" s="3"/>
    </row>
    <row r="10" spans="2:15" ht="82.5" customHeight="1" x14ac:dyDescent="0.25">
      <c r="B10" s="67"/>
      <c r="C10" s="68"/>
      <c r="D10" s="76"/>
      <c r="E10" s="76"/>
      <c r="F10" s="76"/>
      <c r="G10" s="4" t="s">
        <v>30</v>
      </c>
      <c r="H10" s="4" t="s">
        <v>31</v>
      </c>
      <c r="I10" s="6" t="s">
        <v>32</v>
      </c>
      <c r="J10" s="7" t="s">
        <v>27</v>
      </c>
      <c r="K10" s="6" t="s">
        <v>33</v>
      </c>
      <c r="L10" s="3"/>
      <c r="M10" s="3"/>
      <c r="N10" s="3"/>
    </row>
    <row r="11" spans="2:15" ht="90" customHeight="1" x14ac:dyDescent="0.25">
      <c r="B11" s="61" t="s">
        <v>34</v>
      </c>
      <c r="C11" s="62"/>
      <c r="D11" s="5">
        <v>2</v>
      </c>
      <c r="E11" s="5">
        <v>1</v>
      </c>
      <c r="F11" s="5">
        <f t="shared" ref="F11:F12" si="0">+D11*E11</f>
        <v>2</v>
      </c>
      <c r="G11" s="4" t="s">
        <v>35</v>
      </c>
      <c r="H11" s="4" t="s">
        <v>36</v>
      </c>
      <c r="I11" s="6" t="s">
        <v>26</v>
      </c>
      <c r="J11" s="7" t="s">
        <v>27</v>
      </c>
      <c r="K11" s="3"/>
      <c r="L11" s="3"/>
      <c r="M11" s="3"/>
      <c r="N11" s="3"/>
    </row>
    <row r="12" spans="2:15" ht="59.25" customHeight="1" x14ac:dyDescent="0.25">
      <c r="B12" s="61" t="s">
        <v>37</v>
      </c>
      <c r="C12" s="62"/>
      <c r="D12" s="5">
        <v>2</v>
      </c>
      <c r="E12" s="5">
        <v>2</v>
      </c>
      <c r="F12" s="5">
        <f t="shared" si="0"/>
        <v>4</v>
      </c>
      <c r="G12" s="4" t="s">
        <v>38</v>
      </c>
      <c r="H12" s="4" t="s">
        <v>39</v>
      </c>
      <c r="I12" s="6" t="s">
        <v>40</v>
      </c>
      <c r="J12" s="7" t="s">
        <v>27</v>
      </c>
      <c r="K12" s="6" t="s">
        <v>33</v>
      </c>
      <c r="L12" s="3"/>
      <c r="M12" s="3"/>
      <c r="N12" s="3"/>
    </row>
  </sheetData>
  <mergeCells count="20">
    <mergeCell ref="M1:N1"/>
    <mergeCell ref="M2:N2"/>
    <mergeCell ref="M3:N3"/>
    <mergeCell ref="M4:N4"/>
    <mergeCell ref="L6:N6"/>
    <mergeCell ref="B5:N5"/>
    <mergeCell ref="B1:B4"/>
    <mergeCell ref="C1:L1"/>
    <mergeCell ref="B12:C12"/>
    <mergeCell ref="B11:C11"/>
    <mergeCell ref="B8:C10"/>
    <mergeCell ref="C2:L2"/>
    <mergeCell ref="C3:L3"/>
    <mergeCell ref="C4:L4"/>
    <mergeCell ref="B6:C7"/>
    <mergeCell ref="D8:D10"/>
    <mergeCell ref="E8:E10"/>
    <mergeCell ref="F8:F10"/>
    <mergeCell ref="G6:K6"/>
    <mergeCell ref="D6:F6"/>
  </mergeCells>
  <conditionalFormatting sqref="F8:F9 F11:F38">
    <cfRule type="cellIs" dxfId="5" priority="3" operator="between">
      <formula>1</formula>
      <formula>3</formula>
    </cfRule>
  </conditionalFormatting>
  <conditionalFormatting sqref="F8:F9 F11:F40">
    <cfRule type="cellIs" dxfId="4" priority="1" operator="between">
      <formula>7</formula>
      <formula>9</formula>
    </cfRule>
    <cfRule type="cellIs" dxfId="3" priority="2" operator="between">
      <formula>4</formula>
      <formula>6</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DF44-F8BF-4975-863A-79331E1CE8BE}">
  <dimension ref="A1:S50"/>
  <sheetViews>
    <sheetView showGridLines="0" tabSelected="1" topLeftCell="B1" zoomScale="70" zoomScaleNormal="70" workbookViewId="0">
      <selection sqref="A1:A4"/>
    </sheetView>
  </sheetViews>
  <sheetFormatPr baseColWidth="10" defaultColWidth="11.42578125" defaultRowHeight="15" x14ac:dyDescent="0.25"/>
  <cols>
    <col min="1" max="1" width="25.28515625" customWidth="1"/>
    <col min="2" max="2" width="14.7109375" customWidth="1"/>
    <col min="3" max="3" width="21" style="9" customWidth="1"/>
    <col min="4" max="4" width="16.140625" customWidth="1"/>
    <col min="5" max="5" width="11.28515625" bestFit="1" customWidth="1"/>
    <col min="6" max="6" width="22.140625" bestFit="1" customWidth="1"/>
    <col min="7" max="7" width="51.85546875" style="23" customWidth="1"/>
    <col min="8" max="8" width="56.28515625" style="32" bestFit="1" customWidth="1"/>
    <col min="9" max="10" width="18.7109375" customWidth="1"/>
    <col min="11" max="11" width="39.140625" customWidth="1"/>
    <col min="12" max="12" width="59.28515625" bestFit="1" customWidth="1"/>
    <col min="13" max="13" width="27.85546875" bestFit="1" customWidth="1"/>
    <col min="14" max="14" width="109.28515625" style="46" customWidth="1"/>
    <col min="15" max="15" width="30.28515625" customWidth="1"/>
    <col min="16" max="16" width="91.7109375" style="46" customWidth="1"/>
    <col min="17" max="17" width="25.7109375" style="47" bestFit="1" customWidth="1"/>
    <col min="18" max="18" width="40.28515625" customWidth="1"/>
  </cols>
  <sheetData>
    <row r="1" spans="1:19" ht="27.95" customHeight="1" x14ac:dyDescent="0.25">
      <c r="A1" s="79"/>
      <c r="B1" s="119" t="s">
        <v>4</v>
      </c>
      <c r="C1" s="120"/>
      <c r="D1" s="120"/>
      <c r="E1" s="120"/>
      <c r="F1" s="120"/>
      <c r="G1" s="120"/>
      <c r="H1" s="120"/>
      <c r="I1" s="120"/>
      <c r="J1" s="120"/>
      <c r="K1" s="120"/>
      <c r="L1" s="120"/>
      <c r="M1" s="120"/>
      <c r="N1" s="120"/>
      <c r="O1" s="121"/>
      <c r="P1" s="60" t="s">
        <v>197</v>
      </c>
      <c r="Q1" s="20" t="s">
        <v>116</v>
      </c>
    </row>
    <row r="2" spans="1:19" ht="27.95" customHeight="1" x14ac:dyDescent="0.25">
      <c r="A2" s="79"/>
      <c r="B2" s="122"/>
      <c r="C2" s="123"/>
      <c r="D2" s="123"/>
      <c r="E2" s="123"/>
      <c r="F2" s="123"/>
      <c r="G2" s="123"/>
      <c r="H2" s="123"/>
      <c r="I2" s="123"/>
      <c r="J2" s="123"/>
      <c r="K2" s="123"/>
      <c r="L2" s="123"/>
      <c r="M2" s="123"/>
      <c r="N2" s="123"/>
      <c r="O2" s="124"/>
      <c r="P2" s="60" t="s">
        <v>198</v>
      </c>
      <c r="Q2" s="18" t="s">
        <v>46</v>
      </c>
    </row>
    <row r="3" spans="1:19" ht="27.95" customHeight="1" x14ac:dyDescent="0.25">
      <c r="A3" s="79"/>
      <c r="B3" s="119" t="s">
        <v>115</v>
      </c>
      <c r="C3" s="120"/>
      <c r="D3" s="120"/>
      <c r="E3" s="120"/>
      <c r="F3" s="120"/>
      <c r="G3" s="120"/>
      <c r="H3" s="120"/>
      <c r="I3" s="120"/>
      <c r="J3" s="120"/>
      <c r="K3" s="120"/>
      <c r="L3" s="120"/>
      <c r="M3" s="120"/>
      <c r="N3" s="120"/>
      <c r="O3" s="121"/>
      <c r="P3" s="60" t="s">
        <v>199</v>
      </c>
      <c r="Q3" s="19">
        <v>45917</v>
      </c>
    </row>
    <row r="4" spans="1:19" ht="27.95" customHeight="1" x14ac:dyDescent="0.25">
      <c r="A4" s="79"/>
      <c r="B4" s="122"/>
      <c r="C4" s="123"/>
      <c r="D4" s="123"/>
      <c r="E4" s="123"/>
      <c r="F4" s="123"/>
      <c r="G4" s="123"/>
      <c r="H4" s="123"/>
      <c r="I4" s="123"/>
      <c r="J4" s="123"/>
      <c r="K4" s="123"/>
      <c r="L4" s="123"/>
      <c r="M4" s="123"/>
      <c r="N4" s="123"/>
      <c r="O4" s="124"/>
      <c r="P4" s="60" t="s">
        <v>200</v>
      </c>
      <c r="Q4" s="20" t="s">
        <v>47</v>
      </c>
    </row>
    <row r="5" spans="1:19" ht="24.75" hidden="1" customHeight="1" x14ac:dyDescent="0.25">
      <c r="A5" s="9"/>
      <c r="B5" s="10"/>
      <c r="C5" s="10"/>
      <c r="D5" s="10"/>
      <c r="E5" s="10"/>
      <c r="F5" s="10"/>
      <c r="G5" s="10"/>
      <c r="H5" s="31"/>
      <c r="I5" s="10"/>
      <c r="J5" s="10"/>
      <c r="K5" s="10"/>
      <c r="L5" s="10"/>
      <c r="M5" s="10"/>
      <c r="N5" s="44"/>
      <c r="O5" s="10"/>
      <c r="P5" s="44"/>
      <c r="Q5" s="11"/>
      <c r="R5" s="12"/>
      <c r="S5" s="12"/>
    </row>
    <row r="6" spans="1:19" ht="15" hidden="1" customHeight="1" x14ac:dyDescent="0.25">
      <c r="A6" s="112"/>
      <c r="B6" s="112"/>
      <c r="C6" s="112"/>
      <c r="D6" s="112"/>
      <c r="E6" s="112"/>
      <c r="F6" s="112"/>
      <c r="G6" s="112"/>
      <c r="H6" s="112"/>
      <c r="I6" s="112"/>
      <c r="J6" s="112"/>
      <c r="K6" s="112"/>
      <c r="L6" s="112"/>
      <c r="M6" s="112"/>
      <c r="N6" s="112"/>
      <c r="O6" s="112"/>
      <c r="P6" s="112"/>
      <c r="Q6" s="112"/>
      <c r="R6" s="112"/>
    </row>
    <row r="7" spans="1:19" s="13" customFormat="1" ht="27" customHeight="1" x14ac:dyDescent="0.2">
      <c r="A7" s="113" t="s">
        <v>48</v>
      </c>
      <c r="B7" s="113"/>
      <c r="C7" s="114" t="s">
        <v>49</v>
      </c>
      <c r="D7" s="114" t="s">
        <v>9</v>
      </c>
      <c r="E7" s="114"/>
      <c r="F7" s="114"/>
      <c r="G7" s="114" t="s">
        <v>10</v>
      </c>
      <c r="H7" s="114"/>
      <c r="I7" s="114"/>
      <c r="J7" s="114"/>
      <c r="K7" s="114"/>
      <c r="L7" s="114"/>
      <c r="M7" s="115" t="s">
        <v>11</v>
      </c>
      <c r="N7" s="116"/>
      <c r="O7" s="116"/>
      <c r="P7" s="116"/>
      <c r="Q7" s="117"/>
      <c r="R7" s="16"/>
    </row>
    <row r="8" spans="1:19" s="13" customFormat="1" ht="46.5" customHeight="1" x14ac:dyDescent="0.2">
      <c r="A8" s="113"/>
      <c r="B8" s="113"/>
      <c r="C8" s="114"/>
      <c r="D8" s="15" t="s">
        <v>12</v>
      </c>
      <c r="E8" s="15" t="s">
        <v>13</v>
      </c>
      <c r="F8" s="15" t="s">
        <v>50</v>
      </c>
      <c r="G8" s="15" t="s">
        <v>51</v>
      </c>
      <c r="H8" s="15" t="s">
        <v>52</v>
      </c>
      <c r="I8" s="15" t="s">
        <v>53</v>
      </c>
      <c r="J8" s="15" t="s">
        <v>54</v>
      </c>
      <c r="K8" s="15" t="s">
        <v>55</v>
      </c>
      <c r="L8" s="15" t="s">
        <v>56</v>
      </c>
      <c r="M8" s="15" t="s">
        <v>57</v>
      </c>
      <c r="N8" s="15" t="s">
        <v>195</v>
      </c>
      <c r="O8" s="15" t="s">
        <v>57</v>
      </c>
      <c r="P8" s="15" t="s">
        <v>196</v>
      </c>
      <c r="Q8" s="15" t="s">
        <v>58</v>
      </c>
      <c r="R8" s="17"/>
      <c r="S8" s="14"/>
    </row>
    <row r="9" spans="1:19" s="13" customFormat="1" ht="409.5" customHeight="1" x14ac:dyDescent="0.2">
      <c r="A9" s="104" t="s">
        <v>122</v>
      </c>
      <c r="B9" s="104"/>
      <c r="C9" s="92" t="s">
        <v>44</v>
      </c>
      <c r="D9" s="118">
        <v>3</v>
      </c>
      <c r="E9" s="118">
        <v>3</v>
      </c>
      <c r="F9" s="118">
        <f>+D9*E9</f>
        <v>9</v>
      </c>
      <c r="G9" s="80" t="s">
        <v>136</v>
      </c>
      <c r="H9" s="86" t="s">
        <v>106</v>
      </c>
      <c r="I9" s="82">
        <v>45659</v>
      </c>
      <c r="J9" s="88">
        <v>46006</v>
      </c>
      <c r="K9" s="90" t="s">
        <v>102</v>
      </c>
      <c r="L9" s="80" t="s">
        <v>109</v>
      </c>
      <c r="M9" s="82">
        <v>45954</v>
      </c>
      <c r="N9" s="84" t="s">
        <v>253</v>
      </c>
      <c r="O9" s="82">
        <v>46093</v>
      </c>
      <c r="P9" s="84" t="s">
        <v>254</v>
      </c>
      <c r="Q9" s="80" t="s">
        <v>174</v>
      </c>
      <c r="R9" s="40"/>
    </row>
    <row r="10" spans="1:19" s="13" customFormat="1" ht="21" customHeight="1" x14ac:dyDescent="0.2">
      <c r="A10" s="104"/>
      <c r="B10" s="104"/>
      <c r="C10" s="92"/>
      <c r="D10" s="118"/>
      <c r="E10" s="118"/>
      <c r="F10" s="118"/>
      <c r="G10" s="81"/>
      <c r="H10" s="87"/>
      <c r="I10" s="83"/>
      <c r="J10" s="89"/>
      <c r="K10" s="91"/>
      <c r="L10" s="81"/>
      <c r="M10" s="83"/>
      <c r="N10" s="85"/>
      <c r="O10" s="83"/>
      <c r="P10" s="85"/>
      <c r="Q10" s="81"/>
      <c r="R10" s="40"/>
    </row>
    <row r="11" spans="1:19" s="13" customFormat="1" ht="107.25" customHeight="1" x14ac:dyDescent="0.2">
      <c r="A11" s="104"/>
      <c r="B11" s="104"/>
      <c r="C11" s="92"/>
      <c r="D11" s="118"/>
      <c r="E11" s="118"/>
      <c r="F11" s="118"/>
      <c r="G11" s="36" t="s">
        <v>137</v>
      </c>
      <c r="H11" s="36" t="s">
        <v>159</v>
      </c>
      <c r="I11" s="37" t="s">
        <v>225</v>
      </c>
      <c r="J11" s="37" t="s">
        <v>226</v>
      </c>
      <c r="K11" s="39" t="s">
        <v>61</v>
      </c>
      <c r="L11" s="34" t="s">
        <v>60</v>
      </c>
      <c r="M11" s="37">
        <v>45954</v>
      </c>
      <c r="N11" s="48" t="s">
        <v>217</v>
      </c>
      <c r="O11" s="37">
        <v>46093</v>
      </c>
      <c r="P11" s="45" t="s">
        <v>228</v>
      </c>
      <c r="Q11" s="34" t="s">
        <v>174</v>
      </c>
      <c r="R11" s="40"/>
    </row>
    <row r="12" spans="1:19" s="13" customFormat="1" ht="187.5" customHeight="1" x14ac:dyDescent="0.2">
      <c r="A12" s="105" t="s">
        <v>123</v>
      </c>
      <c r="B12" s="106"/>
      <c r="C12" s="80" t="s">
        <v>44</v>
      </c>
      <c r="D12" s="93">
        <v>2</v>
      </c>
      <c r="E12" s="93">
        <v>2</v>
      </c>
      <c r="F12" s="93">
        <f t="shared" ref="F12:F21" si="0">+D12*E12</f>
        <v>4</v>
      </c>
      <c r="G12" s="36" t="s">
        <v>138</v>
      </c>
      <c r="H12" s="36" t="s">
        <v>160</v>
      </c>
      <c r="I12" s="37">
        <v>45659</v>
      </c>
      <c r="J12" s="38">
        <v>46006</v>
      </c>
      <c r="K12" s="39" t="s">
        <v>176</v>
      </c>
      <c r="L12" s="34" t="s">
        <v>175</v>
      </c>
      <c r="M12" s="37">
        <v>45954</v>
      </c>
      <c r="N12" s="45" t="s">
        <v>201</v>
      </c>
      <c r="O12" s="37">
        <v>46093</v>
      </c>
      <c r="P12" s="45" t="s">
        <v>224</v>
      </c>
      <c r="Q12" s="34" t="s">
        <v>174</v>
      </c>
      <c r="R12" s="40"/>
    </row>
    <row r="13" spans="1:19" s="13" customFormat="1" ht="92.25" customHeight="1" x14ac:dyDescent="0.2">
      <c r="A13" s="107"/>
      <c r="B13" s="108"/>
      <c r="C13" s="111"/>
      <c r="D13" s="94"/>
      <c r="E13" s="94"/>
      <c r="F13" s="94"/>
      <c r="G13" s="36" t="s">
        <v>139</v>
      </c>
      <c r="H13" s="36" t="s">
        <v>161</v>
      </c>
      <c r="I13" s="37">
        <v>45659</v>
      </c>
      <c r="J13" s="38">
        <v>46006</v>
      </c>
      <c r="K13" s="39" t="s">
        <v>62</v>
      </c>
      <c r="L13" s="34" t="s">
        <v>64</v>
      </c>
      <c r="M13" s="37">
        <v>45954</v>
      </c>
      <c r="N13" s="48" t="s">
        <v>218</v>
      </c>
      <c r="O13" s="37" t="s">
        <v>202</v>
      </c>
      <c r="P13" s="37" t="s">
        <v>202</v>
      </c>
      <c r="Q13" s="34" t="s">
        <v>174</v>
      </c>
      <c r="R13" s="40"/>
    </row>
    <row r="14" spans="1:19" s="13" customFormat="1" ht="242.25" x14ac:dyDescent="0.2">
      <c r="A14" s="109"/>
      <c r="B14" s="110"/>
      <c r="C14" s="81"/>
      <c r="D14" s="95"/>
      <c r="E14" s="95"/>
      <c r="F14" s="95"/>
      <c r="G14" s="36" t="s">
        <v>151</v>
      </c>
      <c r="H14" s="36" t="s">
        <v>181</v>
      </c>
      <c r="I14" s="37">
        <v>45718</v>
      </c>
      <c r="J14" s="38">
        <v>46203</v>
      </c>
      <c r="K14" s="39" t="s">
        <v>41</v>
      </c>
      <c r="L14" s="34" t="s">
        <v>63</v>
      </c>
      <c r="M14" s="37">
        <v>45954</v>
      </c>
      <c r="N14" s="45" t="s">
        <v>203</v>
      </c>
      <c r="O14" s="37">
        <v>46093</v>
      </c>
      <c r="P14" s="45" t="s">
        <v>232</v>
      </c>
      <c r="Q14" s="34" t="s">
        <v>174</v>
      </c>
      <c r="R14" s="40"/>
    </row>
    <row r="15" spans="1:19" s="13" customFormat="1" ht="75.75" customHeight="1" x14ac:dyDescent="0.2">
      <c r="A15" s="105" t="s">
        <v>124</v>
      </c>
      <c r="B15" s="106"/>
      <c r="C15" s="80" t="s">
        <v>44</v>
      </c>
      <c r="D15" s="93">
        <v>2</v>
      </c>
      <c r="E15" s="93">
        <v>2</v>
      </c>
      <c r="F15" s="93">
        <f t="shared" ref="F15" si="1">+D15*E15</f>
        <v>4</v>
      </c>
      <c r="G15" s="36" t="s">
        <v>140</v>
      </c>
      <c r="H15" s="36" t="s">
        <v>162</v>
      </c>
      <c r="I15" s="37">
        <v>45884</v>
      </c>
      <c r="J15" s="38">
        <v>45930</v>
      </c>
      <c r="K15" s="39" t="s">
        <v>62</v>
      </c>
      <c r="L15" s="34" t="s">
        <v>65</v>
      </c>
      <c r="M15" s="37">
        <v>45954</v>
      </c>
      <c r="N15" s="45" t="s">
        <v>219</v>
      </c>
      <c r="O15" s="37" t="s">
        <v>202</v>
      </c>
      <c r="P15" s="37" t="s">
        <v>202</v>
      </c>
      <c r="Q15" s="34" t="s">
        <v>174</v>
      </c>
      <c r="R15" s="14"/>
    </row>
    <row r="16" spans="1:19" s="13" customFormat="1" ht="92.25" customHeight="1" x14ac:dyDescent="0.2">
      <c r="A16" s="107"/>
      <c r="B16" s="108"/>
      <c r="C16" s="111"/>
      <c r="D16" s="94"/>
      <c r="E16" s="94"/>
      <c r="F16" s="94"/>
      <c r="G16" s="36" t="s">
        <v>141</v>
      </c>
      <c r="H16" s="36" t="s">
        <v>163</v>
      </c>
      <c r="I16" s="37">
        <v>45672</v>
      </c>
      <c r="J16" s="38">
        <v>46006</v>
      </c>
      <c r="K16" s="39" t="s">
        <v>61</v>
      </c>
      <c r="L16" s="34" t="s">
        <v>60</v>
      </c>
      <c r="M16" s="37">
        <v>45954</v>
      </c>
      <c r="N16" s="48" t="s">
        <v>220</v>
      </c>
      <c r="O16" s="37">
        <v>46093</v>
      </c>
      <c r="P16" s="45" t="s">
        <v>233</v>
      </c>
      <c r="Q16" s="34" t="s">
        <v>174</v>
      </c>
      <c r="R16" s="14"/>
    </row>
    <row r="17" spans="1:18" s="13" customFormat="1" ht="92.25" customHeight="1" x14ac:dyDescent="0.2">
      <c r="A17" s="107"/>
      <c r="B17" s="108"/>
      <c r="C17" s="111"/>
      <c r="D17" s="94"/>
      <c r="E17" s="94"/>
      <c r="F17" s="94"/>
      <c r="G17" s="36" t="s">
        <v>142</v>
      </c>
      <c r="H17" s="36" t="s">
        <v>164</v>
      </c>
      <c r="I17" s="37">
        <v>45748</v>
      </c>
      <c r="J17" s="38">
        <v>45899</v>
      </c>
      <c r="K17" s="39" t="s">
        <v>61</v>
      </c>
      <c r="L17" s="34" t="s">
        <v>112</v>
      </c>
      <c r="M17" s="37">
        <v>45954</v>
      </c>
      <c r="N17" s="45" t="s">
        <v>221</v>
      </c>
      <c r="O17" s="37" t="s">
        <v>202</v>
      </c>
      <c r="P17" s="37" t="s">
        <v>202</v>
      </c>
      <c r="Q17" s="34" t="s">
        <v>174</v>
      </c>
      <c r="R17" s="14"/>
    </row>
    <row r="18" spans="1:18" s="13" customFormat="1" ht="409.5" customHeight="1" x14ac:dyDescent="0.2">
      <c r="A18" s="107"/>
      <c r="B18" s="108"/>
      <c r="C18" s="111"/>
      <c r="D18" s="94"/>
      <c r="E18" s="94"/>
      <c r="F18" s="94"/>
      <c r="G18" s="36" t="s">
        <v>143</v>
      </c>
      <c r="H18" s="36" t="s">
        <v>165</v>
      </c>
      <c r="I18" s="37">
        <v>45691</v>
      </c>
      <c r="J18" s="38">
        <v>46009</v>
      </c>
      <c r="K18" s="39" t="s">
        <v>71</v>
      </c>
      <c r="L18" s="34" t="s">
        <v>68</v>
      </c>
      <c r="M18" s="37">
        <v>45954</v>
      </c>
      <c r="N18" s="48" t="s">
        <v>234</v>
      </c>
      <c r="O18" s="37">
        <v>46093</v>
      </c>
      <c r="P18" s="48" t="s">
        <v>235</v>
      </c>
      <c r="Q18" s="34" t="s">
        <v>174</v>
      </c>
      <c r="R18" s="14"/>
    </row>
    <row r="19" spans="1:18" s="13" customFormat="1" ht="171" x14ac:dyDescent="0.2">
      <c r="A19" s="107"/>
      <c r="B19" s="108"/>
      <c r="C19" s="111"/>
      <c r="D19" s="94"/>
      <c r="E19" s="94"/>
      <c r="F19" s="94"/>
      <c r="G19" s="36" t="s">
        <v>144</v>
      </c>
      <c r="H19" s="36" t="s">
        <v>183</v>
      </c>
      <c r="I19" s="37">
        <v>45383</v>
      </c>
      <c r="J19" s="38">
        <v>45930</v>
      </c>
      <c r="K19" s="39" t="s">
        <v>41</v>
      </c>
      <c r="L19" s="34" t="s">
        <v>63</v>
      </c>
      <c r="M19" s="37">
        <v>45954</v>
      </c>
      <c r="N19" s="48" t="s">
        <v>204</v>
      </c>
      <c r="O19" s="37" t="s">
        <v>202</v>
      </c>
      <c r="P19" s="37" t="s">
        <v>202</v>
      </c>
      <c r="Q19" s="34" t="s">
        <v>174</v>
      </c>
      <c r="R19" s="14"/>
    </row>
    <row r="20" spans="1:18" s="13" customFormat="1" ht="182.25" customHeight="1" x14ac:dyDescent="0.2">
      <c r="A20" s="109"/>
      <c r="B20" s="110"/>
      <c r="C20" s="81"/>
      <c r="D20" s="95"/>
      <c r="E20" s="95"/>
      <c r="F20" s="95"/>
      <c r="G20" s="36" t="s">
        <v>145</v>
      </c>
      <c r="H20" s="36" t="s">
        <v>236</v>
      </c>
      <c r="I20" s="37">
        <v>45659</v>
      </c>
      <c r="J20" s="43">
        <v>46203</v>
      </c>
      <c r="K20" s="39" t="s">
        <v>41</v>
      </c>
      <c r="L20" s="34" t="s">
        <v>63</v>
      </c>
      <c r="M20" s="37">
        <v>45954</v>
      </c>
      <c r="N20" s="48" t="s">
        <v>205</v>
      </c>
      <c r="O20" s="37"/>
      <c r="P20" s="45" t="s">
        <v>237</v>
      </c>
      <c r="Q20" s="34" t="s">
        <v>174</v>
      </c>
      <c r="R20" s="14"/>
    </row>
    <row r="21" spans="1:18" s="13" customFormat="1" ht="174" customHeight="1" x14ac:dyDescent="0.2">
      <c r="A21" s="104" t="s">
        <v>125</v>
      </c>
      <c r="B21" s="104"/>
      <c r="C21" s="34" t="s">
        <v>44</v>
      </c>
      <c r="D21" s="35">
        <v>3</v>
      </c>
      <c r="E21" s="35">
        <v>3</v>
      </c>
      <c r="F21" s="35">
        <f t="shared" si="0"/>
        <v>9</v>
      </c>
      <c r="G21" s="36" t="s">
        <v>152</v>
      </c>
      <c r="H21" s="36" t="s">
        <v>249</v>
      </c>
      <c r="I21" s="37">
        <v>45691</v>
      </c>
      <c r="J21" s="38">
        <v>45991</v>
      </c>
      <c r="K21" s="39" t="s">
        <v>73</v>
      </c>
      <c r="L21" s="39" t="s">
        <v>120</v>
      </c>
      <c r="M21" s="37">
        <v>45954</v>
      </c>
      <c r="N21" s="48" t="s">
        <v>206</v>
      </c>
      <c r="O21" s="37">
        <v>46093</v>
      </c>
      <c r="P21" s="48" t="s">
        <v>248</v>
      </c>
      <c r="Q21" s="34" t="s">
        <v>174</v>
      </c>
      <c r="R21" s="14"/>
    </row>
    <row r="22" spans="1:18" s="13" customFormat="1" ht="409.5" customHeight="1" x14ac:dyDescent="0.2">
      <c r="A22" s="105" t="s">
        <v>126</v>
      </c>
      <c r="B22" s="106"/>
      <c r="C22" s="80" t="s">
        <v>44</v>
      </c>
      <c r="D22" s="93">
        <v>2</v>
      </c>
      <c r="E22" s="93">
        <v>2</v>
      </c>
      <c r="F22" s="93">
        <f>+D22*E22</f>
        <v>4</v>
      </c>
      <c r="G22" s="127" t="s">
        <v>182</v>
      </c>
      <c r="H22" s="125" t="s">
        <v>250</v>
      </c>
      <c r="I22" s="82">
        <v>45717</v>
      </c>
      <c r="J22" s="88">
        <v>46006</v>
      </c>
      <c r="K22" s="129" t="s">
        <v>135</v>
      </c>
      <c r="L22" s="80" t="s">
        <v>111</v>
      </c>
      <c r="M22" s="82">
        <v>45954</v>
      </c>
      <c r="N22" s="131" t="s">
        <v>238</v>
      </c>
      <c r="O22" s="82">
        <v>46093</v>
      </c>
      <c r="P22" s="131" t="s">
        <v>239</v>
      </c>
      <c r="Q22" s="80" t="s">
        <v>174</v>
      </c>
      <c r="R22" s="40"/>
    </row>
    <row r="23" spans="1:18" s="13" customFormat="1" ht="49.5" customHeight="1" x14ac:dyDescent="0.2">
      <c r="A23" s="107"/>
      <c r="B23" s="108"/>
      <c r="C23" s="111"/>
      <c r="D23" s="94"/>
      <c r="E23" s="94"/>
      <c r="F23" s="94"/>
      <c r="G23" s="128"/>
      <c r="H23" s="126"/>
      <c r="I23" s="83"/>
      <c r="J23" s="89"/>
      <c r="K23" s="130"/>
      <c r="L23" s="81"/>
      <c r="M23" s="83"/>
      <c r="N23" s="132"/>
      <c r="O23" s="83"/>
      <c r="P23" s="132"/>
      <c r="Q23" s="81"/>
      <c r="R23" s="40"/>
    </row>
    <row r="24" spans="1:18" s="13" customFormat="1" ht="57.75" customHeight="1" x14ac:dyDescent="0.2">
      <c r="A24" s="107"/>
      <c r="B24" s="108"/>
      <c r="C24" s="111"/>
      <c r="D24" s="94"/>
      <c r="E24" s="94"/>
      <c r="F24" s="94"/>
      <c r="G24" s="36" t="s">
        <v>153</v>
      </c>
      <c r="H24" s="36" t="s">
        <v>166</v>
      </c>
      <c r="I24" s="37">
        <v>45748</v>
      </c>
      <c r="J24" s="38">
        <v>45930</v>
      </c>
      <c r="K24" s="39" t="s">
        <v>61</v>
      </c>
      <c r="L24" s="34" t="s">
        <v>60</v>
      </c>
      <c r="M24" s="37">
        <v>45954</v>
      </c>
      <c r="N24" s="48" t="s">
        <v>222</v>
      </c>
      <c r="O24" s="37" t="s">
        <v>202</v>
      </c>
      <c r="P24" s="37" t="s">
        <v>202</v>
      </c>
      <c r="Q24" s="34" t="s">
        <v>174</v>
      </c>
      <c r="R24" s="40"/>
    </row>
    <row r="25" spans="1:18" s="13" customFormat="1" ht="76.900000000000006" customHeight="1" x14ac:dyDescent="0.2">
      <c r="A25" s="104" t="s">
        <v>127</v>
      </c>
      <c r="B25" s="104"/>
      <c r="C25" s="34" t="s">
        <v>44</v>
      </c>
      <c r="D25" s="35">
        <v>3</v>
      </c>
      <c r="E25" s="35">
        <v>3</v>
      </c>
      <c r="F25" s="35">
        <f>+D25*E25</f>
        <v>9</v>
      </c>
      <c r="G25" s="36" t="s">
        <v>146</v>
      </c>
      <c r="H25" s="36" t="s">
        <v>167</v>
      </c>
      <c r="I25" s="37">
        <v>45672</v>
      </c>
      <c r="J25" s="38">
        <v>46006</v>
      </c>
      <c r="K25" s="39" t="s">
        <v>107</v>
      </c>
      <c r="L25" s="34" t="s">
        <v>108</v>
      </c>
      <c r="M25" s="37">
        <v>45954</v>
      </c>
      <c r="N25" s="48" t="s">
        <v>242</v>
      </c>
      <c r="O25" s="37">
        <v>46093</v>
      </c>
      <c r="P25" s="48" t="s">
        <v>243</v>
      </c>
      <c r="Q25" s="34" t="s">
        <v>174</v>
      </c>
      <c r="R25" s="40"/>
    </row>
    <row r="26" spans="1:18" s="13" customFormat="1" ht="108" customHeight="1" x14ac:dyDescent="0.2">
      <c r="A26" s="105" t="s">
        <v>128</v>
      </c>
      <c r="B26" s="106"/>
      <c r="C26" s="80" t="s">
        <v>43</v>
      </c>
      <c r="D26" s="93">
        <v>3</v>
      </c>
      <c r="E26" s="93">
        <v>3</v>
      </c>
      <c r="F26" s="93">
        <f>+D26*E26</f>
        <v>9</v>
      </c>
      <c r="G26" s="36" t="s">
        <v>147</v>
      </c>
      <c r="H26" s="36" t="s">
        <v>251</v>
      </c>
      <c r="I26" s="37">
        <v>45719</v>
      </c>
      <c r="J26" s="38">
        <v>46007</v>
      </c>
      <c r="K26" s="39" t="s">
        <v>72</v>
      </c>
      <c r="L26" s="34" t="s">
        <v>119</v>
      </c>
      <c r="M26" s="37">
        <v>45954</v>
      </c>
      <c r="N26" s="48" t="s">
        <v>207</v>
      </c>
      <c r="O26" s="37">
        <v>46093</v>
      </c>
      <c r="P26" s="48" t="s">
        <v>240</v>
      </c>
      <c r="Q26" s="34" t="s">
        <v>174</v>
      </c>
      <c r="R26" s="40"/>
    </row>
    <row r="27" spans="1:18" s="13" customFormat="1" ht="248.25" customHeight="1" x14ac:dyDescent="0.2">
      <c r="A27" s="107"/>
      <c r="B27" s="108"/>
      <c r="C27" s="111"/>
      <c r="D27" s="94"/>
      <c r="E27" s="94"/>
      <c r="F27" s="94"/>
      <c r="G27" s="80" t="s">
        <v>148</v>
      </c>
      <c r="H27" s="125" t="s">
        <v>168</v>
      </c>
      <c r="I27" s="82">
        <v>45689</v>
      </c>
      <c r="J27" s="88">
        <v>46006</v>
      </c>
      <c r="K27" s="90" t="s">
        <v>72</v>
      </c>
      <c r="L27" s="80" t="s">
        <v>119</v>
      </c>
      <c r="M27" s="82">
        <v>45954</v>
      </c>
      <c r="N27" s="84" t="s">
        <v>244</v>
      </c>
      <c r="O27" s="82">
        <v>46093</v>
      </c>
      <c r="P27" s="84" t="s">
        <v>245</v>
      </c>
      <c r="Q27" s="80" t="s">
        <v>174</v>
      </c>
      <c r="R27" s="40"/>
    </row>
    <row r="28" spans="1:18" s="13" customFormat="1" ht="215.25" customHeight="1" x14ac:dyDescent="0.2">
      <c r="A28" s="109"/>
      <c r="B28" s="110"/>
      <c r="C28" s="81"/>
      <c r="D28" s="95"/>
      <c r="E28" s="95"/>
      <c r="F28" s="95"/>
      <c r="G28" s="81"/>
      <c r="H28" s="126"/>
      <c r="I28" s="83"/>
      <c r="J28" s="89"/>
      <c r="K28" s="91"/>
      <c r="L28" s="81"/>
      <c r="M28" s="83"/>
      <c r="N28" s="85"/>
      <c r="O28" s="83"/>
      <c r="P28" s="85"/>
      <c r="Q28" s="81"/>
      <c r="R28" s="40"/>
    </row>
    <row r="29" spans="1:18" s="13" customFormat="1" ht="318.95" customHeight="1" x14ac:dyDescent="0.2">
      <c r="A29" s="104" t="s">
        <v>129</v>
      </c>
      <c r="B29" s="104"/>
      <c r="C29" s="34" t="s">
        <v>43</v>
      </c>
      <c r="D29" s="34">
        <v>3</v>
      </c>
      <c r="E29" s="35">
        <v>3</v>
      </c>
      <c r="F29" s="35">
        <f>+D29*E29</f>
        <v>9</v>
      </c>
      <c r="G29" s="36" t="s">
        <v>149</v>
      </c>
      <c r="H29" s="36" t="s">
        <v>169</v>
      </c>
      <c r="I29" s="37">
        <v>45691</v>
      </c>
      <c r="J29" s="38">
        <v>46006</v>
      </c>
      <c r="K29" s="39" t="s">
        <v>113</v>
      </c>
      <c r="L29" s="34" t="s">
        <v>114</v>
      </c>
      <c r="M29" s="37">
        <v>45954</v>
      </c>
      <c r="N29" s="48" t="s">
        <v>208</v>
      </c>
      <c r="O29" s="37">
        <v>46093</v>
      </c>
      <c r="P29" s="48" t="s">
        <v>255</v>
      </c>
      <c r="Q29" s="34" t="s">
        <v>174</v>
      </c>
      <c r="R29" s="40"/>
    </row>
    <row r="30" spans="1:18" s="13" customFormat="1" ht="137.25" customHeight="1" x14ac:dyDescent="0.2">
      <c r="A30" s="105" t="s">
        <v>130</v>
      </c>
      <c r="B30" s="106"/>
      <c r="C30" s="41" t="s">
        <v>43</v>
      </c>
      <c r="D30" s="42">
        <v>2</v>
      </c>
      <c r="E30" s="42">
        <v>2</v>
      </c>
      <c r="F30" s="35">
        <f>+D30*E30</f>
        <v>4</v>
      </c>
      <c r="G30" s="36" t="s">
        <v>147</v>
      </c>
      <c r="H30" s="36" t="s">
        <v>251</v>
      </c>
      <c r="I30" s="37">
        <v>45719</v>
      </c>
      <c r="J30" s="38">
        <v>46007</v>
      </c>
      <c r="K30" s="39" t="s">
        <v>66</v>
      </c>
      <c r="L30" s="34" t="s">
        <v>69</v>
      </c>
      <c r="M30" s="37">
        <v>45954</v>
      </c>
      <c r="N30" s="48" t="s">
        <v>207</v>
      </c>
      <c r="O30" s="37">
        <v>46093</v>
      </c>
      <c r="P30" s="48" t="s">
        <v>240</v>
      </c>
      <c r="Q30" s="34" t="s">
        <v>174</v>
      </c>
      <c r="R30" s="40"/>
    </row>
    <row r="31" spans="1:18" s="13" customFormat="1" ht="126.75" customHeight="1" x14ac:dyDescent="0.2">
      <c r="A31" s="105" t="s">
        <v>131</v>
      </c>
      <c r="B31" s="106"/>
      <c r="C31" s="80" t="s">
        <v>43</v>
      </c>
      <c r="D31" s="93">
        <v>2</v>
      </c>
      <c r="E31" s="93">
        <v>2</v>
      </c>
      <c r="F31" s="93">
        <f>+D31*E31</f>
        <v>4</v>
      </c>
      <c r="G31" s="36" t="s">
        <v>147</v>
      </c>
      <c r="H31" s="36" t="s">
        <v>251</v>
      </c>
      <c r="I31" s="37">
        <v>45719</v>
      </c>
      <c r="J31" s="38">
        <v>46007</v>
      </c>
      <c r="K31" s="39" t="s">
        <v>66</v>
      </c>
      <c r="L31" s="34" t="s">
        <v>69</v>
      </c>
      <c r="M31" s="37">
        <v>45954</v>
      </c>
      <c r="N31" s="48" t="s">
        <v>207</v>
      </c>
      <c r="O31" s="37">
        <v>46093</v>
      </c>
      <c r="P31" s="48" t="s">
        <v>240</v>
      </c>
      <c r="Q31" s="34" t="s">
        <v>174</v>
      </c>
      <c r="R31" s="40"/>
    </row>
    <row r="32" spans="1:18" s="13" customFormat="1" ht="60.75" customHeight="1" x14ac:dyDescent="0.2">
      <c r="A32" s="107"/>
      <c r="B32" s="108"/>
      <c r="C32" s="111"/>
      <c r="D32" s="94"/>
      <c r="E32" s="94"/>
      <c r="F32" s="94"/>
      <c r="G32" s="36" t="s">
        <v>150</v>
      </c>
      <c r="H32" s="36" t="s">
        <v>170</v>
      </c>
      <c r="I32" s="37">
        <v>45659</v>
      </c>
      <c r="J32" s="38">
        <v>46007</v>
      </c>
      <c r="K32" s="39" t="s">
        <v>118</v>
      </c>
      <c r="L32" s="34" t="s">
        <v>121</v>
      </c>
      <c r="M32" s="37">
        <v>45954</v>
      </c>
      <c r="N32" s="48" t="s">
        <v>209</v>
      </c>
      <c r="O32" s="37">
        <v>46097</v>
      </c>
      <c r="P32" s="48" t="s">
        <v>252</v>
      </c>
      <c r="Q32" s="34" t="s">
        <v>174</v>
      </c>
      <c r="R32" s="40"/>
    </row>
    <row r="33" spans="1:18" s="13" customFormat="1" ht="56.25" customHeight="1" x14ac:dyDescent="0.2">
      <c r="A33" s="105" t="s">
        <v>132</v>
      </c>
      <c r="B33" s="106"/>
      <c r="C33" s="80" t="s">
        <v>43</v>
      </c>
      <c r="D33" s="93">
        <v>3</v>
      </c>
      <c r="E33" s="93">
        <v>2</v>
      </c>
      <c r="F33" s="93">
        <f t="shared" ref="F33" si="2">+D33*E33</f>
        <v>6</v>
      </c>
      <c r="G33" s="36" t="s">
        <v>211</v>
      </c>
      <c r="H33" s="36" t="s">
        <v>178</v>
      </c>
      <c r="I33" s="37">
        <v>45717</v>
      </c>
      <c r="J33" s="38">
        <v>46006</v>
      </c>
      <c r="K33" s="39" t="s">
        <v>103</v>
      </c>
      <c r="L33" s="34" t="s">
        <v>63</v>
      </c>
      <c r="M33" s="37">
        <v>45954</v>
      </c>
      <c r="N33" s="48" t="s">
        <v>210</v>
      </c>
      <c r="O33" s="37">
        <v>46093</v>
      </c>
      <c r="P33" s="48" t="s">
        <v>210</v>
      </c>
      <c r="Q33" s="34" t="s">
        <v>174</v>
      </c>
      <c r="R33" s="40"/>
    </row>
    <row r="34" spans="1:18" s="13" customFormat="1" ht="74.25" customHeight="1" x14ac:dyDescent="0.2">
      <c r="A34" s="107"/>
      <c r="B34" s="108"/>
      <c r="C34" s="111"/>
      <c r="D34" s="94"/>
      <c r="E34" s="94"/>
      <c r="F34" s="94"/>
      <c r="G34" s="36" t="s">
        <v>177</v>
      </c>
      <c r="H34" s="36" t="s">
        <v>179</v>
      </c>
      <c r="I34" s="37">
        <v>45717</v>
      </c>
      <c r="J34" s="38">
        <v>46022</v>
      </c>
      <c r="K34" s="39" t="s">
        <v>173</v>
      </c>
      <c r="L34" s="34" t="s">
        <v>172</v>
      </c>
      <c r="M34" s="37">
        <v>45954</v>
      </c>
      <c r="N34" s="45" t="s">
        <v>212</v>
      </c>
      <c r="O34" s="37">
        <v>46093</v>
      </c>
      <c r="P34" s="45" t="s">
        <v>223</v>
      </c>
      <c r="Q34" s="34" t="s">
        <v>174</v>
      </c>
      <c r="R34" s="40"/>
    </row>
    <row r="35" spans="1:18" s="13" customFormat="1" ht="231.75" customHeight="1" x14ac:dyDescent="0.2">
      <c r="A35" s="109"/>
      <c r="B35" s="110"/>
      <c r="C35" s="81"/>
      <c r="D35" s="95"/>
      <c r="E35" s="95"/>
      <c r="F35" s="95"/>
      <c r="G35" s="36" t="s">
        <v>180</v>
      </c>
      <c r="H35" s="36" t="s">
        <v>171</v>
      </c>
      <c r="I35" s="37">
        <v>45717</v>
      </c>
      <c r="J35" s="38">
        <v>46022</v>
      </c>
      <c r="K35" s="39" t="s">
        <v>110</v>
      </c>
      <c r="L35" s="34" t="s">
        <v>111</v>
      </c>
      <c r="M35" s="37">
        <v>45954</v>
      </c>
      <c r="N35" s="45" t="s">
        <v>246</v>
      </c>
      <c r="O35" s="37">
        <v>46093</v>
      </c>
      <c r="P35" s="45" t="s">
        <v>247</v>
      </c>
      <c r="Q35" s="34" t="s">
        <v>174</v>
      </c>
      <c r="R35" s="40"/>
    </row>
    <row r="36" spans="1:18" s="13" customFormat="1" ht="132.75" customHeight="1" x14ac:dyDescent="0.2">
      <c r="A36" s="105" t="s">
        <v>133</v>
      </c>
      <c r="B36" s="106"/>
      <c r="C36" s="80" t="s">
        <v>43</v>
      </c>
      <c r="D36" s="93">
        <v>3</v>
      </c>
      <c r="E36" s="93">
        <v>3</v>
      </c>
      <c r="F36" s="93">
        <f t="shared" ref="F36:F39" si="3">+D36*E36</f>
        <v>9</v>
      </c>
      <c r="G36" s="36" t="s">
        <v>155</v>
      </c>
      <c r="H36" s="36" t="s">
        <v>104</v>
      </c>
      <c r="I36" s="37">
        <v>45672</v>
      </c>
      <c r="J36" s="38">
        <v>46006</v>
      </c>
      <c r="K36" s="39" t="s">
        <v>61</v>
      </c>
      <c r="L36" s="34" t="s">
        <v>60</v>
      </c>
      <c r="M36" s="37">
        <v>45954</v>
      </c>
      <c r="N36" s="45" t="s">
        <v>213</v>
      </c>
      <c r="O36" s="37">
        <v>46093</v>
      </c>
      <c r="P36" s="45" t="s">
        <v>227</v>
      </c>
      <c r="Q36" s="34" t="s">
        <v>174</v>
      </c>
      <c r="R36" s="40"/>
    </row>
    <row r="37" spans="1:18" s="13" customFormat="1" ht="105.75" customHeight="1" x14ac:dyDescent="0.2">
      <c r="A37" s="107"/>
      <c r="B37" s="108"/>
      <c r="C37" s="111"/>
      <c r="D37" s="94"/>
      <c r="E37" s="94"/>
      <c r="F37" s="94"/>
      <c r="G37" s="36" t="s">
        <v>156</v>
      </c>
      <c r="H37" s="36" t="s">
        <v>154</v>
      </c>
      <c r="I37" s="37">
        <v>45672</v>
      </c>
      <c r="J37" s="38">
        <v>46006</v>
      </c>
      <c r="K37" s="39" t="s">
        <v>61</v>
      </c>
      <c r="L37" s="34" t="s">
        <v>60</v>
      </c>
      <c r="M37" s="37">
        <v>45954</v>
      </c>
      <c r="N37" s="45" t="s">
        <v>214</v>
      </c>
      <c r="O37" s="37">
        <v>46093</v>
      </c>
      <c r="P37" s="45" t="s">
        <v>229</v>
      </c>
      <c r="Q37" s="34" t="s">
        <v>174</v>
      </c>
      <c r="R37" s="40"/>
    </row>
    <row r="38" spans="1:18" s="13" customFormat="1" ht="114" customHeight="1" x14ac:dyDescent="0.2">
      <c r="A38" s="109"/>
      <c r="B38" s="110"/>
      <c r="C38" s="81"/>
      <c r="D38" s="95"/>
      <c r="E38" s="95"/>
      <c r="F38" s="95"/>
      <c r="G38" s="36" t="s">
        <v>157</v>
      </c>
      <c r="H38" s="36" t="s">
        <v>105</v>
      </c>
      <c r="I38" s="37">
        <v>45672</v>
      </c>
      <c r="J38" s="38">
        <v>46006</v>
      </c>
      <c r="K38" s="39" t="s">
        <v>61</v>
      </c>
      <c r="L38" s="34" t="s">
        <v>60</v>
      </c>
      <c r="M38" s="37">
        <v>45954</v>
      </c>
      <c r="N38" s="45" t="s">
        <v>215</v>
      </c>
      <c r="O38" s="37">
        <v>46093</v>
      </c>
      <c r="P38" s="48" t="s">
        <v>230</v>
      </c>
      <c r="Q38" s="34" t="s">
        <v>174</v>
      </c>
      <c r="R38" s="40"/>
    </row>
    <row r="39" spans="1:18" s="13" customFormat="1" ht="398.1" customHeight="1" x14ac:dyDescent="0.2">
      <c r="A39" s="104" t="s">
        <v>134</v>
      </c>
      <c r="B39" s="104"/>
      <c r="C39" s="34" t="s">
        <v>43</v>
      </c>
      <c r="D39" s="35">
        <v>2</v>
      </c>
      <c r="E39" s="35">
        <v>2</v>
      </c>
      <c r="F39" s="35">
        <f t="shared" si="3"/>
        <v>4</v>
      </c>
      <c r="G39" s="36" t="s">
        <v>158</v>
      </c>
      <c r="H39" s="36" t="s">
        <v>117</v>
      </c>
      <c r="I39" s="37">
        <v>45691</v>
      </c>
      <c r="J39" s="38">
        <v>46010</v>
      </c>
      <c r="K39" s="39" t="s">
        <v>67</v>
      </c>
      <c r="L39" s="34" t="s">
        <v>70</v>
      </c>
      <c r="M39" s="37">
        <v>45954</v>
      </c>
      <c r="N39" s="48" t="s">
        <v>216</v>
      </c>
      <c r="O39" s="37">
        <v>46093</v>
      </c>
      <c r="P39" s="48" t="s">
        <v>241</v>
      </c>
      <c r="Q39" s="34" t="s">
        <v>174</v>
      </c>
      <c r="R39" s="40"/>
    </row>
    <row r="41" spans="1:18" x14ac:dyDescent="0.25">
      <c r="A41" s="8" t="s">
        <v>42</v>
      </c>
    </row>
    <row r="44" spans="1:18" s="21" customFormat="1" ht="42" customHeight="1" x14ac:dyDescent="0.15">
      <c r="B44" s="96" t="s">
        <v>184</v>
      </c>
      <c r="C44" s="97"/>
      <c r="D44" s="97"/>
      <c r="E44" s="97"/>
      <c r="F44" s="98"/>
      <c r="H44" s="33"/>
      <c r="I44" s="22"/>
      <c r="L44" s="22"/>
    </row>
    <row r="45" spans="1:18" ht="15" customHeight="1" x14ac:dyDescent="0.25">
      <c r="B45" s="49" t="s">
        <v>45</v>
      </c>
      <c r="C45" s="49" t="s">
        <v>185</v>
      </c>
      <c r="D45" s="99" t="s">
        <v>186</v>
      </c>
      <c r="E45" s="100"/>
      <c r="F45" s="100"/>
      <c r="N45"/>
      <c r="P45"/>
      <c r="Q45"/>
    </row>
    <row r="46" spans="1:18" x14ac:dyDescent="0.25">
      <c r="B46" s="50" t="s">
        <v>187</v>
      </c>
      <c r="C46" s="51">
        <v>45551</v>
      </c>
      <c r="D46" s="52" t="s">
        <v>188</v>
      </c>
      <c r="E46" s="53"/>
      <c r="F46" s="54"/>
      <c r="N46"/>
      <c r="P46"/>
      <c r="Q46"/>
    </row>
    <row r="47" spans="1:18" ht="72.75" customHeight="1" x14ac:dyDescent="0.25">
      <c r="B47" s="50" t="s">
        <v>46</v>
      </c>
      <c r="C47" s="51">
        <v>45917</v>
      </c>
      <c r="D47" s="101" t="s">
        <v>189</v>
      </c>
      <c r="E47" s="102"/>
      <c r="F47" s="103"/>
      <c r="N47"/>
      <c r="P47"/>
      <c r="Q47"/>
    </row>
    <row r="48" spans="1:18" x14ac:dyDescent="0.25">
      <c r="N48"/>
      <c r="P48"/>
      <c r="Q48"/>
    </row>
    <row r="49" spans="1:17" x14ac:dyDescent="0.25">
      <c r="N49"/>
      <c r="P49"/>
      <c r="Q49"/>
    </row>
    <row r="50" spans="1:17" x14ac:dyDescent="0.25">
      <c r="A50" s="21" t="s">
        <v>59</v>
      </c>
      <c r="N50"/>
      <c r="P50"/>
      <c r="Q50"/>
    </row>
  </sheetData>
  <autoFilter ref="A8:S39" xr:uid="{1E12DF44-F8BF-4975-863A-79331E1CE8BE}">
    <filterColumn colId="0" showButton="0"/>
  </autoFilter>
  <mergeCells count="90">
    <mergeCell ref="P27:P28"/>
    <mergeCell ref="Q27:Q28"/>
    <mergeCell ref="G22:G23"/>
    <mergeCell ref="H22:H23"/>
    <mergeCell ref="I22:I23"/>
    <mergeCell ref="J22:J23"/>
    <mergeCell ref="K22:K23"/>
    <mergeCell ref="L22:L23"/>
    <mergeCell ref="M22:M23"/>
    <mergeCell ref="N22:N23"/>
    <mergeCell ref="O22:O23"/>
    <mergeCell ref="P22:P23"/>
    <mergeCell ref="Q22:Q23"/>
    <mergeCell ref="K27:K28"/>
    <mergeCell ref="L27:L28"/>
    <mergeCell ref="M27:M28"/>
    <mergeCell ref="N27:N28"/>
    <mergeCell ref="O27:O28"/>
    <mergeCell ref="G27:G28"/>
    <mergeCell ref="H27:H28"/>
    <mergeCell ref="I27:I28"/>
    <mergeCell ref="J27:J28"/>
    <mergeCell ref="B1:O2"/>
    <mergeCell ref="B3:O4"/>
    <mergeCell ref="F26:F28"/>
    <mergeCell ref="F36:F38"/>
    <mergeCell ref="A33:B35"/>
    <mergeCell ref="C33:C35"/>
    <mergeCell ref="D33:D35"/>
    <mergeCell ref="E33:E35"/>
    <mergeCell ref="F33:F35"/>
    <mergeCell ref="E31:E32"/>
    <mergeCell ref="F31:F32"/>
    <mergeCell ref="D31:D32"/>
    <mergeCell ref="C36:C38"/>
    <mergeCell ref="D36:D38"/>
    <mergeCell ref="E36:E38"/>
    <mergeCell ref="C31:C32"/>
    <mergeCell ref="C22:C24"/>
    <mergeCell ref="D22:D24"/>
    <mergeCell ref="E22:E24"/>
    <mergeCell ref="F22:F24"/>
    <mergeCell ref="C12:C14"/>
    <mergeCell ref="F15:F20"/>
    <mergeCell ref="E15:E20"/>
    <mergeCell ref="D12:D14"/>
    <mergeCell ref="E12:E14"/>
    <mergeCell ref="A1:A4"/>
    <mergeCell ref="A21:B21"/>
    <mergeCell ref="A6:R6"/>
    <mergeCell ref="A7:B8"/>
    <mergeCell ref="D7:F7"/>
    <mergeCell ref="G7:L7"/>
    <mergeCell ref="A9:B11"/>
    <mergeCell ref="M7:Q7"/>
    <mergeCell ref="D9:D11"/>
    <mergeCell ref="A15:B20"/>
    <mergeCell ref="C15:C20"/>
    <mergeCell ref="D15:D20"/>
    <mergeCell ref="F9:F11"/>
    <mergeCell ref="C7:C8"/>
    <mergeCell ref="E9:E11"/>
    <mergeCell ref="A12:B14"/>
    <mergeCell ref="C9:C11"/>
    <mergeCell ref="E26:E28"/>
    <mergeCell ref="B44:F44"/>
    <mergeCell ref="D45:F45"/>
    <mergeCell ref="D47:F47"/>
    <mergeCell ref="A39:B39"/>
    <mergeCell ref="A25:B25"/>
    <mergeCell ref="A29:B29"/>
    <mergeCell ref="A36:B38"/>
    <mergeCell ref="A31:B32"/>
    <mergeCell ref="A30:B30"/>
    <mergeCell ref="A26:B28"/>
    <mergeCell ref="C26:C28"/>
    <mergeCell ref="D26:D28"/>
    <mergeCell ref="A22:B24"/>
    <mergeCell ref="F12:F14"/>
    <mergeCell ref="G9:G10"/>
    <mergeCell ref="H9:H10"/>
    <mergeCell ref="I9:I10"/>
    <mergeCell ref="J9:J10"/>
    <mergeCell ref="K9:K10"/>
    <mergeCell ref="Q9:Q10"/>
    <mergeCell ref="L9:L10"/>
    <mergeCell ref="M9:M10"/>
    <mergeCell ref="N9:N10"/>
    <mergeCell ref="O9:O10"/>
    <mergeCell ref="P9:P10"/>
  </mergeCells>
  <conditionalFormatting sqref="F9:F12 F15 F21:F23 F25:F27 F29:F34 F36 F39:F43 F48:F62">
    <cfRule type="cellIs" dxfId="2" priority="6" operator="between">
      <formula>1</formula>
      <formula>3</formula>
    </cfRule>
  </conditionalFormatting>
  <conditionalFormatting sqref="F9:F12 F15 F21:F23 F25:F27 F29:F34 F36 F39:F43 F48:F64">
    <cfRule type="cellIs" dxfId="1" priority="4" operator="between">
      <formula>7</formula>
      <formula>9</formula>
    </cfRule>
    <cfRule type="cellIs" dxfId="0" priority="5" operator="between">
      <formula>4</formula>
      <formula>6</formula>
    </cfRule>
  </conditionalFormatting>
  <hyperlinks>
    <hyperlink ref="A41" r:id="rId1" xr:uid="{50B2F3F2-42EA-4CF6-9AC8-BBED2FCB691F}"/>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06ACE07-E12C-446A-81A2-E370F1480855}">
          <x14:formula1>
            <xm:f>'Tablas Probabilidad e Impacto'!$A$19:$A$21</xm:f>
          </x14:formula1>
          <xm:sqref>C39 C9:C12 C25:C27 C36 C15 C21:C23 C29:C34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19"/>
  <sheetViews>
    <sheetView showGridLines="0" topLeftCell="B6" workbookViewId="0">
      <selection activeCell="D28" sqref="D28"/>
    </sheetView>
  </sheetViews>
  <sheetFormatPr baseColWidth="10" defaultColWidth="11.42578125" defaultRowHeight="15" x14ac:dyDescent="0.25"/>
  <cols>
    <col min="1" max="1" width="17.140625" customWidth="1"/>
    <col min="2" max="2" width="53.42578125" customWidth="1"/>
    <col min="3" max="3" width="19.42578125" customWidth="1"/>
  </cols>
  <sheetData>
    <row r="3" spans="1:3" ht="15.75" x14ac:dyDescent="0.25">
      <c r="A3" s="133" t="s">
        <v>74</v>
      </c>
      <c r="B3" s="133"/>
      <c r="C3" s="133"/>
    </row>
    <row r="4" spans="1:3" ht="28.5" x14ac:dyDescent="0.25">
      <c r="A4" s="24" t="s">
        <v>75</v>
      </c>
      <c r="B4" s="25" t="s">
        <v>76</v>
      </c>
      <c r="C4" s="25" t="s">
        <v>77</v>
      </c>
    </row>
    <row r="5" spans="1:3" x14ac:dyDescent="0.25">
      <c r="A5" s="26" t="s">
        <v>78</v>
      </c>
      <c r="B5" s="26" t="s">
        <v>79</v>
      </c>
      <c r="C5" s="26">
        <v>1</v>
      </c>
    </row>
    <row r="6" spans="1:3" ht="36" customHeight="1" x14ac:dyDescent="0.25">
      <c r="A6" s="26" t="s">
        <v>80</v>
      </c>
      <c r="B6" s="26" t="s">
        <v>81</v>
      </c>
      <c r="C6" s="26">
        <v>2</v>
      </c>
    </row>
    <row r="7" spans="1:3" ht="37.5" customHeight="1" x14ac:dyDescent="0.25">
      <c r="A7" s="26" t="s">
        <v>82</v>
      </c>
      <c r="B7" s="26" t="s">
        <v>83</v>
      </c>
      <c r="C7" s="26">
        <v>3</v>
      </c>
    </row>
    <row r="8" spans="1:3" ht="36.75" customHeight="1" x14ac:dyDescent="0.25"/>
    <row r="9" spans="1:3" ht="15.75" x14ac:dyDescent="0.25">
      <c r="A9" s="133" t="s">
        <v>84</v>
      </c>
      <c r="B9" s="133"/>
      <c r="C9" s="133"/>
    </row>
    <row r="10" spans="1:3" x14ac:dyDescent="0.25">
      <c r="A10" s="24" t="s">
        <v>85</v>
      </c>
      <c r="B10" s="25" t="s">
        <v>76</v>
      </c>
      <c r="C10" s="25" t="s">
        <v>77</v>
      </c>
    </row>
    <row r="11" spans="1:3" ht="28.5" x14ac:dyDescent="0.25">
      <c r="A11" s="26" t="s">
        <v>78</v>
      </c>
      <c r="B11" s="26" t="s">
        <v>86</v>
      </c>
      <c r="C11" s="26">
        <v>1</v>
      </c>
    </row>
    <row r="12" spans="1:3" ht="50.25" customHeight="1" x14ac:dyDescent="0.25">
      <c r="A12" s="26" t="s">
        <v>80</v>
      </c>
      <c r="B12" s="26" t="s">
        <v>87</v>
      </c>
      <c r="C12" s="26">
        <v>2</v>
      </c>
    </row>
    <row r="13" spans="1:3" ht="57.75" customHeight="1" x14ac:dyDescent="0.25">
      <c r="A13" s="26" t="s">
        <v>82</v>
      </c>
      <c r="B13" s="26" t="s">
        <v>88</v>
      </c>
      <c r="C13" s="26">
        <v>3</v>
      </c>
    </row>
    <row r="14" spans="1:3" ht="57.75" customHeight="1" x14ac:dyDescent="0.25"/>
    <row r="15" spans="1:3" ht="15.75" x14ac:dyDescent="0.25">
      <c r="A15" s="134" t="s">
        <v>89</v>
      </c>
      <c r="B15" s="134"/>
      <c r="C15" s="134"/>
    </row>
    <row r="16" spans="1:3" x14ac:dyDescent="0.25">
      <c r="A16" s="24" t="s">
        <v>90</v>
      </c>
      <c r="B16" s="25" t="s">
        <v>91</v>
      </c>
      <c r="C16" s="25" t="s">
        <v>92</v>
      </c>
    </row>
    <row r="17" spans="1:3" x14ac:dyDescent="0.25">
      <c r="A17" s="26" t="s">
        <v>93</v>
      </c>
      <c r="B17" s="27" t="s">
        <v>94</v>
      </c>
      <c r="C17" s="28" t="s">
        <v>95</v>
      </c>
    </row>
    <row r="18" spans="1:3" ht="19.5" customHeight="1" x14ac:dyDescent="0.25">
      <c r="A18" s="26" t="s">
        <v>96</v>
      </c>
      <c r="B18" s="27" t="s">
        <v>97</v>
      </c>
      <c r="C18" s="29" t="s">
        <v>98</v>
      </c>
    </row>
    <row r="19" spans="1:3" x14ac:dyDescent="0.25">
      <c r="A19" s="26" t="s">
        <v>99</v>
      </c>
      <c r="B19" s="27" t="s">
        <v>100</v>
      </c>
      <c r="C19" s="30" t="s">
        <v>101</v>
      </c>
    </row>
  </sheetData>
  <mergeCells count="3">
    <mergeCell ref="A3:C3"/>
    <mergeCell ref="A9:C9"/>
    <mergeCell ref="A15:C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16B7-1B31-4F04-A626-221E04BCE0E2}">
  <dimension ref="B2:E10"/>
  <sheetViews>
    <sheetView showGridLines="0" zoomScale="90" zoomScaleNormal="90" workbookViewId="0">
      <selection activeCell="D6" sqref="D6:E6"/>
    </sheetView>
  </sheetViews>
  <sheetFormatPr baseColWidth="10" defaultColWidth="11.42578125" defaultRowHeight="15" x14ac:dyDescent="0.2"/>
  <cols>
    <col min="1" max="1" width="3.42578125" style="55" customWidth="1"/>
    <col min="2" max="3" width="26.7109375" style="55" customWidth="1"/>
    <col min="4" max="4" width="60.5703125" style="57" customWidth="1"/>
    <col min="5" max="16384" width="11.42578125" style="55"/>
  </cols>
  <sheetData>
    <row r="2" spans="2:5" ht="45" customHeight="1" x14ac:dyDescent="0.2">
      <c r="B2" s="135" t="s">
        <v>190</v>
      </c>
      <c r="C2" s="136"/>
      <c r="D2" s="136"/>
    </row>
    <row r="4" spans="2:5" ht="28.5" x14ac:dyDescent="0.2">
      <c r="B4" s="56" t="s">
        <v>191</v>
      </c>
      <c r="C4" s="56" t="s">
        <v>192</v>
      </c>
      <c r="D4" s="137" t="s">
        <v>193</v>
      </c>
      <c r="E4" s="137"/>
    </row>
    <row r="5" spans="2:5" ht="51.75" customHeight="1" x14ac:dyDescent="0.2">
      <c r="B5" s="58">
        <v>45954</v>
      </c>
      <c r="C5" s="59" t="s">
        <v>187</v>
      </c>
      <c r="D5" s="138" t="s">
        <v>194</v>
      </c>
      <c r="E5" s="138"/>
    </row>
    <row r="6" spans="2:5" ht="51.75" customHeight="1" x14ac:dyDescent="0.2">
      <c r="B6" s="58">
        <v>46098</v>
      </c>
      <c r="C6" s="59" t="s">
        <v>46</v>
      </c>
      <c r="D6" s="138" t="s">
        <v>231</v>
      </c>
      <c r="E6" s="138"/>
    </row>
    <row r="10" spans="2:5" ht="36" customHeight="1" x14ac:dyDescent="0.2">
      <c r="B10" s="139"/>
      <c r="C10" s="140"/>
      <c r="D10" s="140"/>
    </row>
  </sheetData>
  <mergeCells count="5">
    <mergeCell ref="B2:D2"/>
    <mergeCell ref="D4:E4"/>
    <mergeCell ref="D5:E5"/>
    <mergeCell ref="B10:D10"/>
    <mergeCell ref="D6: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42C598E66CF4429ACF6512E237C21B" ma:contentTypeVersion="11" ma:contentTypeDescription="Crear nuevo documento." ma:contentTypeScope="" ma:versionID="81d211e84e7d01f85b8db88ede89f785">
  <xsd:schema xmlns:xsd="http://www.w3.org/2001/XMLSchema" xmlns:xs="http://www.w3.org/2001/XMLSchema" xmlns:p="http://schemas.microsoft.com/office/2006/metadata/properties" xmlns:ns3="de91978a-e404-4950-b9ea-e93dc75469dd" targetNamespace="http://schemas.microsoft.com/office/2006/metadata/properties" ma:root="true" ma:fieldsID="fc014b6b5ab979e40b6b37e908bb0d9f" ns3:_="">
    <xsd:import namespace="de91978a-e404-4950-b9ea-e93dc75469dd"/>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91978a-e404-4950-b9ea-e93dc75469d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e91978a-e404-4950-b9ea-e93dc75469d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7841B4-9A05-40AD-92F8-5FA08B0FD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91978a-e404-4950-b9ea-e93dc7546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5EDF3F-4870-4AD1-9CC0-080F03E36CC3}">
  <ds:schemaRefs>
    <ds:schemaRef ds:uri="http://schemas.microsoft.com/office/2006/metadata/properties"/>
    <ds:schemaRef ds:uri="http://schemas.microsoft.com/office/infopath/2007/PartnerControls"/>
    <ds:schemaRef ds:uri="de91978a-e404-4950-b9ea-e93dc75469dd"/>
  </ds:schemaRefs>
</ds:datastoreItem>
</file>

<file path=customXml/itemProps3.xml><?xml version="1.0" encoding="utf-8"?>
<ds:datastoreItem xmlns:ds="http://schemas.openxmlformats.org/officeDocument/2006/customXml" ds:itemID="{F5FF9390-53D7-4850-851A-4F1A9BA5F2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RyO</vt:lpstr>
      <vt:lpstr>GDO-FM-030</vt:lpstr>
      <vt:lpstr>Tablas Probabilidad e Impacto</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Alberto Cuesta Palacios</dc:creator>
  <cp:keywords/>
  <dc:description/>
  <cp:lastModifiedBy>Bibiana Coy Paez</cp:lastModifiedBy>
  <cp:revision/>
  <dcterms:created xsi:type="dcterms:W3CDTF">2024-09-16T19:34:40Z</dcterms:created>
  <dcterms:modified xsi:type="dcterms:W3CDTF">2026-05-13T19:44:57Z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0x0101004042C598E66CF4429ACF6512E237C21B</vt:lpwstr>
  </property>
  <property fmtid="{D5CDD505-2E9C-101B-9397-08002B2CF9AE}" pid="3" name="MSIP_Label_0e276b9b-e947-408c-8898-19de23b201e4_Enabled">
    <vt:lpwstr>true</vt:lpwstr>
  </property>
  <property fmtid="{D5CDD505-2E9C-101B-9397-08002B2CF9AE}" pid="4" name="MSIP_Label_0e276b9b-e947-408c-8898-19de23b201e4_SetDate">
    <vt:lpwstr>2026-03-08T21:24:10Z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1c637159-dc9b-4a1c-aa43-e119891a1c01</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