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Supersociedades 2013\Pagina WEB\Presupuesto 2021\Enero 2021\"/>
    </mc:Choice>
  </mc:AlternateContent>
  <bookViews>
    <workbookView xWindow="0" yWindow="0" windowWidth="20490" windowHeight="7620"/>
  </bookViews>
  <sheets>
    <sheet name="EjecucionPresupuestoSectorEntid" sheetId="1" r:id="rId1"/>
  </sheets>
  <calcPr calcId="162913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2" i="1"/>
  <c r="E3" i="1"/>
  <c r="E4" i="1"/>
  <c r="E5" i="1"/>
  <c r="E6" i="1"/>
  <c r="E7" i="1"/>
  <c r="E2" i="1"/>
  <c r="D8" i="1"/>
  <c r="E8" i="1" s="1"/>
  <c r="F8" i="1"/>
  <c r="G8" i="1" s="1"/>
  <c r="H8" i="1"/>
  <c r="C8" i="1"/>
</calcChain>
</file>

<file path=xl/sharedStrings.xml><?xml version="1.0" encoding="utf-8"?>
<sst xmlns="http://schemas.openxmlformats.org/spreadsheetml/2006/main" count="30" uniqueCount="25">
  <si>
    <t>Anio</t>
  </si>
  <si>
    <t>CodigoSector</t>
  </si>
  <si>
    <t>NombreSector</t>
  </si>
  <si>
    <t>35-01-01</t>
  </si>
  <si>
    <t>MINCOMERCIO INDUSTRIA TURISMO - GESTION GENERAL</t>
  </si>
  <si>
    <t>COMERCIO, INDUSTRIA Y TURISMO</t>
  </si>
  <si>
    <t>35-01-02</t>
  </si>
  <si>
    <t>MINCOMERCIO INDUSTRIA TURISMO - DIRECCION GENERAL DE COMERCIO EXTERIOR</t>
  </si>
  <si>
    <t>35-02-00</t>
  </si>
  <si>
    <t>SUPERINTENDENCIA DE SOCIEDADES</t>
  </si>
  <si>
    <t>35-03-00</t>
  </si>
  <si>
    <t>SUPERINTENDENCIA DE INDUSTRIA Y COMERCIO</t>
  </si>
  <si>
    <t>35-04-00</t>
  </si>
  <si>
    <t>UNIDAD ADMINISTRATIVA ESPECIAL JUNTA CENTRAL CONTADORES</t>
  </si>
  <si>
    <t>35-05-00</t>
  </si>
  <si>
    <t>INSTITUTO NACIONAL DE METROLOGÍA - INM</t>
  </si>
  <si>
    <t xml:space="preserve">Total Sector </t>
  </si>
  <si>
    <t>Porcentaje Compromisos</t>
  </si>
  <si>
    <t>Porcentaje Obligado</t>
  </si>
  <si>
    <t>Nombre Entidad</t>
  </si>
  <si>
    <t>Asignacion Vigente</t>
  </si>
  <si>
    <t>Total Compromisos</t>
  </si>
  <si>
    <t>Total Obligaciones</t>
  </si>
  <si>
    <t>Codigo Entidad</t>
  </si>
  <si>
    <t>Total Pagos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</si>
</sst>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8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7">
    <xf numFmtId="0" fontId="0" fillId="0" borderId="0" xfId="0"/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16" fillId="0" borderId="12" xfId="0" applyFont="1" applyBorder="1" applyAlignment="1">
      <alignment horizontal="center"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16" fillId="0" borderId="12" xfId="0" applyFont="1" applyBorder="1"/>
    <xf numFmtId="0" fontId="0" fillId="0" borderId="12" xfId="0" applyBorder="1"/>
    <xf numFmtId="0" fontId="16" fillId="0" borderId="16" xfId="0" applyFont="1" applyBorder="1" applyAlignment="1">
      <alignment horizontal="center" wrapText="1"/>
    </xf>
    <xf numFmtId="41" fontId="0" fillId="0" borderId="17" xfId="1" applyFont="1" applyBorder="1" applyAlignment="1">
      <alignment wrapText="1"/>
    </xf>
    <xf numFmtId="41" fontId="0" fillId="0" borderId="18" xfId="1" applyFont="1" applyBorder="1" applyAlignment="1">
      <alignment wrapText="1"/>
    </xf>
    <xf numFmtId="41" fontId="0" fillId="0" borderId="19" xfId="1" applyFont="1" applyBorder="1" applyAlignment="1">
      <alignment wrapText="1"/>
    </xf>
    <xf numFmtId="41" fontId="16" fillId="0" borderId="16" xfId="0" applyNumberFormat="1" applyFont="1" applyBorder="1"/>
    <xf numFmtId="41" fontId="0" fillId="0" borderId="13" xfId="1" applyFont="1" applyBorder="1" applyAlignment="1">
      <alignment wrapText="1"/>
    </xf>
    <xf numFmtId="41" fontId="0" fillId="0" borderId="14" xfId="1" applyFont="1" applyBorder="1" applyAlignment="1">
      <alignment wrapText="1"/>
    </xf>
    <xf numFmtId="41" fontId="0" fillId="0" borderId="15" xfId="1" applyFont="1" applyBorder="1" applyAlignment="1">
      <alignment wrapText="1"/>
    </xf>
    <xf numFmtId="41" fontId="16" fillId="0" borderId="12" xfId="0" applyNumberFormat="1" applyFont="1" applyBorder="1"/>
    <xf numFmtId="168" fontId="0" fillId="0" borderId="17" xfId="2" applyNumberFormat="1" applyFont="1" applyBorder="1" applyAlignment="1">
      <alignment wrapText="1"/>
    </xf>
    <xf numFmtId="168" fontId="0" fillId="0" borderId="18" xfId="2" applyNumberFormat="1" applyFont="1" applyBorder="1" applyAlignment="1">
      <alignment wrapText="1"/>
    </xf>
    <xf numFmtId="168" fontId="0" fillId="0" borderId="19" xfId="2" applyNumberFormat="1" applyFont="1" applyBorder="1" applyAlignment="1">
      <alignment wrapText="1"/>
    </xf>
    <xf numFmtId="168" fontId="16" fillId="0" borderId="16" xfId="2" applyNumberFormat="1" applyFont="1" applyBorder="1" applyAlignment="1">
      <alignment wrapText="1"/>
    </xf>
    <xf numFmtId="41" fontId="0" fillId="0" borderId="12" xfId="0" applyNumberFormat="1" applyBorder="1"/>
    <xf numFmtId="0" fontId="16" fillId="33" borderId="14" xfId="0" applyFont="1" applyFill="1" applyBorder="1" applyAlignment="1">
      <alignment wrapText="1"/>
    </xf>
    <xf numFmtId="41" fontId="16" fillId="33" borderId="18" xfId="1" applyFont="1" applyFill="1" applyBorder="1" applyAlignment="1">
      <alignment wrapText="1"/>
    </xf>
    <xf numFmtId="41" fontId="16" fillId="33" borderId="14" xfId="1" applyFont="1" applyFill="1" applyBorder="1" applyAlignment="1">
      <alignment wrapText="1"/>
    </xf>
    <xf numFmtId="168" fontId="16" fillId="33" borderId="18" xfId="2" applyNumberFormat="1" applyFont="1" applyFill="1" applyBorder="1" applyAlignment="1">
      <alignment wrapText="1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 [0]" xfId="1" builtinId="6"/>
    <cellStyle name="Neutral" xfId="10" builtinId="28" customBuiltin="1"/>
    <cellStyle name="Normal" xfId="0" builtinId="0"/>
    <cellStyle name="Notas" xfId="17" builtinId="10" customBuiltin="1"/>
    <cellStyle name="Porcentaje" xfId="2" builtinId="5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showGridLines="0" tabSelected="1" workbookViewId="0">
      <selection activeCell="B11" sqref="B11"/>
    </sheetView>
  </sheetViews>
  <sheetFormatPr baseColWidth="10" defaultRowHeight="15" x14ac:dyDescent="0.25"/>
  <cols>
    <col min="1" max="1" width="13.85546875" bestFit="1" customWidth="1"/>
    <col min="2" max="2" width="45.7109375" bestFit="1" customWidth="1"/>
    <col min="3" max="3" width="18.140625" customWidth="1"/>
    <col min="4" max="4" width="16.85546875" customWidth="1"/>
    <col min="5" max="5" width="17.85546875" customWidth="1"/>
    <col min="6" max="6" width="15.5703125" customWidth="1"/>
    <col min="7" max="7" width="17.140625" customWidth="1"/>
    <col min="8" max="8" width="15.140625" bestFit="1" customWidth="1"/>
    <col min="9" max="9" width="5.140625" bestFit="1" customWidth="1"/>
    <col min="10" max="10" width="12.7109375" bestFit="1" customWidth="1"/>
    <col min="11" max="11" width="31.7109375" bestFit="1" customWidth="1"/>
  </cols>
  <sheetData>
    <row r="1" spans="1:11" ht="30.75" thickBot="1" x14ac:dyDescent="0.3">
      <c r="A1" s="3" t="s">
        <v>23</v>
      </c>
      <c r="B1" s="3" t="s">
        <v>19</v>
      </c>
      <c r="C1" s="9" t="s">
        <v>20</v>
      </c>
      <c r="D1" s="3" t="s">
        <v>21</v>
      </c>
      <c r="E1" s="9" t="s">
        <v>17</v>
      </c>
      <c r="F1" s="3" t="s">
        <v>22</v>
      </c>
      <c r="G1" s="9" t="s">
        <v>18</v>
      </c>
      <c r="H1" s="3" t="s">
        <v>24</v>
      </c>
      <c r="I1" s="2" t="s">
        <v>0</v>
      </c>
      <c r="J1" s="1" t="s">
        <v>1</v>
      </c>
      <c r="K1" s="1" t="s">
        <v>2</v>
      </c>
    </row>
    <row r="2" spans="1:11" ht="30" x14ac:dyDescent="0.25">
      <c r="A2" s="4" t="s">
        <v>3</v>
      </c>
      <c r="B2" s="4" t="s">
        <v>4</v>
      </c>
      <c r="C2" s="10">
        <v>665113032660</v>
      </c>
      <c r="D2" s="14">
        <v>207869440281.16</v>
      </c>
      <c r="E2" s="18">
        <f>+D2/C2</f>
        <v>0.31253250210693295</v>
      </c>
      <c r="F2" s="14">
        <v>21686359863</v>
      </c>
      <c r="G2" s="18">
        <f>+F2/C2</f>
        <v>3.2605525374039511E-2</v>
      </c>
      <c r="H2" s="14">
        <v>21686278839.150002</v>
      </c>
      <c r="I2" s="2">
        <v>2021</v>
      </c>
      <c r="J2" s="1">
        <v>16</v>
      </c>
      <c r="K2" s="1" t="s">
        <v>5</v>
      </c>
    </row>
    <row r="3" spans="1:11" ht="30" x14ac:dyDescent="0.25">
      <c r="A3" s="5" t="s">
        <v>6</v>
      </c>
      <c r="B3" s="5" t="s">
        <v>7</v>
      </c>
      <c r="C3" s="11">
        <v>24796813000</v>
      </c>
      <c r="D3" s="15">
        <v>4701740816.3699999</v>
      </c>
      <c r="E3" s="19">
        <f t="shared" ref="E3:E8" si="0">+D3/C3</f>
        <v>0.18961068974347631</v>
      </c>
      <c r="F3" s="15">
        <v>879622111.02999997</v>
      </c>
      <c r="G3" s="19">
        <f t="shared" ref="G3:G8" si="1">+F3/C3</f>
        <v>3.5473192100533242E-2</v>
      </c>
      <c r="H3" s="15">
        <v>879622111.02999997</v>
      </c>
      <c r="I3" s="2">
        <v>2021</v>
      </c>
      <c r="J3" s="1">
        <v>16</v>
      </c>
      <c r="K3" s="1" t="s">
        <v>5</v>
      </c>
    </row>
    <row r="4" spans="1:11" x14ac:dyDescent="0.25">
      <c r="A4" s="23" t="s">
        <v>8</v>
      </c>
      <c r="B4" s="23" t="s">
        <v>9</v>
      </c>
      <c r="C4" s="24">
        <v>157131304965</v>
      </c>
      <c r="D4" s="25">
        <v>12312169024.110001</v>
      </c>
      <c r="E4" s="26">
        <f t="shared" si="0"/>
        <v>7.8355926763622685E-2</v>
      </c>
      <c r="F4" s="25">
        <v>3986236058.0100002</v>
      </c>
      <c r="G4" s="26">
        <f t="shared" si="1"/>
        <v>2.5368821692774136E-2</v>
      </c>
      <c r="H4" s="25">
        <v>3961319315.1300001</v>
      </c>
      <c r="I4" s="2">
        <v>2021</v>
      </c>
      <c r="J4" s="1">
        <v>16</v>
      </c>
      <c r="K4" s="1" t="s">
        <v>5</v>
      </c>
    </row>
    <row r="5" spans="1:11" x14ac:dyDescent="0.25">
      <c r="A5" s="5" t="s">
        <v>10</v>
      </c>
      <c r="B5" s="5" t="s">
        <v>11</v>
      </c>
      <c r="C5" s="11">
        <v>246295019403</v>
      </c>
      <c r="D5" s="15">
        <v>102200249631.47</v>
      </c>
      <c r="E5" s="19">
        <f t="shared" si="0"/>
        <v>0.41495053322310566</v>
      </c>
      <c r="F5" s="15">
        <v>3237253308.5100002</v>
      </c>
      <c r="G5" s="19">
        <f t="shared" si="1"/>
        <v>1.3143803380014954E-2</v>
      </c>
      <c r="H5" s="15">
        <v>3234810772.5100002</v>
      </c>
      <c r="I5" s="2">
        <v>2021</v>
      </c>
      <c r="J5" s="1">
        <v>16</v>
      </c>
      <c r="K5" s="1" t="s">
        <v>5</v>
      </c>
    </row>
    <row r="6" spans="1:11" ht="30" x14ac:dyDescent="0.25">
      <c r="A6" s="5" t="s">
        <v>12</v>
      </c>
      <c r="B6" s="5" t="s">
        <v>13</v>
      </c>
      <c r="C6" s="11">
        <v>13151020808</v>
      </c>
      <c r="D6" s="15">
        <v>3698041101.8099999</v>
      </c>
      <c r="E6" s="19">
        <f t="shared" si="0"/>
        <v>0.28119802681480177</v>
      </c>
      <c r="F6" s="15">
        <v>64019650</v>
      </c>
      <c r="G6" s="19">
        <f t="shared" si="1"/>
        <v>4.8680365528017194E-3</v>
      </c>
      <c r="H6" s="15">
        <v>61207348</v>
      </c>
      <c r="I6" s="2">
        <v>2021</v>
      </c>
      <c r="J6" s="1">
        <v>16</v>
      </c>
      <c r="K6" s="1" t="s">
        <v>5</v>
      </c>
    </row>
    <row r="7" spans="1:11" ht="15.75" thickBot="1" x14ac:dyDescent="0.3">
      <c r="A7" s="6" t="s">
        <v>14</v>
      </c>
      <c r="B7" s="6" t="s">
        <v>15</v>
      </c>
      <c r="C7" s="12">
        <v>34439068480</v>
      </c>
      <c r="D7" s="16">
        <v>6999795479.3100004</v>
      </c>
      <c r="E7" s="20">
        <f t="shared" si="0"/>
        <v>0.20325159152823871</v>
      </c>
      <c r="F7" s="16">
        <v>927092330</v>
      </c>
      <c r="G7" s="20">
        <f t="shared" si="1"/>
        <v>2.691978531702725E-2</v>
      </c>
      <c r="H7" s="16">
        <v>672115078</v>
      </c>
      <c r="I7" s="2">
        <v>2021</v>
      </c>
      <c r="J7" s="1">
        <v>16</v>
      </c>
      <c r="K7" s="1" t="s">
        <v>5</v>
      </c>
    </row>
    <row r="8" spans="1:11" ht="15.75" thickBot="1" x14ac:dyDescent="0.3">
      <c r="A8" s="8"/>
      <c r="B8" s="7" t="s">
        <v>16</v>
      </c>
      <c r="C8" s="13">
        <f>SUM(C2:C7)</f>
        <v>1140926259316</v>
      </c>
      <c r="D8" s="17">
        <f t="shared" ref="D8:H8" si="2">SUM(D2:D7)</f>
        <v>337781436334.22998</v>
      </c>
      <c r="E8" s="21">
        <f t="shared" si="0"/>
        <v>0.29605895523583997</v>
      </c>
      <c r="F8" s="17">
        <f t="shared" si="2"/>
        <v>30780583320.550003</v>
      </c>
      <c r="G8" s="21">
        <f t="shared" si="1"/>
        <v>2.6978591358746848E-2</v>
      </c>
      <c r="H8" s="22">
        <f t="shared" si="2"/>
        <v>30495353463.82</v>
      </c>
    </row>
  </sheetData>
  <pageMargins left="0.75" right="0.75" top="1" bottom="1" header="0.5" footer="0.5"/>
  <pageSetup paperSize="9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8B0A1F68E39A447B0BB5FE13AD7CD6F" ma:contentTypeVersion="2" ma:contentTypeDescription="Crear nuevo documento." ma:contentTypeScope="" ma:versionID="cb8c3efee2c88b3f4711ba46eeaad396">
  <xsd:schema xmlns:xsd="http://www.w3.org/2001/XMLSchema" xmlns:xs="http://www.w3.org/2001/XMLSchema" xmlns:p="http://schemas.microsoft.com/office/2006/metadata/properties" xmlns:ns2="0948c079-19c9-4a36-bb7d-d65ca794eba7" xmlns:ns3="b5fbb935-dbdd-4b55-8a0b-a31c9a9b7eac" targetNamespace="http://schemas.microsoft.com/office/2006/metadata/properties" ma:root="true" ma:fieldsID="09456beab40909058297447631ec277c" ns2:_="" ns3:_="">
    <xsd:import namespace="0948c079-19c9-4a36-bb7d-d65ca794eba7"/>
    <xsd:import namespace="b5fbb935-dbdd-4b55-8a0b-a31c9a9b7ea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s" minOccurs="0"/>
                <xsd:element ref="ns3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fbb935-dbdd-4b55-8a0b-a31c9a9b7eac" elementFormDefault="qualified">
    <xsd:import namespace="http://schemas.microsoft.com/office/2006/documentManagement/types"/>
    <xsd:import namespace="http://schemas.microsoft.com/office/infopath/2007/PartnerControls"/>
    <xsd:element name="Mes" ma:index="11" nillable="true" ma:displayName="Mes" ma:description="Mes" ma:format="Dropdown" ma:internalName="Mes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  <xsd:element name="A_x00f1_o" ma:index="12" nillable="true" ma:displayName="Año" ma:decimals="0" ma:default="2021" ma:description="Año" ma:internalName="A_x00f1_o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b5fbb935-dbdd-4b55-8a0b-a31c9a9b7eac">2021</A_x00f1_o>
    <Mes xmlns="b5fbb935-dbdd-4b55-8a0b-a31c9a9b7eac">01. Enero</Mes>
    <_dlc_DocId xmlns="0948c079-19c9-4a36-bb7d-d65ca794eba7">NV5X2DCNMZXR-556486327-44</_dlc_DocId>
    <_dlc_DocIdUrl xmlns="0948c079-19c9-4a36-bb7d-d65ca794eba7">
      <Url>https://www.supersociedades.gov.co/nuestra_entidad/_layouts/15/DocIdRedir.aspx?ID=NV5X2DCNMZXR-556486327-44</Url>
      <Description>NV5X2DCNMZXR-556486327-44</Description>
    </_dlc_DocIdUrl>
  </documentManagement>
</p:properties>
</file>

<file path=customXml/itemProps1.xml><?xml version="1.0" encoding="utf-8"?>
<ds:datastoreItem xmlns:ds="http://schemas.openxmlformats.org/officeDocument/2006/customXml" ds:itemID="{C04CAD59-D89E-4034-BFF7-A37F504E205C}"/>
</file>

<file path=customXml/itemProps2.xml><?xml version="1.0" encoding="utf-8"?>
<ds:datastoreItem xmlns:ds="http://schemas.openxmlformats.org/officeDocument/2006/customXml" ds:itemID="{E6AC55AA-AAB9-47E4-9263-A085A583CBF8}"/>
</file>

<file path=customXml/itemProps3.xml><?xml version="1.0" encoding="utf-8"?>
<ds:datastoreItem xmlns:ds="http://schemas.openxmlformats.org/officeDocument/2006/customXml" ds:itemID="{1BFBBB3C-ACAF-4113-BAAA-A3076D7423FE}"/>
</file>

<file path=customXml/itemProps4.xml><?xml version="1.0" encoding="utf-8"?>
<ds:datastoreItem xmlns:ds="http://schemas.openxmlformats.org/officeDocument/2006/customXml" ds:itemID="{BF59F21A-2FC8-4038-8E60-FC91960FCF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EjecucionPresupuestoSectorEntid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4. Sector Enero 2021</dc:title>
  <dc:creator>Joaquin Fernando Ruíz González</dc:creator>
  <cp:lastModifiedBy>Joaquin Fernando Ruíz González</cp:lastModifiedBy>
  <dcterms:created xsi:type="dcterms:W3CDTF">2021-02-01T21:38:14Z</dcterms:created>
  <dcterms:modified xsi:type="dcterms:W3CDTF">2021-02-01T21:38:14Z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0x010100D8B0A1F68E39A447B0BB5FE13AD7CD6F</vt:lpwstr>
  </property>
  <property fmtid="{D5CDD505-2E9C-101B-9397-08002B2CF9AE}" pid="3" name="_dlc_DocIdItemGuid">
    <vt:lpwstr>a2f01ef8-811e-4f17-a4bf-a95978dfb612</vt:lpwstr>
  </property>
</Properties>
</file>