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6/ITA/Indicadores/"/>
    </mc:Choice>
  </mc:AlternateContent>
  <xr:revisionPtr revIDLastSave="30" documentId="13_ncr:20000001_{39388ECC-B230-4834-83B3-FD148EB9FAB1}" xr6:coauthVersionLast="47" xr6:coauthVersionMax="47" xr10:uidLastSave="{AB34A764-28F3-40D2-9090-9506341AED2E}"/>
  <bookViews>
    <workbookView xWindow="-120" yWindow="-120" windowWidth="20730" windowHeight="11040" tabRatio="724" xr2:uid="{00000000-000D-0000-FFFF-FFFF00000000}"/>
  </bookViews>
  <sheets>
    <sheet name="DerechosPeticion" sheetId="9" r:id="rId1"/>
    <sheet name="RegistroDerechos" sheetId="10" r:id="rId2"/>
    <sheet name="SatisfaccionUsuarios" sheetId="11" r:id="rId3"/>
    <sheet name="RegistroSatisfaccion" sheetId="12" r:id="rId4"/>
    <sheet name="AtencionSolicitudes" sheetId="13" r:id="rId5"/>
    <sheet name="RegistroAtencion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2" l="1"/>
  <c r="F10" i="14"/>
  <c r="G49" i="13" s="1"/>
  <c r="B10" i="10"/>
  <c r="J49" i="13"/>
  <c r="B11" i="14"/>
  <c r="B10" i="14"/>
  <c r="D10" i="12"/>
  <c r="D49" i="11" s="1"/>
  <c r="J10" i="10"/>
  <c r="M49" i="9" s="1"/>
  <c r="H10" i="10"/>
  <c r="J49" i="9" s="1"/>
  <c r="F10" i="10"/>
  <c r="G49" i="9" s="1"/>
  <c r="D10" i="10"/>
  <c r="D49" i="9" s="1"/>
  <c r="B11" i="12"/>
  <c r="K11" i="14"/>
  <c r="K10" i="14"/>
  <c r="J10" i="14"/>
  <c r="M49" i="13" s="1"/>
  <c r="H10" i="14"/>
  <c r="D10" i="14"/>
  <c r="D49" i="13" s="1"/>
  <c r="A10" i="14"/>
  <c r="C8" i="14"/>
  <c r="B6" i="14"/>
  <c r="P50" i="13"/>
  <c r="O50" i="13"/>
  <c r="L50" i="13"/>
  <c r="I50" i="13"/>
  <c r="F50" i="13"/>
  <c r="K11" i="12"/>
  <c r="K10" i="12"/>
  <c r="J10" i="12"/>
  <c r="M49" i="11" s="1"/>
  <c r="H10" i="12"/>
  <c r="J49" i="11" s="1"/>
  <c r="F10" i="12"/>
  <c r="G49" i="11" s="1"/>
  <c r="A10" i="12"/>
  <c r="C8" i="12"/>
  <c r="B6" i="12"/>
  <c r="P50" i="11"/>
  <c r="O50" i="11"/>
  <c r="L50" i="11"/>
  <c r="I50" i="11"/>
  <c r="F50" i="11"/>
  <c r="L10" i="12" l="1"/>
  <c r="P49" i="11" s="1"/>
  <c r="L10" i="14"/>
  <c r="C8" i="10"/>
  <c r="B11" i="10"/>
  <c r="A10" i="10"/>
  <c r="B6" i="10"/>
  <c r="P50" i="9" l="1"/>
  <c r="O50" i="9"/>
  <c r="L50" i="9"/>
  <c r="I50" i="9"/>
  <c r="F50" i="9"/>
  <c r="K11" i="10"/>
  <c r="K10" i="10"/>
  <c r="L10" i="10" l="1"/>
  <c r="P49" i="9"/>
  <c r="P4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530A1AFC-2CF7-48EA-BBE0-EB83B651FD3B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BBB3297A-1A15-4663-BCA0-D1876A46B527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<sst xmlns="http://schemas.openxmlformats.org/spreadsheetml/2006/main" count="477" uniqueCount="157">
  <si>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</si>
  <si>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</si>
  <si>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</si>
  <si>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</si>
  <si>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</si>
  <si>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</si>
  <si>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</si>
  <si>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</si>
  <si>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</si>
  <si>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</si>
  <si>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</si>
  <si>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</si>
  <si>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</si>
  <si>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</si>
  <si>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</si>
  <si>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</si>
  <si>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</si>
  <si>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</si>
  <si>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</si>
  <si>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</si>
  <si>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</si>
  <si>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</si>
  <si>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</si>
  <si>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</si>
  <si>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</si>
  <si>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</si>
  <si>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</si>
  <si>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</si>
  <si>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</si>
  <si>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</si>
  <si>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</si>
  <si>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</si>
  <si>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</si>
  <si>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</si>
  <si>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</si>
  <si>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</si>
  <si>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</si>
  <si>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</si>
  <si>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</si>
  <si>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</si>
  <si>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</si>
  <si>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</si>
  <si>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</si>
  <si>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</si>
  <si>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</si>
  <si>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</si>
  <si>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</si>
  <si>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</si>
  <si>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</si>
  <si>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</si>
  <si>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</si>
  <si>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</si>
  <si>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</si>
  <si>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</si>
  <si>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</si>
  <si>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</si>
  <si>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</si>
  <si>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</si>
  <si>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</si>
  <si>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</si>
  <si>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</si>
  <si>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</si>
  <si>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</si>
  <si>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</si>
  <si>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PROCESOS PARALELOS A LA INSOLVENCIA</t>
  </si>
  <si>
    <t>No aplica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</si>
  <si>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</si>
  <si>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</si>
  <si>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</si>
  <si>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</si>
  <si>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</si>
  <si>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</si>
  <si>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</si>
  <si>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</si>
  <si>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</si>
  <si>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</si>
  <si>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</si>
  <si>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</si>
  <si>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</si>
  <si>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</si>
  <si>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</si>
  <si>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</si>
  <si>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</si>
  <si>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</si>
  <si>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</si>
  <si>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</si>
  <si>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</si>
  <si>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</si>
  <si>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</si>
  <si>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</si>
  <si>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</si>
  <si>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</si>
  <si>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</si>
  <si>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Entre 65% y 80%</t>
  </si>
  <si>
    <t>Mayor a 80%</t>
  </si>
  <si>
    <t>Menor a 65%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</si>
  <si>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</si>
  <si>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</si>
  <si>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</si>
  <si>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</si>
  <si>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</si>
  <si>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</si>
  <si>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</si>
  <si>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</si>
  <si>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</si>
  <si>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</si>
  <si>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</si>
  <si>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</si>
  <si>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</si>
  <si>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</si>
  <si>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</si>
  <si>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</si>
  <si>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</si>
  <si>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</si>
  <si>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</si>
  <si>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Version: 004</t>
  </si>
  <si>
    <t>CONCILIACIÓN Y ARBITRAJE</t>
  </si>
  <si>
    <t>2019-2022</t>
  </si>
  <si>
    <t>Histórico de objetivos estratégicos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</si>
  <si>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</si>
  <si>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</si>
  <si>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</si>
  <si>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</si>
  <si>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</si>
  <si>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</si>
  <si>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</si>
  <si>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}</t>
  </si>
  <si>
    <t>GRÁFICA DE INDICADOR</t>
  </si>
  <si>
    <t>Eficiencia</t>
  </si>
  <si>
    <t>Atención a derechos de petición</t>
  </si>
  <si>
    <t>Medir la oportunidad de la respuesta de los derechos de petición radicados</t>
  </si>
  <si>
    <t>(Número de Derechos de Petición atendidos en términos del gestor documental/ total de Derechos de Petición recibidos en el período)</t>
  </si>
  <si>
    <r>
      <t>Número de Derechos de Petición atendidos en términos del gestor documental:</t>
    </r>
    <r>
      <rPr>
        <sz val="10"/>
        <rFont val="Verdana"/>
        <family val="2"/>
      </rPr>
      <t xml:space="preserve"> Derechos de petición radicados diferentes a los jurisdiccionales.
</t>
    </r>
    <r>
      <rPr>
        <b/>
        <sz val="10"/>
        <rFont val="Verdana"/>
        <family val="2"/>
      </rPr>
      <t>Total de Derechos de Petición recibidos en el período:</t>
    </r>
    <r>
      <rPr>
        <sz val="10"/>
        <rFont val="Verdana"/>
        <family val="2"/>
      </rPr>
      <t xml:space="preserve"> Derechos de Petición  recibidos con vencimiento en el periodo de medición.</t>
    </r>
  </si>
  <si>
    <t>Número de Derechos de Petición atendidos en términos del gestor documental</t>
  </si>
  <si>
    <t>Total de Derechos de Petición recibidos en el período</t>
  </si>
  <si>
    <t>Reporte del Gestor Documental</t>
  </si>
  <si>
    <t>Número de derechos de petición</t>
  </si>
  <si>
    <t>Coordinador del Grupo de Apoyo Judicial</t>
  </si>
  <si>
    <t>ANÁLISIS DE INFORMACIÓN</t>
  </si>
  <si>
    <t>Coordinador Grupo de Apoyo Judicial</t>
  </si>
  <si>
    <t xml:space="preserve">Nivel de satisfacción del usuario externo </t>
  </si>
  <si>
    <t xml:space="preserve">Medir Nivel de satisfacción del usuario externo </t>
  </si>
  <si>
    <t>Número de calificaciones con nivel superior / Total de usuarios atendidos y que calificaron el servicio</t>
  </si>
  <si>
    <r>
      <rPr>
        <u/>
        <sz val="10"/>
        <rFont val="Verdana"/>
        <family val="2"/>
      </rPr>
      <t>Número de calificaciones con nivel superior:</t>
    </r>
    <r>
      <rPr>
        <sz val="10"/>
        <rFont val="Verdana"/>
        <family val="2"/>
      </rPr>
      <t xml:space="preserve">  Número de usuarios que calificaron como superior el servicio en la encuesta de satisfacción aplicada.
</t>
    </r>
    <r>
      <rPr>
        <u/>
        <sz val="10"/>
        <rFont val="Verdana"/>
        <family val="2"/>
      </rPr>
      <t>Total de usuarios atendidos y que calificaron el servicio:</t>
    </r>
    <r>
      <rPr>
        <sz val="10"/>
        <rFont val="Verdana"/>
        <family val="2"/>
      </rPr>
      <t xml:space="preserve"> Número de usuarios que respondieron la encuesta de satisfacción. </t>
    </r>
  </si>
  <si>
    <t>Número de calificaciones con nivel superior</t>
  </si>
  <si>
    <t xml:space="preserve">Total de usuarios atendidos y que calificaron el servicio      </t>
  </si>
  <si>
    <t>Informe con resultados de encuesta</t>
  </si>
  <si>
    <t>Número de usuarios que respondieron la encuesta</t>
  </si>
  <si>
    <t xml:space="preserve">Coordinador del Grupo de Apoyo Judicial </t>
  </si>
  <si>
    <t>Efectividad</t>
  </si>
  <si>
    <t>Atención de las solicitudes de las partes</t>
  </si>
  <si>
    <t>Medir la oportunidad de la atención de las solicitudes del Gestor Documental</t>
  </si>
  <si>
    <t>(Número de solicitudes del gestor documental atendidas en término / total de solicitudes recibidas en el período)</t>
  </si>
  <si>
    <r>
      <rPr>
        <b/>
        <sz val="10"/>
        <rFont val="Verdana"/>
        <family val="2"/>
      </rPr>
      <t xml:space="preserve">Número de solicitudes del gestor documental atendidas en término: </t>
    </r>
    <r>
      <rPr>
        <sz val="10"/>
        <rFont val="Verdana"/>
        <family val="2"/>
      </rPr>
      <t xml:space="preserve">radicados atendidos dentro de los términos que establece el gestor documental.
</t>
    </r>
    <r>
      <rPr>
        <b/>
        <sz val="10"/>
        <rFont val="Verdana"/>
        <family val="2"/>
      </rPr>
      <t>Total de solicitudes recibidas en el período:</t>
    </r>
    <r>
      <rPr>
        <sz val="10"/>
        <rFont val="Verdana"/>
        <family val="2"/>
      </rPr>
      <t xml:space="preserve"> radicados recibidos con vencimiento en el periodo de medición.</t>
    </r>
  </si>
  <si>
    <t>Número de solicitudes del gestor documental atendidas en término</t>
  </si>
  <si>
    <t>Total de solicitudes recibidas en el período</t>
  </si>
  <si>
    <t>Número de radicaciones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</si>
</sst>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3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Verdana"/>
      <family val="2"/>
    </font>
    <font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10"/>
      <color rgb="FFFF0000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b/>
      <sz val="10"/>
      <name val="Verdana"/>
      <family val="2"/>
    </font>
    <font>
      <b/>
      <sz val="18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4"/>
      <color indexed="8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u/>
      <sz val="10"/>
      <name val="Verdan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2" fillId="23" borderId="4" applyNumberFormat="0" applyFont="0" applyAlignment="0" applyProtection="0"/>
    <xf numFmtId="9" fontId="18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214">
    <xf numFmtId="0" fontId="0" fillId="0" borderId="0" xfId="0"/>
    <xf numFmtId="0" fontId="21" fillId="24" borderId="0" xfId="0" applyFont="1" applyFill="1" applyProtection="1">
      <protection locked="0"/>
    </xf>
    <xf numFmtId="0" fontId="22" fillId="24" borderId="0" xfId="0" applyFont="1" applyFill="1" applyProtection="1">
      <protection locked="0"/>
    </xf>
    <xf numFmtId="0" fontId="26" fillId="24" borderId="0" xfId="0" applyFont="1" applyFill="1" applyProtection="1">
      <protection locked="0"/>
    </xf>
    <xf numFmtId="0" fontId="28" fillId="24" borderId="9" xfId="32" applyFont="1" applyFill="1" applyBorder="1" applyProtection="1">
      <protection locked="0"/>
    </xf>
    <xf numFmtId="0" fontId="28" fillId="24" borderId="23" xfId="32" applyFont="1" applyFill="1" applyBorder="1" applyProtection="1">
      <protection locked="0"/>
    </xf>
    <xf numFmtId="0" fontId="28" fillId="24" borderId="25" xfId="32" applyFont="1" applyFill="1" applyBorder="1" applyProtection="1">
      <protection locked="0"/>
    </xf>
    <xf numFmtId="0" fontId="28" fillId="30" borderId="10" xfId="32" applyFont="1" applyFill="1" applyBorder="1" applyAlignment="1">
      <alignment horizontal="center" vertical="distributed" wrapText="1"/>
    </xf>
    <xf numFmtId="0" fontId="21" fillId="0" borderId="0" xfId="0" applyFont="1" applyProtection="1">
      <protection locked="0"/>
    </xf>
    <xf numFmtId="0" fontId="29" fillId="25" borderId="9" xfId="0" applyFont="1" applyFill="1" applyBorder="1" applyAlignment="1">
      <alignment horizontal="center" wrapText="1"/>
    </xf>
    <xf numFmtId="0" fontId="29" fillId="24" borderId="10" xfId="0" applyFont="1" applyFill="1" applyBorder="1" applyAlignment="1" applyProtection="1">
      <alignment horizontal="center"/>
      <protection locked="0"/>
    </xf>
    <xf numFmtId="0" fontId="28" fillId="24" borderId="11" xfId="0" applyFont="1" applyFill="1" applyBorder="1" applyAlignment="1" applyProtection="1">
      <alignment horizontal="center"/>
      <protection locked="0"/>
    </xf>
    <xf numFmtId="0" fontId="21" fillId="24" borderId="16" xfId="0" applyFont="1" applyFill="1" applyBorder="1" applyAlignment="1" applyProtection="1">
      <alignment vertical="center" wrapText="1"/>
      <protection locked="0"/>
    </xf>
    <xf numFmtId="0" fontId="29" fillId="24" borderId="16" xfId="0" applyFont="1" applyFill="1" applyBorder="1" applyAlignment="1" applyProtection="1">
      <alignment horizontal="center"/>
      <protection locked="0"/>
    </xf>
    <xf numFmtId="0" fontId="28" fillId="24" borderId="14" xfId="0" applyFont="1" applyFill="1" applyBorder="1" applyAlignment="1" applyProtection="1">
      <alignment horizontal="center"/>
      <protection locked="0"/>
    </xf>
    <xf numFmtId="0" fontId="28" fillId="24" borderId="0" xfId="0" applyFont="1" applyFill="1" applyAlignment="1" applyProtection="1">
      <alignment horizontal="center"/>
      <protection locked="0"/>
    </xf>
    <xf numFmtId="0" fontId="28" fillId="24" borderId="12" xfId="0" applyFont="1" applyFill="1" applyBorder="1" applyAlignment="1">
      <alignment horizontal="center"/>
    </xf>
    <xf numFmtId="0" fontId="28" fillId="24" borderId="11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center"/>
    </xf>
    <xf numFmtId="0" fontId="29" fillId="24" borderId="15" xfId="32" applyFont="1" applyFill="1" applyBorder="1"/>
    <xf numFmtId="0" fontId="29" fillId="24" borderId="20" xfId="32" applyFont="1" applyFill="1" applyBorder="1" applyAlignment="1">
      <alignment horizontal="center"/>
    </xf>
    <xf numFmtId="0" fontId="29" fillId="24" borderId="22" xfId="32" applyFont="1" applyFill="1" applyBorder="1" applyAlignment="1">
      <alignment horizontal="center"/>
    </xf>
    <xf numFmtId="0" fontId="29" fillId="24" borderId="19" xfId="32" applyFont="1" applyFill="1" applyBorder="1" applyAlignment="1">
      <alignment horizontal="center"/>
    </xf>
    <xf numFmtId="0" fontId="29" fillId="24" borderId="14" xfId="32" applyFont="1" applyFill="1" applyBorder="1"/>
    <xf numFmtId="165" fontId="29" fillId="29" borderId="17" xfId="34" applyNumberFormat="1" applyFont="1" applyFill="1" applyBorder="1" applyAlignment="1" applyProtection="1">
      <alignment horizontal="center"/>
    </xf>
    <xf numFmtId="0" fontId="28" fillId="24" borderId="9" xfId="0" applyFont="1" applyFill="1" applyBorder="1" applyProtection="1">
      <protection locked="0"/>
    </xf>
    <xf numFmtId="0" fontId="28" fillId="24" borderId="23" xfId="0" applyFont="1" applyFill="1" applyBorder="1" applyProtection="1">
      <protection locked="0"/>
    </xf>
    <xf numFmtId="9" fontId="28" fillId="24" borderId="23" xfId="0" applyNumberFormat="1" applyFont="1" applyFill="1" applyBorder="1" applyProtection="1">
      <protection locked="0"/>
    </xf>
    <xf numFmtId="0" fontId="22" fillId="0" borderId="0" xfId="0" applyFont="1" applyProtection="1">
      <protection locked="0"/>
    </xf>
    <xf numFmtId="0" fontId="21" fillId="24" borderId="0" xfId="0" applyFont="1" applyFill="1" applyAlignment="1" applyProtection="1">
      <alignment wrapText="1"/>
      <protection locked="0"/>
    </xf>
    <xf numFmtId="0" fontId="21" fillId="28" borderId="0" xfId="0" applyFont="1" applyFill="1" applyProtection="1">
      <protection locked="0"/>
    </xf>
    <xf numFmtId="0" fontId="22" fillId="28" borderId="0" xfId="0" applyFont="1" applyFill="1" applyProtection="1">
      <protection locked="0"/>
    </xf>
    <xf numFmtId="0" fontId="31" fillId="24" borderId="0" xfId="0" applyFont="1" applyFill="1" applyProtection="1">
      <protection locked="0"/>
    </xf>
    <xf numFmtId="0" fontId="32" fillId="24" borderId="0" xfId="0" applyFont="1" applyFill="1" applyProtection="1">
      <protection locked="0"/>
    </xf>
    <xf numFmtId="0" fontId="32" fillId="28" borderId="0" xfId="0" applyFont="1" applyFill="1" applyProtection="1">
      <protection locked="0"/>
    </xf>
    <xf numFmtId="0" fontId="29" fillId="28" borderId="0" xfId="0" applyFont="1" applyFill="1" applyProtection="1">
      <protection locked="0"/>
    </xf>
    <xf numFmtId="0" fontId="22" fillId="28" borderId="0" xfId="0" applyFont="1" applyFill="1" applyAlignment="1" applyProtection="1">
      <alignment vertical="center" wrapText="1"/>
      <protection locked="0"/>
    </xf>
    <xf numFmtId="0" fontId="22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horizontal="left" vertical="center"/>
      <protection locked="0"/>
    </xf>
    <xf numFmtId="0" fontId="29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vertical="center" wrapText="1"/>
      <protection locked="0"/>
    </xf>
    <xf numFmtId="0" fontId="21" fillId="28" borderId="0" xfId="0" applyFont="1" applyFill="1" applyAlignment="1" applyProtection="1">
      <alignment vertical="center" wrapText="1"/>
      <protection locked="0"/>
    </xf>
    <xf numFmtId="0" fontId="32" fillId="28" borderId="0" xfId="0" applyFont="1" applyFill="1" applyAlignment="1" applyProtection="1">
      <alignment horizontal="center" vertical="center" wrapText="1"/>
      <protection locked="0"/>
    </xf>
    <xf numFmtId="0" fontId="28" fillId="30" borderId="10" xfId="32" applyFont="1" applyFill="1" applyBorder="1" applyAlignment="1">
      <alignment horizontal="center" vertical="center" wrapText="1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1" fillId="28" borderId="0" xfId="0" applyFont="1" applyFill="1" applyAlignment="1">
      <alignment horizontal="center" vertical="center"/>
    </xf>
    <xf numFmtId="0" fontId="21" fillId="28" borderId="0" xfId="0" applyFont="1" applyFill="1"/>
    <xf numFmtId="0" fontId="34" fillId="28" borderId="0" xfId="0" applyFont="1" applyFill="1" applyAlignment="1">
      <alignment horizontal="center"/>
    </xf>
    <xf numFmtId="0" fontId="21" fillId="28" borderId="0" xfId="0" applyFont="1" applyFill="1" applyAlignment="1">
      <alignment horizontal="left"/>
    </xf>
    <xf numFmtId="0" fontId="35" fillId="28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/>
      <protection locked="0"/>
    </xf>
    <xf numFmtId="0" fontId="32" fillId="30" borderId="21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/>
      <protection locked="0"/>
    </xf>
    <xf numFmtId="0" fontId="21" fillId="0" borderId="20" xfId="32" applyFont="1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4" xfId="32" applyFont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21" fillId="0" borderId="0" xfId="0" applyNumberFormat="1" applyFont="1" applyAlignment="1" applyProtection="1">
      <alignment horizontal="center" wrapText="1"/>
      <protection locked="0"/>
    </xf>
    <xf numFmtId="0" fontId="29" fillId="24" borderId="15" xfId="32" applyFont="1" applyFill="1" applyBorder="1" applyAlignment="1">
      <alignment horizontal="center" vertical="center"/>
    </xf>
    <xf numFmtId="0" fontId="29" fillId="24" borderId="20" xfId="32" applyFont="1" applyFill="1" applyBorder="1" applyAlignment="1">
      <alignment horizontal="center" vertical="center"/>
    </xf>
    <xf numFmtId="0" fontId="29" fillId="24" borderId="22" xfId="32" applyFont="1" applyFill="1" applyBorder="1" applyAlignment="1">
      <alignment horizontal="center" vertical="center"/>
    </xf>
    <xf numFmtId="0" fontId="29" fillId="24" borderId="19" xfId="32" applyFont="1" applyFill="1" applyBorder="1" applyAlignment="1">
      <alignment horizontal="center" vertical="center"/>
    </xf>
    <xf numFmtId="0" fontId="21" fillId="24" borderId="0" xfId="0" applyFont="1" applyFill="1" applyAlignment="1" applyProtection="1">
      <alignment horizontal="center" vertical="center"/>
      <protection locked="0"/>
    </xf>
    <xf numFmtId="0" fontId="22" fillId="24" borderId="0" xfId="0" applyFont="1" applyFill="1" applyAlignment="1" applyProtection="1">
      <alignment horizontal="center" vertical="center"/>
      <protection locked="0"/>
    </xf>
    <xf numFmtId="0" fontId="29" fillId="24" borderId="9" xfId="32" applyFont="1" applyFill="1" applyBorder="1" applyAlignment="1" applyProtection="1">
      <alignment horizontal="center" vertical="center"/>
      <protection locked="0"/>
    </xf>
    <xf numFmtId="0" fontId="29" fillId="24" borderId="23" xfId="32" applyFont="1" applyFill="1" applyBorder="1" applyAlignment="1" applyProtection="1">
      <alignment horizontal="center" vertical="center"/>
      <protection locked="0"/>
    </xf>
    <xf numFmtId="0" fontId="29" fillId="24" borderId="25" xfId="32" applyFont="1" applyFill="1" applyBorder="1" applyAlignment="1" applyProtection="1">
      <alignment horizontal="center" vertical="center"/>
      <protection locked="0"/>
    </xf>
    <xf numFmtId="0" fontId="29" fillId="0" borderId="23" xfId="32" applyFont="1" applyBorder="1" applyAlignment="1" applyProtection="1">
      <alignment horizontal="center" vertical="center" wrapText="1"/>
      <protection locked="0"/>
    </xf>
    <xf numFmtId="0" fontId="29" fillId="0" borderId="25" xfId="32" applyFont="1" applyBorder="1" applyAlignment="1" applyProtection="1">
      <alignment horizontal="center" vertical="center" wrapText="1"/>
      <protection locked="0"/>
    </xf>
    <xf numFmtId="0" fontId="21" fillId="0" borderId="26" xfId="32" applyFont="1" applyBorder="1" applyAlignment="1" applyProtection="1">
      <alignment horizontal="justify" vertical="center" wrapText="1"/>
      <protection locked="0"/>
    </xf>
    <xf numFmtId="0" fontId="21" fillId="0" borderId="0" xfId="32" applyFont="1" applyAlignment="1" applyProtection="1">
      <alignment horizontal="justify" vertical="center" wrapText="1"/>
      <protection locked="0"/>
    </xf>
    <xf numFmtId="0" fontId="21" fillId="0" borderId="27" xfId="32" applyFont="1" applyBorder="1" applyAlignment="1" applyProtection="1">
      <alignment horizontal="justify" vertical="center" wrapText="1"/>
      <protection locked="0"/>
    </xf>
    <xf numFmtId="0" fontId="29" fillId="28" borderId="44" xfId="32" applyFont="1" applyFill="1" applyBorder="1" applyAlignment="1" applyProtection="1">
      <alignment horizontal="left" vertical="top" wrapText="1"/>
      <protection locked="0"/>
    </xf>
    <xf numFmtId="0" fontId="29" fillId="28" borderId="45" xfId="32" applyFont="1" applyFill="1" applyBorder="1" applyAlignment="1" applyProtection="1">
      <alignment horizontal="left" vertical="top" wrapText="1"/>
      <protection locked="0"/>
    </xf>
    <xf numFmtId="0" fontId="29" fillId="28" borderId="46" xfId="32" applyFont="1" applyFill="1" applyBorder="1" applyAlignment="1" applyProtection="1">
      <alignment horizontal="left" vertical="top" wrapText="1"/>
      <protection locked="0"/>
    </xf>
    <xf numFmtId="0" fontId="29" fillId="0" borderId="0" xfId="32" applyFont="1" applyAlignment="1" applyProtection="1">
      <alignment horizontal="justify" vertical="center" wrapText="1"/>
      <protection locked="0"/>
    </xf>
    <xf numFmtId="0" fontId="29" fillId="0" borderId="27" xfId="32" applyFont="1" applyBorder="1" applyAlignment="1" applyProtection="1">
      <alignment horizontal="justify" vertical="center" wrapText="1"/>
      <protection locked="0"/>
    </xf>
    <xf numFmtId="0" fontId="21" fillId="0" borderId="28" xfId="32" applyFont="1" applyBorder="1" applyAlignment="1" applyProtection="1">
      <alignment horizontal="justify" vertical="center" wrapText="1"/>
      <protection locked="0"/>
    </xf>
    <xf numFmtId="0" fontId="29" fillId="0" borderId="29" xfId="32" applyFont="1" applyBorder="1" applyAlignment="1" applyProtection="1">
      <alignment horizontal="justify" vertical="center" wrapText="1"/>
      <protection locked="0"/>
    </xf>
    <xf numFmtId="0" fontId="29" fillId="0" borderId="30" xfId="32" applyFont="1" applyBorder="1" applyAlignment="1" applyProtection="1">
      <alignment horizontal="justify" vertical="center" wrapText="1"/>
      <protection locked="0"/>
    </xf>
    <xf numFmtId="0" fontId="29" fillId="28" borderId="12" xfId="32" applyFont="1" applyFill="1" applyBorder="1" applyAlignment="1" applyProtection="1">
      <alignment horizontal="left" vertical="top" wrapText="1"/>
      <protection locked="0"/>
    </xf>
    <xf numFmtId="0" fontId="29" fillId="28" borderId="11" xfId="32" applyFont="1" applyFill="1" applyBorder="1" applyAlignment="1" applyProtection="1">
      <alignment horizontal="left" vertical="top" wrapText="1"/>
      <protection locked="0"/>
    </xf>
    <xf numFmtId="0" fontId="29" fillId="28" borderId="13" xfId="32" applyFont="1" applyFill="1" applyBorder="1" applyAlignment="1" applyProtection="1">
      <alignment horizontal="left" vertical="top" wrapText="1"/>
      <protection locked="0"/>
    </xf>
    <xf numFmtId="0" fontId="28" fillId="30" borderId="32" xfId="32" applyFont="1" applyFill="1" applyBorder="1" applyAlignment="1">
      <alignment horizontal="center" vertical="center" wrapText="1"/>
    </xf>
    <xf numFmtId="0" fontId="28" fillId="30" borderId="43" xfId="32" applyFont="1" applyFill="1" applyBorder="1" applyAlignment="1">
      <alignment horizontal="center" vertical="center" wrapText="1"/>
    </xf>
    <xf numFmtId="0" fontId="28" fillId="30" borderId="33" xfId="32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26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27" xfId="0" applyFont="1" applyFill="1" applyBorder="1" applyAlignment="1">
      <alignment horizontal="center" vertical="center"/>
    </xf>
    <xf numFmtId="0" fontId="30" fillId="24" borderId="28" xfId="0" applyFont="1" applyFill="1" applyBorder="1" applyAlignment="1">
      <alignment horizontal="center" vertical="center"/>
    </xf>
    <xf numFmtId="0" fontId="30" fillId="24" borderId="29" xfId="0" applyFont="1" applyFill="1" applyBorder="1" applyAlignment="1">
      <alignment horizontal="center" vertical="center"/>
    </xf>
    <xf numFmtId="0" fontId="30" fillId="24" borderId="30" xfId="0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28" fillId="24" borderId="17" xfId="0" applyFont="1" applyFill="1" applyBorder="1" applyAlignment="1" applyProtection="1">
      <alignment horizontal="center"/>
      <protection locked="0"/>
    </xf>
    <xf numFmtId="0" fontId="28" fillId="24" borderId="18" xfId="0" applyFont="1" applyFill="1" applyBorder="1" applyAlignment="1" applyProtection="1">
      <alignment horizontal="center"/>
      <protection locked="0"/>
    </xf>
    <xf numFmtId="0" fontId="28" fillId="30" borderId="9" xfId="0" applyFont="1" applyFill="1" applyBorder="1" applyAlignment="1">
      <alignment horizontal="center" vertical="center"/>
    </xf>
    <xf numFmtId="0" fontId="28" fillId="30" borderId="23" xfId="0" applyFont="1" applyFill="1" applyBorder="1" applyAlignment="1">
      <alignment horizontal="center" vertical="center"/>
    </xf>
    <xf numFmtId="0" fontId="28" fillId="30" borderId="25" xfId="0" applyFont="1" applyFill="1" applyBorder="1" applyAlignment="1">
      <alignment horizontal="center" vertical="center"/>
    </xf>
    <xf numFmtId="0" fontId="28" fillId="30" borderId="32" xfId="32" applyFont="1" applyFill="1" applyBorder="1" applyAlignment="1">
      <alignment horizontal="center" vertical="distributed" wrapText="1"/>
    </xf>
    <xf numFmtId="0" fontId="28" fillId="30" borderId="33" xfId="32" applyFont="1" applyFill="1" applyBorder="1" applyAlignment="1">
      <alignment horizontal="center" vertical="distributed" wrapText="1"/>
    </xf>
    <xf numFmtId="0" fontId="28" fillId="30" borderId="9" xfId="0" applyFont="1" applyFill="1" applyBorder="1" applyAlignment="1" applyProtection="1">
      <alignment horizontal="center" vertical="center"/>
      <protection locked="0"/>
    </xf>
    <xf numFmtId="0" fontId="28" fillId="30" borderId="23" xfId="0" applyFont="1" applyFill="1" applyBorder="1" applyAlignment="1" applyProtection="1">
      <alignment horizontal="center" vertical="center"/>
      <protection locked="0"/>
    </xf>
    <xf numFmtId="0" fontId="28" fillId="30" borderId="25" xfId="0" applyFont="1" applyFill="1" applyBorder="1" applyAlignment="1" applyProtection="1">
      <alignment horizontal="center" vertical="center"/>
      <protection locked="0"/>
    </xf>
    <xf numFmtId="165" fontId="29" fillId="29" borderId="48" xfId="34" applyNumberFormat="1" applyFont="1" applyFill="1" applyBorder="1" applyAlignment="1" applyProtection="1">
      <alignment horizontal="center"/>
    </xf>
    <xf numFmtId="165" fontId="29" fillId="29" borderId="49" xfId="34" applyNumberFormat="1" applyFont="1" applyFill="1" applyBorder="1" applyAlignment="1" applyProtection="1">
      <alignment horizontal="center"/>
    </xf>
    <xf numFmtId="165" fontId="29" fillId="29" borderId="31" xfId="34" applyNumberFormat="1" applyFont="1" applyFill="1" applyBorder="1" applyAlignment="1" applyProtection="1">
      <alignment horizontal="center"/>
    </xf>
    <xf numFmtId="0" fontId="29" fillId="24" borderId="24" xfId="0" applyFont="1" applyFill="1" applyBorder="1" applyAlignment="1" applyProtection="1">
      <alignment horizontal="center"/>
      <protection locked="0"/>
    </xf>
    <xf numFmtId="0" fontId="29" fillId="24" borderId="42" xfId="0" applyFont="1" applyFill="1" applyBorder="1" applyAlignment="1" applyProtection="1">
      <alignment horizontal="center"/>
      <protection locked="0"/>
    </xf>
    <xf numFmtId="0" fontId="21" fillId="24" borderId="24" xfId="0" applyFont="1" applyFill="1" applyBorder="1" applyAlignment="1" applyProtection="1">
      <alignment horizontal="center" vertical="center"/>
      <protection locked="0"/>
    </xf>
    <xf numFmtId="0" fontId="21" fillId="24" borderId="24" xfId="0" applyFont="1" applyFill="1" applyBorder="1" applyAlignment="1" applyProtection="1">
      <alignment horizontal="center" vertical="center" wrapText="1"/>
      <protection locked="0"/>
    </xf>
    <xf numFmtId="0" fontId="21" fillId="24" borderId="42" xfId="0" applyFont="1" applyFill="1" applyBorder="1" applyAlignment="1" applyProtection="1">
      <alignment horizontal="center" vertical="center" wrapText="1"/>
      <protection locked="0"/>
    </xf>
    <xf numFmtId="0" fontId="29" fillId="24" borderId="9" xfId="32" applyFont="1" applyFill="1" applyBorder="1" applyAlignment="1" applyProtection="1">
      <alignment horizontal="center" wrapText="1"/>
      <protection locked="0"/>
    </xf>
    <xf numFmtId="0" fontId="29" fillId="24" borderId="23" xfId="32" applyFont="1" applyFill="1" applyBorder="1" applyAlignment="1" applyProtection="1">
      <alignment horizontal="center"/>
      <protection locked="0"/>
    </xf>
    <xf numFmtId="0" fontId="29" fillId="24" borderId="25" xfId="32" applyFont="1" applyFill="1" applyBorder="1" applyAlignment="1" applyProtection="1">
      <alignment horizontal="center"/>
      <protection locked="0"/>
    </xf>
    <xf numFmtId="0" fontId="28" fillId="24" borderId="12" xfId="32" applyFont="1" applyFill="1" applyBorder="1" applyAlignment="1" applyProtection="1">
      <alignment horizontal="center"/>
      <protection locked="0"/>
    </xf>
    <xf numFmtId="0" fontId="28" fillId="24" borderId="11" xfId="32" applyFont="1" applyFill="1" applyBorder="1" applyAlignment="1" applyProtection="1">
      <alignment horizontal="center"/>
      <protection locked="0"/>
    </xf>
    <xf numFmtId="0" fontId="28" fillId="24" borderId="13" xfId="32" applyFont="1" applyFill="1" applyBorder="1" applyAlignment="1" applyProtection="1">
      <alignment horizontal="center"/>
      <protection locked="0"/>
    </xf>
    <xf numFmtId="0" fontId="29" fillId="24" borderId="9" xfId="32" applyFont="1" applyFill="1" applyBorder="1" applyAlignment="1" applyProtection="1">
      <alignment horizontal="center"/>
      <protection locked="0"/>
    </xf>
    <xf numFmtId="0" fontId="28" fillId="30" borderId="15" xfId="0" applyFont="1" applyFill="1" applyBorder="1" applyAlignment="1">
      <alignment horizontal="center" vertical="center"/>
    </xf>
    <xf numFmtId="0" fontId="28" fillId="30" borderId="20" xfId="0" applyFont="1" applyFill="1" applyBorder="1" applyAlignment="1">
      <alignment horizontal="center" vertical="center"/>
    </xf>
    <xf numFmtId="0" fontId="28" fillId="30" borderId="19" xfId="0" applyFont="1" applyFill="1" applyBorder="1" applyAlignment="1">
      <alignment horizontal="center" vertical="center"/>
    </xf>
    <xf numFmtId="0" fontId="28" fillId="30" borderId="9" xfId="32" applyFont="1" applyFill="1" applyBorder="1" applyAlignment="1">
      <alignment horizontal="center" vertical="distributed" wrapText="1"/>
    </xf>
    <xf numFmtId="0" fontId="28" fillId="30" borderId="23" xfId="32" applyFont="1" applyFill="1" applyBorder="1" applyAlignment="1">
      <alignment horizontal="center" vertical="distributed" wrapText="1"/>
    </xf>
    <xf numFmtId="0" fontId="28" fillId="30" borderId="25" xfId="32" applyFont="1" applyFill="1" applyBorder="1" applyAlignment="1">
      <alignment horizontal="center" vertical="distributed" wrapText="1"/>
    </xf>
    <xf numFmtId="0" fontId="28" fillId="24" borderId="9" xfId="32" applyFont="1" applyFill="1" applyBorder="1" applyAlignment="1" applyProtection="1">
      <alignment horizontal="center"/>
      <protection locked="0"/>
    </xf>
    <xf numFmtId="0" fontId="28" fillId="24" borderId="23" xfId="32" applyFont="1" applyFill="1" applyBorder="1" applyAlignment="1" applyProtection="1">
      <alignment horizontal="center"/>
      <protection locked="0"/>
    </xf>
    <xf numFmtId="0" fontId="28" fillId="24" borderId="25" xfId="32" applyFont="1" applyFill="1" applyBorder="1" applyAlignment="1" applyProtection="1">
      <alignment horizontal="center"/>
      <protection locked="0"/>
    </xf>
    <xf numFmtId="9" fontId="29" fillId="24" borderId="9" xfId="0" applyNumberFormat="1" applyFont="1" applyFill="1" applyBorder="1" applyAlignment="1" applyProtection="1">
      <alignment horizontal="center" wrapText="1"/>
      <protection locked="0"/>
    </xf>
    <xf numFmtId="0" fontId="29" fillId="24" borderId="23" xfId="0" applyFont="1" applyFill="1" applyBorder="1" applyAlignment="1" applyProtection="1">
      <alignment horizontal="center" wrapText="1"/>
      <protection locked="0"/>
    </xf>
    <xf numFmtId="0" fontId="29" fillId="24" borderId="25" xfId="0" applyFont="1" applyFill="1" applyBorder="1" applyAlignment="1" applyProtection="1">
      <alignment horizontal="center" wrapText="1"/>
      <protection locked="0"/>
    </xf>
    <xf numFmtId="0" fontId="28" fillId="0" borderId="26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27" xfId="0" applyFont="1" applyBorder="1" applyAlignment="1" applyProtection="1">
      <alignment horizontal="center"/>
      <protection locked="0"/>
    </xf>
    <xf numFmtId="0" fontId="29" fillId="24" borderId="9" xfId="0" applyFont="1" applyFill="1" applyBorder="1" applyAlignment="1" applyProtection="1">
      <alignment horizontal="center" wrapText="1"/>
      <protection locked="0"/>
    </xf>
    <xf numFmtId="0" fontId="29" fillId="26" borderId="23" xfId="0" applyFont="1" applyFill="1" applyBorder="1" applyAlignment="1">
      <alignment horizontal="center" wrapText="1"/>
    </xf>
    <xf numFmtId="0" fontId="29" fillId="27" borderId="9" xfId="0" applyFont="1" applyFill="1" applyBorder="1" applyAlignment="1">
      <alignment horizontal="center" vertical="center" wrapText="1"/>
    </xf>
    <xf numFmtId="0" fontId="29" fillId="27" borderId="25" xfId="0" applyFont="1" applyFill="1" applyBorder="1" applyAlignment="1">
      <alignment horizontal="center" vertical="center" wrapText="1"/>
    </xf>
    <xf numFmtId="0" fontId="21" fillId="24" borderId="9" xfId="32" applyFont="1" applyFill="1" applyBorder="1" applyAlignment="1" applyProtection="1">
      <alignment horizontal="center" vertical="center" wrapText="1"/>
      <protection locked="0"/>
    </xf>
    <xf numFmtId="0" fontId="21" fillId="24" borderId="23" xfId="32" applyFont="1" applyFill="1" applyBorder="1" applyAlignment="1" applyProtection="1">
      <alignment horizontal="center" vertical="center"/>
      <protection locked="0"/>
    </xf>
    <xf numFmtId="0" fontId="21" fillId="24" borderId="25" xfId="32" applyFont="1" applyFill="1" applyBorder="1" applyAlignment="1" applyProtection="1">
      <alignment horizontal="center" vertical="center"/>
      <protection locked="0"/>
    </xf>
    <xf numFmtId="0" fontId="29" fillId="0" borderId="9" xfId="32" applyFont="1" applyBorder="1" applyAlignment="1" applyProtection="1">
      <alignment horizontal="justify" vertical="center" wrapText="1"/>
      <protection locked="0"/>
    </xf>
    <xf numFmtId="0" fontId="21" fillId="0" borderId="23" xfId="32" applyFont="1" applyBorder="1" applyAlignment="1" applyProtection="1">
      <alignment horizontal="justify" vertical="center"/>
      <protection locked="0"/>
    </xf>
    <xf numFmtId="0" fontId="21" fillId="0" borderId="25" xfId="32" applyFont="1" applyBorder="1" applyAlignment="1" applyProtection="1">
      <alignment horizontal="justify" vertical="center"/>
      <protection locked="0"/>
    </xf>
    <xf numFmtId="0" fontId="28" fillId="24" borderId="9" xfId="0" applyFont="1" applyFill="1" applyBorder="1" applyAlignment="1" applyProtection="1">
      <alignment horizontal="center"/>
      <protection locked="0"/>
    </xf>
    <xf numFmtId="0" fontId="28" fillId="24" borderId="23" xfId="0" applyFont="1" applyFill="1" applyBorder="1" applyAlignment="1" applyProtection="1">
      <alignment horizontal="center"/>
      <protection locked="0"/>
    </xf>
    <xf numFmtId="0" fontId="28" fillId="24" borderId="25" xfId="0" applyFont="1" applyFill="1" applyBorder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1" fillId="0" borderId="9" xfId="32" applyFont="1" applyBorder="1" applyAlignment="1" applyProtection="1">
      <alignment horizontal="center" vertical="center"/>
      <protection locked="0"/>
    </xf>
    <xf numFmtId="0" fontId="21" fillId="0" borderId="23" xfId="32" applyFont="1" applyBorder="1" applyAlignment="1" applyProtection="1">
      <alignment horizontal="center" vertical="center"/>
      <protection locked="0"/>
    </xf>
    <xf numFmtId="0" fontId="21" fillId="0" borderId="25" xfId="32" applyFont="1" applyBorder="1" applyAlignment="1" applyProtection="1">
      <alignment horizontal="center" vertical="center"/>
      <protection locked="0"/>
    </xf>
    <xf numFmtId="0" fontId="27" fillId="30" borderId="12" xfId="0" applyFont="1" applyFill="1" applyBorder="1" applyAlignment="1">
      <alignment horizontal="center" vertical="center" wrapText="1"/>
    </xf>
    <xf numFmtId="0" fontId="27" fillId="30" borderId="11" xfId="0" applyFont="1" applyFill="1" applyBorder="1" applyAlignment="1">
      <alignment horizontal="center" vertical="center" wrapText="1"/>
    </xf>
    <xf numFmtId="0" fontId="27" fillId="30" borderId="13" xfId="0" applyFont="1" applyFill="1" applyBorder="1" applyAlignment="1">
      <alignment horizontal="center" vertical="center" wrapText="1"/>
    </xf>
    <xf numFmtId="0" fontId="27" fillId="30" borderId="28" xfId="0" applyFont="1" applyFill="1" applyBorder="1" applyAlignment="1">
      <alignment horizontal="center" vertical="center" wrapText="1"/>
    </xf>
    <xf numFmtId="0" fontId="27" fillId="30" borderId="29" xfId="0" applyFont="1" applyFill="1" applyBorder="1" applyAlignment="1">
      <alignment horizontal="center" vertical="center" wrapText="1"/>
    </xf>
    <xf numFmtId="0" fontId="27" fillId="30" borderId="30" xfId="0" applyFont="1" applyFill="1" applyBorder="1" applyAlignment="1">
      <alignment horizontal="center" vertical="center" wrapText="1"/>
    </xf>
    <xf numFmtId="0" fontId="29" fillId="0" borderId="9" xfId="32" applyFont="1" applyBorder="1" applyAlignment="1" applyProtection="1">
      <alignment horizontal="center" vertical="distributed"/>
      <protection locked="0"/>
    </xf>
    <xf numFmtId="0" fontId="29" fillId="0" borderId="23" xfId="32" applyFont="1" applyBorder="1" applyAlignment="1" applyProtection="1">
      <alignment horizontal="center" vertical="distributed"/>
      <protection locked="0"/>
    </xf>
    <xf numFmtId="0" fontId="29" fillId="0" borderId="25" xfId="32" applyFont="1" applyBorder="1" applyAlignment="1" applyProtection="1">
      <alignment horizontal="center" vertical="distributed"/>
      <protection locked="0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41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5" fillId="0" borderId="36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0" fontId="29" fillId="0" borderId="20" xfId="0" applyNumberFormat="1" applyFont="1" applyBorder="1" applyAlignment="1" applyProtection="1">
      <alignment horizontal="center" vertical="center" wrapText="1"/>
      <protection locked="0"/>
    </xf>
    <xf numFmtId="10" fontId="29" fillId="0" borderId="24" xfId="0" applyNumberFormat="1" applyFont="1" applyBorder="1" applyAlignment="1" applyProtection="1">
      <alignment horizontal="center" vertical="center" wrapText="1"/>
      <protection locked="0"/>
    </xf>
    <xf numFmtId="0" fontId="37" fillId="0" borderId="24" xfId="0" applyFont="1" applyBorder="1" applyAlignment="1" applyProtection="1">
      <alignment horizontal="left" vertical="top" wrapText="1"/>
      <protection locked="0"/>
    </xf>
    <xf numFmtId="0" fontId="37" fillId="0" borderId="42" xfId="0" applyFont="1" applyBorder="1" applyAlignment="1" applyProtection="1">
      <alignment horizontal="left" vertical="top" wrapText="1"/>
      <protection locked="0"/>
    </xf>
    <xf numFmtId="165" fontId="29" fillId="0" borderId="37" xfId="34" applyNumberFormat="1" applyFont="1" applyFill="1" applyBorder="1" applyAlignment="1" applyProtection="1">
      <alignment horizontal="center" vertical="center"/>
      <protection locked="0"/>
    </xf>
    <xf numFmtId="165" fontId="29" fillId="0" borderId="47" xfId="34" applyNumberFormat="1" applyFont="1" applyFill="1" applyBorder="1" applyAlignment="1" applyProtection="1">
      <alignment horizontal="center" vertical="center"/>
      <protection locked="0"/>
    </xf>
    <xf numFmtId="0" fontId="35" fillId="28" borderId="0" xfId="0" applyFont="1" applyFill="1" applyAlignment="1">
      <alignment horizontal="center" vertical="center"/>
    </xf>
    <xf numFmtId="0" fontId="21" fillId="0" borderId="24" xfId="0" applyFont="1" applyBorder="1" applyAlignment="1" applyProtection="1">
      <alignment horizontal="left" vertical="top" wrapText="1"/>
      <protection locked="0"/>
    </xf>
    <xf numFmtId="0" fontId="21" fillId="0" borderId="42" xfId="0" applyFont="1" applyBorder="1" applyAlignment="1" applyProtection="1">
      <alignment horizontal="left" vertical="top" wrapText="1"/>
      <protection locked="0"/>
    </xf>
    <xf numFmtId="0" fontId="21" fillId="0" borderId="2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36" fillId="30" borderId="21" xfId="0" applyFont="1" applyFill="1" applyBorder="1" applyAlignment="1">
      <alignment horizontal="center" vertical="center" wrapText="1"/>
    </xf>
    <xf numFmtId="0" fontId="36" fillId="30" borderId="47" xfId="0" applyFont="1" applyFill="1" applyBorder="1" applyAlignment="1">
      <alignment horizontal="center" vertical="center" wrapText="1"/>
    </xf>
    <xf numFmtId="0" fontId="36" fillId="30" borderId="24" xfId="0" applyFont="1" applyFill="1" applyBorder="1" applyAlignment="1">
      <alignment horizontal="center" vertical="center" wrapText="1"/>
    </xf>
    <xf numFmtId="0" fontId="21" fillId="0" borderId="9" xfId="32" applyFont="1" applyBorder="1" applyAlignment="1" applyProtection="1">
      <alignment horizontal="justify" vertical="center" wrapText="1"/>
      <protection locked="0"/>
    </xf>
    <xf numFmtId="165" fontId="29" fillId="31" borderId="48" xfId="34" applyNumberFormat="1" applyFont="1" applyFill="1" applyBorder="1" applyAlignment="1" applyProtection="1">
      <alignment horizontal="center"/>
    </xf>
    <xf numFmtId="165" fontId="29" fillId="31" borderId="49" xfId="34" applyNumberFormat="1" applyFont="1" applyFill="1" applyBorder="1" applyAlignment="1" applyProtection="1">
      <alignment horizontal="center"/>
    </xf>
    <xf numFmtId="165" fontId="29" fillId="31" borderId="31" xfId="34" applyNumberFormat="1" applyFont="1" applyFill="1" applyBorder="1" applyAlignment="1" applyProtection="1">
      <alignment horizontal="center"/>
    </xf>
    <xf numFmtId="165" fontId="29" fillId="0" borderId="24" xfId="34" applyNumberFormat="1" applyFont="1" applyFill="1" applyBorder="1" applyAlignment="1" applyProtection="1">
      <alignment horizontal="center" vertical="center"/>
      <protection locked="0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48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6ABC75D1-06B9-43B8-907C-ED11A96EF6B0}"/>
  </tableStyles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DerechosPeticion!$C$49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(DerechosPeticion!$F$48,DerechosPeticion!$I$48,DerechosPeticion!$L$48,DerechosPeticion!$O$48,DerechosPeticion!$P$48)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(DerechosPeticion!$D$49,DerechosPeticion!$G$49,DerechosPeticion!$J$49,DerechosPeticion!$M$49,DerechosPeticion!$P$49)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(DerechosPeticion!$F$48,DerechosPeticion!$I$48,DerechosPeticion!$L$48,DerechosPeticion!$O$48,DerechosPeticion!$P$48)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(DerechosPeticion!$F$50,DerechosPeticion!$I$50,DerechosPeticion!$L$50,DerechosPeticion!$O$50,DerechosPeticion!$P$50)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SatisfaccionUsuarios!$C$49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(SatisfaccionUsuarios!$F$48,SatisfaccionUsuarios!$I$48,SatisfaccionUsuarios!$L$48,SatisfaccionUsuarios!$O$48,SatisfaccionUsuarios!$P$48)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(SatisfaccionUsuarios!$D$49,SatisfaccionUsuarios!$G$49,SatisfaccionUsuarios!$J$49,SatisfaccionUsuarios!$M$49,SatisfaccionUsuarios!$P$49)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2-4D95-8775-F24C0C84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(SatisfaccionUsuarios!$F$48,SatisfaccionUsuarios!$I$48,SatisfaccionUsuarios!$L$48,SatisfaccionUsuarios!$O$48,SatisfaccionUsuarios!$P$48)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(SatisfaccionUsuarios!$F$50,SatisfaccionUsuarios!$I$50,SatisfaccionUsuarios!$L$50,SatisfaccionUsuarios!$O$50,SatisfaccionUsuarios!$P$50)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2-4D95-8775-F24C0C84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AtencionSolicitudes!$C$49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(AtencionSolicitudes!$F$48,AtencionSolicitudes!$I$48,AtencionSolicitudes!$L$48,AtencionSolicitudes!$O$48,AtencionSolicitudes!$P$48)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(AtencionSolicitudes!$D$49,AtencionSolicitudes!$G$49,AtencionSolicitudes!$J$49,AtencionSolicitudes!$M$49,AtencionSolicitudes!$P$49)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6-4899-B3D7-427D8934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(AtencionSolicitudes!$F$48,AtencionSolicitudes!$I$48,AtencionSolicitudes!$L$48,AtencionSolicitudes!$O$48,AtencionSolicitudes!$P$48)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(AtencionSolicitudes!$F$50,AtencionSolicitudes!$I$50,AtencionSolicitudes!$L$50,AtencionSolicitudes!$O$50,AtencionSolicitudes!$P$50)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6-4899-B3D7-427D8934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43264" name="1 Gráfico">
          <a:extLst>
            <a:ext uri="{FF2B5EF4-FFF2-40B4-BE49-F238E27FC236}">
              <a16:creationId xmlns:a16="http://schemas.microsoft.com/office/drawing/2014/main" id="{00000000-0008-0000-0000-000000A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7ACA26-BA0C-EEF2-F7C1-B43FCAD62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2450" y="191532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65E472-BCA4-4C3A-AFAB-0F0D11754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84BB6C0-C5D0-4BCB-B19A-254F84CA5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448806-C368-4AC8-A83B-4F37C6F80B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8165" y="187722"/>
          <a:ext cx="1352550" cy="7641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74EE70F-3299-42CD-918C-9BFAB5B693B5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713B7007-4C73-7008-815E-7D3D6327F36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9FF3F551-4369-C976-45C0-F993A9B076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15965264-A902-44FE-B556-CBC14E843BE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7B6DA925-BD7C-766C-F692-A233B866FBB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6677ED2E-19E5-F2C4-C0C5-AA9AECC1ED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C34F1686-B053-43AC-894A-E409FBD986A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3419C9C5-FCF7-514C-4DF9-29BF2351682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5C6F770D-B595-B171-2D7F-7CEABD2791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4A96CC87-F1B3-4709-8246-D5A7038C9E1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1FA3512-FE7F-F5B3-1D43-E5A5275F22D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4B40428C-5955-8668-12A5-C6482DB184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E3AE9CA8-37E9-458F-A9C0-69FD0C1B7DF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FC4AF174-E379-52DB-E822-AD40D3D12C7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C3B3EA88-36FD-1434-D2CA-44BE34A25E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352F20A1-770B-4411-93A1-9B43B99541A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77D5596F-F9B5-3D46-B02A-01BF6E8FCEB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F1B8834D-900B-9B6B-558E-25207BF6BE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31D240FB-BDEE-44B6-8565-0B612F23A26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724085F9-F375-1FCB-58D2-255D8213F94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D72C53F8-0FA9-A5E0-DB51-65CB2930C5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A4A09879-83A8-47DB-A691-2595D68F6D7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B68FA182-E281-5C5B-F5F9-9A0DEDB87F8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BF985BFC-1035-ED53-40FD-09D33DB0E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8FF10809-B986-4033-90F2-C6771A44D05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8916A968-A0E0-DA9A-BA28-A860BDF50A6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6CA3A25E-020C-D6B8-1FA9-A8689291B1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7D409B6B-BA4C-4D83-BAA7-341C80C8FF5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E52A6810-201E-31A3-14E3-07D86EF0C95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316D9589-F20F-851A-F936-51F6F9E9B7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741E3B20-6C28-4514-BF12-1796D23D987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29857F55-CD2A-6F7B-8801-CDCEA325B4C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908E4399-5E9E-3DA5-4D1F-C8BBBC6348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009C475F-4DBB-4B81-852D-AB36C44836F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405D0167-995D-D752-5A70-57A14B004F4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9941BB3B-A6A1-8D26-A302-01695BACF4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292DAF53-8D75-4208-A3F6-A977F9E2787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96643B2B-4AC1-48E1-8D6C-5315727AF1D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9730B028-4615-7D18-8DDF-57986D452A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86502699-B8D5-451F-A4E5-AF90FA403BD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89D23650-5112-5760-0B63-650E6038C4B9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CCED78A-A138-AD2B-8DAD-42CEB37D85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C944F9A6-E46F-416E-AB95-79A001E83E1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967D3D8C-BDC2-C98A-CF3F-3A0411AEE30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C51023C5-C9F3-40DA-6FAE-DD0CF4BF81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525D8EC-1E19-490B-A06C-6A154EFAA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22A63E3-891C-4821-A367-AC615DE7C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623B8A-0355-4358-92CF-6D1D2BEC9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8165" y="187722"/>
          <a:ext cx="1352550" cy="7641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2D1F63E-E9BE-4517-A6F3-F35796A5BE7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9C7D9D5A-8900-7389-9DD7-3DC3F89C9B0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670305D1-D047-FE68-5C2D-664CB1CE6C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2660047D-A7EB-4B17-90DE-9C0910D60C0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5E9A3EBA-667A-0F44-9380-0F78A927311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F01F29C2-898A-1353-3D36-79F6180BC1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F234723C-4048-4E31-9DD5-2AC6F4CC6AA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851A23C1-E7DA-E733-3439-067BDF9BD11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3E6DA8CF-46D9-38F7-7D3C-A16B9BE98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72D72809-566D-4024-A2B2-B0F4598EF62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5902BB98-A2BB-934F-EC02-FF91C33DB37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4FB968B3-20CF-7DAD-A9E4-7DE431A7DB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892AD9E7-6E64-48F8-9427-FF4541C1A75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3D90361F-A9C9-B61B-8491-90C80D05BBB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F68DD1A4-AE33-6224-4BE5-4ED4A7E86C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4AF91564-739B-4D3C-AFD6-61CBFE49BA45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4349005C-0A54-414B-1F3A-9F2FEBC5FC1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9BE2BD4C-CB37-76F3-0465-D0D1200306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9A83690E-7986-4857-A890-DF29CD7BB91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43A2206D-DDC6-4726-1AEF-AF582D2F3D5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2496BDCB-1BEB-3588-0948-BBCC239AA6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01BAA516-1FA2-4918-9327-E5B74F7119F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63B222A4-AB1F-9CF0-2D41-F89BFDA4CEB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6C26F0CD-9E15-45E2-5173-01B5C11F86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0A15B487-8145-4A4C-8E73-E0B6A128E1C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D4138DF6-8FDA-CDF8-CD3E-9C376491D88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9F349D63-5A4C-C396-92F7-6B0DE2C4A6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1F880AA5-6AE0-47B9-8BDC-5F9E5D37056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EC93E9C5-311F-1FAA-2C9A-469010FF961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BADF48A5-2D19-3FF4-54B4-9CF78CF4DB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2B6F1C03-D8AB-482D-9253-D808007DE2B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212A3E23-A4E1-7D2D-5993-9340FEDF2FC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B493E732-2EDF-B2BC-C5F8-D1590B14DB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BEB3B3E6-ECB5-4501-8B88-8B56D56C1B8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EABE3E79-C903-EF30-34FC-EC9AEEC98E1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50B3DA44-6E39-957F-DE4D-8E25CE77E9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C1197D0E-1941-4719-8423-6D1E4EF52BE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AAB835CE-F26F-593C-6C77-EB8BC55FCD1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2DFB263A-ECF3-200C-A975-C2E0285184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B982F890-F3A2-47C2-9323-7539CF3B643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3251A437-91D4-B8DC-EFEE-E16B91851F8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9628166C-C237-CD49-1DD5-50DA412E2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BDFB4A09-AEF7-4B28-8D29-C99B91AB562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638BE650-2AE1-CD7F-87B0-921C5B57B33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B85A1E3-A0D7-F717-6B4E-E460E3F599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B738F0D1-73E3-4C44-90C7-655039E09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8"/>
  <sheetViews>
    <sheetView tabSelected="1" workbookViewId="0">
      <selection activeCell="C10" sqref="C10:I10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4" width="5" style="1" bestFit="1" customWidth="1"/>
    <col min="5" max="5" width="5.5703125" style="1" customWidth="1"/>
    <col min="6" max="6" width="10.85546875" style="1" bestFit="1" customWidth="1"/>
    <col min="7" max="7" width="5.42578125" style="1" bestFit="1" customWidth="1"/>
    <col min="8" max="8" width="5.140625" style="1" bestFit="1" customWidth="1"/>
    <col min="9" max="9" width="10.85546875" style="1" bestFit="1" customWidth="1"/>
    <col min="10" max="10" width="4.140625" style="1" bestFit="1" customWidth="1"/>
    <col min="11" max="11" width="6.42578125" style="1" bestFit="1" customWidth="1"/>
    <col min="12" max="12" width="10.85546875" style="1" bestFit="1" customWidth="1"/>
    <col min="13" max="13" width="8.42578125" style="1" customWidth="1"/>
    <col min="14" max="14" width="6.42578125" style="1" customWidth="1"/>
    <col min="15" max="15" width="11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126</v>
      </c>
    </row>
    <row r="2" spans="1:19" ht="16.5" customHeight="1" x14ac:dyDescent="0.2">
      <c r="B2" s="169"/>
      <c r="C2" s="172" t="s">
        <v>35</v>
      </c>
      <c r="D2" s="173"/>
      <c r="E2" s="173"/>
      <c r="F2" s="173"/>
      <c r="G2" s="173"/>
      <c r="H2" s="173"/>
      <c r="I2" s="173"/>
      <c r="J2" s="173"/>
      <c r="K2" s="173"/>
      <c r="L2" s="173"/>
      <c r="M2" s="174"/>
      <c r="N2" s="175" t="s">
        <v>105</v>
      </c>
      <c r="O2" s="176"/>
      <c r="P2" s="177"/>
      <c r="S2" s="3">
        <v>0.8</v>
      </c>
    </row>
    <row r="3" spans="1:19" ht="15.75" customHeight="1" x14ac:dyDescent="0.2">
      <c r="B3" s="170"/>
      <c r="C3" s="178" t="s">
        <v>37</v>
      </c>
      <c r="D3" s="179"/>
      <c r="E3" s="179"/>
      <c r="F3" s="179"/>
      <c r="G3" s="179"/>
      <c r="H3" s="179"/>
      <c r="I3" s="179"/>
      <c r="J3" s="179"/>
      <c r="K3" s="179"/>
      <c r="L3" s="179"/>
      <c r="M3" s="180"/>
      <c r="N3" s="181" t="s">
        <v>114</v>
      </c>
      <c r="O3" s="182"/>
      <c r="P3" s="183"/>
      <c r="S3" s="3">
        <v>0.79998999999999998</v>
      </c>
    </row>
    <row r="4" spans="1:19" ht="15.75" customHeight="1" x14ac:dyDescent="0.2">
      <c r="B4" s="170"/>
      <c r="C4" s="178" t="s">
        <v>38</v>
      </c>
      <c r="D4" s="179"/>
      <c r="E4" s="179"/>
      <c r="F4" s="179"/>
      <c r="G4" s="179"/>
      <c r="H4" s="179"/>
      <c r="I4" s="179"/>
      <c r="J4" s="179"/>
      <c r="K4" s="179"/>
      <c r="L4" s="179"/>
      <c r="M4" s="180"/>
      <c r="N4" s="181" t="s">
        <v>106</v>
      </c>
      <c r="O4" s="182"/>
      <c r="P4" s="183"/>
      <c r="S4" s="3">
        <v>0.65</v>
      </c>
    </row>
    <row r="5" spans="1:19" ht="16.5" customHeight="1" thickBot="1" x14ac:dyDescent="0.25">
      <c r="B5" s="171"/>
      <c r="C5" s="184" t="s">
        <v>39</v>
      </c>
      <c r="D5" s="185"/>
      <c r="E5" s="185"/>
      <c r="F5" s="185"/>
      <c r="G5" s="185"/>
      <c r="H5" s="185"/>
      <c r="I5" s="185"/>
      <c r="J5" s="185"/>
      <c r="K5" s="185"/>
      <c r="L5" s="185"/>
      <c r="M5" s="186"/>
      <c r="N5" s="187" t="s">
        <v>40</v>
      </c>
      <c r="O5" s="188"/>
      <c r="P5" s="189"/>
      <c r="S5" s="3">
        <v>0.64999899999999999</v>
      </c>
    </row>
    <row r="6" spans="1:19" ht="3" customHeight="1" thickBot="1" x14ac:dyDescent="0.25">
      <c r="S6" s="3"/>
    </row>
    <row r="7" spans="1:19" x14ac:dyDescent="0.2">
      <c r="B7" s="160" t="s">
        <v>43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2"/>
      <c r="S7" s="3"/>
    </row>
    <row r="8" spans="1:19" ht="13.5" thickBot="1" x14ac:dyDescent="0.25"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5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53</v>
      </c>
      <c r="C10" s="166">
        <v>2026</v>
      </c>
      <c r="D10" s="167"/>
      <c r="E10" s="167"/>
      <c r="F10" s="167"/>
      <c r="G10" s="167"/>
      <c r="H10" s="167"/>
      <c r="I10" s="168"/>
      <c r="J10" s="126" t="s">
        <v>1</v>
      </c>
      <c r="K10" s="127"/>
      <c r="L10" s="127"/>
      <c r="M10" s="128"/>
      <c r="N10" s="151" t="s">
        <v>128</v>
      </c>
      <c r="O10" s="152"/>
      <c r="P10" s="153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67" t="s">
        <v>112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6</v>
      </c>
      <c r="C14" s="157" t="s">
        <v>129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9"/>
    </row>
    <row r="15" spans="1:19" ht="3" customHeight="1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9" ht="30" customHeight="1" thickBot="1" x14ac:dyDescent="0.25">
      <c r="B16" s="7" t="s">
        <v>24</v>
      </c>
      <c r="C16" s="151" t="s">
        <v>130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3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11</v>
      </c>
      <c r="C18" s="154" t="s">
        <v>121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6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100" t="s">
        <v>25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2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42" t="s">
        <v>131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3" t="s">
        <v>12</v>
      </c>
      <c r="C24" s="145" t="s">
        <v>132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</row>
    <row r="25" spans="1:16" ht="3" customHeight="1" thickBot="1" x14ac:dyDescent="0.25">
      <c r="B25" s="148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</row>
    <row r="26" spans="1:16" ht="13.5" customHeight="1" thickBot="1" x14ac:dyDescent="0.25">
      <c r="B26" s="7" t="s">
        <v>2</v>
      </c>
      <c r="C26" s="132">
        <v>0.8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16" ht="3" customHeight="1" thickBot="1" x14ac:dyDescent="0.25"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</row>
    <row r="28" spans="1:16" ht="12.75" customHeight="1" thickBot="1" x14ac:dyDescent="0.25">
      <c r="B28" s="7" t="s">
        <v>13</v>
      </c>
      <c r="C28" s="9" t="s">
        <v>14</v>
      </c>
      <c r="D28" s="138" t="s">
        <v>94</v>
      </c>
      <c r="E28" s="133"/>
      <c r="F28" s="133"/>
      <c r="G28" s="134"/>
      <c r="H28" s="139" t="s">
        <v>15</v>
      </c>
      <c r="I28" s="139"/>
      <c r="J28" s="139"/>
      <c r="K28" s="138" t="s">
        <v>93</v>
      </c>
      <c r="L28" s="133"/>
      <c r="M28" s="134"/>
      <c r="N28" s="140" t="s">
        <v>16</v>
      </c>
      <c r="O28" s="141"/>
      <c r="P28" s="10" t="s">
        <v>95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7</v>
      </c>
      <c r="C30" s="122" t="s">
        <v>104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8"/>
    </row>
    <row r="31" spans="1:16" ht="3" customHeight="1" thickBot="1" x14ac:dyDescent="0.25"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</row>
    <row r="32" spans="1:16" ht="13.5" thickBot="1" x14ac:dyDescent="0.25">
      <c r="B32" s="7" t="s">
        <v>4</v>
      </c>
      <c r="C32" s="116" t="s">
        <v>48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8"/>
    </row>
    <row r="33" spans="2:19" ht="3" customHeight="1" thickBot="1" x14ac:dyDescent="0.25"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1"/>
    </row>
    <row r="34" spans="2:19" ht="26.25" thickBot="1" x14ac:dyDescent="0.25">
      <c r="B34" s="7" t="s">
        <v>22</v>
      </c>
      <c r="C34" s="116" t="s">
        <v>48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8"/>
    </row>
    <row r="35" spans="2:19" ht="3" customHeight="1" thickBot="1" x14ac:dyDescent="0.25">
      <c r="B35" s="119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spans="2:19" ht="16.5" customHeight="1" thickBot="1" x14ac:dyDescent="0.25">
      <c r="B36" s="7" t="s">
        <v>42</v>
      </c>
      <c r="C36" s="122" t="s">
        <v>48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8"/>
    </row>
    <row r="37" spans="2:19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9" ht="13.5" thickBot="1" x14ac:dyDescent="0.25">
      <c r="B38" s="123" t="s">
        <v>17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</row>
    <row r="39" spans="2:19" ht="27" customHeight="1" thickBot="1" x14ac:dyDescent="0.25">
      <c r="B39" s="7" t="s">
        <v>21</v>
      </c>
      <c r="C39" s="126" t="s">
        <v>18</v>
      </c>
      <c r="D39" s="127"/>
      <c r="E39" s="127"/>
      <c r="F39" s="127"/>
      <c r="G39" s="128"/>
      <c r="H39" s="126" t="s">
        <v>7</v>
      </c>
      <c r="I39" s="127"/>
      <c r="J39" s="127"/>
      <c r="K39" s="127"/>
      <c r="L39" s="128"/>
      <c r="M39" s="126" t="s">
        <v>19</v>
      </c>
      <c r="N39" s="127"/>
      <c r="O39" s="127"/>
      <c r="P39" s="128"/>
    </row>
    <row r="40" spans="2:19" ht="57.6" customHeight="1" x14ac:dyDescent="0.2">
      <c r="B40" s="12" t="s">
        <v>133</v>
      </c>
      <c r="C40" s="113" t="s">
        <v>135</v>
      </c>
      <c r="D40" s="113"/>
      <c r="E40" s="113"/>
      <c r="F40" s="113"/>
      <c r="G40" s="113"/>
      <c r="H40" s="113" t="s">
        <v>136</v>
      </c>
      <c r="I40" s="113"/>
      <c r="J40" s="113"/>
      <c r="K40" s="113"/>
      <c r="L40" s="113"/>
      <c r="M40" s="114" t="s">
        <v>137</v>
      </c>
      <c r="N40" s="114"/>
      <c r="O40" s="114"/>
      <c r="P40" s="115"/>
    </row>
    <row r="41" spans="2:19" ht="35.25" customHeight="1" x14ac:dyDescent="0.2">
      <c r="B41" s="12" t="s">
        <v>134</v>
      </c>
      <c r="C41" s="113" t="s">
        <v>135</v>
      </c>
      <c r="D41" s="113"/>
      <c r="E41" s="113"/>
      <c r="F41" s="113"/>
      <c r="G41" s="113"/>
      <c r="H41" s="113" t="s">
        <v>136</v>
      </c>
      <c r="I41" s="113"/>
      <c r="J41" s="113"/>
      <c r="K41" s="113"/>
      <c r="L41" s="113"/>
      <c r="M41" s="114" t="s">
        <v>137</v>
      </c>
      <c r="N41" s="114"/>
      <c r="O41" s="114"/>
      <c r="P41" s="115"/>
    </row>
    <row r="42" spans="2:19" ht="13.5" customHeight="1" x14ac:dyDescent="0.2">
      <c r="B42" s="1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2"/>
    </row>
    <row r="43" spans="2:19" ht="12.75" customHeight="1" x14ac:dyDescent="0.2">
      <c r="B43" s="13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2"/>
    </row>
    <row r="44" spans="2:19" ht="11.25" customHeight="1" thickBot="1" x14ac:dyDescent="0.25">
      <c r="B44" s="14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9"/>
    </row>
    <row r="45" spans="2:19" ht="3" customHeight="1" thickBot="1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9" ht="13.5" customHeight="1" thickBot="1" x14ac:dyDescent="0.25">
      <c r="B46" s="100" t="s">
        <v>8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2"/>
    </row>
    <row r="47" spans="2:19" ht="3" customHeight="1" thickBot="1" x14ac:dyDescent="0.2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9" s="64" customFormat="1" x14ac:dyDescent="0.2">
      <c r="B48" s="103" t="s">
        <v>20</v>
      </c>
      <c r="C48" s="60" t="s">
        <v>9</v>
      </c>
      <c r="D48" s="61" t="s">
        <v>66</v>
      </c>
      <c r="E48" s="61" t="s">
        <v>67</v>
      </c>
      <c r="F48" s="61" t="s">
        <v>68</v>
      </c>
      <c r="G48" s="61" t="s">
        <v>69</v>
      </c>
      <c r="H48" s="61" t="s">
        <v>70</v>
      </c>
      <c r="I48" s="61" t="s">
        <v>71</v>
      </c>
      <c r="J48" s="61" t="s">
        <v>72</v>
      </c>
      <c r="K48" s="61" t="s">
        <v>73</v>
      </c>
      <c r="L48" s="61" t="s">
        <v>74</v>
      </c>
      <c r="M48" s="61" t="s">
        <v>75</v>
      </c>
      <c r="N48" s="61" t="s">
        <v>76</v>
      </c>
      <c r="O48" s="62" t="s">
        <v>77</v>
      </c>
      <c r="P48" s="63" t="s">
        <v>23</v>
      </c>
      <c r="S48" s="65"/>
    </row>
    <row r="49" spans="2:16" ht="13.9" customHeight="1" thickBot="1" x14ac:dyDescent="0.25">
      <c r="B49" s="104"/>
      <c r="C49" s="23" t="s">
        <v>10</v>
      </c>
      <c r="D49" s="108" t="str">
        <f>RegistroDerechos!D10</f>
        <v>0</v>
      </c>
      <c r="E49" s="109"/>
      <c r="F49" s="110"/>
      <c r="G49" s="108" t="str">
        <f>RegistroDerechos!F10</f>
        <v>0</v>
      </c>
      <c r="H49" s="109"/>
      <c r="I49" s="110"/>
      <c r="J49" s="108" t="str">
        <f>RegistroDerechos!H10</f>
        <v>0</v>
      </c>
      <c r="K49" s="109"/>
      <c r="L49" s="110"/>
      <c r="M49" s="108" t="str">
        <f>RegistroDerechos!J10</f>
        <v>0</v>
      </c>
      <c r="N49" s="109"/>
      <c r="O49" s="110"/>
      <c r="P49" s="24" t="str">
        <f>+RegistroDerechos!L10</f>
        <v>0</v>
      </c>
    </row>
    <row r="50" spans="2:16" ht="3" customHeight="1" thickBot="1" x14ac:dyDescent="0.25">
      <c r="B50" s="25">
        <v>0.9</v>
      </c>
      <c r="C50" s="26"/>
      <c r="D50" s="26"/>
      <c r="E50" s="26"/>
      <c r="F50" s="27">
        <f>+$C$26</f>
        <v>0.8</v>
      </c>
      <c r="G50" s="26"/>
      <c r="H50" s="26"/>
      <c r="I50" s="27">
        <f>+$C$26</f>
        <v>0.8</v>
      </c>
      <c r="J50" s="26"/>
      <c r="K50" s="26"/>
      <c r="L50" s="27">
        <f>+$C$26</f>
        <v>0.8</v>
      </c>
      <c r="M50" s="26"/>
      <c r="N50" s="26"/>
      <c r="O50" s="27">
        <f>+$C$26</f>
        <v>0.8</v>
      </c>
      <c r="P50" s="27">
        <f>+$C$26</f>
        <v>0.8</v>
      </c>
    </row>
    <row r="51" spans="2:16" ht="22.5" customHeight="1" thickBot="1" x14ac:dyDescent="0.25">
      <c r="B51" s="105" t="s">
        <v>127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7"/>
    </row>
    <row r="52" spans="2:16" x14ac:dyDescent="0.2"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90"/>
    </row>
    <row r="53" spans="2:16" x14ac:dyDescent="0.2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3"/>
    </row>
    <row r="54" spans="2:16" x14ac:dyDescent="0.2"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3"/>
    </row>
    <row r="55" spans="2:16" x14ac:dyDescent="0.2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3"/>
    </row>
    <row r="56" spans="2:16" x14ac:dyDescent="0.2"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</row>
    <row r="57" spans="2:16" x14ac:dyDescent="0.2"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3"/>
    </row>
    <row r="58" spans="2:16" x14ac:dyDescent="0.2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3"/>
    </row>
    <row r="59" spans="2:16" x14ac:dyDescent="0.2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3"/>
    </row>
    <row r="60" spans="2:16" x14ac:dyDescent="0.2"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3"/>
    </row>
    <row r="61" spans="2:16" x14ac:dyDescent="0.2"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3"/>
    </row>
    <row r="62" spans="2:16" x14ac:dyDescent="0.2"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3"/>
    </row>
    <row r="63" spans="2:16" x14ac:dyDescent="0.2"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3"/>
    </row>
    <row r="64" spans="2:16" x14ac:dyDescent="0.2"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3"/>
    </row>
    <row r="65" spans="1:19" x14ac:dyDescent="0.2"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3"/>
    </row>
    <row r="66" spans="1:19" x14ac:dyDescent="0.2"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3"/>
    </row>
    <row r="67" spans="1:19" ht="13.5" thickBot="1" x14ac:dyDescent="0.25"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6"/>
    </row>
    <row r="68" spans="1:19" s="8" customFormat="1" ht="3" customHeight="1" thickBo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S68" s="28"/>
    </row>
    <row r="69" spans="1:19" ht="15" customHeight="1" x14ac:dyDescent="0.2">
      <c r="B69" s="85" t="s">
        <v>138</v>
      </c>
      <c r="C69" s="82" t="s">
        <v>100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</row>
    <row r="70" spans="1:19" ht="49.5" customHeight="1" x14ac:dyDescent="0.2">
      <c r="B70" s="86"/>
      <c r="C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3"/>
    </row>
    <row r="71" spans="1:19" ht="15" customHeight="1" x14ac:dyDescent="0.2">
      <c r="B71" s="86"/>
      <c r="C71" s="74" t="s">
        <v>101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6"/>
    </row>
    <row r="72" spans="1:19" ht="78" customHeight="1" x14ac:dyDescent="0.2">
      <c r="B72" s="86"/>
      <c r="C72" s="71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8"/>
    </row>
    <row r="73" spans="1:19" ht="18" customHeight="1" x14ac:dyDescent="0.2">
      <c r="B73" s="86"/>
      <c r="C73" s="74" t="s">
        <v>102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</row>
    <row r="74" spans="1:19" ht="93" customHeight="1" x14ac:dyDescent="0.2">
      <c r="B74" s="86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</row>
    <row r="75" spans="1:19" ht="17.25" customHeight="1" x14ac:dyDescent="0.2">
      <c r="B75" s="86"/>
      <c r="C75" s="74" t="s">
        <v>103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6"/>
    </row>
    <row r="76" spans="1:19" ht="102" customHeight="1" thickBot="1" x14ac:dyDescent="0.25">
      <c r="B76" s="87"/>
      <c r="C76" s="79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1"/>
    </row>
    <row r="77" spans="1:19" ht="30.75" customHeight="1" thickBot="1" x14ac:dyDescent="0.25">
      <c r="B77" s="43" t="s">
        <v>41</v>
      </c>
      <c r="C77" s="66" t="s">
        <v>139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8"/>
    </row>
    <row r="78" spans="1:19" ht="27.75" customHeight="1" thickBot="1" x14ac:dyDescent="0.25">
      <c r="B78" s="43" t="s">
        <v>54</v>
      </c>
      <c r="C78" s="69" t="s">
        <v>55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70"/>
    </row>
    <row r="81" spans="2:15" x14ac:dyDescent="0.2">
      <c r="C81" s="29"/>
    </row>
    <row r="82" spans="2:15" hidden="1" x14ac:dyDescent="0.2">
      <c r="C82" s="1">
        <v>2018</v>
      </c>
    </row>
    <row r="83" spans="2:15" hidden="1" x14ac:dyDescent="0.2">
      <c r="C83" s="1">
        <v>2019</v>
      </c>
    </row>
    <row r="89" spans="2:15" s="2" customFormat="1" x14ac:dyDescent="0.2"/>
    <row r="90" spans="2:15" s="2" customForma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s="2" customForma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2:15" s="2" customFormat="1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2:15" s="2" customForma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2:15" s="2" customFormat="1" x14ac:dyDescent="0.2">
      <c r="B94" s="31"/>
      <c r="C94" s="31"/>
      <c r="D94" s="31"/>
      <c r="E94" s="31"/>
      <c r="F94" s="31"/>
      <c r="G94" s="30"/>
      <c r="H94" s="30"/>
      <c r="I94" s="30"/>
      <c r="J94" s="30"/>
      <c r="K94" s="30"/>
      <c r="L94" s="30"/>
      <c r="M94" s="30"/>
      <c r="N94" s="30"/>
      <c r="O94" s="30"/>
    </row>
    <row r="95" spans="2:15" s="2" customFormat="1" x14ac:dyDescent="0.2">
      <c r="B95" s="31"/>
      <c r="C95" s="31"/>
      <c r="D95" s="31"/>
      <c r="E95" s="31"/>
      <c r="F95" s="31"/>
      <c r="G95" s="30"/>
      <c r="H95" s="30"/>
      <c r="I95" s="30"/>
      <c r="J95" s="30"/>
      <c r="K95" s="30"/>
      <c r="L95" s="30"/>
      <c r="M95" s="30"/>
      <c r="N95" s="30"/>
      <c r="O95" s="30"/>
    </row>
    <row r="96" spans="2:15" s="2" customFormat="1" x14ac:dyDescent="0.2">
      <c r="B96" s="31"/>
      <c r="C96" s="31"/>
      <c r="D96" s="31"/>
      <c r="E96" s="31"/>
      <c r="F96" s="31"/>
      <c r="G96" s="30"/>
      <c r="H96" s="30"/>
      <c r="I96" s="30"/>
      <c r="J96" s="30"/>
      <c r="K96" s="30"/>
      <c r="L96" s="30"/>
      <c r="M96" s="30"/>
      <c r="N96" s="30"/>
      <c r="O96" s="30"/>
    </row>
    <row r="97" spans="2:17" s="2" customFormat="1" x14ac:dyDescent="0.2">
      <c r="B97" s="31"/>
      <c r="C97" s="31"/>
      <c r="D97" s="31"/>
      <c r="E97" s="31"/>
      <c r="F97" s="31"/>
      <c r="G97" s="30"/>
      <c r="H97" s="30"/>
      <c r="I97" s="30"/>
      <c r="J97" s="30"/>
      <c r="K97" s="30"/>
      <c r="L97" s="30"/>
      <c r="M97" s="30"/>
      <c r="N97" s="30"/>
      <c r="O97" s="30"/>
    </row>
    <row r="98" spans="2:17" s="2" customFormat="1" x14ac:dyDescent="0.2">
      <c r="B98" s="31"/>
      <c r="C98" s="31"/>
      <c r="D98" s="31"/>
      <c r="E98" s="31"/>
      <c r="F98" s="31"/>
      <c r="G98" s="30"/>
      <c r="H98" s="30"/>
      <c r="I98" s="30"/>
      <c r="J98" s="30"/>
      <c r="K98" s="30"/>
      <c r="L98" s="30"/>
      <c r="M98" s="30"/>
      <c r="N98" s="30"/>
      <c r="O98" s="30"/>
    </row>
    <row r="99" spans="2:17" s="2" customFormat="1" x14ac:dyDescent="0.2">
      <c r="B99" s="31"/>
      <c r="C99" s="31"/>
      <c r="D99" s="31"/>
      <c r="E99" s="31"/>
      <c r="F99" s="31"/>
      <c r="G99" s="30"/>
      <c r="H99" s="30"/>
      <c r="I99" s="30"/>
      <c r="J99" s="30"/>
      <c r="K99" s="30"/>
      <c r="L99" s="30"/>
      <c r="M99" s="30"/>
      <c r="N99" s="30"/>
      <c r="O99" s="30"/>
    </row>
    <row r="100" spans="2:17" s="2" customFormat="1" x14ac:dyDescent="0.2">
      <c r="B100" s="31"/>
      <c r="C100" s="31"/>
      <c r="D100" s="31"/>
      <c r="E100" s="31"/>
      <c r="F100" s="31"/>
      <c r="G100" s="30"/>
      <c r="H100" s="30"/>
      <c r="I100" s="30"/>
      <c r="J100" s="30"/>
      <c r="K100" s="30"/>
      <c r="L100" s="30"/>
      <c r="M100" s="30"/>
      <c r="N100" s="30"/>
      <c r="O100" s="30"/>
      <c r="P100" s="32"/>
    </row>
    <row r="101" spans="2:17" s="2" customFormat="1" x14ac:dyDescent="0.2">
      <c r="B101" s="31"/>
      <c r="C101" s="31"/>
      <c r="D101" s="31"/>
      <c r="E101" s="31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2"/>
    </row>
    <row r="102" spans="2:17" s="2" customFormat="1" x14ac:dyDescent="0.2">
      <c r="B102" s="31"/>
      <c r="C102" s="31"/>
      <c r="D102" s="31"/>
      <c r="E102" s="31"/>
      <c r="F102" s="31"/>
      <c r="G102" s="30"/>
      <c r="H102" s="30"/>
      <c r="I102" s="30"/>
      <c r="J102" s="30"/>
      <c r="K102" s="30"/>
      <c r="L102" s="30"/>
      <c r="M102" s="30"/>
      <c r="N102" s="30"/>
      <c r="O102" s="30"/>
      <c r="P102" s="32"/>
    </row>
    <row r="103" spans="2:17" s="2" customFormat="1" x14ac:dyDescent="0.2">
      <c r="B103" s="31"/>
      <c r="C103" s="31"/>
      <c r="D103" s="31"/>
      <c r="E103" s="31"/>
      <c r="F103" s="31"/>
      <c r="G103" s="30"/>
      <c r="H103" s="30"/>
      <c r="I103" s="30"/>
      <c r="J103" s="30"/>
      <c r="K103" s="30"/>
      <c r="L103" s="30"/>
      <c r="M103" s="30"/>
      <c r="N103" s="30"/>
      <c r="O103" s="30"/>
      <c r="P103" s="32"/>
      <c r="Q103" s="33" t="s">
        <v>46</v>
      </c>
    </row>
    <row r="104" spans="2:17" s="2" customFormat="1" x14ac:dyDescent="0.2">
      <c r="B104" s="34"/>
      <c r="C104" s="34"/>
      <c r="D104" s="31"/>
      <c r="E104" s="31"/>
      <c r="F104" s="31"/>
      <c r="G104" s="30"/>
      <c r="H104" s="30"/>
      <c r="I104" s="30"/>
      <c r="J104" s="30"/>
      <c r="K104" s="30"/>
      <c r="L104" s="30"/>
      <c r="M104" s="30"/>
      <c r="N104" s="30"/>
      <c r="O104" s="30"/>
      <c r="P104" s="32"/>
      <c r="Q104" s="33" t="s">
        <v>47</v>
      </c>
    </row>
    <row r="105" spans="2:17" s="2" customFormat="1" x14ac:dyDescent="0.2">
      <c r="B105" s="34"/>
      <c r="C105" s="34"/>
      <c r="D105" s="31"/>
      <c r="E105" s="31"/>
      <c r="F105" s="31"/>
      <c r="G105" s="30"/>
      <c r="H105" s="30"/>
      <c r="I105" s="30"/>
      <c r="J105" s="30"/>
      <c r="K105" s="30"/>
      <c r="L105" s="30"/>
      <c r="M105" s="30"/>
      <c r="N105" s="30"/>
      <c r="O105" s="30"/>
      <c r="P105" s="32"/>
      <c r="Q105" s="33" t="s">
        <v>49</v>
      </c>
    </row>
    <row r="106" spans="2:17" s="2" customFormat="1" x14ac:dyDescent="0.2">
      <c r="B106" s="34"/>
      <c r="C106" s="34"/>
      <c r="D106" s="31"/>
      <c r="E106" s="31"/>
      <c r="F106" s="31"/>
      <c r="G106" s="30"/>
      <c r="H106" s="30"/>
      <c r="I106" s="30"/>
      <c r="J106" s="30"/>
      <c r="K106" s="30"/>
      <c r="L106" s="30"/>
      <c r="M106" s="30"/>
      <c r="N106" s="30"/>
      <c r="O106" s="30"/>
      <c r="P106" s="32"/>
      <c r="Q106" s="33" t="s">
        <v>48</v>
      </c>
    </row>
    <row r="107" spans="2:17" s="2" customFormat="1" x14ac:dyDescent="0.2">
      <c r="B107" s="31"/>
      <c r="C107" s="34"/>
      <c r="D107" s="31"/>
      <c r="E107" s="31"/>
      <c r="F107" s="31"/>
      <c r="G107" s="30"/>
      <c r="H107" s="30"/>
      <c r="I107" s="30"/>
      <c r="J107" s="30"/>
      <c r="K107" s="30"/>
      <c r="L107" s="30"/>
      <c r="M107" s="35"/>
      <c r="N107" s="30"/>
      <c r="O107" s="30"/>
      <c r="P107" s="32"/>
      <c r="Q107" s="33" t="s">
        <v>50</v>
      </c>
    </row>
    <row r="108" spans="2:17" s="2" customFormat="1" x14ac:dyDescent="0.2">
      <c r="B108" s="31"/>
      <c r="C108" s="34"/>
      <c r="D108" s="31"/>
      <c r="E108" s="31"/>
      <c r="F108" s="31"/>
      <c r="G108" s="30"/>
      <c r="H108" s="30"/>
      <c r="I108" s="30"/>
      <c r="J108" s="30"/>
      <c r="K108" s="30"/>
      <c r="L108" s="30"/>
      <c r="M108" s="30"/>
      <c r="N108" s="30" t="s">
        <v>45</v>
      </c>
      <c r="O108" s="30"/>
      <c r="P108" s="32"/>
      <c r="Q108" s="33" t="s">
        <v>51</v>
      </c>
    </row>
    <row r="109" spans="2:17" s="2" customFormat="1" x14ac:dyDescent="0.2">
      <c r="B109" s="31"/>
      <c r="C109" s="34"/>
      <c r="D109" s="31"/>
      <c r="E109" s="31"/>
      <c r="F109" s="31"/>
      <c r="G109" s="30"/>
      <c r="H109" s="30"/>
      <c r="I109" s="30"/>
      <c r="J109" s="30"/>
      <c r="K109" s="30"/>
      <c r="L109" s="30"/>
      <c r="M109" s="30"/>
      <c r="N109" s="30"/>
      <c r="O109" s="30"/>
      <c r="P109" s="32"/>
    </row>
    <row r="110" spans="2:17" s="2" customFormat="1" x14ac:dyDescent="0.2">
      <c r="B110" s="31"/>
      <c r="C110" s="34"/>
      <c r="D110" s="31"/>
      <c r="E110" s="31"/>
      <c r="F110" s="31"/>
      <c r="G110" s="30"/>
      <c r="H110" s="30"/>
      <c r="I110" s="30"/>
      <c r="J110" s="30"/>
      <c r="K110" s="30"/>
      <c r="L110" s="30"/>
      <c r="M110" s="30"/>
      <c r="N110" s="30"/>
      <c r="O110" s="30"/>
      <c r="P110" s="32"/>
    </row>
    <row r="111" spans="2:17" s="2" customFormat="1" x14ac:dyDescent="0.2">
      <c r="B111" s="31"/>
      <c r="C111" s="31"/>
      <c r="D111" s="31"/>
      <c r="E111" s="31"/>
      <c r="F111" s="31"/>
      <c r="G111" s="30"/>
      <c r="H111" s="30"/>
      <c r="I111" s="30"/>
      <c r="J111" s="30"/>
      <c r="K111" s="30"/>
      <c r="L111" s="30"/>
      <c r="M111" s="30"/>
      <c r="N111" s="30"/>
      <c r="O111" s="30"/>
      <c r="P111" s="32"/>
    </row>
    <row r="112" spans="2:17" s="2" customFormat="1" x14ac:dyDescent="0.2">
      <c r="B112" s="31"/>
      <c r="C112" s="31"/>
      <c r="D112" s="31"/>
      <c r="E112" s="31"/>
      <c r="F112" s="31"/>
      <c r="G112" s="30"/>
      <c r="H112" s="30"/>
      <c r="I112" s="30"/>
      <c r="J112" s="30"/>
      <c r="K112" s="30"/>
      <c r="L112" s="30"/>
      <c r="M112" s="30"/>
      <c r="N112" s="30"/>
      <c r="O112" s="30"/>
      <c r="P112" s="32"/>
    </row>
    <row r="113" spans="2:17" s="2" customFormat="1" x14ac:dyDescent="0.2">
      <c r="B113" s="31"/>
      <c r="C113" s="31"/>
      <c r="D113" s="31"/>
      <c r="E113" s="31"/>
      <c r="F113" s="31"/>
      <c r="G113" s="30"/>
      <c r="H113" s="30"/>
      <c r="I113" s="30"/>
      <c r="J113" s="30"/>
      <c r="K113" s="30"/>
      <c r="L113" s="30"/>
      <c r="M113" s="30"/>
      <c r="N113" s="30"/>
      <c r="O113" s="30"/>
      <c r="P113" s="32"/>
      <c r="Q113" s="33">
        <v>2015</v>
      </c>
    </row>
    <row r="114" spans="2:17" s="2" customFormat="1" ht="12.75" customHeight="1" x14ac:dyDescent="0.2">
      <c r="B114" s="31"/>
      <c r="C114" s="31"/>
      <c r="D114" s="31"/>
      <c r="E114" s="31"/>
      <c r="F114" s="31"/>
      <c r="G114" s="30"/>
      <c r="H114" s="30"/>
      <c r="I114" s="30"/>
      <c r="J114" s="30"/>
      <c r="K114" s="30"/>
      <c r="L114" s="30"/>
      <c r="M114" s="30"/>
      <c r="N114" s="30"/>
      <c r="O114" s="30"/>
      <c r="Q114" s="33">
        <v>2016</v>
      </c>
    </row>
    <row r="115" spans="2:17" s="2" customFormat="1" x14ac:dyDescent="0.2">
      <c r="B115" s="31"/>
      <c r="C115" s="31"/>
      <c r="D115" s="31"/>
      <c r="E115" s="31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Q115" s="33">
        <v>2017</v>
      </c>
    </row>
    <row r="116" spans="2:17" s="2" customFormat="1" x14ac:dyDescent="0.2">
      <c r="B116" s="31"/>
      <c r="C116" s="31"/>
      <c r="D116" s="31"/>
      <c r="E116" s="31"/>
      <c r="F116" s="31"/>
      <c r="G116" s="30"/>
      <c r="H116" s="30"/>
      <c r="I116" s="30"/>
      <c r="J116" s="30"/>
      <c r="K116" s="30"/>
      <c r="L116" s="30"/>
      <c r="M116" s="30"/>
      <c r="N116" s="30"/>
      <c r="O116" s="30"/>
      <c r="Q116" s="33">
        <v>2018</v>
      </c>
    </row>
    <row r="117" spans="2:17" s="2" customFormat="1" x14ac:dyDescent="0.2">
      <c r="B117" s="31"/>
      <c r="C117" s="31"/>
      <c r="D117" s="31"/>
      <c r="E117" s="31"/>
      <c r="F117" s="31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2:17" s="2" customFormat="1" x14ac:dyDescent="0.2">
      <c r="B118" s="31"/>
      <c r="C118" s="31"/>
      <c r="D118" s="31"/>
      <c r="E118" s="31"/>
      <c r="F118" s="31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2:17" s="2" customFormat="1" x14ac:dyDescent="0.2">
      <c r="B119" s="36"/>
      <c r="C119" s="31"/>
      <c r="D119" s="31"/>
      <c r="E119" s="31"/>
      <c r="F119" s="31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2:17" s="2" customFormat="1" x14ac:dyDescent="0.2">
      <c r="B120" s="36"/>
      <c r="C120" s="31"/>
      <c r="D120" s="31"/>
      <c r="E120" s="31"/>
      <c r="F120" s="31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2:17" s="2" customFormat="1" x14ac:dyDescent="0.2">
      <c r="B121" s="36"/>
      <c r="C121" s="31"/>
      <c r="D121" s="31"/>
      <c r="E121" s="31"/>
      <c r="F121" s="31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2:17" s="2" customFormat="1" x14ac:dyDescent="0.2">
      <c r="B122" s="36"/>
      <c r="C122" s="31"/>
      <c r="D122" s="31"/>
      <c r="E122" s="31"/>
      <c r="F122" s="31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2:17" s="2" customFormat="1" x14ac:dyDescent="0.2">
      <c r="B123" s="36"/>
      <c r="C123" s="31"/>
      <c r="D123" s="31"/>
      <c r="E123" s="31"/>
      <c r="F123" s="31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2:17" s="2" customFormat="1" x14ac:dyDescent="0.2">
      <c r="B124" s="36"/>
      <c r="C124" s="31"/>
      <c r="D124" s="31"/>
      <c r="E124" s="31"/>
      <c r="F124" s="31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2:17" s="2" customFormat="1" x14ac:dyDescent="0.2">
      <c r="B125" s="36"/>
      <c r="C125" s="31"/>
      <c r="D125" s="31"/>
      <c r="E125" s="31"/>
      <c r="F125" s="31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2:17" s="2" customFormat="1" x14ac:dyDescent="0.2">
      <c r="B126" s="37"/>
      <c r="C126" s="31"/>
      <c r="D126" s="31"/>
      <c r="E126" s="31"/>
      <c r="F126" s="31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2:17" s="2" customFormat="1" x14ac:dyDescent="0.2">
      <c r="B127" s="37"/>
      <c r="C127" s="31"/>
      <c r="D127" s="31"/>
      <c r="E127" s="31"/>
      <c r="F127" s="31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2:17" s="2" customFormat="1" x14ac:dyDescent="0.2">
      <c r="B128" s="31"/>
      <c r="C128" s="31"/>
      <c r="D128" s="31"/>
      <c r="E128" s="31"/>
      <c r="F128" s="31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2:16" s="2" customFormat="1" x14ac:dyDescent="0.2">
      <c r="B129" s="38" t="s">
        <v>119</v>
      </c>
      <c r="C129" s="31"/>
      <c r="D129" s="31"/>
      <c r="E129" s="31"/>
      <c r="F129" s="31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2:16" s="2" customFormat="1" x14ac:dyDescent="0.2">
      <c r="B130" s="38" t="s">
        <v>120</v>
      </c>
      <c r="C130" s="31"/>
      <c r="D130" s="31"/>
      <c r="E130" s="31"/>
      <c r="F130" s="31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2:16" s="2" customFormat="1" x14ac:dyDescent="0.2">
      <c r="B131" s="38" t="s">
        <v>121</v>
      </c>
      <c r="C131" s="31"/>
      <c r="D131" s="31"/>
      <c r="E131" s="31"/>
      <c r="F131" s="31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2:16" s="2" customFormat="1" x14ac:dyDescent="0.2">
      <c r="B132" s="38" t="s">
        <v>122</v>
      </c>
      <c r="C132" s="31"/>
      <c r="D132" s="31"/>
      <c r="E132" s="31"/>
      <c r="F132" s="31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2:16" s="2" customFormat="1" x14ac:dyDescent="0.2">
      <c r="B133" s="38" t="s">
        <v>123</v>
      </c>
      <c r="C133" s="31"/>
      <c r="D133" s="31"/>
      <c r="E133" s="31"/>
      <c r="F133" s="31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2:16" s="2" customFormat="1" x14ac:dyDescent="0.2">
      <c r="B134" s="38" t="s">
        <v>124</v>
      </c>
      <c r="C134" s="31"/>
      <c r="D134" s="31"/>
      <c r="E134" s="31"/>
      <c r="F134" s="31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2:16" s="2" customFormat="1" x14ac:dyDescent="0.2">
      <c r="B135" s="38" t="s">
        <v>125</v>
      </c>
      <c r="C135" s="31"/>
      <c r="D135" s="31"/>
      <c r="E135" s="31"/>
      <c r="F135" s="31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2:16" s="2" customFormat="1" x14ac:dyDescent="0.2">
      <c r="B136" s="39"/>
      <c r="C136" s="31"/>
      <c r="D136" s="31"/>
      <c r="E136" s="31"/>
      <c r="F136" s="31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2:16" s="2" customFormat="1" x14ac:dyDescent="0.2">
      <c r="B137" s="36"/>
      <c r="C137" s="31"/>
      <c r="D137" s="31"/>
      <c r="E137" s="31"/>
      <c r="F137" s="31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2:16" s="1" customFormat="1" x14ac:dyDescent="0.2">
      <c r="B138" s="36"/>
      <c r="C138" s="31"/>
      <c r="D138" s="31"/>
      <c r="E138" s="31"/>
      <c r="F138" s="31"/>
      <c r="G138" s="30"/>
      <c r="H138" s="30"/>
      <c r="I138" s="30"/>
      <c r="J138" s="30"/>
      <c r="K138" s="30"/>
      <c r="L138" s="30"/>
      <c r="M138" s="30"/>
      <c r="N138" s="30"/>
      <c r="O138" s="30"/>
      <c r="P138" s="2"/>
    </row>
    <row r="139" spans="2:16" s="1" customFormat="1" hidden="1" x14ac:dyDescent="0.2">
      <c r="B139" s="31" t="s">
        <v>26</v>
      </c>
      <c r="C139" s="31"/>
      <c r="D139" s="31"/>
      <c r="E139" s="31"/>
      <c r="F139" s="31"/>
      <c r="G139" s="30"/>
      <c r="H139" s="30"/>
      <c r="I139" s="30"/>
      <c r="J139" s="30"/>
      <c r="K139" s="30"/>
      <c r="L139" s="30"/>
      <c r="M139" s="30"/>
      <c r="N139" s="30"/>
      <c r="O139" s="30"/>
      <c r="P139" s="2"/>
    </row>
    <row r="140" spans="2:16" s="1" customFormat="1" hidden="1" x14ac:dyDescent="0.2">
      <c r="B140" s="34" t="s">
        <v>34</v>
      </c>
      <c r="C140" s="31"/>
      <c r="D140" s="31"/>
      <c r="E140" s="31"/>
      <c r="F140" s="31"/>
      <c r="G140" s="30"/>
      <c r="H140" s="30"/>
      <c r="I140" s="30"/>
      <c r="J140" s="30"/>
      <c r="K140" s="30"/>
      <c r="L140" s="30"/>
      <c r="M140" s="30"/>
      <c r="N140" s="30"/>
      <c r="O140" s="30"/>
      <c r="P140" s="2"/>
    </row>
    <row r="141" spans="2:16" s="1" customFormat="1" hidden="1" x14ac:dyDescent="0.2">
      <c r="B141" s="34" t="s">
        <v>83</v>
      </c>
      <c r="C141" s="31"/>
      <c r="D141" s="31"/>
      <c r="E141" s="31"/>
      <c r="F141" s="31"/>
      <c r="G141" s="30"/>
      <c r="H141" s="30"/>
      <c r="I141" s="30"/>
      <c r="J141" s="30"/>
      <c r="K141" s="30"/>
      <c r="L141" s="30"/>
      <c r="M141" s="30"/>
      <c r="N141" s="30"/>
      <c r="O141" s="30"/>
      <c r="P141" s="2"/>
    </row>
    <row r="142" spans="2:16" s="1" customFormat="1" hidden="1" x14ac:dyDescent="0.2">
      <c r="B142" s="34" t="s">
        <v>27</v>
      </c>
      <c r="C142" s="31"/>
      <c r="D142" s="31"/>
      <c r="E142" s="31"/>
      <c r="F142" s="31"/>
      <c r="G142" s="30"/>
      <c r="H142" s="30"/>
      <c r="I142" s="30"/>
      <c r="J142" s="30"/>
      <c r="K142" s="30"/>
      <c r="L142" s="30"/>
      <c r="M142" s="30"/>
      <c r="N142" s="30"/>
      <c r="O142" s="30"/>
      <c r="P142" s="2"/>
    </row>
    <row r="143" spans="2:16" s="1" customFormat="1" hidden="1" x14ac:dyDescent="0.2">
      <c r="B143" s="34" t="s">
        <v>89</v>
      </c>
      <c r="C143" s="31"/>
      <c r="D143" s="31"/>
      <c r="E143" s="31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2"/>
    </row>
    <row r="144" spans="2:16" s="1" customFormat="1" hidden="1" x14ac:dyDescent="0.2">
      <c r="B144" s="34" t="s">
        <v>116</v>
      </c>
      <c r="C144" s="31"/>
      <c r="D144" s="31"/>
      <c r="E144" s="31"/>
      <c r="F144" s="31"/>
      <c r="G144" s="30"/>
      <c r="H144" s="30"/>
      <c r="I144" s="30"/>
      <c r="J144" s="30"/>
      <c r="K144" s="30"/>
      <c r="L144" s="30"/>
      <c r="M144" s="30"/>
      <c r="N144" s="30"/>
      <c r="O144" s="30"/>
      <c r="P144" s="2"/>
    </row>
    <row r="145" spans="2:19" hidden="1" x14ac:dyDescent="0.2">
      <c r="B145" s="34" t="s">
        <v>91</v>
      </c>
      <c r="C145" s="31"/>
      <c r="D145" s="31"/>
      <c r="E145" s="31"/>
      <c r="F145" s="31"/>
      <c r="G145" s="30"/>
      <c r="H145" s="30"/>
      <c r="I145" s="30"/>
      <c r="J145" s="30"/>
      <c r="K145" s="30"/>
      <c r="L145" s="30"/>
      <c r="M145" s="30"/>
      <c r="N145" s="30"/>
      <c r="O145" s="30"/>
      <c r="P145" s="2"/>
      <c r="S145" s="1"/>
    </row>
    <row r="146" spans="2:19" hidden="1" x14ac:dyDescent="0.2">
      <c r="B146" s="34" t="s">
        <v>32</v>
      </c>
      <c r="C146" s="31"/>
      <c r="D146" s="31"/>
      <c r="E146" s="31"/>
      <c r="F146" s="31"/>
      <c r="G146" s="30"/>
      <c r="H146" s="30"/>
      <c r="I146" s="30"/>
      <c r="J146" s="30"/>
      <c r="K146" s="30"/>
      <c r="L146" s="30"/>
      <c r="M146" s="30"/>
      <c r="N146" s="30"/>
      <c r="O146" s="30"/>
      <c r="P146" s="2"/>
      <c r="S146" s="1"/>
    </row>
    <row r="147" spans="2:19" hidden="1" x14ac:dyDescent="0.2">
      <c r="B147" s="34" t="s">
        <v>80</v>
      </c>
      <c r="C147" s="31"/>
      <c r="D147" s="31"/>
      <c r="E147" s="31"/>
      <c r="F147" s="31"/>
      <c r="G147" s="30"/>
      <c r="H147" s="30"/>
      <c r="I147" s="30"/>
      <c r="J147" s="30"/>
      <c r="K147" s="30"/>
      <c r="L147" s="30"/>
      <c r="M147" s="30"/>
      <c r="N147" s="30"/>
      <c r="O147" s="30"/>
      <c r="P147" s="2"/>
      <c r="S147" s="1"/>
    </row>
    <row r="148" spans="2:19" hidden="1" x14ac:dyDescent="0.2">
      <c r="B148" s="34" t="s">
        <v>84</v>
      </c>
      <c r="C148" s="31"/>
      <c r="D148" s="31"/>
      <c r="E148" s="31"/>
      <c r="F148" s="31"/>
      <c r="G148" s="30"/>
      <c r="H148" s="30"/>
      <c r="I148" s="30"/>
      <c r="J148" s="30"/>
      <c r="K148" s="30"/>
      <c r="L148" s="30"/>
      <c r="M148" s="30"/>
      <c r="N148" s="30"/>
      <c r="O148" s="30"/>
      <c r="P148" s="2"/>
      <c r="S148" s="1"/>
    </row>
    <row r="149" spans="2:19" ht="25.5" hidden="1" x14ac:dyDescent="0.2">
      <c r="B149" s="40" t="s">
        <v>112</v>
      </c>
      <c r="C149" s="31"/>
      <c r="D149" s="31"/>
      <c r="E149" s="31"/>
      <c r="F149" s="31"/>
      <c r="G149" s="30"/>
      <c r="H149" s="30"/>
      <c r="I149" s="30"/>
      <c r="J149" s="30"/>
      <c r="K149" s="30"/>
      <c r="L149" s="30"/>
      <c r="M149" s="30"/>
      <c r="N149" s="30"/>
      <c r="O149" s="30"/>
      <c r="P149" s="2"/>
    </row>
    <row r="150" spans="2:19" hidden="1" x14ac:dyDescent="0.2">
      <c r="B150" s="34" t="s">
        <v>82</v>
      </c>
      <c r="C150" s="31"/>
      <c r="D150" s="31"/>
      <c r="E150" s="31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2"/>
    </row>
    <row r="151" spans="2:19" hidden="1" x14ac:dyDescent="0.2">
      <c r="B151" s="34" t="s">
        <v>87</v>
      </c>
      <c r="C151" s="31"/>
      <c r="D151" s="31"/>
      <c r="E151" s="31"/>
      <c r="F151" s="31"/>
      <c r="G151" s="30"/>
      <c r="H151" s="30"/>
      <c r="I151" s="30"/>
      <c r="J151" s="30"/>
      <c r="K151" s="30"/>
      <c r="L151" s="30"/>
      <c r="M151" s="30"/>
      <c r="N151" s="30"/>
      <c r="O151" s="30"/>
      <c r="P151" s="2"/>
    </row>
    <row r="152" spans="2:19" hidden="1" x14ac:dyDescent="0.2">
      <c r="B152" s="34" t="s">
        <v>90</v>
      </c>
      <c r="C152" s="31"/>
      <c r="D152" s="31"/>
      <c r="E152" s="31"/>
      <c r="F152" s="31"/>
      <c r="G152" s="30"/>
      <c r="H152" s="30"/>
      <c r="I152" s="30"/>
      <c r="J152" s="30"/>
      <c r="K152" s="30"/>
      <c r="L152" s="30"/>
      <c r="M152" s="30"/>
      <c r="N152" s="30"/>
      <c r="O152" s="30"/>
      <c r="P152" s="2"/>
    </row>
    <row r="153" spans="2:19" hidden="1" x14ac:dyDescent="0.2">
      <c r="B153" s="34" t="s">
        <v>88</v>
      </c>
      <c r="C153" s="31"/>
      <c r="D153" s="31"/>
      <c r="E153" s="31"/>
      <c r="F153" s="31"/>
      <c r="G153" s="30"/>
      <c r="H153" s="30"/>
      <c r="I153" s="30"/>
      <c r="J153" s="30"/>
      <c r="K153" s="30"/>
      <c r="L153" s="30"/>
      <c r="M153" s="30"/>
      <c r="N153" s="30"/>
      <c r="O153" s="30"/>
      <c r="P153" s="2"/>
    </row>
    <row r="154" spans="2:19" hidden="1" x14ac:dyDescent="0.2">
      <c r="B154" s="34" t="s">
        <v>85</v>
      </c>
      <c r="C154" s="31"/>
      <c r="D154" s="31"/>
      <c r="E154" s="31"/>
      <c r="F154" s="31"/>
      <c r="G154" s="30"/>
      <c r="H154" s="30"/>
      <c r="I154" s="30"/>
      <c r="J154" s="30"/>
      <c r="K154" s="30"/>
      <c r="L154" s="30"/>
      <c r="M154" s="30"/>
      <c r="N154" s="30"/>
      <c r="O154" s="30"/>
      <c r="P154" s="2"/>
    </row>
    <row r="155" spans="2:19" hidden="1" x14ac:dyDescent="0.2">
      <c r="B155" s="34" t="s">
        <v>78</v>
      </c>
      <c r="C155" s="31"/>
      <c r="D155" s="31"/>
      <c r="E155" s="31"/>
      <c r="F155" s="31"/>
      <c r="G155" s="30"/>
      <c r="H155" s="30"/>
      <c r="I155" s="30"/>
      <c r="J155" s="30"/>
      <c r="K155" s="30"/>
      <c r="L155" s="30"/>
      <c r="M155" s="30"/>
      <c r="N155" s="30"/>
      <c r="O155" s="30"/>
      <c r="P155" s="2"/>
    </row>
    <row r="156" spans="2:19" hidden="1" x14ac:dyDescent="0.2">
      <c r="B156" s="34" t="s">
        <v>86</v>
      </c>
      <c r="C156" s="31"/>
      <c r="D156" s="31"/>
      <c r="E156" s="31"/>
      <c r="F156" s="31"/>
      <c r="G156" s="30"/>
      <c r="H156" s="30"/>
      <c r="I156" s="30"/>
      <c r="J156" s="30"/>
      <c r="K156" s="30"/>
      <c r="L156" s="30"/>
      <c r="M156" s="30"/>
      <c r="N156" s="30"/>
      <c r="O156" s="30"/>
      <c r="P156" s="2"/>
    </row>
    <row r="157" spans="2:19" hidden="1" x14ac:dyDescent="0.2">
      <c r="B157" s="34" t="s">
        <v>79</v>
      </c>
      <c r="C157" s="31"/>
      <c r="D157" s="31"/>
      <c r="E157" s="31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2"/>
    </row>
    <row r="158" spans="2:19" hidden="1" x14ac:dyDescent="0.2">
      <c r="B158" s="34" t="s">
        <v>81</v>
      </c>
      <c r="C158" s="31"/>
      <c r="D158" s="31"/>
      <c r="E158" s="31"/>
      <c r="F158" s="31"/>
      <c r="G158" s="30"/>
      <c r="H158" s="30"/>
      <c r="I158" s="30"/>
      <c r="J158" s="30"/>
      <c r="K158" s="30"/>
      <c r="L158" s="30"/>
      <c r="M158" s="30"/>
      <c r="N158" s="30"/>
      <c r="O158" s="30"/>
      <c r="P158" s="2"/>
    </row>
    <row r="159" spans="2:19" hidden="1" x14ac:dyDescent="0.2">
      <c r="B159" s="34" t="s">
        <v>30</v>
      </c>
      <c r="C159" s="31"/>
      <c r="D159" s="31"/>
      <c r="E159" s="31"/>
      <c r="F159" s="31"/>
      <c r="G159" s="30"/>
      <c r="H159" s="30"/>
      <c r="I159" s="30"/>
      <c r="J159" s="30"/>
      <c r="K159" s="30"/>
      <c r="L159" s="30"/>
      <c r="M159" s="30"/>
      <c r="N159" s="30"/>
      <c r="O159" s="30"/>
      <c r="P159" s="2"/>
    </row>
    <row r="160" spans="2:19" hidden="1" x14ac:dyDescent="0.2">
      <c r="B160" s="34" t="s">
        <v>33</v>
      </c>
      <c r="C160" s="31"/>
      <c r="D160" s="31"/>
      <c r="E160" s="31"/>
      <c r="F160" s="31"/>
      <c r="G160" s="30"/>
      <c r="H160" s="30"/>
      <c r="I160" s="30"/>
      <c r="J160" s="30"/>
      <c r="K160" s="30"/>
      <c r="L160" s="30"/>
      <c r="M160" s="30"/>
      <c r="N160" s="30"/>
      <c r="O160" s="30"/>
      <c r="P160" s="2"/>
    </row>
    <row r="161" spans="2:16" hidden="1" x14ac:dyDescent="0.2">
      <c r="B161" s="34" t="s">
        <v>29</v>
      </c>
      <c r="C161" s="31"/>
      <c r="D161" s="31"/>
      <c r="E161" s="31"/>
      <c r="F161" s="31"/>
      <c r="G161" s="30"/>
      <c r="H161" s="30"/>
      <c r="I161" s="30"/>
      <c r="J161" s="30"/>
      <c r="K161" s="30"/>
      <c r="L161" s="30"/>
      <c r="M161" s="30"/>
      <c r="N161" s="30"/>
      <c r="O161" s="30"/>
      <c r="P161" s="2"/>
    </row>
    <row r="162" spans="2:16" hidden="1" x14ac:dyDescent="0.2">
      <c r="B162" s="34" t="s">
        <v>31</v>
      </c>
      <c r="C162" s="31"/>
      <c r="D162" s="31"/>
      <c r="E162" s="31"/>
      <c r="F162" s="31"/>
      <c r="G162" s="30"/>
      <c r="H162" s="30"/>
      <c r="I162" s="30"/>
      <c r="J162" s="30"/>
      <c r="K162" s="30"/>
      <c r="L162" s="30"/>
      <c r="M162" s="30"/>
      <c r="N162" s="30"/>
      <c r="O162" s="30"/>
      <c r="P162" s="2"/>
    </row>
    <row r="163" spans="2:16" hidden="1" x14ac:dyDescent="0.2">
      <c r="B163" s="34" t="s">
        <v>64</v>
      </c>
      <c r="C163" s="31"/>
      <c r="D163" s="31"/>
      <c r="E163" s="31"/>
      <c r="F163" s="31"/>
      <c r="G163" s="30"/>
      <c r="H163" s="30"/>
      <c r="I163" s="30"/>
      <c r="J163" s="30"/>
      <c r="K163" s="30"/>
      <c r="L163" s="30"/>
      <c r="M163" s="30"/>
      <c r="N163" s="30"/>
      <c r="O163" s="30"/>
      <c r="P163" s="2"/>
    </row>
    <row r="164" spans="2:16" hidden="1" x14ac:dyDescent="0.2">
      <c r="B164" s="34" t="s">
        <v>63</v>
      </c>
      <c r="C164" s="31"/>
      <c r="D164" s="31"/>
      <c r="E164" s="31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2"/>
    </row>
    <row r="165" spans="2:16" hidden="1" x14ac:dyDescent="0.2">
      <c r="B165" s="34" t="s">
        <v>28</v>
      </c>
      <c r="C165" s="31"/>
      <c r="D165" s="31"/>
      <c r="E165" s="31"/>
      <c r="F165" s="31"/>
      <c r="G165" s="30"/>
      <c r="H165" s="30"/>
      <c r="I165" s="30"/>
      <c r="J165" s="30"/>
      <c r="K165" s="30"/>
      <c r="L165" s="30"/>
      <c r="M165" s="30"/>
      <c r="N165" s="30"/>
      <c r="O165" s="30"/>
      <c r="P165" s="2"/>
    </row>
    <row r="166" spans="2:16" hidden="1" x14ac:dyDescent="0.2">
      <c r="B166" s="34" t="s">
        <v>62</v>
      </c>
      <c r="C166" s="31"/>
      <c r="D166" s="31"/>
      <c r="E166" s="31"/>
      <c r="F166" s="31"/>
      <c r="G166" s="30"/>
      <c r="H166" s="30"/>
      <c r="I166" s="30"/>
      <c r="J166" s="30"/>
      <c r="K166" s="30"/>
      <c r="L166" s="30"/>
      <c r="M166" s="30"/>
      <c r="N166" s="30"/>
      <c r="O166" s="30"/>
      <c r="P166" s="2"/>
    </row>
    <row r="167" spans="2:16" x14ac:dyDescent="0.2">
      <c r="B167" s="31"/>
      <c r="C167" s="31"/>
      <c r="D167" s="31"/>
      <c r="E167" s="31"/>
      <c r="F167" s="31"/>
      <c r="G167" s="30"/>
      <c r="H167" s="30"/>
      <c r="I167" s="30"/>
      <c r="J167" s="30"/>
      <c r="K167" s="30"/>
      <c r="L167" s="30"/>
      <c r="M167" s="30"/>
      <c r="N167" s="30"/>
      <c r="O167" s="30"/>
      <c r="P167" s="2"/>
    </row>
    <row r="168" spans="2:16" x14ac:dyDescent="0.2">
      <c r="B168" s="31"/>
      <c r="C168" s="31"/>
      <c r="D168" s="31"/>
      <c r="E168" s="31"/>
      <c r="F168" s="31"/>
      <c r="G168" s="30"/>
      <c r="H168" s="30"/>
      <c r="I168" s="30"/>
      <c r="J168" s="30"/>
      <c r="K168" s="30"/>
      <c r="L168" s="30"/>
      <c r="M168" s="30"/>
      <c r="N168" s="30"/>
      <c r="O168" s="30"/>
      <c r="P168" s="2"/>
    </row>
    <row r="169" spans="2:16" x14ac:dyDescent="0.2">
      <c r="B169" s="31"/>
      <c r="C169" s="31"/>
      <c r="D169" s="31"/>
      <c r="E169" s="31"/>
      <c r="F169" s="31"/>
      <c r="G169" s="30"/>
      <c r="H169" s="30"/>
      <c r="I169" s="30"/>
      <c r="J169" s="30"/>
      <c r="K169" s="30"/>
      <c r="L169" s="30"/>
      <c r="M169" s="30"/>
      <c r="N169" s="30"/>
      <c r="O169" s="30"/>
      <c r="P169" s="2"/>
    </row>
    <row r="170" spans="2:16" hidden="1" x14ac:dyDescent="0.2">
      <c r="B170" s="31" t="s">
        <v>113</v>
      </c>
      <c r="C170" s="31"/>
      <c r="D170" s="31"/>
      <c r="E170" s="31"/>
      <c r="F170" s="31"/>
      <c r="G170" s="30"/>
      <c r="H170" s="30"/>
      <c r="I170" s="30"/>
      <c r="J170" s="30"/>
      <c r="K170" s="30"/>
      <c r="L170" s="30"/>
      <c r="M170" s="30"/>
      <c r="N170" s="30"/>
      <c r="O170" s="30"/>
      <c r="P170" s="2"/>
    </row>
    <row r="171" spans="2:16" hidden="1" x14ac:dyDescent="0.2">
      <c r="B171" s="34" t="s">
        <v>44</v>
      </c>
      <c r="C171" s="31"/>
      <c r="D171" s="31"/>
      <c r="E171" s="31"/>
      <c r="F171" s="31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2:16" hidden="1" x14ac:dyDescent="0.2">
      <c r="B172" s="34" t="s">
        <v>55</v>
      </c>
      <c r="C172" s="31"/>
      <c r="D172" s="31"/>
      <c r="E172" s="31"/>
      <c r="F172" s="31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2:16" x14ac:dyDescent="0.2">
      <c r="B173" s="30"/>
      <c r="C173" s="31"/>
      <c r="D173" s="31"/>
      <c r="E173" s="31"/>
      <c r="F173" s="31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2:16" x14ac:dyDescent="0.2">
      <c r="B174" s="41"/>
      <c r="C174" s="31"/>
      <c r="D174" s="31"/>
      <c r="E174" s="31"/>
      <c r="F174" s="31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2:16" x14ac:dyDescent="0.2">
      <c r="B175" s="41"/>
      <c r="C175" s="31"/>
      <c r="D175" s="31"/>
      <c r="E175" s="31"/>
      <c r="F175" s="31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2:16" x14ac:dyDescent="0.2">
      <c r="B176" s="41"/>
      <c r="C176" s="31"/>
      <c r="D176" s="31"/>
      <c r="E176" s="31"/>
      <c r="F176" s="31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2:15" x14ac:dyDescent="0.2">
      <c r="B177" s="41"/>
      <c r="C177" s="31"/>
      <c r="D177" s="31"/>
      <c r="E177" s="31"/>
      <c r="F177" s="31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2:15" x14ac:dyDescent="0.2">
      <c r="B178" s="41"/>
      <c r="C178" s="31"/>
      <c r="D178" s="31"/>
      <c r="E178" s="31"/>
      <c r="F178" s="31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2:15" s="2" customFormat="1" ht="25.5" hidden="1" x14ac:dyDescent="0.2">
      <c r="B179" s="36" t="s">
        <v>118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2:15" s="2" customFormat="1" hidden="1" x14ac:dyDescent="0.2">
      <c r="B180" s="37" t="s">
        <v>117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2:15" s="2" customFormat="1" ht="38.25" hidden="1" x14ac:dyDescent="0.2">
      <c r="B181" s="42" t="s">
        <v>52</v>
      </c>
    </row>
    <row r="182" spans="2:15" s="2" customFormat="1" ht="51" hidden="1" x14ac:dyDescent="0.2">
      <c r="B182" s="42" t="s">
        <v>107</v>
      </c>
    </row>
    <row r="183" spans="2:15" s="2" customFormat="1" ht="51" hidden="1" x14ac:dyDescent="0.2">
      <c r="B183" s="42" t="s">
        <v>108</v>
      </c>
    </row>
    <row r="184" spans="2:15" s="2" customFormat="1" ht="76.5" hidden="1" x14ac:dyDescent="0.2">
      <c r="B184" s="42" t="s">
        <v>109</v>
      </c>
    </row>
    <row r="185" spans="2:15" s="2" customFormat="1" ht="51" hidden="1" x14ac:dyDescent="0.2">
      <c r="B185" s="42" t="s">
        <v>110</v>
      </c>
    </row>
    <row r="186" spans="2:15" s="2" customFormat="1" ht="38.25" hidden="1" x14ac:dyDescent="0.2">
      <c r="B186" s="42" t="s">
        <v>111</v>
      </c>
    </row>
    <row r="187" spans="2:15" s="2" customFormat="1" ht="38.25" hidden="1" x14ac:dyDescent="0.2">
      <c r="B187" s="42" t="s">
        <v>92</v>
      </c>
    </row>
    <row r="188" spans="2:15" s="2" customFormat="1" hidden="1" x14ac:dyDescent="0.2">
      <c r="B188" s="42" t="s">
        <v>65</v>
      </c>
    </row>
  </sheetData>
  <sheetProtection formatColumns="0" formatRows="0"/>
  <mergeCells count="73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C12:P12"/>
    <mergeCell ref="C14:P14"/>
    <mergeCell ref="B7:P8"/>
    <mergeCell ref="J10:M10"/>
    <mergeCell ref="N10:P10"/>
    <mergeCell ref="C10:I10"/>
    <mergeCell ref="C22:P22"/>
    <mergeCell ref="C24:P24"/>
    <mergeCell ref="B25:P25"/>
    <mergeCell ref="C16:P16"/>
    <mergeCell ref="C18:P18"/>
    <mergeCell ref="B20:P20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C34:P34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69:P69"/>
    <mergeCell ref="B69:B76"/>
    <mergeCell ref="B52:P67"/>
    <mergeCell ref="A68:Q68"/>
    <mergeCell ref="C44:G44"/>
    <mergeCell ref="H44:L44"/>
    <mergeCell ref="M44:P44"/>
    <mergeCell ref="B46:P46"/>
    <mergeCell ref="B48:B49"/>
    <mergeCell ref="B51:P51"/>
    <mergeCell ref="D49:F49"/>
    <mergeCell ref="G49:I49"/>
    <mergeCell ref="J49:L49"/>
    <mergeCell ref="M49:O49"/>
    <mergeCell ref="C77:P77"/>
    <mergeCell ref="C78:P78"/>
    <mergeCell ref="C70:P70"/>
    <mergeCell ref="C71:P71"/>
    <mergeCell ref="C72:P72"/>
    <mergeCell ref="C73:P73"/>
    <mergeCell ref="C74:P74"/>
    <mergeCell ref="C75:P75"/>
    <mergeCell ref="C76:P76"/>
  </mergeCells>
  <conditionalFormatting sqref="D49 M49 P49">
    <cfRule type="cellIs" dxfId="47" priority="17" stopIfTrue="1" operator="equal">
      <formula>"0"</formula>
    </cfRule>
    <cfRule type="cellIs" dxfId="46" priority="18" stopIfTrue="1" operator="lessThanOrEqual">
      <formula>$S$5</formula>
    </cfRule>
    <cfRule type="cellIs" dxfId="45" priority="19" stopIfTrue="1" operator="greaterThanOrEqual">
      <formula>$S$2</formula>
    </cfRule>
    <cfRule type="cellIs" dxfId="44" priority="20" stopIfTrue="1" operator="between">
      <formula>$S$4</formula>
      <formula>$S$3</formula>
    </cfRule>
  </conditionalFormatting>
  <conditionalFormatting sqref="G49">
    <cfRule type="cellIs" dxfId="43" priority="13" stopIfTrue="1" operator="equal">
      <formula>"0"</formula>
    </cfRule>
    <cfRule type="cellIs" dxfId="42" priority="14" stopIfTrue="1" operator="lessThanOrEqual">
      <formula>$S$5</formula>
    </cfRule>
    <cfRule type="cellIs" dxfId="41" priority="15" stopIfTrue="1" operator="greaterThanOrEqual">
      <formula>$S$2</formula>
    </cfRule>
    <cfRule type="cellIs" dxfId="40" priority="16" stopIfTrue="1" operator="between">
      <formula>$S$4</formula>
      <formula>$S$3</formula>
    </cfRule>
  </conditionalFormatting>
  <conditionalFormatting sqref="J49">
    <cfRule type="cellIs" dxfId="39" priority="9" stopIfTrue="1" operator="equal">
      <formula>"0"</formula>
    </cfRule>
    <cfRule type="cellIs" dxfId="38" priority="10" stopIfTrue="1" operator="lessThanOrEqual">
      <formula>$S$5</formula>
    </cfRule>
    <cfRule type="cellIs" dxfId="37" priority="11" stopIfTrue="1" operator="greaterThanOrEqual">
      <formula>$S$2</formula>
    </cfRule>
    <cfRule type="cellIs" dxfId="36" priority="12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00000000-0002-0000-0000-000000000000}">
      <formula1>$B$129:$B$135</formula1>
    </dataValidation>
    <dataValidation type="list" allowBlank="1" showInputMessage="1" showErrorMessage="1" sqref="C32:P32 C36:P36 C34:P34" xr:uid="{00000000-0002-0000-0000-000001000000}">
      <formula1>$Q$103:$Q$108</formula1>
    </dataValidation>
    <dataValidation type="list" allowBlank="1" showInputMessage="1" showErrorMessage="1" sqref="N10:P10" xr:uid="{00000000-0002-0000-0000-000002000000}">
      <formula1>"Economicos,Eficiencia,Eficacia, Efectividad,Calidad"</formula1>
    </dataValidation>
    <dataValidation type="list" allowBlank="1" showInputMessage="1" showErrorMessage="1" sqref="C10:I10" xr:uid="{00000000-0002-0000-0000-000003000000}">
      <formula1>"2024,2025,2026,2027,2028,2029"</formula1>
    </dataValidation>
    <dataValidation type="list" allowBlank="1" showInputMessage="1" showErrorMessage="1" sqref="C12:P12" xr:uid="{00000000-0002-0000-0000-000004000000}">
      <formula1>$B$140:$B$166</formula1>
    </dataValidation>
    <dataValidation type="list" allowBlank="1" showInputMessage="1" showErrorMessage="1" sqref="C78:P78" xr:uid="{00000000-0002-0000-0000-000005000000}">
      <formula1>$B$171:$B$172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6"/>
  <sheetViews>
    <sheetView topLeftCell="A3" zoomScale="80" zoomScaleNormal="80" workbookViewId="0">
      <selection activeCell="K11" sqref="K11"/>
    </sheetView>
  </sheetViews>
  <sheetFormatPr baseColWidth="10" defaultColWidth="11.42578125" defaultRowHeight="30" customHeight="1" x14ac:dyDescent="0.2"/>
  <cols>
    <col min="1" max="1" width="28.5703125" style="58" customWidth="1"/>
    <col min="2" max="2" width="27" style="8" bestFit="1" customWidth="1"/>
    <col min="3" max="12" width="15.7109375" style="8" customWidth="1"/>
    <col min="13" max="13" width="5.28515625" style="8" customWidth="1"/>
    <col min="14" max="14" width="10.7109375" style="8" customWidth="1"/>
    <col min="15" max="15" width="27.5703125" style="8" bestFit="1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201"/>
      <c r="B1" s="202" t="s">
        <v>35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4"/>
      <c r="N1" s="205" t="s">
        <v>36</v>
      </c>
      <c r="O1" s="205"/>
      <c r="P1" s="44"/>
      <c r="Q1" s="44"/>
      <c r="T1" s="44"/>
      <c r="U1" s="44"/>
      <c r="V1" s="44"/>
    </row>
    <row r="2" spans="1:22" ht="30" customHeight="1" x14ac:dyDescent="0.25">
      <c r="A2" s="201"/>
      <c r="B2" s="202" t="s">
        <v>56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4"/>
      <c r="N2" s="205" t="s">
        <v>114</v>
      </c>
      <c r="O2" s="205"/>
      <c r="P2" s="44"/>
      <c r="Q2" s="44"/>
      <c r="S2" s="3">
        <v>0.8</v>
      </c>
      <c r="T2" s="44"/>
      <c r="U2" s="44"/>
      <c r="V2" s="44"/>
    </row>
    <row r="3" spans="1:22" ht="30" customHeight="1" x14ac:dyDescent="0.25">
      <c r="A3" s="201"/>
      <c r="B3" s="202" t="s">
        <v>57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4"/>
      <c r="N3" s="205" t="s">
        <v>115</v>
      </c>
      <c r="O3" s="205"/>
      <c r="P3" s="44"/>
      <c r="Q3" s="44"/>
      <c r="S3" s="3">
        <v>0.79998999999999998</v>
      </c>
      <c r="T3" s="44"/>
      <c r="U3" s="44"/>
      <c r="V3" s="44"/>
    </row>
    <row r="4" spans="1:22" ht="30" customHeight="1" x14ac:dyDescent="0.25">
      <c r="A4" s="201"/>
      <c r="B4" s="202" t="s">
        <v>58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4"/>
      <c r="N4" s="205" t="s">
        <v>40</v>
      </c>
      <c r="O4" s="205"/>
      <c r="P4" s="45"/>
      <c r="Q4" s="45"/>
      <c r="S4" s="3">
        <v>0.65</v>
      </c>
      <c r="T4" s="45"/>
      <c r="U4" s="45"/>
      <c r="V4" s="45"/>
    </row>
    <row r="5" spans="1:22" ht="18" x14ac:dyDescent="0.25">
      <c r="A5" s="4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N5" s="49"/>
      <c r="O5" s="49"/>
      <c r="P5" s="45"/>
      <c r="Q5" s="45"/>
      <c r="S5" s="3">
        <v>0.64999899999999999</v>
      </c>
      <c r="T5" s="45"/>
      <c r="U5" s="45"/>
      <c r="V5" s="45"/>
    </row>
    <row r="6" spans="1:22" ht="21" customHeight="1" x14ac:dyDescent="0.2">
      <c r="A6" s="50" t="s">
        <v>0</v>
      </c>
      <c r="B6" s="198" t="str">
        <f>IF(DerechosPeticion!C12="","",DerechosPeticion!C12)</f>
        <v>GESTION DE APOYO JUDICIAL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S6" s="3"/>
    </row>
    <row r="7" spans="1:22" ht="11.25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S7" s="3"/>
    </row>
    <row r="8" spans="1:22" s="51" customFormat="1" ht="30" customHeight="1" x14ac:dyDescent="0.2">
      <c r="A8" s="206" t="s">
        <v>59</v>
      </c>
      <c r="B8" s="208" t="s">
        <v>20</v>
      </c>
      <c r="C8" s="208" t="str">
        <f>IF(DerechosPeticion!C12="","",DerechosPeticion!C12)</f>
        <v>GESTION DE APOYO JUDICIAL</v>
      </c>
      <c r="D8" s="208"/>
      <c r="E8" s="208"/>
      <c r="F8" s="208"/>
      <c r="G8" s="208"/>
      <c r="H8" s="208"/>
      <c r="I8" s="208"/>
      <c r="J8" s="208"/>
      <c r="K8" s="208"/>
      <c r="L8" s="208"/>
      <c r="M8" s="208" t="s">
        <v>61</v>
      </c>
      <c r="N8" s="208"/>
      <c r="O8" s="208"/>
      <c r="S8" s="2"/>
    </row>
    <row r="9" spans="1:22" s="53" customFormat="1" ht="30" customHeight="1" thickBot="1" x14ac:dyDescent="0.25">
      <c r="A9" s="207"/>
      <c r="B9" s="206"/>
      <c r="C9" s="52" t="s">
        <v>96</v>
      </c>
      <c r="D9" s="52" t="s">
        <v>60</v>
      </c>
      <c r="E9" s="52" t="s">
        <v>97</v>
      </c>
      <c r="F9" s="52" t="s">
        <v>60</v>
      </c>
      <c r="G9" s="52" t="s">
        <v>98</v>
      </c>
      <c r="H9" s="52" t="s">
        <v>60</v>
      </c>
      <c r="I9" s="52" t="s">
        <v>99</v>
      </c>
      <c r="J9" s="52" t="s">
        <v>60</v>
      </c>
      <c r="K9" s="52" t="s">
        <v>10</v>
      </c>
      <c r="L9" s="52" t="s">
        <v>60</v>
      </c>
      <c r="M9" s="206"/>
      <c r="N9" s="206"/>
      <c r="O9" s="206"/>
      <c r="S9" s="2"/>
    </row>
    <row r="10" spans="1:22" ht="90" customHeight="1" x14ac:dyDescent="0.2">
      <c r="A10" s="190" t="str">
        <f>IF(DerechosPeticion!M40="","",DerechosPeticion!M40)</f>
        <v>Coordinador del Grupo de Apoyo Judicial</v>
      </c>
      <c r="B10" s="54" t="str">
        <f>IF(DerechosPeticion!B40="","",DerechosPeticion!B40)</f>
        <v>Número de Derechos de Petición atendidos en términos del gestor documental</v>
      </c>
      <c r="C10" s="55"/>
      <c r="D10" s="192" t="str">
        <f>IF(C10=0,"0",C10/C11)</f>
        <v>0</v>
      </c>
      <c r="E10" s="55"/>
      <c r="F10" s="192" t="str">
        <f>IF(E10=0,"0",E10/E11)</f>
        <v>0</v>
      </c>
      <c r="G10" s="55"/>
      <c r="H10" s="192" t="str">
        <f>IF(G10=0,"0",G10/G11)</f>
        <v>0</v>
      </c>
      <c r="I10" s="55"/>
      <c r="J10" s="192" t="str">
        <f>IF(I10=0,"0",I10/I11)</f>
        <v>0</v>
      </c>
      <c r="K10" s="55">
        <f>+C10+E10+G10+I10</f>
        <v>0</v>
      </c>
      <c r="L10" s="196" t="str">
        <f>IF(K10=0,"0",K10/K11)</f>
        <v>0</v>
      </c>
      <c r="M10" s="199"/>
      <c r="N10" s="199"/>
      <c r="O10" s="200"/>
    </row>
    <row r="11" spans="1:22" ht="117.75" customHeight="1" x14ac:dyDescent="0.2">
      <c r="A11" s="191"/>
      <c r="B11" s="56" t="str">
        <f>IF(DerechosPeticion!B41="","",DerechosPeticion!B41)</f>
        <v>Total de Derechos de Petición recibidos en el período</v>
      </c>
      <c r="C11" s="57"/>
      <c r="D11" s="193"/>
      <c r="E11" s="57"/>
      <c r="F11" s="193"/>
      <c r="G11" s="57"/>
      <c r="H11" s="193"/>
      <c r="I11" s="57"/>
      <c r="J11" s="193"/>
      <c r="K11" s="57">
        <f>+C11+E11+G11+I11</f>
        <v>0</v>
      </c>
      <c r="L11" s="197"/>
      <c r="M11" s="194"/>
      <c r="N11" s="194"/>
      <c r="O11" s="195"/>
    </row>
    <row r="12" spans="1:22" ht="30" customHeight="1" x14ac:dyDescent="0.2"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66" spans="19:19" ht="30" customHeight="1" x14ac:dyDescent="0.2">
      <c r="S66" s="28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</sheetData>
  <sheetProtection formatColumns="0" formatRows="0"/>
  <mergeCells count="22">
    <mergeCell ref="B6:O6"/>
    <mergeCell ref="M10:O10"/>
    <mergeCell ref="H10:H11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A8:A9"/>
    <mergeCell ref="B8:B9"/>
    <mergeCell ref="C8:L8"/>
    <mergeCell ref="M8:O9"/>
    <mergeCell ref="A10:A11"/>
    <mergeCell ref="D10:D11"/>
    <mergeCell ref="M11:O11"/>
    <mergeCell ref="J10:J11"/>
    <mergeCell ref="L10:L11"/>
    <mergeCell ref="F10:F11"/>
  </mergeCells>
  <conditionalFormatting sqref="L10">
    <cfRule type="cellIs" dxfId="35" priority="21" stopIfTrue="1" operator="equal">
      <formula>"0"</formula>
    </cfRule>
    <cfRule type="cellIs" dxfId="34" priority="22" stopIfTrue="1" operator="lessThanOrEqual">
      <formula>$S$5</formula>
    </cfRule>
    <cfRule type="cellIs" dxfId="33" priority="23" stopIfTrue="1" operator="greaterThanOrEqual">
      <formula>$S$2</formula>
    </cfRule>
    <cfRule type="cellIs" dxfId="32" priority="2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005FB-FE24-4E7B-A694-786D6608D88A}">
  <dimension ref="A1:S188"/>
  <sheetViews>
    <sheetView topLeftCell="A9" workbookViewId="0">
      <selection activeCell="C10" sqref="C10:I10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4" width="5" style="1" bestFit="1" customWidth="1"/>
    <col min="5" max="5" width="5.5703125" style="1" customWidth="1"/>
    <col min="6" max="6" width="10.85546875" style="1" bestFit="1" customWidth="1"/>
    <col min="7" max="7" width="5.42578125" style="1" bestFit="1" customWidth="1"/>
    <col min="8" max="8" width="5.140625" style="1" bestFit="1" customWidth="1"/>
    <col min="9" max="9" width="10.85546875" style="1" bestFit="1" customWidth="1"/>
    <col min="10" max="10" width="4.140625" style="1" bestFit="1" customWidth="1"/>
    <col min="11" max="11" width="6.42578125" style="1" bestFit="1" customWidth="1"/>
    <col min="12" max="12" width="10.85546875" style="1" bestFit="1" customWidth="1"/>
    <col min="13" max="13" width="8.42578125" style="1" customWidth="1"/>
    <col min="14" max="14" width="6.42578125" style="1" customWidth="1"/>
    <col min="15" max="15" width="11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126</v>
      </c>
    </row>
    <row r="2" spans="1:19" ht="16.5" customHeight="1" x14ac:dyDescent="0.2">
      <c r="B2" s="169"/>
      <c r="C2" s="172" t="s">
        <v>35</v>
      </c>
      <c r="D2" s="173"/>
      <c r="E2" s="173"/>
      <c r="F2" s="173"/>
      <c r="G2" s="173"/>
      <c r="H2" s="173"/>
      <c r="I2" s="173"/>
      <c r="J2" s="173"/>
      <c r="K2" s="173"/>
      <c r="L2" s="173"/>
      <c r="M2" s="174"/>
      <c r="N2" s="175" t="s">
        <v>105</v>
      </c>
      <c r="O2" s="176"/>
      <c r="P2" s="177"/>
      <c r="S2" s="3">
        <v>0.8</v>
      </c>
    </row>
    <row r="3" spans="1:19" ht="15.75" customHeight="1" x14ac:dyDescent="0.2">
      <c r="B3" s="170"/>
      <c r="C3" s="178" t="s">
        <v>37</v>
      </c>
      <c r="D3" s="179"/>
      <c r="E3" s="179"/>
      <c r="F3" s="179"/>
      <c r="G3" s="179"/>
      <c r="H3" s="179"/>
      <c r="I3" s="179"/>
      <c r="J3" s="179"/>
      <c r="K3" s="179"/>
      <c r="L3" s="179"/>
      <c r="M3" s="180"/>
      <c r="N3" s="181" t="s">
        <v>114</v>
      </c>
      <c r="O3" s="182"/>
      <c r="P3" s="183"/>
      <c r="S3" s="3">
        <v>0.79998999999999998</v>
      </c>
    </row>
    <row r="4" spans="1:19" ht="15.75" customHeight="1" x14ac:dyDescent="0.2">
      <c r="B4" s="170"/>
      <c r="C4" s="178" t="s">
        <v>38</v>
      </c>
      <c r="D4" s="179"/>
      <c r="E4" s="179"/>
      <c r="F4" s="179"/>
      <c r="G4" s="179"/>
      <c r="H4" s="179"/>
      <c r="I4" s="179"/>
      <c r="J4" s="179"/>
      <c r="K4" s="179"/>
      <c r="L4" s="179"/>
      <c r="M4" s="180"/>
      <c r="N4" s="181" t="s">
        <v>106</v>
      </c>
      <c r="O4" s="182"/>
      <c r="P4" s="183"/>
      <c r="S4" s="3">
        <v>0.65</v>
      </c>
    </row>
    <row r="5" spans="1:19" ht="16.5" customHeight="1" thickBot="1" x14ac:dyDescent="0.25">
      <c r="B5" s="171"/>
      <c r="C5" s="184" t="s">
        <v>39</v>
      </c>
      <c r="D5" s="185"/>
      <c r="E5" s="185"/>
      <c r="F5" s="185"/>
      <c r="G5" s="185"/>
      <c r="H5" s="185"/>
      <c r="I5" s="185"/>
      <c r="J5" s="185"/>
      <c r="K5" s="185"/>
      <c r="L5" s="185"/>
      <c r="M5" s="186"/>
      <c r="N5" s="187" t="s">
        <v>40</v>
      </c>
      <c r="O5" s="188"/>
      <c r="P5" s="189"/>
      <c r="S5" s="3">
        <v>0.64999899999999999</v>
      </c>
    </row>
    <row r="6" spans="1:19" ht="3" customHeight="1" thickBot="1" x14ac:dyDescent="0.25">
      <c r="S6" s="3"/>
    </row>
    <row r="7" spans="1:19" x14ac:dyDescent="0.2">
      <c r="B7" s="160" t="s">
        <v>43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2"/>
      <c r="S7" s="3"/>
    </row>
    <row r="8" spans="1:19" ht="13.5" thickBot="1" x14ac:dyDescent="0.25"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5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53</v>
      </c>
      <c r="C10" s="166">
        <v>2026</v>
      </c>
      <c r="D10" s="167"/>
      <c r="E10" s="167"/>
      <c r="F10" s="167"/>
      <c r="G10" s="167"/>
      <c r="H10" s="167"/>
      <c r="I10" s="168"/>
      <c r="J10" s="126" t="s">
        <v>1</v>
      </c>
      <c r="K10" s="127"/>
      <c r="L10" s="127"/>
      <c r="M10" s="128"/>
      <c r="N10" s="151" t="s">
        <v>128</v>
      </c>
      <c r="O10" s="152"/>
      <c r="P10" s="153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67" t="s">
        <v>112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6</v>
      </c>
      <c r="C14" s="157" t="s">
        <v>140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9"/>
    </row>
    <row r="15" spans="1:19" ht="3" customHeight="1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9" ht="30" customHeight="1" thickBot="1" x14ac:dyDescent="0.25">
      <c r="B16" s="7" t="s">
        <v>24</v>
      </c>
      <c r="C16" s="151" t="s">
        <v>141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3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11</v>
      </c>
      <c r="C18" s="154" t="s">
        <v>121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6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100" t="s">
        <v>25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2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42" t="s">
        <v>142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3" t="s">
        <v>12</v>
      </c>
      <c r="C24" s="209" t="s">
        <v>143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</row>
    <row r="25" spans="1:16" ht="3" customHeight="1" thickBot="1" x14ac:dyDescent="0.25">
      <c r="B25" s="148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</row>
    <row r="26" spans="1:16" ht="13.5" customHeight="1" thickBot="1" x14ac:dyDescent="0.25">
      <c r="B26" s="7" t="s">
        <v>2</v>
      </c>
      <c r="C26" s="132">
        <v>0.8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16" ht="3" customHeight="1" thickBot="1" x14ac:dyDescent="0.25"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</row>
    <row r="28" spans="1:16" ht="12.75" customHeight="1" thickBot="1" x14ac:dyDescent="0.25">
      <c r="B28" s="7" t="s">
        <v>13</v>
      </c>
      <c r="C28" s="9" t="s">
        <v>14</v>
      </c>
      <c r="D28" s="138" t="s">
        <v>94</v>
      </c>
      <c r="E28" s="133"/>
      <c r="F28" s="133"/>
      <c r="G28" s="134"/>
      <c r="H28" s="139" t="s">
        <v>15</v>
      </c>
      <c r="I28" s="139"/>
      <c r="J28" s="139"/>
      <c r="K28" s="138" t="s">
        <v>93</v>
      </c>
      <c r="L28" s="133"/>
      <c r="M28" s="134"/>
      <c r="N28" s="140" t="s">
        <v>16</v>
      </c>
      <c r="O28" s="141"/>
      <c r="P28" s="10" t="s">
        <v>95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7</v>
      </c>
      <c r="C30" s="122" t="s">
        <v>104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8"/>
    </row>
    <row r="31" spans="1:16" ht="3" customHeight="1" thickBot="1" x14ac:dyDescent="0.25"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</row>
    <row r="32" spans="1:16" ht="13.5" thickBot="1" x14ac:dyDescent="0.25">
      <c r="B32" s="7" t="s">
        <v>4</v>
      </c>
      <c r="C32" s="116" t="s">
        <v>48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8"/>
    </row>
    <row r="33" spans="2:16" ht="3" customHeight="1" thickBot="1" x14ac:dyDescent="0.25"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1"/>
    </row>
    <row r="34" spans="2:16" ht="26.25" thickBot="1" x14ac:dyDescent="0.25">
      <c r="B34" s="7" t="s">
        <v>22</v>
      </c>
      <c r="C34" s="116" t="s">
        <v>48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8"/>
    </row>
    <row r="35" spans="2:16" ht="3" customHeight="1" thickBot="1" x14ac:dyDescent="0.25">
      <c r="B35" s="119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spans="2:16" ht="16.5" customHeight="1" thickBot="1" x14ac:dyDescent="0.25">
      <c r="B36" s="7" t="s">
        <v>42</v>
      </c>
      <c r="C36" s="122" t="s">
        <v>48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8"/>
    </row>
    <row r="37" spans="2:16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ht="13.5" thickBot="1" x14ac:dyDescent="0.25">
      <c r="B38" s="123" t="s">
        <v>17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</row>
    <row r="39" spans="2:16" ht="27" customHeight="1" thickBot="1" x14ac:dyDescent="0.25">
      <c r="B39" s="7" t="s">
        <v>21</v>
      </c>
      <c r="C39" s="126" t="s">
        <v>18</v>
      </c>
      <c r="D39" s="127"/>
      <c r="E39" s="127"/>
      <c r="F39" s="127"/>
      <c r="G39" s="128"/>
      <c r="H39" s="126" t="s">
        <v>7</v>
      </c>
      <c r="I39" s="127"/>
      <c r="J39" s="127"/>
      <c r="K39" s="127"/>
      <c r="L39" s="128"/>
      <c r="M39" s="126" t="s">
        <v>19</v>
      </c>
      <c r="N39" s="127"/>
      <c r="O39" s="127"/>
      <c r="P39" s="128"/>
    </row>
    <row r="40" spans="2:16" ht="30" customHeight="1" x14ac:dyDescent="0.2">
      <c r="B40" s="12" t="s">
        <v>144</v>
      </c>
      <c r="C40" s="113" t="s">
        <v>146</v>
      </c>
      <c r="D40" s="113"/>
      <c r="E40" s="113"/>
      <c r="F40" s="113"/>
      <c r="G40" s="113"/>
      <c r="H40" s="114" t="s">
        <v>144</v>
      </c>
      <c r="I40" s="114"/>
      <c r="J40" s="114"/>
      <c r="K40" s="114"/>
      <c r="L40" s="114"/>
      <c r="M40" s="114" t="s">
        <v>137</v>
      </c>
      <c r="N40" s="114"/>
      <c r="O40" s="114"/>
      <c r="P40" s="115"/>
    </row>
    <row r="41" spans="2:16" ht="35.25" customHeight="1" x14ac:dyDescent="0.2">
      <c r="B41" s="12" t="s">
        <v>145</v>
      </c>
      <c r="C41" s="113" t="s">
        <v>146</v>
      </c>
      <c r="D41" s="113"/>
      <c r="E41" s="113"/>
      <c r="F41" s="113"/>
      <c r="G41" s="113"/>
      <c r="H41" s="114" t="s">
        <v>147</v>
      </c>
      <c r="I41" s="114"/>
      <c r="J41" s="114"/>
      <c r="K41" s="114"/>
      <c r="L41" s="114"/>
      <c r="M41" s="114" t="s">
        <v>137</v>
      </c>
      <c r="N41" s="114"/>
      <c r="O41" s="114"/>
      <c r="P41" s="115"/>
    </row>
    <row r="42" spans="2:16" ht="13.5" customHeight="1" x14ac:dyDescent="0.2">
      <c r="B42" s="1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2"/>
    </row>
    <row r="43" spans="2:16" ht="12.75" customHeight="1" x14ac:dyDescent="0.2">
      <c r="B43" s="13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2"/>
    </row>
    <row r="44" spans="2:16" ht="11.25" customHeight="1" thickBot="1" x14ac:dyDescent="0.25">
      <c r="B44" s="14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9"/>
    </row>
    <row r="45" spans="2:16" ht="3" customHeight="1" thickBot="1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6" ht="13.5" customHeight="1" thickBot="1" x14ac:dyDescent="0.25">
      <c r="B46" s="100" t="s">
        <v>8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2"/>
    </row>
    <row r="47" spans="2:16" ht="3" customHeight="1" thickBot="1" x14ac:dyDescent="0.2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x14ac:dyDescent="0.2">
      <c r="B48" s="103" t="s">
        <v>20</v>
      </c>
      <c r="C48" s="19" t="s">
        <v>9</v>
      </c>
      <c r="D48" s="20" t="s">
        <v>66</v>
      </c>
      <c r="E48" s="20" t="s">
        <v>67</v>
      </c>
      <c r="F48" s="20" t="s">
        <v>68</v>
      </c>
      <c r="G48" s="20" t="s">
        <v>69</v>
      </c>
      <c r="H48" s="20" t="s">
        <v>70</v>
      </c>
      <c r="I48" s="20" t="s">
        <v>71</v>
      </c>
      <c r="J48" s="20" t="s">
        <v>72</v>
      </c>
      <c r="K48" s="20" t="s">
        <v>73</v>
      </c>
      <c r="L48" s="20" t="s">
        <v>74</v>
      </c>
      <c r="M48" s="20" t="s">
        <v>75</v>
      </c>
      <c r="N48" s="20" t="s">
        <v>76</v>
      </c>
      <c r="O48" s="21" t="s">
        <v>77</v>
      </c>
      <c r="P48" s="22" t="s">
        <v>23</v>
      </c>
    </row>
    <row r="49" spans="2:16" ht="13.9" customHeight="1" thickBot="1" x14ac:dyDescent="0.25">
      <c r="B49" s="104"/>
      <c r="C49" s="23" t="s">
        <v>10</v>
      </c>
      <c r="D49" s="108" t="str">
        <f>RegistroSatisfaccion!D10</f>
        <v>0</v>
      </c>
      <c r="E49" s="109"/>
      <c r="F49" s="110"/>
      <c r="G49" s="108" t="str">
        <f>RegistroSatisfaccion!F10</f>
        <v>0</v>
      </c>
      <c r="H49" s="109"/>
      <c r="I49" s="110"/>
      <c r="J49" s="108" t="str">
        <f>RegistroSatisfaccion!H10</f>
        <v>0</v>
      </c>
      <c r="K49" s="109"/>
      <c r="L49" s="110"/>
      <c r="M49" s="108" t="str">
        <f>RegistroSatisfaccion!J10</f>
        <v>0</v>
      </c>
      <c r="N49" s="109"/>
      <c r="O49" s="110"/>
      <c r="P49" s="24" t="str">
        <f>RegistroSatisfaccion!L10</f>
        <v>0</v>
      </c>
    </row>
    <row r="50" spans="2:16" ht="3" customHeight="1" thickBot="1" x14ac:dyDescent="0.25">
      <c r="B50" s="25">
        <v>0.9</v>
      </c>
      <c r="C50" s="26"/>
      <c r="D50" s="26"/>
      <c r="E50" s="26"/>
      <c r="F50" s="27">
        <f>+$C$26</f>
        <v>0.8</v>
      </c>
      <c r="G50" s="26"/>
      <c r="H50" s="26"/>
      <c r="I50" s="27">
        <f>+$C$26</f>
        <v>0.8</v>
      </c>
      <c r="J50" s="26"/>
      <c r="K50" s="26"/>
      <c r="L50" s="27">
        <f>+$C$26</f>
        <v>0.8</v>
      </c>
      <c r="M50" s="26"/>
      <c r="N50" s="26"/>
      <c r="O50" s="27">
        <f>+$C$26</f>
        <v>0.8</v>
      </c>
      <c r="P50" s="27">
        <f>+$C$26</f>
        <v>0.8</v>
      </c>
    </row>
    <row r="51" spans="2:16" ht="22.5" customHeight="1" thickBot="1" x14ac:dyDescent="0.25">
      <c r="B51" s="105" t="s">
        <v>127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7"/>
    </row>
    <row r="52" spans="2:16" x14ac:dyDescent="0.2"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90"/>
    </row>
    <row r="53" spans="2:16" x14ac:dyDescent="0.2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3"/>
    </row>
    <row r="54" spans="2:16" x14ac:dyDescent="0.2"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3"/>
    </row>
    <row r="55" spans="2:16" x14ac:dyDescent="0.2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3"/>
    </row>
    <row r="56" spans="2:16" x14ac:dyDescent="0.2"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</row>
    <row r="57" spans="2:16" x14ac:dyDescent="0.2"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3"/>
    </row>
    <row r="58" spans="2:16" x14ac:dyDescent="0.2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3"/>
    </row>
    <row r="59" spans="2:16" x14ac:dyDescent="0.2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3"/>
    </row>
    <row r="60" spans="2:16" x14ac:dyDescent="0.2"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3"/>
    </row>
    <row r="61" spans="2:16" x14ac:dyDescent="0.2"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3"/>
    </row>
    <row r="62" spans="2:16" x14ac:dyDescent="0.2"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3"/>
    </row>
    <row r="63" spans="2:16" x14ac:dyDescent="0.2"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3"/>
    </row>
    <row r="64" spans="2:16" x14ac:dyDescent="0.2"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3"/>
    </row>
    <row r="65" spans="1:19" x14ac:dyDescent="0.2"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3"/>
    </row>
    <row r="66" spans="1:19" x14ac:dyDescent="0.2"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3"/>
    </row>
    <row r="67" spans="1:19" ht="13.5" thickBot="1" x14ac:dyDescent="0.25"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6"/>
    </row>
    <row r="68" spans="1:19" s="8" customFormat="1" ht="3" customHeight="1" thickBo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S68" s="28"/>
    </row>
    <row r="69" spans="1:19" ht="15" customHeight="1" x14ac:dyDescent="0.2">
      <c r="B69" s="85" t="s">
        <v>5</v>
      </c>
      <c r="C69" s="82" t="s">
        <v>100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</row>
    <row r="70" spans="1:19" ht="49.5" customHeight="1" x14ac:dyDescent="0.2">
      <c r="B70" s="86"/>
      <c r="C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3"/>
    </row>
    <row r="71" spans="1:19" ht="15" customHeight="1" x14ac:dyDescent="0.2">
      <c r="B71" s="86"/>
      <c r="C71" s="74" t="s">
        <v>101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6"/>
    </row>
    <row r="72" spans="1:19" ht="49.5" customHeight="1" x14ac:dyDescent="0.2">
      <c r="B72" s="86"/>
      <c r="C72" s="71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3"/>
    </row>
    <row r="73" spans="1:19" ht="18" customHeight="1" x14ac:dyDescent="0.2">
      <c r="B73" s="86"/>
      <c r="C73" s="74" t="s">
        <v>102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</row>
    <row r="74" spans="1:19" ht="49.5" customHeight="1" x14ac:dyDescent="0.2">
      <c r="B74" s="86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</row>
    <row r="75" spans="1:19" ht="17.25" customHeight="1" x14ac:dyDescent="0.2">
      <c r="B75" s="86"/>
      <c r="C75" s="74" t="s">
        <v>103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6"/>
    </row>
    <row r="76" spans="1:19" ht="75.75" customHeight="1" thickBot="1" x14ac:dyDescent="0.25">
      <c r="B76" s="87"/>
      <c r="C76" s="79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1"/>
    </row>
    <row r="77" spans="1:19" ht="30.75" customHeight="1" thickBot="1" x14ac:dyDescent="0.25">
      <c r="B77" s="43" t="s">
        <v>41</v>
      </c>
      <c r="C77" s="66" t="s">
        <v>148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8"/>
    </row>
    <row r="78" spans="1:19" ht="27.75" customHeight="1" thickBot="1" x14ac:dyDescent="0.25">
      <c r="B78" s="43" t="s">
        <v>54</v>
      </c>
      <c r="C78" s="69" t="s">
        <v>55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70"/>
    </row>
    <row r="81" spans="2:15" x14ac:dyDescent="0.2">
      <c r="C81" s="29"/>
    </row>
    <row r="82" spans="2:15" hidden="1" x14ac:dyDescent="0.2">
      <c r="C82" s="1">
        <v>2018</v>
      </c>
    </row>
    <row r="83" spans="2:15" hidden="1" x14ac:dyDescent="0.2">
      <c r="C83" s="1">
        <v>2019</v>
      </c>
    </row>
    <row r="89" spans="2:15" s="2" customFormat="1" x14ac:dyDescent="0.2"/>
    <row r="90" spans="2:15" s="2" customForma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s="2" customForma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2:15" s="2" customFormat="1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2:15" s="2" customForma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2:15" s="2" customFormat="1" x14ac:dyDescent="0.2">
      <c r="B94" s="31"/>
      <c r="C94" s="31"/>
      <c r="D94" s="31"/>
      <c r="E94" s="31"/>
      <c r="F94" s="31"/>
      <c r="G94" s="30"/>
      <c r="H94" s="30"/>
      <c r="I94" s="30"/>
      <c r="J94" s="30"/>
      <c r="K94" s="30"/>
      <c r="L94" s="30"/>
      <c r="M94" s="30"/>
      <c r="N94" s="30"/>
      <c r="O94" s="30"/>
    </row>
    <row r="95" spans="2:15" s="2" customFormat="1" x14ac:dyDescent="0.2">
      <c r="B95" s="31"/>
      <c r="C95" s="31"/>
      <c r="D95" s="31"/>
      <c r="E95" s="31"/>
      <c r="F95" s="31"/>
      <c r="G95" s="30"/>
      <c r="H95" s="30"/>
      <c r="I95" s="30"/>
      <c r="J95" s="30"/>
      <c r="K95" s="30"/>
      <c r="L95" s="30"/>
      <c r="M95" s="30"/>
      <c r="N95" s="30"/>
      <c r="O95" s="30"/>
    </row>
    <row r="96" spans="2:15" s="2" customFormat="1" x14ac:dyDescent="0.2">
      <c r="B96" s="31"/>
      <c r="C96" s="31"/>
      <c r="D96" s="31"/>
      <c r="E96" s="31"/>
      <c r="F96" s="31"/>
      <c r="G96" s="30"/>
      <c r="H96" s="30"/>
      <c r="I96" s="30"/>
      <c r="J96" s="30"/>
      <c r="K96" s="30"/>
      <c r="L96" s="30"/>
      <c r="M96" s="30"/>
      <c r="N96" s="30"/>
      <c r="O96" s="30"/>
    </row>
    <row r="97" spans="2:17" s="2" customFormat="1" x14ac:dyDescent="0.2">
      <c r="B97" s="31"/>
      <c r="C97" s="31"/>
      <c r="D97" s="31"/>
      <c r="E97" s="31"/>
      <c r="F97" s="31"/>
      <c r="G97" s="30"/>
      <c r="H97" s="30"/>
      <c r="I97" s="30"/>
      <c r="J97" s="30"/>
      <c r="K97" s="30"/>
      <c r="L97" s="30"/>
      <c r="M97" s="30"/>
      <c r="N97" s="30"/>
      <c r="O97" s="30"/>
    </row>
    <row r="98" spans="2:17" s="2" customFormat="1" x14ac:dyDescent="0.2">
      <c r="B98" s="31"/>
      <c r="C98" s="31"/>
      <c r="D98" s="31"/>
      <c r="E98" s="31"/>
      <c r="F98" s="31"/>
      <c r="G98" s="30"/>
      <c r="H98" s="30"/>
      <c r="I98" s="30"/>
      <c r="J98" s="30"/>
      <c r="K98" s="30"/>
      <c r="L98" s="30"/>
      <c r="M98" s="30"/>
      <c r="N98" s="30"/>
      <c r="O98" s="30"/>
    </row>
    <row r="99" spans="2:17" s="2" customFormat="1" x14ac:dyDescent="0.2">
      <c r="B99" s="31"/>
      <c r="C99" s="31"/>
      <c r="D99" s="31"/>
      <c r="E99" s="31"/>
      <c r="F99" s="31"/>
      <c r="G99" s="30"/>
      <c r="H99" s="30"/>
      <c r="I99" s="30"/>
      <c r="J99" s="30"/>
      <c r="K99" s="30"/>
      <c r="L99" s="30"/>
      <c r="M99" s="30"/>
      <c r="N99" s="30"/>
      <c r="O99" s="30"/>
    </row>
    <row r="100" spans="2:17" s="2" customFormat="1" x14ac:dyDescent="0.2">
      <c r="B100" s="31"/>
      <c r="C100" s="31"/>
      <c r="D100" s="31"/>
      <c r="E100" s="31"/>
      <c r="F100" s="31"/>
      <c r="G100" s="30"/>
      <c r="H100" s="30"/>
      <c r="I100" s="30"/>
      <c r="J100" s="30"/>
      <c r="K100" s="30"/>
      <c r="L100" s="30"/>
      <c r="M100" s="30"/>
      <c r="N100" s="30"/>
      <c r="O100" s="30"/>
      <c r="P100" s="32"/>
    </row>
    <row r="101" spans="2:17" s="2" customFormat="1" x14ac:dyDescent="0.2">
      <c r="B101" s="31"/>
      <c r="C101" s="31"/>
      <c r="D101" s="31"/>
      <c r="E101" s="31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2"/>
    </row>
    <row r="102" spans="2:17" s="2" customFormat="1" x14ac:dyDescent="0.2">
      <c r="B102" s="31"/>
      <c r="C102" s="31"/>
      <c r="D102" s="31"/>
      <c r="E102" s="31"/>
      <c r="F102" s="31"/>
      <c r="G102" s="30"/>
      <c r="H102" s="30"/>
      <c r="I102" s="30"/>
      <c r="J102" s="30"/>
      <c r="K102" s="30"/>
      <c r="L102" s="30"/>
      <c r="M102" s="30"/>
      <c r="N102" s="30"/>
      <c r="O102" s="30"/>
      <c r="P102" s="32"/>
    </row>
    <row r="103" spans="2:17" s="2" customFormat="1" x14ac:dyDescent="0.2">
      <c r="B103" s="31"/>
      <c r="C103" s="31"/>
      <c r="D103" s="31"/>
      <c r="E103" s="31"/>
      <c r="F103" s="31"/>
      <c r="G103" s="30"/>
      <c r="H103" s="30"/>
      <c r="I103" s="30"/>
      <c r="J103" s="30"/>
      <c r="K103" s="30"/>
      <c r="L103" s="30"/>
      <c r="M103" s="30"/>
      <c r="N103" s="30"/>
      <c r="O103" s="30"/>
      <c r="P103" s="32"/>
      <c r="Q103" s="33" t="s">
        <v>46</v>
      </c>
    </row>
    <row r="104" spans="2:17" s="2" customFormat="1" x14ac:dyDescent="0.2">
      <c r="B104" s="34"/>
      <c r="C104" s="34"/>
      <c r="D104" s="31"/>
      <c r="E104" s="31"/>
      <c r="F104" s="31"/>
      <c r="G104" s="30"/>
      <c r="H104" s="30"/>
      <c r="I104" s="30"/>
      <c r="J104" s="30"/>
      <c r="K104" s="30"/>
      <c r="L104" s="30"/>
      <c r="M104" s="30"/>
      <c r="N104" s="30"/>
      <c r="O104" s="30"/>
      <c r="P104" s="32"/>
      <c r="Q104" s="33" t="s">
        <v>47</v>
      </c>
    </row>
    <row r="105" spans="2:17" s="2" customFormat="1" x14ac:dyDescent="0.2">
      <c r="B105" s="34"/>
      <c r="C105" s="34"/>
      <c r="D105" s="31"/>
      <c r="E105" s="31"/>
      <c r="F105" s="31"/>
      <c r="G105" s="30"/>
      <c r="H105" s="30"/>
      <c r="I105" s="30"/>
      <c r="J105" s="30"/>
      <c r="K105" s="30"/>
      <c r="L105" s="30"/>
      <c r="M105" s="30"/>
      <c r="N105" s="30"/>
      <c r="O105" s="30"/>
      <c r="P105" s="32"/>
      <c r="Q105" s="33" t="s">
        <v>49</v>
      </c>
    </row>
    <row r="106" spans="2:17" s="2" customFormat="1" x14ac:dyDescent="0.2">
      <c r="B106" s="34"/>
      <c r="C106" s="34"/>
      <c r="D106" s="31"/>
      <c r="E106" s="31"/>
      <c r="F106" s="31"/>
      <c r="G106" s="30"/>
      <c r="H106" s="30"/>
      <c r="I106" s="30"/>
      <c r="J106" s="30"/>
      <c r="K106" s="30"/>
      <c r="L106" s="30"/>
      <c r="M106" s="30"/>
      <c r="N106" s="30"/>
      <c r="O106" s="30"/>
      <c r="P106" s="32"/>
      <c r="Q106" s="33" t="s">
        <v>48</v>
      </c>
    </row>
    <row r="107" spans="2:17" s="2" customFormat="1" x14ac:dyDescent="0.2">
      <c r="B107" s="31"/>
      <c r="C107" s="34"/>
      <c r="D107" s="31"/>
      <c r="E107" s="31"/>
      <c r="F107" s="31"/>
      <c r="G107" s="30"/>
      <c r="H107" s="30"/>
      <c r="I107" s="30"/>
      <c r="J107" s="30"/>
      <c r="K107" s="30"/>
      <c r="L107" s="30"/>
      <c r="M107" s="35"/>
      <c r="N107" s="30"/>
      <c r="O107" s="30"/>
      <c r="P107" s="32"/>
      <c r="Q107" s="33" t="s">
        <v>50</v>
      </c>
    </row>
    <row r="108" spans="2:17" s="2" customFormat="1" x14ac:dyDescent="0.2">
      <c r="B108" s="31"/>
      <c r="C108" s="34"/>
      <c r="D108" s="31"/>
      <c r="E108" s="31"/>
      <c r="F108" s="31"/>
      <c r="G108" s="30"/>
      <c r="H108" s="30"/>
      <c r="I108" s="30"/>
      <c r="J108" s="30"/>
      <c r="K108" s="30"/>
      <c r="L108" s="30"/>
      <c r="M108" s="30"/>
      <c r="N108" s="30" t="s">
        <v>45</v>
      </c>
      <c r="O108" s="30"/>
      <c r="P108" s="32"/>
      <c r="Q108" s="33" t="s">
        <v>51</v>
      </c>
    </row>
    <row r="109" spans="2:17" s="2" customFormat="1" x14ac:dyDescent="0.2">
      <c r="B109" s="31"/>
      <c r="C109" s="34"/>
      <c r="D109" s="31"/>
      <c r="E109" s="31"/>
      <c r="F109" s="31"/>
      <c r="G109" s="30"/>
      <c r="H109" s="30"/>
      <c r="I109" s="30"/>
      <c r="J109" s="30"/>
      <c r="K109" s="30"/>
      <c r="L109" s="30"/>
      <c r="M109" s="30"/>
      <c r="N109" s="30"/>
      <c r="O109" s="30"/>
      <c r="P109" s="32"/>
    </row>
    <row r="110" spans="2:17" s="2" customFormat="1" x14ac:dyDescent="0.2">
      <c r="B110" s="31"/>
      <c r="C110" s="34"/>
      <c r="D110" s="31"/>
      <c r="E110" s="31"/>
      <c r="F110" s="31"/>
      <c r="G110" s="30"/>
      <c r="H110" s="30"/>
      <c r="I110" s="30"/>
      <c r="J110" s="30"/>
      <c r="K110" s="30"/>
      <c r="L110" s="30"/>
      <c r="M110" s="30"/>
      <c r="N110" s="30"/>
      <c r="O110" s="30"/>
      <c r="P110" s="32"/>
    </row>
    <row r="111" spans="2:17" s="2" customFormat="1" x14ac:dyDescent="0.2">
      <c r="B111" s="31"/>
      <c r="C111" s="31"/>
      <c r="D111" s="31"/>
      <c r="E111" s="31"/>
      <c r="F111" s="31"/>
      <c r="G111" s="30"/>
      <c r="H111" s="30"/>
      <c r="I111" s="30"/>
      <c r="J111" s="30"/>
      <c r="K111" s="30"/>
      <c r="L111" s="30"/>
      <c r="M111" s="30"/>
      <c r="N111" s="30"/>
      <c r="O111" s="30"/>
      <c r="P111" s="32"/>
    </row>
    <row r="112" spans="2:17" s="2" customFormat="1" x14ac:dyDescent="0.2">
      <c r="B112" s="31"/>
      <c r="C112" s="31"/>
      <c r="D112" s="31"/>
      <c r="E112" s="31"/>
      <c r="F112" s="31"/>
      <c r="G112" s="30"/>
      <c r="H112" s="30"/>
      <c r="I112" s="30"/>
      <c r="J112" s="30"/>
      <c r="K112" s="30"/>
      <c r="L112" s="30"/>
      <c r="M112" s="30"/>
      <c r="N112" s="30"/>
      <c r="O112" s="30"/>
      <c r="P112" s="32"/>
    </row>
    <row r="113" spans="2:17" s="2" customFormat="1" x14ac:dyDescent="0.2">
      <c r="B113" s="31"/>
      <c r="C113" s="31"/>
      <c r="D113" s="31"/>
      <c r="E113" s="31"/>
      <c r="F113" s="31"/>
      <c r="G113" s="30"/>
      <c r="H113" s="30"/>
      <c r="I113" s="30"/>
      <c r="J113" s="30"/>
      <c r="K113" s="30"/>
      <c r="L113" s="30"/>
      <c r="M113" s="30"/>
      <c r="N113" s="30"/>
      <c r="O113" s="30"/>
      <c r="P113" s="32"/>
      <c r="Q113" s="33">
        <v>2015</v>
      </c>
    </row>
    <row r="114" spans="2:17" s="2" customFormat="1" ht="12.75" customHeight="1" x14ac:dyDescent="0.2">
      <c r="B114" s="31"/>
      <c r="C114" s="31"/>
      <c r="D114" s="31"/>
      <c r="E114" s="31"/>
      <c r="F114" s="31"/>
      <c r="G114" s="30"/>
      <c r="H114" s="30"/>
      <c r="I114" s="30"/>
      <c r="J114" s="30"/>
      <c r="K114" s="30"/>
      <c r="L114" s="30"/>
      <c r="M114" s="30"/>
      <c r="N114" s="30"/>
      <c r="O114" s="30"/>
      <c r="Q114" s="33">
        <v>2016</v>
      </c>
    </row>
    <row r="115" spans="2:17" s="2" customFormat="1" x14ac:dyDescent="0.2">
      <c r="B115" s="31"/>
      <c r="C115" s="31"/>
      <c r="D115" s="31"/>
      <c r="E115" s="31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Q115" s="33">
        <v>2017</v>
      </c>
    </row>
    <row r="116" spans="2:17" s="2" customFormat="1" x14ac:dyDescent="0.2">
      <c r="B116" s="31"/>
      <c r="C116" s="31"/>
      <c r="D116" s="31"/>
      <c r="E116" s="31"/>
      <c r="F116" s="31"/>
      <c r="G116" s="30"/>
      <c r="H116" s="30"/>
      <c r="I116" s="30"/>
      <c r="J116" s="30"/>
      <c r="K116" s="30"/>
      <c r="L116" s="30"/>
      <c r="M116" s="30"/>
      <c r="N116" s="30"/>
      <c r="O116" s="30"/>
      <c r="Q116" s="33">
        <v>2018</v>
      </c>
    </row>
    <row r="117" spans="2:17" s="2" customFormat="1" x14ac:dyDescent="0.2">
      <c r="B117" s="31"/>
      <c r="C117" s="31"/>
      <c r="D117" s="31"/>
      <c r="E117" s="31"/>
      <c r="F117" s="31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2:17" s="2" customFormat="1" x14ac:dyDescent="0.2">
      <c r="B118" s="31"/>
      <c r="C118" s="31"/>
      <c r="D118" s="31"/>
      <c r="E118" s="31"/>
      <c r="F118" s="31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2:17" s="2" customFormat="1" x14ac:dyDescent="0.2">
      <c r="B119" s="36"/>
      <c r="C119" s="31"/>
      <c r="D119" s="31"/>
      <c r="E119" s="31"/>
      <c r="F119" s="31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2:17" s="2" customFormat="1" x14ac:dyDescent="0.2">
      <c r="B120" s="36"/>
      <c r="C120" s="31"/>
      <c r="D120" s="31"/>
      <c r="E120" s="31"/>
      <c r="F120" s="31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2:17" s="2" customFormat="1" x14ac:dyDescent="0.2">
      <c r="B121" s="36"/>
      <c r="C121" s="31"/>
      <c r="D121" s="31"/>
      <c r="E121" s="31"/>
      <c r="F121" s="31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2:17" s="2" customFormat="1" x14ac:dyDescent="0.2">
      <c r="B122" s="36"/>
      <c r="C122" s="31"/>
      <c r="D122" s="31"/>
      <c r="E122" s="31"/>
      <c r="F122" s="31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2:17" s="2" customFormat="1" x14ac:dyDescent="0.2">
      <c r="B123" s="36"/>
      <c r="C123" s="31"/>
      <c r="D123" s="31"/>
      <c r="E123" s="31"/>
      <c r="F123" s="31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2:17" s="2" customFormat="1" x14ac:dyDescent="0.2">
      <c r="B124" s="36"/>
      <c r="C124" s="31"/>
      <c r="D124" s="31"/>
      <c r="E124" s="31"/>
      <c r="F124" s="31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2:17" s="2" customFormat="1" x14ac:dyDescent="0.2">
      <c r="B125" s="36"/>
      <c r="C125" s="31"/>
      <c r="D125" s="31"/>
      <c r="E125" s="31"/>
      <c r="F125" s="31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2:17" s="2" customFormat="1" x14ac:dyDescent="0.2">
      <c r="B126" s="37"/>
      <c r="C126" s="31"/>
      <c r="D126" s="31"/>
      <c r="E126" s="31"/>
      <c r="F126" s="31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2:17" s="2" customFormat="1" x14ac:dyDescent="0.2">
      <c r="B127" s="37"/>
      <c r="C127" s="31"/>
      <c r="D127" s="31"/>
      <c r="E127" s="31"/>
      <c r="F127" s="31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2:17" s="2" customFormat="1" x14ac:dyDescent="0.2">
      <c r="B128" s="31"/>
      <c r="C128" s="31"/>
      <c r="D128" s="31"/>
      <c r="E128" s="31"/>
      <c r="F128" s="31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2:16" s="2" customFormat="1" x14ac:dyDescent="0.2">
      <c r="B129" s="38" t="s">
        <v>119</v>
      </c>
      <c r="C129" s="31"/>
      <c r="D129" s="31"/>
      <c r="E129" s="31"/>
      <c r="F129" s="31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2:16" s="2" customFormat="1" x14ac:dyDescent="0.2">
      <c r="B130" s="38" t="s">
        <v>120</v>
      </c>
      <c r="C130" s="31"/>
      <c r="D130" s="31"/>
      <c r="E130" s="31"/>
      <c r="F130" s="31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2:16" s="2" customFormat="1" x14ac:dyDescent="0.2">
      <c r="B131" s="38" t="s">
        <v>121</v>
      </c>
      <c r="C131" s="31"/>
      <c r="D131" s="31"/>
      <c r="E131" s="31"/>
      <c r="F131" s="31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2:16" s="2" customFormat="1" x14ac:dyDescent="0.2">
      <c r="B132" s="38" t="s">
        <v>122</v>
      </c>
      <c r="C132" s="31"/>
      <c r="D132" s="31"/>
      <c r="E132" s="31"/>
      <c r="F132" s="31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2:16" s="2" customFormat="1" x14ac:dyDescent="0.2">
      <c r="B133" s="38" t="s">
        <v>123</v>
      </c>
      <c r="C133" s="31"/>
      <c r="D133" s="31"/>
      <c r="E133" s="31"/>
      <c r="F133" s="31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2:16" s="2" customFormat="1" x14ac:dyDescent="0.2">
      <c r="B134" s="38" t="s">
        <v>124</v>
      </c>
      <c r="C134" s="31"/>
      <c r="D134" s="31"/>
      <c r="E134" s="31"/>
      <c r="F134" s="31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2:16" s="2" customFormat="1" x14ac:dyDescent="0.2">
      <c r="B135" s="38" t="s">
        <v>125</v>
      </c>
      <c r="C135" s="31"/>
      <c r="D135" s="31"/>
      <c r="E135" s="31"/>
      <c r="F135" s="31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2:16" s="2" customFormat="1" x14ac:dyDescent="0.2">
      <c r="B136" s="39"/>
      <c r="C136" s="31"/>
      <c r="D136" s="31"/>
      <c r="E136" s="31"/>
      <c r="F136" s="31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2:16" s="2" customFormat="1" x14ac:dyDescent="0.2">
      <c r="B137" s="36"/>
      <c r="C137" s="31"/>
      <c r="D137" s="31"/>
      <c r="E137" s="31"/>
      <c r="F137" s="31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2:16" s="1" customFormat="1" x14ac:dyDescent="0.2">
      <c r="B138" s="36"/>
      <c r="C138" s="31"/>
      <c r="D138" s="31"/>
      <c r="E138" s="31"/>
      <c r="F138" s="31"/>
      <c r="G138" s="30"/>
      <c r="H138" s="30"/>
      <c r="I138" s="30"/>
      <c r="J138" s="30"/>
      <c r="K138" s="30"/>
      <c r="L138" s="30"/>
      <c r="M138" s="30"/>
      <c r="N138" s="30"/>
      <c r="O138" s="30"/>
      <c r="P138" s="2"/>
    </row>
    <row r="139" spans="2:16" s="1" customFormat="1" hidden="1" x14ac:dyDescent="0.2">
      <c r="B139" s="31" t="s">
        <v>26</v>
      </c>
      <c r="C139" s="31"/>
      <c r="D139" s="31"/>
      <c r="E139" s="31"/>
      <c r="F139" s="31"/>
      <c r="G139" s="30"/>
      <c r="H139" s="30"/>
      <c r="I139" s="30"/>
      <c r="J139" s="30"/>
      <c r="K139" s="30"/>
      <c r="L139" s="30"/>
      <c r="M139" s="30"/>
      <c r="N139" s="30"/>
      <c r="O139" s="30"/>
      <c r="P139" s="2"/>
    </row>
    <row r="140" spans="2:16" s="1" customFormat="1" hidden="1" x14ac:dyDescent="0.2">
      <c r="B140" s="34" t="s">
        <v>34</v>
      </c>
      <c r="C140" s="31"/>
      <c r="D140" s="31"/>
      <c r="E140" s="31"/>
      <c r="F140" s="31"/>
      <c r="G140" s="30"/>
      <c r="H140" s="30"/>
      <c r="I140" s="30"/>
      <c r="J140" s="30"/>
      <c r="K140" s="30"/>
      <c r="L140" s="30"/>
      <c r="M140" s="30"/>
      <c r="N140" s="30"/>
      <c r="O140" s="30"/>
      <c r="P140" s="2"/>
    </row>
    <row r="141" spans="2:16" s="1" customFormat="1" hidden="1" x14ac:dyDescent="0.2">
      <c r="B141" s="34" t="s">
        <v>83</v>
      </c>
      <c r="C141" s="31"/>
      <c r="D141" s="31"/>
      <c r="E141" s="31"/>
      <c r="F141" s="31"/>
      <c r="G141" s="30"/>
      <c r="H141" s="30"/>
      <c r="I141" s="30"/>
      <c r="J141" s="30"/>
      <c r="K141" s="30"/>
      <c r="L141" s="30"/>
      <c r="M141" s="30"/>
      <c r="N141" s="30"/>
      <c r="O141" s="30"/>
      <c r="P141" s="2"/>
    </row>
    <row r="142" spans="2:16" s="1" customFormat="1" hidden="1" x14ac:dyDescent="0.2">
      <c r="B142" s="34" t="s">
        <v>27</v>
      </c>
      <c r="C142" s="31"/>
      <c r="D142" s="31"/>
      <c r="E142" s="31"/>
      <c r="F142" s="31"/>
      <c r="G142" s="30"/>
      <c r="H142" s="30"/>
      <c r="I142" s="30"/>
      <c r="J142" s="30"/>
      <c r="K142" s="30"/>
      <c r="L142" s="30"/>
      <c r="M142" s="30"/>
      <c r="N142" s="30"/>
      <c r="O142" s="30"/>
      <c r="P142" s="2"/>
    </row>
    <row r="143" spans="2:16" s="1" customFormat="1" hidden="1" x14ac:dyDescent="0.2">
      <c r="B143" s="34" t="s">
        <v>89</v>
      </c>
      <c r="C143" s="31"/>
      <c r="D143" s="31"/>
      <c r="E143" s="31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2"/>
    </row>
    <row r="144" spans="2:16" s="1" customFormat="1" hidden="1" x14ac:dyDescent="0.2">
      <c r="B144" s="34" t="s">
        <v>116</v>
      </c>
      <c r="C144" s="31"/>
      <c r="D144" s="31"/>
      <c r="E144" s="31"/>
      <c r="F144" s="31"/>
      <c r="G144" s="30"/>
      <c r="H144" s="30"/>
      <c r="I144" s="30"/>
      <c r="J144" s="30"/>
      <c r="K144" s="30"/>
      <c r="L144" s="30"/>
      <c r="M144" s="30"/>
      <c r="N144" s="30"/>
      <c r="O144" s="30"/>
      <c r="P144" s="2"/>
    </row>
    <row r="145" spans="2:19" hidden="1" x14ac:dyDescent="0.2">
      <c r="B145" s="34" t="s">
        <v>91</v>
      </c>
      <c r="C145" s="31"/>
      <c r="D145" s="31"/>
      <c r="E145" s="31"/>
      <c r="F145" s="31"/>
      <c r="G145" s="30"/>
      <c r="H145" s="30"/>
      <c r="I145" s="30"/>
      <c r="J145" s="30"/>
      <c r="K145" s="30"/>
      <c r="L145" s="30"/>
      <c r="M145" s="30"/>
      <c r="N145" s="30"/>
      <c r="O145" s="30"/>
      <c r="P145" s="2"/>
      <c r="S145" s="1"/>
    </row>
    <row r="146" spans="2:19" hidden="1" x14ac:dyDescent="0.2">
      <c r="B146" s="34" t="s">
        <v>32</v>
      </c>
      <c r="C146" s="31"/>
      <c r="D146" s="31"/>
      <c r="E146" s="31"/>
      <c r="F146" s="31"/>
      <c r="G146" s="30"/>
      <c r="H146" s="30"/>
      <c r="I146" s="30"/>
      <c r="J146" s="30"/>
      <c r="K146" s="30"/>
      <c r="L146" s="30"/>
      <c r="M146" s="30"/>
      <c r="N146" s="30"/>
      <c r="O146" s="30"/>
      <c r="P146" s="2"/>
      <c r="S146" s="1"/>
    </row>
    <row r="147" spans="2:19" hidden="1" x14ac:dyDescent="0.2">
      <c r="B147" s="34" t="s">
        <v>80</v>
      </c>
      <c r="C147" s="31"/>
      <c r="D147" s="31"/>
      <c r="E147" s="31"/>
      <c r="F147" s="31"/>
      <c r="G147" s="30"/>
      <c r="H147" s="30"/>
      <c r="I147" s="30"/>
      <c r="J147" s="30"/>
      <c r="K147" s="30"/>
      <c r="L147" s="30"/>
      <c r="M147" s="30"/>
      <c r="N147" s="30"/>
      <c r="O147" s="30"/>
      <c r="P147" s="2"/>
      <c r="S147" s="1"/>
    </row>
    <row r="148" spans="2:19" hidden="1" x14ac:dyDescent="0.2">
      <c r="B148" s="34" t="s">
        <v>84</v>
      </c>
      <c r="C148" s="31"/>
      <c r="D148" s="31"/>
      <c r="E148" s="31"/>
      <c r="F148" s="31"/>
      <c r="G148" s="30"/>
      <c r="H148" s="30"/>
      <c r="I148" s="30"/>
      <c r="J148" s="30"/>
      <c r="K148" s="30"/>
      <c r="L148" s="30"/>
      <c r="M148" s="30"/>
      <c r="N148" s="30"/>
      <c r="O148" s="30"/>
      <c r="P148" s="2"/>
      <c r="S148" s="1"/>
    </row>
    <row r="149" spans="2:19" ht="25.5" hidden="1" x14ac:dyDescent="0.2">
      <c r="B149" s="40" t="s">
        <v>112</v>
      </c>
      <c r="C149" s="31"/>
      <c r="D149" s="31"/>
      <c r="E149" s="31"/>
      <c r="F149" s="31"/>
      <c r="G149" s="30"/>
      <c r="H149" s="30"/>
      <c r="I149" s="30"/>
      <c r="J149" s="30"/>
      <c r="K149" s="30"/>
      <c r="L149" s="30"/>
      <c r="M149" s="30"/>
      <c r="N149" s="30"/>
      <c r="O149" s="30"/>
      <c r="P149" s="2"/>
    </row>
    <row r="150" spans="2:19" hidden="1" x14ac:dyDescent="0.2">
      <c r="B150" s="34" t="s">
        <v>82</v>
      </c>
      <c r="C150" s="31"/>
      <c r="D150" s="31"/>
      <c r="E150" s="31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2"/>
    </row>
    <row r="151" spans="2:19" hidden="1" x14ac:dyDescent="0.2">
      <c r="B151" s="34" t="s">
        <v>87</v>
      </c>
      <c r="C151" s="31"/>
      <c r="D151" s="31"/>
      <c r="E151" s="31"/>
      <c r="F151" s="31"/>
      <c r="G151" s="30"/>
      <c r="H151" s="30"/>
      <c r="I151" s="30"/>
      <c r="J151" s="30"/>
      <c r="K151" s="30"/>
      <c r="L151" s="30"/>
      <c r="M151" s="30"/>
      <c r="N151" s="30"/>
      <c r="O151" s="30"/>
      <c r="P151" s="2"/>
    </row>
    <row r="152" spans="2:19" hidden="1" x14ac:dyDescent="0.2">
      <c r="B152" s="34" t="s">
        <v>90</v>
      </c>
      <c r="C152" s="31"/>
      <c r="D152" s="31"/>
      <c r="E152" s="31"/>
      <c r="F152" s="31"/>
      <c r="G152" s="30"/>
      <c r="H152" s="30"/>
      <c r="I152" s="30"/>
      <c r="J152" s="30"/>
      <c r="K152" s="30"/>
      <c r="L152" s="30"/>
      <c r="M152" s="30"/>
      <c r="N152" s="30"/>
      <c r="O152" s="30"/>
      <c r="P152" s="2"/>
    </row>
    <row r="153" spans="2:19" hidden="1" x14ac:dyDescent="0.2">
      <c r="B153" s="34" t="s">
        <v>88</v>
      </c>
      <c r="C153" s="31"/>
      <c r="D153" s="31"/>
      <c r="E153" s="31"/>
      <c r="F153" s="31"/>
      <c r="G153" s="30"/>
      <c r="H153" s="30"/>
      <c r="I153" s="30"/>
      <c r="J153" s="30"/>
      <c r="K153" s="30"/>
      <c r="L153" s="30"/>
      <c r="M153" s="30"/>
      <c r="N153" s="30"/>
      <c r="O153" s="30"/>
      <c r="P153" s="2"/>
    </row>
    <row r="154" spans="2:19" hidden="1" x14ac:dyDescent="0.2">
      <c r="B154" s="34" t="s">
        <v>85</v>
      </c>
      <c r="C154" s="31"/>
      <c r="D154" s="31"/>
      <c r="E154" s="31"/>
      <c r="F154" s="31"/>
      <c r="G154" s="30"/>
      <c r="H154" s="30"/>
      <c r="I154" s="30"/>
      <c r="J154" s="30"/>
      <c r="K154" s="30"/>
      <c r="L154" s="30"/>
      <c r="M154" s="30"/>
      <c r="N154" s="30"/>
      <c r="O154" s="30"/>
      <c r="P154" s="2"/>
    </row>
    <row r="155" spans="2:19" hidden="1" x14ac:dyDescent="0.2">
      <c r="B155" s="34" t="s">
        <v>78</v>
      </c>
      <c r="C155" s="31"/>
      <c r="D155" s="31"/>
      <c r="E155" s="31"/>
      <c r="F155" s="31"/>
      <c r="G155" s="30"/>
      <c r="H155" s="30"/>
      <c r="I155" s="30"/>
      <c r="J155" s="30"/>
      <c r="K155" s="30"/>
      <c r="L155" s="30"/>
      <c r="M155" s="30"/>
      <c r="N155" s="30"/>
      <c r="O155" s="30"/>
      <c r="P155" s="2"/>
    </row>
    <row r="156" spans="2:19" hidden="1" x14ac:dyDescent="0.2">
      <c r="B156" s="34" t="s">
        <v>86</v>
      </c>
      <c r="C156" s="31"/>
      <c r="D156" s="31"/>
      <c r="E156" s="31"/>
      <c r="F156" s="31"/>
      <c r="G156" s="30"/>
      <c r="H156" s="30"/>
      <c r="I156" s="30"/>
      <c r="J156" s="30"/>
      <c r="K156" s="30"/>
      <c r="L156" s="30"/>
      <c r="M156" s="30"/>
      <c r="N156" s="30"/>
      <c r="O156" s="30"/>
      <c r="P156" s="2"/>
    </row>
    <row r="157" spans="2:19" hidden="1" x14ac:dyDescent="0.2">
      <c r="B157" s="34" t="s">
        <v>79</v>
      </c>
      <c r="C157" s="31"/>
      <c r="D157" s="31"/>
      <c r="E157" s="31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2"/>
    </row>
    <row r="158" spans="2:19" hidden="1" x14ac:dyDescent="0.2">
      <c r="B158" s="34" t="s">
        <v>81</v>
      </c>
      <c r="C158" s="31"/>
      <c r="D158" s="31"/>
      <c r="E158" s="31"/>
      <c r="F158" s="31"/>
      <c r="G158" s="30"/>
      <c r="H158" s="30"/>
      <c r="I158" s="30"/>
      <c r="J158" s="30"/>
      <c r="K158" s="30"/>
      <c r="L158" s="30"/>
      <c r="M158" s="30"/>
      <c r="N158" s="30"/>
      <c r="O158" s="30"/>
      <c r="P158" s="2"/>
    </row>
    <row r="159" spans="2:19" hidden="1" x14ac:dyDescent="0.2">
      <c r="B159" s="34" t="s">
        <v>30</v>
      </c>
      <c r="C159" s="31"/>
      <c r="D159" s="31"/>
      <c r="E159" s="31"/>
      <c r="F159" s="31"/>
      <c r="G159" s="30"/>
      <c r="H159" s="30"/>
      <c r="I159" s="30"/>
      <c r="J159" s="30"/>
      <c r="K159" s="30"/>
      <c r="L159" s="30"/>
      <c r="M159" s="30"/>
      <c r="N159" s="30"/>
      <c r="O159" s="30"/>
      <c r="P159" s="2"/>
    </row>
    <row r="160" spans="2:19" hidden="1" x14ac:dyDescent="0.2">
      <c r="B160" s="34" t="s">
        <v>33</v>
      </c>
      <c r="C160" s="31"/>
      <c r="D160" s="31"/>
      <c r="E160" s="31"/>
      <c r="F160" s="31"/>
      <c r="G160" s="30"/>
      <c r="H160" s="30"/>
      <c r="I160" s="30"/>
      <c r="J160" s="30"/>
      <c r="K160" s="30"/>
      <c r="L160" s="30"/>
      <c r="M160" s="30"/>
      <c r="N160" s="30"/>
      <c r="O160" s="30"/>
      <c r="P160" s="2"/>
    </row>
    <row r="161" spans="2:16" hidden="1" x14ac:dyDescent="0.2">
      <c r="B161" s="34" t="s">
        <v>29</v>
      </c>
      <c r="C161" s="31"/>
      <c r="D161" s="31"/>
      <c r="E161" s="31"/>
      <c r="F161" s="31"/>
      <c r="G161" s="30"/>
      <c r="H161" s="30"/>
      <c r="I161" s="30"/>
      <c r="J161" s="30"/>
      <c r="K161" s="30"/>
      <c r="L161" s="30"/>
      <c r="M161" s="30"/>
      <c r="N161" s="30"/>
      <c r="O161" s="30"/>
      <c r="P161" s="2"/>
    </row>
    <row r="162" spans="2:16" hidden="1" x14ac:dyDescent="0.2">
      <c r="B162" s="34" t="s">
        <v>31</v>
      </c>
      <c r="C162" s="31"/>
      <c r="D162" s="31"/>
      <c r="E162" s="31"/>
      <c r="F162" s="31"/>
      <c r="G162" s="30"/>
      <c r="H162" s="30"/>
      <c r="I162" s="30"/>
      <c r="J162" s="30"/>
      <c r="K162" s="30"/>
      <c r="L162" s="30"/>
      <c r="M162" s="30"/>
      <c r="N162" s="30"/>
      <c r="O162" s="30"/>
      <c r="P162" s="2"/>
    </row>
    <row r="163" spans="2:16" hidden="1" x14ac:dyDescent="0.2">
      <c r="B163" s="34" t="s">
        <v>64</v>
      </c>
      <c r="C163" s="31"/>
      <c r="D163" s="31"/>
      <c r="E163" s="31"/>
      <c r="F163" s="31"/>
      <c r="G163" s="30"/>
      <c r="H163" s="30"/>
      <c r="I163" s="30"/>
      <c r="J163" s="30"/>
      <c r="K163" s="30"/>
      <c r="L163" s="30"/>
      <c r="M163" s="30"/>
      <c r="N163" s="30"/>
      <c r="O163" s="30"/>
      <c r="P163" s="2"/>
    </row>
    <row r="164" spans="2:16" hidden="1" x14ac:dyDescent="0.2">
      <c r="B164" s="34" t="s">
        <v>63</v>
      </c>
      <c r="C164" s="31"/>
      <c r="D164" s="31"/>
      <c r="E164" s="31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2"/>
    </row>
    <row r="165" spans="2:16" hidden="1" x14ac:dyDescent="0.2">
      <c r="B165" s="34" t="s">
        <v>28</v>
      </c>
      <c r="C165" s="31"/>
      <c r="D165" s="31"/>
      <c r="E165" s="31"/>
      <c r="F165" s="31"/>
      <c r="G165" s="30"/>
      <c r="H165" s="30"/>
      <c r="I165" s="30"/>
      <c r="J165" s="30"/>
      <c r="K165" s="30"/>
      <c r="L165" s="30"/>
      <c r="M165" s="30"/>
      <c r="N165" s="30"/>
      <c r="O165" s="30"/>
      <c r="P165" s="2"/>
    </row>
    <row r="166" spans="2:16" hidden="1" x14ac:dyDescent="0.2">
      <c r="B166" s="34" t="s">
        <v>62</v>
      </c>
      <c r="C166" s="31"/>
      <c r="D166" s="31"/>
      <c r="E166" s="31"/>
      <c r="F166" s="31"/>
      <c r="G166" s="30"/>
      <c r="H166" s="30"/>
      <c r="I166" s="30"/>
      <c r="J166" s="30"/>
      <c r="K166" s="30"/>
      <c r="L166" s="30"/>
      <c r="M166" s="30"/>
      <c r="N166" s="30"/>
      <c r="O166" s="30"/>
      <c r="P166" s="2"/>
    </row>
    <row r="167" spans="2:16" x14ac:dyDescent="0.2">
      <c r="B167" s="31"/>
      <c r="C167" s="31"/>
      <c r="D167" s="31"/>
      <c r="E167" s="31"/>
      <c r="F167" s="31"/>
      <c r="G167" s="30"/>
      <c r="H167" s="30"/>
      <c r="I167" s="30"/>
      <c r="J167" s="30"/>
      <c r="K167" s="30"/>
      <c r="L167" s="30"/>
      <c r="M167" s="30"/>
      <c r="N167" s="30"/>
      <c r="O167" s="30"/>
      <c r="P167" s="2"/>
    </row>
    <row r="168" spans="2:16" x14ac:dyDescent="0.2">
      <c r="B168" s="31"/>
      <c r="C168" s="31"/>
      <c r="D168" s="31"/>
      <c r="E168" s="31"/>
      <c r="F168" s="31"/>
      <c r="G168" s="30"/>
      <c r="H168" s="30"/>
      <c r="I168" s="30"/>
      <c r="J168" s="30"/>
      <c r="K168" s="30"/>
      <c r="L168" s="30"/>
      <c r="M168" s="30"/>
      <c r="N168" s="30"/>
      <c r="O168" s="30"/>
      <c r="P168" s="2"/>
    </row>
    <row r="169" spans="2:16" x14ac:dyDescent="0.2">
      <c r="B169" s="31"/>
      <c r="C169" s="31"/>
      <c r="D169" s="31"/>
      <c r="E169" s="31"/>
      <c r="F169" s="31"/>
      <c r="G169" s="30"/>
      <c r="H169" s="30"/>
      <c r="I169" s="30"/>
      <c r="J169" s="30"/>
      <c r="K169" s="30"/>
      <c r="L169" s="30"/>
      <c r="M169" s="30"/>
      <c r="N169" s="30"/>
      <c r="O169" s="30"/>
      <c r="P169" s="2"/>
    </row>
    <row r="170" spans="2:16" hidden="1" x14ac:dyDescent="0.2">
      <c r="B170" s="31" t="s">
        <v>113</v>
      </c>
      <c r="C170" s="31"/>
      <c r="D170" s="31"/>
      <c r="E170" s="31"/>
      <c r="F170" s="31"/>
      <c r="G170" s="30"/>
      <c r="H170" s="30"/>
      <c r="I170" s="30"/>
      <c r="J170" s="30"/>
      <c r="K170" s="30"/>
      <c r="L170" s="30"/>
      <c r="M170" s="30"/>
      <c r="N170" s="30"/>
      <c r="O170" s="30"/>
      <c r="P170" s="2"/>
    </row>
    <row r="171" spans="2:16" hidden="1" x14ac:dyDescent="0.2">
      <c r="B171" s="34" t="s">
        <v>44</v>
      </c>
      <c r="C171" s="31"/>
      <c r="D171" s="31"/>
      <c r="E171" s="31"/>
      <c r="F171" s="31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2:16" hidden="1" x14ac:dyDescent="0.2">
      <c r="B172" s="34" t="s">
        <v>55</v>
      </c>
      <c r="C172" s="31"/>
      <c r="D172" s="31"/>
      <c r="E172" s="31"/>
      <c r="F172" s="31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2:16" x14ac:dyDescent="0.2">
      <c r="B173" s="30"/>
      <c r="C173" s="31"/>
      <c r="D173" s="31"/>
      <c r="E173" s="31"/>
      <c r="F173" s="31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2:16" x14ac:dyDescent="0.2">
      <c r="B174" s="41"/>
      <c r="C174" s="31"/>
      <c r="D174" s="31"/>
      <c r="E174" s="31"/>
      <c r="F174" s="31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2:16" x14ac:dyDescent="0.2">
      <c r="B175" s="41"/>
      <c r="C175" s="31"/>
      <c r="D175" s="31"/>
      <c r="E175" s="31"/>
      <c r="F175" s="31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2:16" x14ac:dyDescent="0.2">
      <c r="B176" s="41"/>
      <c r="C176" s="31"/>
      <c r="D176" s="31"/>
      <c r="E176" s="31"/>
      <c r="F176" s="31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2:15" x14ac:dyDescent="0.2">
      <c r="B177" s="41"/>
      <c r="C177" s="31"/>
      <c r="D177" s="31"/>
      <c r="E177" s="31"/>
      <c r="F177" s="31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2:15" x14ac:dyDescent="0.2">
      <c r="B178" s="41"/>
      <c r="C178" s="31"/>
      <c r="D178" s="31"/>
      <c r="E178" s="31"/>
      <c r="F178" s="31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2:15" s="2" customFormat="1" ht="25.5" hidden="1" x14ac:dyDescent="0.2">
      <c r="B179" s="36" t="s">
        <v>118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2:15" s="2" customFormat="1" hidden="1" x14ac:dyDescent="0.2">
      <c r="B180" s="37" t="s">
        <v>117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2:15" s="2" customFormat="1" ht="38.25" hidden="1" x14ac:dyDescent="0.2">
      <c r="B181" s="42" t="s">
        <v>52</v>
      </c>
    </row>
    <row r="182" spans="2:15" s="2" customFormat="1" ht="51" hidden="1" x14ac:dyDescent="0.2">
      <c r="B182" s="42" t="s">
        <v>107</v>
      </c>
    </row>
    <row r="183" spans="2:15" s="2" customFormat="1" ht="51" hidden="1" x14ac:dyDescent="0.2">
      <c r="B183" s="42" t="s">
        <v>108</v>
      </c>
    </row>
    <row r="184" spans="2:15" s="2" customFormat="1" ht="76.5" hidden="1" x14ac:dyDescent="0.2">
      <c r="B184" s="42" t="s">
        <v>109</v>
      </c>
    </row>
    <row r="185" spans="2:15" s="2" customFormat="1" ht="51" hidden="1" x14ac:dyDescent="0.2">
      <c r="B185" s="42" t="s">
        <v>110</v>
      </c>
    </row>
    <row r="186" spans="2:15" s="2" customFormat="1" ht="38.25" hidden="1" x14ac:dyDescent="0.2">
      <c r="B186" s="42" t="s">
        <v>111</v>
      </c>
    </row>
    <row r="187" spans="2:15" s="2" customFormat="1" ht="38.25" hidden="1" x14ac:dyDescent="0.2">
      <c r="B187" s="42" t="s">
        <v>92</v>
      </c>
    </row>
    <row r="188" spans="2:15" s="2" customFormat="1" hidden="1" x14ac:dyDescent="0.2">
      <c r="B188" s="42" t="s">
        <v>65</v>
      </c>
    </row>
  </sheetData>
  <sheetProtection formatColumns="0" formatRows="0"/>
  <mergeCells count="73">
    <mergeCell ref="C77:P77"/>
    <mergeCell ref="C78:P78"/>
    <mergeCell ref="B46:P46"/>
    <mergeCell ref="B48:B49"/>
    <mergeCell ref="B51:P51"/>
    <mergeCell ref="B52:P67"/>
    <mergeCell ref="A68:Q68"/>
    <mergeCell ref="D49:F49"/>
    <mergeCell ref="G49:I49"/>
    <mergeCell ref="J49:L49"/>
    <mergeCell ref="M49:O49"/>
    <mergeCell ref="B69:B76"/>
    <mergeCell ref="C69:P69"/>
    <mergeCell ref="C70:P70"/>
    <mergeCell ref="C71:P71"/>
    <mergeCell ref="C72:P72"/>
    <mergeCell ref="C73:P73"/>
    <mergeCell ref="C74:P74"/>
    <mergeCell ref="C75:P75"/>
    <mergeCell ref="C76:P76"/>
    <mergeCell ref="C43:G43"/>
    <mergeCell ref="H43:L43"/>
    <mergeCell ref="M43:P43"/>
    <mergeCell ref="C44:G44"/>
    <mergeCell ref="H44:L44"/>
    <mergeCell ref="M44:P44"/>
    <mergeCell ref="C41:G41"/>
    <mergeCell ref="H41:L41"/>
    <mergeCell ref="M41:P41"/>
    <mergeCell ref="C42:G42"/>
    <mergeCell ref="H42:L42"/>
    <mergeCell ref="M42:P42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26:P26"/>
    <mergeCell ref="B27:P27"/>
    <mergeCell ref="D28:G28"/>
    <mergeCell ref="H28:J28"/>
    <mergeCell ref="K28:M28"/>
    <mergeCell ref="N28:O28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D49 M49 P49">
    <cfRule type="cellIs" dxfId="31" priority="13" stopIfTrue="1" operator="equal">
      <formula>"0"</formula>
    </cfRule>
    <cfRule type="cellIs" dxfId="30" priority="14" stopIfTrue="1" operator="lessThanOrEqual">
      <formula>$S$5</formula>
    </cfRule>
    <cfRule type="cellIs" dxfId="29" priority="15" stopIfTrue="1" operator="greaterThanOrEqual">
      <formula>$S$2</formula>
    </cfRule>
    <cfRule type="cellIs" dxfId="28" priority="16" stopIfTrue="1" operator="between">
      <formula>$S$4</formula>
      <formula>$S$3</formula>
    </cfRule>
  </conditionalFormatting>
  <conditionalFormatting sqref="G49">
    <cfRule type="cellIs" dxfId="27" priority="9" stopIfTrue="1" operator="equal">
      <formula>"0"</formula>
    </cfRule>
    <cfRule type="cellIs" dxfId="26" priority="10" stopIfTrue="1" operator="lessThanOrEqual">
      <formula>$S$5</formula>
    </cfRule>
    <cfRule type="cellIs" dxfId="25" priority="11" stopIfTrue="1" operator="greaterThanOrEqual">
      <formula>$S$2</formula>
    </cfRule>
    <cfRule type="cellIs" dxfId="24" priority="12" stopIfTrue="1" operator="between">
      <formula>$S$4</formula>
      <formula>$S$3</formula>
    </cfRule>
  </conditionalFormatting>
  <conditionalFormatting sqref="J49">
    <cfRule type="cellIs" dxfId="23" priority="5" stopIfTrue="1" operator="equal">
      <formula>"0"</formula>
    </cfRule>
    <cfRule type="cellIs" dxfId="22" priority="6" stopIfTrue="1" operator="lessThanOrEqual">
      <formula>$S$5</formula>
    </cfRule>
    <cfRule type="cellIs" dxfId="21" priority="7" stopIfTrue="1" operator="greaterThanOrEqual">
      <formula>$S$2</formula>
    </cfRule>
    <cfRule type="cellIs" dxfId="20" priority="8" stopIfTrue="1" operator="between">
      <formula>$S$4</formula>
      <formula>$S$3</formula>
    </cfRule>
  </conditionalFormatting>
  <dataValidations count="6">
    <dataValidation type="list" allowBlank="1" showInputMessage="1" showErrorMessage="1" sqref="C78:P78" xr:uid="{581BB6DE-EA32-486D-B034-369E33FE6890}">
      <formula1>$B$171:$B$172</formula1>
    </dataValidation>
    <dataValidation type="list" allowBlank="1" showInputMessage="1" showErrorMessage="1" sqref="C12:P12" xr:uid="{DCAA6A91-5AEF-4128-97AF-AE7A8F90CEC7}">
      <formula1>$B$140:$B$166</formula1>
    </dataValidation>
    <dataValidation type="list" allowBlank="1" showInputMessage="1" showErrorMessage="1" sqref="C10:I10" xr:uid="{AC94BFF4-CAEC-4B07-83E6-D0CBD758077F}">
      <formula1>"2024,2025,2026,2027,2028,2029"</formula1>
    </dataValidation>
    <dataValidation type="list" allowBlank="1" showInputMessage="1" showErrorMessage="1" sqref="N10:P10" xr:uid="{2082E9DB-3E4C-423F-8B5E-07C262F1CD9C}">
      <formula1>"Economicos,Eficiencia,Eficacia, Efectividad,Calidad"</formula1>
    </dataValidation>
    <dataValidation type="list" allowBlank="1" showInputMessage="1" showErrorMessage="1" sqref="C32:P32 C36:P36 C34:P34" xr:uid="{DCAC21AD-94C9-4041-B890-BDBCB829DBBE}">
      <formula1>$Q$103:$Q$108</formula1>
    </dataValidation>
    <dataValidation type="list" allowBlank="1" showInputMessage="1" showErrorMessage="1" sqref="C18:P18" xr:uid="{CC318CCF-8D29-4FD8-BBB6-F7B617F4C23E}">
      <formula1>$B$129:$B$135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2C78-1CF9-473F-8E95-1B83C099A640}">
  <dimension ref="A1:V146"/>
  <sheetViews>
    <sheetView topLeftCell="A3" zoomScale="80" zoomScaleNormal="80" workbookViewId="0">
      <selection activeCell="I10" sqref="I10:I11"/>
    </sheetView>
  </sheetViews>
  <sheetFormatPr baseColWidth="10" defaultColWidth="11.42578125" defaultRowHeight="30" customHeight="1" x14ac:dyDescent="0.2"/>
  <cols>
    <col min="1" max="1" width="28.5703125" style="58" customWidth="1"/>
    <col min="2" max="2" width="27" style="8" bestFit="1" customWidth="1"/>
    <col min="3" max="12" width="15.7109375" style="8" customWidth="1"/>
    <col min="13" max="13" width="5.28515625" style="8" customWidth="1"/>
    <col min="14" max="14" width="10.7109375" style="8" customWidth="1"/>
    <col min="15" max="15" width="27.5703125" style="8" bestFit="1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201"/>
      <c r="B1" s="202" t="s">
        <v>35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4"/>
      <c r="N1" s="205" t="s">
        <v>36</v>
      </c>
      <c r="O1" s="205"/>
      <c r="P1" s="44"/>
      <c r="Q1" s="44"/>
      <c r="T1" s="44"/>
      <c r="U1" s="44"/>
      <c r="V1" s="44"/>
    </row>
    <row r="2" spans="1:22" ht="30" customHeight="1" x14ac:dyDescent="0.25">
      <c r="A2" s="201"/>
      <c r="B2" s="202" t="s">
        <v>56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4"/>
      <c r="N2" s="205" t="s">
        <v>114</v>
      </c>
      <c r="O2" s="205"/>
      <c r="P2" s="44"/>
      <c r="Q2" s="44"/>
      <c r="S2" s="3">
        <v>0.8</v>
      </c>
      <c r="T2" s="44"/>
      <c r="U2" s="44"/>
      <c r="V2" s="44"/>
    </row>
    <row r="3" spans="1:22" ht="30" customHeight="1" x14ac:dyDescent="0.25">
      <c r="A3" s="201"/>
      <c r="B3" s="202" t="s">
        <v>57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4"/>
      <c r="N3" s="205" t="s">
        <v>115</v>
      </c>
      <c r="O3" s="205"/>
      <c r="P3" s="44"/>
      <c r="Q3" s="44"/>
      <c r="S3" s="3">
        <v>0.79998999999999998</v>
      </c>
      <c r="T3" s="44"/>
      <c r="U3" s="44"/>
      <c r="V3" s="44"/>
    </row>
    <row r="4" spans="1:22" ht="30" customHeight="1" x14ac:dyDescent="0.25">
      <c r="A4" s="201"/>
      <c r="B4" s="202" t="s">
        <v>58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4"/>
      <c r="N4" s="205" t="s">
        <v>40</v>
      </c>
      <c r="O4" s="205"/>
      <c r="P4" s="45"/>
      <c r="Q4" s="45"/>
      <c r="S4" s="3">
        <v>0.65</v>
      </c>
      <c r="T4" s="45"/>
      <c r="U4" s="45"/>
      <c r="V4" s="45"/>
    </row>
    <row r="5" spans="1:22" ht="18" x14ac:dyDescent="0.25">
      <c r="A5" s="4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N5" s="49"/>
      <c r="O5" s="49"/>
      <c r="P5" s="45"/>
      <c r="Q5" s="45"/>
      <c r="S5" s="3">
        <v>0.64999899999999999</v>
      </c>
      <c r="T5" s="45"/>
      <c r="U5" s="45"/>
      <c r="V5" s="45"/>
    </row>
    <row r="6" spans="1:22" ht="21" customHeight="1" x14ac:dyDescent="0.2">
      <c r="A6" s="50" t="s">
        <v>0</v>
      </c>
      <c r="B6" s="198" t="str">
        <f>IF(DerechosPeticion!C12="","",DerechosPeticion!C12)</f>
        <v>GESTION DE APOYO JUDICIAL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S6" s="3"/>
    </row>
    <row r="7" spans="1:22" ht="11.25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S7" s="3"/>
    </row>
    <row r="8" spans="1:22" s="51" customFormat="1" ht="30" customHeight="1" x14ac:dyDescent="0.2">
      <c r="A8" s="206" t="s">
        <v>59</v>
      </c>
      <c r="B8" s="208" t="s">
        <v>20</v>
      </c>
      <c r="C8" s="208" t="str">
        <f>IF(DerechosPeticion!C12="","",DerechosPeticion!C12)</f>
        <v>GESTION DE APOYO JUDICIAL</v>
      </c>
      <c r="D8" s="208"/>
      <c r="E8" s="208"/>
      <c r="F8" s="208"/>
      <c r="G8" s="208"/>
      <c r="H8" s="208"/>
      <c r="I8" s="208"/>
      <c r="J8" s="208"/>
      <c r="K8" s="208"/>
      <c r="L8" s="208"/>
      <c r="M8" s="208" t="s">
        <v>61</v>
      </c>
      <c r="N8" s="208"/>
      <c r="O8" s="208"/>
      <c r="S8" s="2"/>
    </row>
    <row r="9" spans="1:22" s="53" customFormat="1" ht="30" customHeight="1" thickBot="1" x14ac:dyDescent="0.25">
      <c r="A9" s="207"/>
      <c r="B9" s="206"/>
      <c r="C9" s="52" t="s">
        <v>96</v>
      </c>
      <c r="D9" s="52" t="s">
        <v>60</v>
      </c>
      <c r="E9" s="52" t="s">
        <v>97</v>
      </c>
      <c r="F9" s="52" t="s">
        <v>60</v>
      </c>
      <c r="G9" s="52" t="s">
        <v>98</v>
      </c>
      <c r="H9" s="52" t="s">
        <v>60</v>
      </c>
      <c r="I9" s="52" t="s">
        <v>99</v>
      </c>
      <c r="J9" s="52" t="s">
        <v>60</v>
      </c>
      <c r="K9" s="52" t="s">
        <v>10</v>
      </c>
      <c r="L9" s="52" t="s">
        <v>60</v>
      </c>
      <c r="M9" s="206"/>
      <c r="N9" s="206"/>
      <c r="O9" s="206"/>
      <c r="S9" s="2"/>
    </row>
    <row r="10" spans="1:22" ht="90" customHeight="1" x14ac:dyDescent="0.2">
      <c r="A10" s="190" t="str">
        <f>IF(DerechosPeticion!M40="","",DerechosPeticion!M40)</f>
        <v>Coordinador del Grupo de Apoyo Judicial</v>
      </c>
      <c r="B10" s="54" t="str">
        <f>SatisfaccionUsuarios!B40</f>
        <v>Número de calificaciones con nivel superior</v>
      </c>
      <c r="C10" s="55"/>
      <c r="D10" s="192" t="str">
        <f>IF(C10=0,"0",C10/C11)</f>
        <v>0</v>
      </c>
      <c r="E10" s="55"/>
      <c r="F10" s="192" t="str">
        <f>IF(E10=0,"0",E10/E11)</f>
        <v>0</v>
      </c>
      <c r="G10" s="55"/>
      <c r="H10" s="192" t="str">
        <f>IF(G10=0,"0",G10/G11)</f>
        <v>0</v>
      </c>
      <c r="I10" s="55"/>
      <c r="J10" s="192" t="str">
        <f>IF(I10=0,"0",I10/I11)</f>
        <v>0</v>
      </c>
      <c r="K10" s="55">
        <f>+C10+E10+G10+I10</f>
        <v>0</v>
      </c>
      <c r="L10" s="196" t="str">
        <f>IF(K10=0,"0",K10/K11)</f>
        <v>0</v>
      </c>
      <c r="M10" s="199"/>
      <c r="N10" s="199"/>
      <c r="O10" s="200"/>
    </row>
    <row r="11" spans="1:22" ht="117.75" customHeight="1" x14ac:dyDescent="0.2">
      <c r="A11" s="191"/>
      <c r="B11" s="56" t="str">
        <f>SatisfaccionUsuarios!B41</f>
        <v xml:space="preserve">Total de usuarios atendidos y que calificaron el servicio      </v>
      </c>
      <c r="C11" s="57"/>
      <c r="D11" s="193"/>
      <c r="E11" s="57"/>
      <c r="F11" s="193"/>
      <c r="G11" s="57"/>
      <c r="H11" s="193"/>
      <c r="I11" s="57"/>
      <c r="J11" s="193"/>
      <c r="K11" s="57">
        <f>+C11+E11+G11+I11</f>
        <v>0</v>
      </c>
      <c r="L11" s="197"/>
      <c r="M11" s="194"/>
      <c r="N11" s="194"/>
      <c r="O11" s="195"/>
    </row>
    <row r="12" spans="1:22" ht="30" customHeight="1" x14ac:dyDescent="0.2"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66" spans="19:19" ht="30" customHeight="1" x14ac:dyDescent="0.2">
      <c r="S66" s="28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</sheetData>
  <sheetProtection formatColumns="0" formatRows="0"/>
  <mergeCells count="22">
    <mergeCell ref="L10:L11"/>
    <mergeCell ref="M10:O10"/>
    <mergeCell ref="M11:O11"/>
    <mergeCell ref="B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  <mergeCell ref="A1:A4"/>
    <mergeCell ref="B1:M1"/>
    <mergeCell ref="N1:O1"/>
    <mergeCell ref="B2:M2"/>
    <mergeCell ref="N2:O2"/>
    <mergeCell ref="B3:M3"/>
    <mergeCell ref="N3:O3"/>
    <mergeCell ref="B4:M4"/>
    <mergeCell ref="N4:O4"/>
  </mergeCells>
  <conditionalFormatting sqref="L10">
    <cfRule type="cellIs" dxfId="19" priority="1" stopIfTrue="1" operator="equal">
      <formula>"0"</formula>
    </cfRule>
    <cfRule type="cellIs" dxfId="18" priority="2" stopIfTrue="1" operator="lessThanOrEqual">
      <formula>$S$5</formula>
    </cfRule>
    <cfRule type="cellIs" dxfId="17" priority="3" stopIfTrue="1" operator="greaterThanOrEqual">
      <formula>$S$2</formula>
    </cfRule>
    <cfRule type="cellIs" dxfId="16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418E-ACE0-4BFF-B70A-6620B0E9F904}">
  <dimension ref="A1:S188"/>
  <sheetViews>
    <sheetView workbookViewId="0">
      <selection activeCell="B10" sqref="B10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4" width="5" style="1" bestFit="1" customWidth="1"/>
    <col min="5" max="5" width="5.5703125" style="1" customWidth="1"/>
    <col min="6" max="6" width="10.85546875" style="1" bestFit="1" customWidth="1"/>
    <col min="7" max="7" width="5.42578125" style="1" bestFit="1" customWidth="1"/>
    <col min="8" max="8" width="8" style="1" customWidth="1"/>
    <col min="9" max="9" width="10.85546875" style="1" bestFit="1" customWidth="1"/>
    <col min="10" max="10" width="4.140625" style="1" bestFit="1" customWidth="1"/>
    <col min="11" max="11" width="6.42578125" style="1" bestFit="1" customWidth="1"/>
    <col min="12" max="12" width="10.85546875" style="1" bestFit="1" customWidth="1"/>
    <col min="13" max="13" width="8.42578125" style="1" customWidth="1"/>
    <col min="14" max="14" width="6.42578125" style="1" customWidth="1"/>
    <col min="15" max="15" width="11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126</v>
      </c>
    </row>
    <row r="2" spans="1:19" ht="16.5" customHeight="1" x14ac:dyDescent="0.2">
      <c r="B2" s="169"/>
      <c r="C2" s="172" t="s">
        <v>35</v>
      </c>
      <c r="D2" s="173"/>
      <c r="E2" s="173"/>
      <c r="F2" s="173"/>
      <c r="G2" s="173"/>
      <c r="H2" s="173"/>
      <c r="I2" s="173"/>
      <c r="J2" s="173"/>
      <c r="K2" s="173"/>
      <c r="L2" s="173"/>
      <c r="M2" s="174"/>
      <c r="N2" s="175" t="s">
        <v>105</v>
      </c>
      <c r="O2" s="176"/>
      <c r="P2" s="177"/>
      <c r="S2" s="3">
        <v>0.8</v>
      </c>
    </row>
    <row r="3" spans="1:19" ht="15.75" customHeight="1" x14ac:dyDescent="0.2">
      <c r="B3" s="170"/>
      <c r="C3" s="178" t="s">
        <v>37</v>
      </c>
      <c r="D3" s="179"/>
      <c r="E3" s="179"/>
      <c r="F3" s="179"/>
      <c r="G3" s="179"/>
      <c r="H3" s="179"/>
      <c r="I3" s="179"/>
      <c r="J3" s="179"/>
      <c r="K3" s="179"/>
      <c r="L3" s="179"/>
      <c r="M3" s="180"/>
      <c r="N3" s="181" t="s">
        <v>114</v>
      </c>
      <c r="O3" s="182"/>
      <c r="P3" s="183"/>
      <c r="S3" s="3">
        <v>0.79998999999999998</v>
      </c>
    </row>
    <row r="4" spans="1:19" ht="15.75" customHeight="1" x14ac:dyDescent="0.2">
      <c r="B4" s="170"/>
      <c r="C4" s="178" t="s">
        <v>38</v>
      </c>
      <c r="D4" s="179"/>
      <c r="E4" s="179"/>
      <c r="F4" s="179"/>
      <c r="G4" s="179"/>
      <c r="H4" s="179"/>
      <c r="I4" s="179"/>
      <c r="J4" s="179"/>
      <c r="K4" s="179"/>
      <c r="L4" s="179"/>
      <c r="M4" s="180"/>
      <c r="N4" s="181" t="s">
        <v>106</v>
      </c>
      <c r="O4" s="182"/>
      <c r="P4" s="183"/>
      <c r="S4" s="3">
        <v>0.65</v>
      </c>
    </row>
    <row r="5" spans="1:19" ht="16.5" customHeight="1" thickBot="1" x14ac:dyDescent="0.25">
      <c r="B5" s="171"/>
      <c r="C5" s="184" t="s">
        <v>39</v>
      </c>
      <c r="D5" s="185"/>
      <c r="E5" s="185"/>
      <c r="F5" s="185"/>
      <c r="G5" s="185"/>
      <c r="H5" s="185"/>
      <c r="I5" s="185"/>
      <c r="J5" s="185"/>
      <c r="K5" s="185"/>
      <c r="L5" s="185"/>
      <c r="M5" s="186"/>
      <c r="N5" s="187" t="s">
        <v>40</v>
      </c>
      <c r="O5" s="188"/>
      <c r="P5" s="189"/>
      <c r="S5" s="3">
        <v>0.64999899999999999</v>
      </c>
    </row>
    <row r="6" spans="1:19" ht="3" customHeight="1" thickBot="1" x14ac:dyDescent="0.25">
      <c r="S6" s="3"/>
    </row>
    <row r="7" spans="1:19" x14ac:dyDescent="0.2">
      <c r="B7" s="160" t="s">
        <v>43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2"/>
      <c r="S7" s="3"/>
    </row>
    <row r="8" spans="1:19" ht="13.5" thickBot="1" x14ac:dyDescent="0.25"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5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53</v>
      </c>
      <c r="C10" s="166">
        <v>2026</v>
      </c>
      <c r="D10" s="167"/>
      <c r="E10" s="167"/>
      <c r="F10" s="167"/>
      <c r="G10" s="167"/>
      <c r="H10" s="167"/>
      <c r="I10" s="168"/>
      <c r="J10" s="126" t="s">
        <v>1</v>
      </c>
      <c r="K10" s="127"/>
      <c r="L10" s="127"/>
      <c r="M10" s="128"/>
      <c r="N10" s="151" t="s">
        <v>149</v>
      </c>
      <c r="O10" s="152"/>
      <c r="P10" s="153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67" t="s">
        <v>112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8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6</v>
      </c>
      <c r="C14" s="157" t="s">
        <v>150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9"/>
    </row>
    <row r="15" spans="1:19" ht="3" customHeight="1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9" ht="30" customHeight="1" thickBot="1" x14ac:dyDescent="0.25">
      <c r="B16" s="7" t="s">
        <v>24</v>
      </c>
      <c r="C16" s="151" t="s">
        <v>151</v>
      </c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3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11</v>
      </c>
      <c r="C18" s="154" t="s">
        <v>121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6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100" t="s">
        <v>25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2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42" t="s">
        <v>152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3" t="s">
        <v>12</v>
      </c>
      <c r="C24" s="209" t="s">
        <v>153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</row>
    <row r="25" spans="1:16" ht="3" customHeight="1" thickBot="1" x14ac:dyDescent="0.25">
      <c r="B25" s="148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</row>
    <row r="26" spans="1:16" ht="13.5" customHeight="1" thickBot="1" x14ac:dyDescent="0.25">
      <c r="B26" s="7" t="s">
        <v>2</v>
      </c>
      <c r="C26" s="132">
        <v>0.8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16" ht="3" customHeight="1" thickBot="1" x14ac:dyDescent="0.25"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</row>
    <row r="28" spans="1:16" ht="12.75" customHeight="1" thickBot="1" x14ac:dyDescent="0.25">
      <c r="B28" s="7" t="s">
        <v>13</v>
      </c>
      <c r="C28" s="9" t="s">
        <v>14</v>
      </c>
      <c r="D28" s="138" t="s">
        <v>94</v>
      </c>
      <c r="E28" s="133"/>
      <c r="F28" s="133"/>
      <c r="G28" s="134"/>
      <c r="H28" s="139" t="s">
        <v>15</v>
      </c>
      <c r="I28" s="139"/>
      <c r="J28" s="139"/>
      <c r="K28" s="138" t="s">
        <v>93</v>
      </c>
      <c r="L28" s="133"/>
      <c r="M28" s="134"/>
      <c r="N28" s="140" t="s">
        <v>16</v>
      </c>
      <c r="O28" s="141"/>
      <c r="P28" s="10" t="s">
        <v>95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7</v>
      </c>
      <c r="C30" s="122" t="s">
        <v>104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8"/>
    </row>
    <row r="31" spans="1:16" ht="3" customHeight="1" thickBot="1" x14ac:dyDescent="0.25"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</row>
    <row r="32" spans="1:16" ht="13.5" thickBot="1" x14ac:dyDescent="0.25">
      <c r="B32" s="7" t="s">
        <v>4</v>
      </c>
      <c r="C32" s="116" t="s">
        <v>48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8"/>
    </row>
    <row r="33" spans="2:16" ht="3" customHeight="1" thickBot="1" x14ac:dyDescent="0.25"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1"/>
    </row>
    <row r="34" spans="2:16" ht="26.25" thickBot="1" x14ac:dyDescent="0.25">
      <c r="B34" s="7" t="s">
        <v>22</v>
      </c>
      <c r="C34" s="116" t="s">
        <v>48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8"/>
    </row>
    <row r="35" spans="2:16" ht="3" customHeight="1" thickBot="1" x14ac:dyDescent="0.25">
      <c r="B35" s="119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spans="2:16" ht="16.5" customHeight="1" thickBot="1" x14ac:dyDescent="0.25">
      <c r="B36" s="7" t="s">
        <v>42</v>
      </c>
      <c r="C36" s="122" t="s">
        <v>48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8"/>
    </row>
    <row r="37" spans="2:16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ht="13.5" thickBot="1" x14ac:dyDescent="0.25">
      <c r="B38" s="123" t="s">
        <v>17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</row>
    <row r="39" spans="2:16" ht="27" customHeight="1" thickBot="1" x14ac:dyDescent="0.25">
      <c r="B39" s="7" t="s">
        <v>21</v>
      </c>
      <c r="C39" s="126" t="s">
        <v>18</v>
      </c>
      <c r="D39" s="127"/>
      <c r="E39" s="127"/>
      <c r="F39" s="127"/>
      <c r="G39" s="128"/>
      <c r="H39" s="126" t="s">
        <v>7</v>
      </c>
      <c r="I39" s="127"/>
      <c r="J39" s="127"/>
      <c r="K39" s="127"/>
      <c r="L39" s="128"/>
      <c r="M39" s="126" t="s">
        <v>19</v>
      </c>
      <c r="N39" s="127"/>
      <c r="O39" s="127"/>
      <c r="P39" s="128"/>
    </row>
    <row r="40" spans="2:16" ht="44.45" customHeight="1" x14ac:dyDescent="0.2">
      <c r="B40" s="12" t="s">
        <v>154</v>
      </c>
      <c r="C40" s="113" t="s">
        <v>135</v>
      </c>
      <c r="D40" s="113"/>
      <c r="E40" s="113"/>
      <c r="F40" s="113"/>
      <c r="G40" s="113"/>
      <c r="H40" s="113" t="s">
        <v>156</v>
      </c>
      <c r="I40" s="113"/>
      <c r="J40" s="113"/>
      <c r="K40" s="113"/>
      <c r="L40" s="113"/>
      <c r="M40" s="114" t="s">
        <v>137</v>
      </c>
      <c r="N40" s="114"/>
      <c r="O40" s="114"/>
      <c r="P40" s="115"/>
    </row>
    <row r="41" spans="2:16" ht="35.25" customHeight="1" x14ac:dyDescent="0.2">
      <c r="B41" s="12" t="s">
        <v>155</v>
      </c>
      <c r="C41" s="113" t="s">
        <v>135</v>
      </c>
      <c r="D41" s="113"/>
      <c r="E41" s="113"/>
      <c r="F41" s="113"/>
      <c r="G41" s="113"/>
      <c r="H41" s="113" t="s">
        <v>156</v>
      </c>
      <c r="I41" s="113"/>
      <c r="J41" s="113"/>
      <c r="K41" s="113"/>
      <c r="L41" s="113"/>
      <c r="M41" s="114" t="s">
        <v>137</v>
      </c>
      <c r="N41" s="114"/>
      <c r="O41" s="114"/>
      <c r="P41" s="115"/>
    </row>
    <row r="42" spans="2:16" ht="13.5" customHeight="1" x14ac:dyDescent="0.2">
      <c r="B42" s="1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2"/>
    </row>
    <row r="43" spans="2:16" ht="12.75" customHeight="1" x14ac:dyDescent="0.2">
      <c r="B43" s="13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2"/>
    </row>
    <row r="44" spans="2:16" ht="11.25" customHeight="1" thickBot="1" x14ac:dyDescent="0.25">
      <c r="B44" s="14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9"/>
    </row>
    <row r="45" spans="2:16" ht="3" customHeight="1" thickBot="1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6" ht="13.5" customHeight="1" thickBot="1" x14ac:dyDescent="0.25">
      <c r="B46" s="100" t="s">
        <v>8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2"/>
    </row>
    <row r="47" spans="2:16" ht="3" customHeight="1" thickBot="1" x14ac:dyDescent="0.2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x14ac:dyDescent="0.2">
      <c r="B48" s="103" t="s">
        <v>20</v>
      </c>
      <c r="C48" s="19" t="s">
        <v>9</v>
      </c>
      <c r="D48" s="20" t="s">
        <v>66</v>
      </c>
      <c r="E48" s="20" t="s">
        <v>67</v>
      </c>
      <c r="F48" s="20" t="s">
        <v>68</v>
      </c>
      <c r="G48" s="20" t="s">
        <v>69</v>
      </c>
      <c r="H48" s="20" t="s">
        <v>70</v>
      </c>
      <c r="I48" s="20" t="s">
        <v>71</v>
      </c>
      <c r="J48" s="20" t="s">
        <v>72</v>
      </c>
      <c r="K48" s="20" t="s">
        <v>73</v>
      </c>
      <c r="L48" s="20" t="s">
        <v>74</v>
      </c>
      <c r="M48" s="20" t="s">
        <v>75</v>
      </c>
      <c r="N48" s="20" t="s">
        <v>76</v>
      </c>
      <c r="O48" s="21" t="s">
        <v>77</v>
      </c>
      <c r="P48" s="22" t="s">
        <v>23</v>
      </c>
    </row>
    <row r="49" spans="2:16" ht="13.9" customHeight="1" thickBot="1" x14ac:dyDescent="0.25">
      <c r="B49" s="104"/>
      <c r="C49" s="23" t="s">
        <v>10</v>
      </c>
      <c r="D49" s="108" t="str">
        <f>RegistroAtencion!D10</f>
        <v>0</v>
      </c>
      <c r="E49" s="109"/>
      <c r="F49" s="110"/>
      <c r="G49" s="210" t="str">
        <f>RegistroAtencion!F10</f>
        <v>0</v>
      </c>
      <c r="H49" s="211"/>
      <c r="I49" s="212"/>
      <c r="J49" s="108" t="str">
        <f>RegistroAtencion!H10</f>
        <v>0</v>
      </c>
      <c r="K49" s="109"/>
      <c r="L49" s="110"/>
      <c r="M49" s="108" t="str">
        <f>RegistroAtencion!J10</f>
        <v>0</v>
      </c>
      <c r="N49" s="109"/>
      <c r="O49" s="110"/>
      <c r="P49" s="24" t="str">
        <f>+RegistroDerechos!L10</f>
        <v>0</v>
      </c>
    </row>
    <row r="50" spans="2:16" ht="3" customHeight="1" thickBot="1" x14ac:dyDescent="0.25">
      <c r="B50" s="25">
        <v>0.9</v>
      </c>
      <c r="C50" s="26"/>
      <c r="D50" s="26"/>
      <c r="E50" s="26"/>
      <c r="F50" s="27">
        <f>+$C$26</f>
        <v>0.8</v>
      </c>
      <c r="G50" s="26"/>
      <c r="H50" s="26"/>
      <c r="I50" s="27">
        <f>+$C$26</f>
        <v>0.8</v>
      </c>
      <c r="J50" s="26"/>
      <c r="K50" s="26"/>
      <c r="L50" s="27">
        <f>+$C$26</f>
        <v>0.8</v>
      </c>
      <c r="M50" s="26"/>
      <c r="N50" s="26"/>
      <c r="O50" s="27">
        <f>+$C$26</f>
        <v>0.8</v>
      </c>
      <c r="P50" s="27">
        <f>+$C$26</f>
        <v>0.8</v>
      </c>
    </row>
    <row r="51" spans="2:16" ht="22.5" customHeight="1" thickBot="1" x14ac:dyDescent="0.25">
      <c r="B51" s="105" t="s">
        <v>127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7"/>
    </row>
    <row r="52" spans="2:16" x14ac:dyDescent="0.2"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90"/>
    </row>
    <row r="53" spans="2:16" x14ac:dyDescent="0.2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3"/>
    </row>
    <row r="54" spans="2:16" x14ac:dyDescent="0.2"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3"/>
    </row>
    <row r="55" spans="2:16" x14ac:dyDescent="0.2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3"/>
    </row>
    <row r="56" spans="2:16" x14ac:dyDescent="0.2"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3"/>
    </row>
    <row r="57" spans="2:16" x14ac:dyDescent="0.2"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3"/>
    </row>
    <row r="58" spans="2:16" x14ac:dyDescent="0.2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3"/>
    </row>
    <row r="59" spans="2:16" x14ac:dyDescent="0.2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3"/>
    </row>
    <row r="60" spans="2:16" x14ac:dyDescent="0.2"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3"/>
    </row>
    <row r="61" spans="2:16" x14ac:dyDescent="0.2"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3"/>
    </row>
    <row r="62" spans="2:16" x14ac:dyDescent="0.2"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3"/>
    </row>
    <row r="63" spans="2:16" x14ac:dyDescent="0.2"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3"/>
    </row>
    <row r="64" spans="2:16" x14ac:dyDescent="0.2"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3"/>
    </row>
    <row r="65" spans="1:19" x14ac:dyDescent="0.2"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3"/>
    </row>
    <row r="66" spans="1:19" x14ac:dyDescent="0.2"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3"/>
    </row>
    <row r="67" spans="1:19" ht="13.5" thickBot="1" x14ac:dyDescent="0.25">
      <c r="B67" s="94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6"/>
    </row>
    <row r="68" spans="1:19" s="8" customFormat="1" ht="3" customHeight="1" thickBo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S68" s="28"/>
    </row>
    <row r="69" spans="1:19" ht="15" customHeight="1" x14ac:dyDescent="0.2">
      <c r="B69" s="85" t="s">
        <v>5</v>
      </c>
      <c r="C69" s="82" t="s">
        <v>100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</row>
    <row r="70" spans="1:19" ht="49.5" customHeight="1" x14ac:dyDescent="0.2">
      <c r="B70" s="86"/>
      <c r="C70" s="71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3"/>
    </row>
    <row r="71" spans="1:19" ht="15" customHeight="1" x14ac:dyDescent="0.2">
      <c r="B71" s="86"/>
      <c r="C71" s="74" t="s">
        <v>101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6"/>
    </row>
    <row r="72" spans="1:19" ht="105.6" customHeight="1" x14ac:dyDescent="0.2">
      <c r="B72" s="86"/>
      <c r="C72" s="71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3"/>
    </row>
    <row r="73" spans="1:19" ht="18" customHeight="1" x14ac:dyDescent="0.2">
      <c r="B73" s="86"/>
      <c r="C73" s="74" t="s">
        <v>102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</row>
    <row r="74" spans="1:19" ht="91.5" customHeight="1" x14ac:dyDescent="0.2">
      <c r="B74" s="86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</row>
    <row r="75" spans="1:19" ht="23.25" customHeight="1" x14ac:dyDescent="0.2">
      <c r="B75" s="86"/>
      <c r="C75" s="74" t="s">
        <v>103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6"/>
    </row>
    <row r="76" spans="1:19" ht="91.5" customHeight="1" thickBot="1" x14ac:dyDescent="0.25">
      <c r="B76" s="87"/>
      <c r="C76" s="79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1"/>
    </row>
    <row r="77" spans="1:19" ht="30.75" customHeight="1" thickBot="1" x14ac:dyDescent="0.25">
      <c r="B77" s="43" t="s">
        <v>41</v>
      </c>
      <c r="C77" s="66" t="s">
        <v>148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8"/>
    </row>
    <row r="78" spans="1:19" ht="27.75" customHeight="1" thickBot="1" x14ac:dyDescent="0.25">
      <c r="B78" s="43" t="s">
        <v>54</v>
      </c>
      <c r="C78" s="69" t="s">
        <v>55</v>
      </c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70"/>
    </row>
    <row r="81" spans="2:15" x14ac:dyDescent="0.2">
      <c r="C81" s="29"/>
    </row>
    <row r="82" spans="2:15" hidden="1" x14ac:dyDescent="0.2">
      <c r="C82" s="1">
        <v>2018</v>
      </c>
    </row>
    <row r="83" spans="2:15" hidden="1" x14ac:dyDescent="0.2">
      <c r="C83" s="1">
        <v>2019</v>
      </c>
    </row>
    <row r="89" spans="2:15" s="2" customFormat="1" x14ac:dyDescent="0.2"/>
    <row r="90" spans="2:15" s="2" customForma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s="2" customForma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2:15" s="2" customFormat="1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2:15" s="2" customForma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2:15" s="2" customFormat="1" x14ac:dyDescent="0.2">
      <c r="B94" s="31"/>
      <c r="C94" s="31"/>
      <c r="D94" s="31"/>
      <c r="E94" s="31"/>
      <c r="F94" s="31"/>
      <c r="G94" s="30"/>
      <c r="H94" s="30"/>
      <c r="I94" s="30"/>
      <c r="J94" s="30"/>
      <c r="K94" s="30"/>
      <c r="L94" s="30"/>
      <c r="M94" s="30"/>
      <c r="N94" s="30"/>
      <c r="O94" s="30"/>
    </row>
    <row r="95" spans="2:15" s="2" customFormat="1" x14ac:dyDescent="0.2">
      <c r="B95" s="31"/>
      <c r="C95" s="31"/>
      <c r="D95" s="31"/>
      <c r="E95" s="31"/>
      <c r="F95" s="31"/>
      <c r="G95" s="30"/>
      <c r="H95" s="30"/>
      <c r="I95" s="30"/>
      <c r="J95" s="30"/>
      <c r="K95" s="30"/>
      <c r="L95" s="30"/>
      <c r="M95" s="30"/>
      <c r="N95" s="30"/>
      <c r="O95" s="30"/>
    </row>
    <row r="96" spans="2:15" s="2" customFormat="1" x14ac:dyDescent="0.2">
      <c r="B96" s="31"/>
      <c r="C96" s="31"/>
      <c r="D96" s="31"/>
      <c r="E96" s="31"/>
      <c r="F96" s="31"/>
      <c r="G96" s="30"/>
      <c r="H96" s="30"/>
      <c r="I96" s="30"/>
      <c r="J96" s="30"/>
      <c r="K96" s="30"/>
      <c r="L96" s="30"/>
      <c r="M96" s="30"/>
      <c r="N96" s="30"/>
      <c r="O96" s="30"/>
    </row>
    <row r="97" spans="2:17" s="2" customFormat="1" x14ac:dyDescent="0.2">
      <c r="B97" s="31"/>
      <c r="C97" s="31"/>
      <c r="D97" s="31"/>
      <c r="E97" s="31"/>
      <c r="F97" s="31"/>
      <c r="G97" s="30"/>
      <c r="H97" s="30"/>
      <c r="I97" s="30"/>
      <c r="J97" s="30"/>
      <c r="K97" s="30"/>
      <c r="L97" s="30"/>
      <c r="M97" s="30"/>
      <c r="N97" s="30"/>
      <c r="O97" s="30"/>
    </row>
    <row r="98" spans="2:17" s="2" customFormat="1" x14ac:dyDescent="0.2">
      <c r="B98" s="31"/>
      <c r="C98" s="31"/>
      <c r="D98" s="31"/>
      <c r="E98" s="31"/>
      <c r="F98" s="31"/>
      <c r="G98" s="30"/>
      <c r="H98" s="30"/>
      <c r="I98" s="30"/>
      <c r="J98" s="30"/>
      <c r="K98" s="30"/>
      <c r="L98" s="30"/>
      <c r="M98" s="30"/>
      <c r="N98" s="30"/>
      <c r="O98" s="30"/>
    </row>
    <row r="99" spans="2:17" s="2" customFormat="1" x14ac:dyDescent="0.2">
      <c r="B99" s="31"/>
      <c r="C99" s="31"/>
      <c r="D99" s="31"/>
      <c r="E99" s="31"/>
      <c r="F99" s="31"/>
      <c r="G99" s="30"/>
      <c r="H99" s="30"/>
      <c r="I99" s="30"/>
      <c r="J99" s="30"/>
      <c r="K99" s="30"/>
      <c r="L99" s="30"/>
      <c r="M99" s="30"/>
      <c r="N99" s="30"/>
      <c r="O99" s="30"/>
    </row>
    <row r="100" spans="2:17" s="2" customFormat="1" x14ac:dyDescent="0.2">
      <c r="B100" s="31"/>
      <c r="C100" s="31"/>
      <c r="D100" s="31"/>
      <c r="E100" s="31"/>
      <c r="F100" s="31"/>
      <c r="G100" s="30"/>
      <c r="H100" s="30"/>
      <c r="I100" s="30"/>
      <c r="J100" s="30"/>
      <c r="K100" s="30"/>
      <c r="L100" s="30"/>
      <c r="M100" s="30"/>
      <c r="N100" s="30"/>
      <c r="O100" s="30"/>
      <c r="P100" s="32"/>
    </row>
    <row r="101" spans="2:17" s="2" customFormat="1" x14ac:dyDescent="0.2">
      <c r="B101" s="31"/>
      <c r="C101" s="31"/>
      <c r="D101" s="31"/>
      <c r="E101" s="31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2"/>
    </row>
    <row r="102" spans="2:17" s="2" customFormat="1" x14ac:dyDescent="0.2">
      <c r="B102" s="31"/>
      <c r="C102" s="31"/>
      <c r="D102" s="31"/>
      <c r="E102" s="31"/>
      <c r="F102" s="31"/>
      <c r="G102" s="30"/>
      <c r="H102" s="30"/>
      <c r="I102" s="30"/>
      <c r="J102" s="30"/>
      <c r="K102" s="30"/>
      <c r="L102" s="30"/>
      <c r="M102" s="30"/>
      <c r="N102" s="30"/>
      <c r="O102" s="30"/>
      <c r="P102" s="32"/>
    </row>
    <row r="103" spans="2:17" s="2" customFormat="1" x14ac:dyDescent="0.2">
      <c r="B103" s="31"/>
      <c r="C103" s="31"/>
      <c r="D103" s="31"/>
      <c r="E103" s="31"/>
      <c r="F103" s="31"/>
      <c r="G103" s="30"/>
      <c r="H103" s="30"/>
      <c r="I103" s="30"/>
      <c r="J103" s="30"/>
      <c r="K103" s="30"/>
      <c r="L103" s="30"/>
      <c r="M103" s="30"/>
      <c r="N103" s="30"/>
      <c r="O103" s="30"/>
      <c r="P103" s="32"/>
      <c r="Q103" s="33" t="s">
        <v>46</v>
      </c>
    </row>
    <row r="104" spans="2:17" s="2" customFormat="1" x14ac:dyDescent="0.2">
      <c r="B104" s="34"/>
      <c r="C104" s="34"/>
      <c r="D104" s="31"/>
      <c r="E104" s="31"/>
      <c r="F104" s="31"/>
      <c r="G104" s="30"/>
      <c r="H104" s="30"/>
      <c r="I104" s="30"/>
      <c r="J104" s="30"/>
      <c r="K104" s="30"/>
      <c r="L104" s="30"/>
      <c r="M104" s="30"/>
      <c r="N104" s="30"/>
      <c r="O104" s="30"/>
      <c r="P104" s="32"/>
      <c r="Q104" s="33" t="s">
        <v>47</v>
      </c>
    </row>
    <row r="105" spans="2:17" s="2" customFormat="1" x14ac:dyDescent="0.2">
      <c r="B105" s="34"/>
      <c r="C105" s="34"/>
      <c r="D105" s="31"/>
      <c r="E105" s="31"/>
      <c r="F105" s="31"/>
      <c r="G105" s="30"/>
      <c r="H105" s="30"/>
      <c r="I105" s="30"/>
      <c r="J105" s="30"/>
      <c r="K105" s="30"/>
      <c r="L105" s="30"/>
      <c r="M105" s="30"/>
      <c r="N105" s="30"/>
      <c r="O105" s="30"/>
      <c r="P105" s="32"/>
      <c r="Q105" s="33" t="s">
        <v>49</v>
      </c>
    </row>
    <row r="106" spans="2:17" s="2" customFormat="1" x14ac:dyDescent="0.2">
      <c r="B106" s="34"/>
      <c r="C106" s="34"/>
      <c r="D106" s="31"/>
      <c r="E106" s="31"/>
      <c r="F106" s="31"/>
      <c r="G106" s="30"/>
      <c r="H106" s="30"/>
      <c r="I106" s="30"/>
      <c r="J106" s="30"/>
      <c r="K106" s="30"/>
      <c r="L106" s="30"/>
      <c r="M106" s="30"/>
      <c r="N106" s="30"/>
      <c r="O106" s="30"/>
      <c r="P106" s="32"/>
      <c r="Q106" s="33" t="s">
        <v>48</v>
      </c>
    </row>
    <row r="107" spans="2:17" s="2" customFormat="1" x14ac:dyDescent="0.2">
      <c r="B107" s="31"/>
      <c r="C107" s="34"/>
      <c r="D107" s="31"/>
      <c r="E107" s="31"/>
      <c r="F107" s="31"/>
      <c r="G107" s="30"/>
      <c r="H107" s="30"/>
      <c r="I107" s="30"/>
      <c r="J107" s="30"/>
      <c r="K107" s="30"/>
      <c r="L107" s="30"/>
      <c r="M107" s="35"/>
      <c r="N107" s="30"/>
      <c r="O107" s="30"/>
      <c r="P107" s="32"/>
      <c r="Q107" s="33" t="s">
        <v>50</v>
      </c>
    </row>
    <row r="108" spans="2:17" s="2" customFormat="1" x14ac:dyDescent="0.2">
      <c r="B108" s="31"/>
      <c r="C108" s="34"/>
      <c r="D108" s="31"/>
      <c r="E108" s="31"/>
      <c r="F108" s="31"/>
      <c r="G108" s="30"/>
      <c r="H108" s="30"/>
      <c r="I108" s="30"/>
      <c r="J108" s="30"/>
      <c r="K108" s="30"/>
      <c r="L108" s="30"/>
      <c r="M108" s="30"/>
      <c r="N108" s="30" t="s">
        <v>45</v>
      </c>
      <c r="O108" s="30"/>
      <c r="P108" s="32"/>
      <c r="Q108" s="33" t="s">
        <v>51</v>
      </c>
    </row>
    <row r="109" spans="2:17" s="2" customFormat="1" x14ac:dyDescent="0.2">
      <c r="B109" s="31"/>
      <c r="C109" s="34"/>
      <c r="D109" s="31"/>
      <c r="E109" s="31"/>
      <c r="F109" s="31"/>
      <c r="G109" s="30"/>
      <c r="H109" s="30"/>
      <c r="I109" s="30"/>
      <c r="J109" s="30"/>
      <c r="K109" s="30"/>
      <c r="L109" s="30"/>
      <c r="M109" s="30"/>
      <c r="N109" s="30"/>
      <c r="O109" s="30"/>
      <c r="P109" s="32"/>
    </row>
    <row r="110" spans="2:17" s="2" customFormat="1" x14ac:dyDescent="0.2">
      <c r="B110" s="31"/>
      <c r="C110" s="34"/>
      <c r="D110" s="31"/>
      <c r="E110" s="31"/>
      <c r="F110" s="31"/>
      <c r="G110" s="30"/>
      <c r="H110" s="30"/>
      <c r="I110" s="30"/>
      <c r="J110" s="30"/>
      <c r="K110" s="30"/>
      <c r="L110" s="30"/>
      <c r="M110" s="30"/>
      <c r="N110" s="30"/>
      <c r="O110" s="30"/>
      <c r="P110" s="32"/>
    </row>
    <row r="111" spans="2:17" s="2" customFormat="1" x14ac:dyDescent="0.2">
      <c r="B111" s="31"/>
      <c r="C111" s="31"/>
      <c r="D111" s="31"/>
      <c r="E111" s="31"/>
      <c r="F111" s="31"/>
      <c r="G111" s="30"/>
      <c r="H111" s="30"/>
      <c r="I111" s="30"/>
      <c r="J111" s="30"/>
      <c r="K111" s="30"/>
      <c r="L111" s="30"/>
      <c r="M111" s="30"/>
      <c r="N111" s="30"/>
      <c r="O111" s="30"/>
      <c r="P111" s="32"/>
    </row>
    <row r="112" spans="2:17" s="2" customFormat="1" x14ac:dyDescent="0.2">
      <c r="B112" s="31"/>
      <c r="C112" s="31"/>
      <c r="D112" s="31"/>
      <c r="E112" s="31"/>
      <c r="F112" s="31"/>
      <c r="G112" s="30"/>
      <c r="H112" s="30"/>
      <c r="I112" s="30"/>
      <c r="J112" s="30"/>
      <c r="K112" s="30"/>
      <c r="L112" s="30"/>
      <c r="M112" s="30"/>
      <c r="N112" s="30"/>
      <c r="O112" s="30"/>
      <c r="P112" s="32"/>
    </row>
    <row r="113" spans="2:17" s="2" customFormat="1" x14ac:dyDescent="0.2">
      <c r="B113" s="31"/>
      <c r="C113" s="31"/>
      <c r="D113" s="31"/>
      <c r="E113" s="31"/>
      <c r="F113" s="31"/>
      <c r="G113" s="30"/>
      <c r="H113" s="30"/>
      <c r="I113" s="30"/>
      <c r="J113" s="30"/>
      <c r="K113" s="30"/>
      <c r="L113" s="30"/>
      <c r="M113" s="30"/>
      <c r="N113" s="30"/>
      <c r="O113" s="30"/>
      <c r="P113" s="32"/>
      <c r="Q113" s="33">
        <v>2015</v>
      </c>
    </row>
    <row r="114" spans="2:17" s="2" customFormat="1" ht="12.75" customHeight="1" x14ac:dyDescent="0.2">
      <c r="B114" s="31"/>
      <c r="C114" s="31"/>
      <c r="D114" s="31"/>
      <c r="E114" s="31"/>
      <c r="F114" s="31"/>
      <c r="G114" s="30"/>
      <c r="H114" s="30"/>
      <c r="I114" s="30"/>
      <c r="J114" s="30"/>
      <c r="K114" s="30"/>
      <c r="L114" s="30"/>
      <c r="M114" s="30"/>
      <c r="N114" s="30"/>
      <c r="O114" s="30"/>
      <c r="Q114" s="33">
        <v>2016</v>
      </c>
    </row>
    <row r="115" spans="2:17" s="2" customFormat="1" x14ac:dyDescent="0.2">
      <c r="B115" s="31"/>
      <c r="C115" s="31"/>
      <c r="D115" s="31"/>
      <c r="E115" s="31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Q115" s="33">
        <v>2017</v>
      </c>
    </row>
    <row r="116" spans="2:17" s="2" customFormat="1" x14ac:dyDescent="0.2">
      <c r="B116" s="31"/>
      <c r="C116" s="31"/>
      <c r="D116" s="31"/>
      <c r="E116" s="31"/>
      <c r="F116" s="31"/>
      <c r="G116" s="30"/>
      <c r="H116" s="30"/>
      <c r="I116" s="30"/>
      <c r="J116" s="30"/>
      <c r="K116" s="30"/>
      <c r="L116" s="30"/>
      <c r="M116" s="30"/>
      <c r="N116" s="30"/>
      <c r="O116" s="30"/>
      <c r="Q116" s="33">
        <v>2018</v>
      </c>
    </row>
    <row r="117" spans="2:17" s="2" customFormat="1" x14ac:dyDescent="0.2">
      <c r="B117" s="31"/>
      <c r="C117" s="31"/>
      <c r="D117" s="31"/>
      <c r="E117" s="31"/>
      <c r="F117" s="31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2:17" s="2" customFormat="1" x14ac:dyDescent="0.2">
      <c r="B118" s="31"/>
      <c r="C118" s="31"/>
      <c r="D118" s="31"/>
      <c r="E118" s="31"/>
      <c r="F118" s="31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2:17" s="2" customFormat="1" x14ac:dyDescent="0.2">
      <c r="B119" s="36"/>
      <c r="C119" s="31"/>
      <c r="D119" s="31"/>
      <c r="E119" s="31"/>
      <c r="F119" s="31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2:17" s="2" customFormat="1" x14ac:dyDescent="0.2">
      <c r="B120" s="36"/>
      <c r="C120" s="31"/>
      <c r="D120" s="31"/>
      <c r="E120" s="31"/>
      <c r="F120" s="31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2:17" s="2" customFormat="1" x14ac:dyDescent="0.2">
      <c r="B121" s="36"/>
      <c r="C121" s="31"/>
      <c r="D121" s="31"/>
      <c r="E121" s="31"/>
      <c r="F121" s="31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2:17" s="2" customFormat="1" x14ac:dyDescent="0.2">
      <c r="B122" s="36"/>
      <c r="C122" s="31"/>
      <c r="D122" s="31"/>
      <c r="E122" s="31"/>
      <c r="F122" s="31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2:17" s="2" customFormat="1" x14ac:dyDescent="0.2">
      <c r="B123" s="36"/>
      <c r="C123" s="31"/>
      <c r="D123" s="31"/>
      <c r="E123" s="31"/>
      <c r="F123" s="31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2:17" s="2" customFormat="1" x14ac:dyDescent="0.2">
      <c r="B124" s="36"/>
      <c r="C124" s="31"/>
      <c r="D124" s="31"/>
      <c r="E124" s="31"/>
      <c r="F124" s="31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2:17" s="2" customFormat="1" x14ac:dyDescent="0.2">
      <c r="B125" s="36"/>
      <c r="C125" s="31"/>
      <c r="D125" s="31"/>
      <c r="E125" s="31"/>
      <c r="F125" s="31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2:17" s="2" customFormat="1" x14ac:dyDescent="0.2">
      <c r="B126" s="37"/>
      <c r="C126" s="31"/>
      <c r="D126" s="31"/>
      <c r="E126" s="31"/>
      <c r="F126" s="31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2:17" s="2" customFormat="1" x14ac:dyDescent="0.2">
      <c r="B127" s="37"/>
      <c r="C127" s="31"/>
      <c r="D127" s="31"/>
      <c r="E127" s="31"/>
      <c r="F127" s="31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2:17" s="2" customFormat="1" x14ac:dyDescent="0.2">
      <c r="B128" s="31"/>
      <c r="C128" s="31"/>
      <c r="D128" s="31"/>
      <c r="E128" s="31"/>
      <c r="F128" s="31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2:16" s="2" customFormat="1" x14ac:dyDescent="0.2">
      <c r="B129" s="38" t="s">
        <v>119</v>
      </c>
      <c r="C129" s="31"/>
      <c r="D129" s="31"/>
      <c r="E129" s="31"/>
      <c r="F129" s="31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2:16" s="2" customFormat="1" x14ac:dyDescent="0.2">
      <c r="B130" s="38" t="s">
        <v>120</v>
      </c>
      <c r="C130" s="31"/>
      <c r="D130" s="31"/>
      <c r="E130" s="31"/>
      <c r="F130" s="31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2:16" s="2" customFormat="1" x14ac:dyDescent="0.2">
      <c r="B131" s="38" t="s">
        <v>121</v>
      </c>
      <c r="C131" s="31"/>
      <c r="D131" s="31"/>
      <c r="E131" s="31"/>
      <c r="F131" s="31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2:16" s="2" customFormat="1" x14ac:dyDescent="0.2">
      <c r="B132" s="38" t="s">
        <v>122</v>
      </c>
      <c r="C132" s="31"/>
      <c r="D132" s="31"/>
      <c r="E132" s="31"/>
      <c r="F132" s="31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2:16" s="2" customFormat="1" x14ac:dyDescent="0.2">
      <c r="B133" s="38" t="s">
        <v>123</v>
      </c>
      <c r="C133" s="31"/>
      <c r="D133" s="31"/>
      <c r="E133" s="31"/>
      <c r="F133" s="31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2:16" s="2" customFormat="1" x14ac:dyDescent="0.2">
      <c r="B134" s="38" t="s">
        <v>124</v>
      </c>
      <c r="C134" s="31"/>
      <c r="D134" s="31"/>
      <c r="E134" s="31"/>
      <c r="F134" s="31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2:16" s="2" customFormat="1" x14ac:dyDescent="0.2">
      <c r="B135" s="38" t="s">
        <v>125</v>
      </c>
      <c r="C135" s="31"/>
      <c r="D135" s="31"/>
      <c r="E135" s="31"/>
      <c r="F135" s="31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2:16" s="2" customFormat="1" x14ac:dyDescent="0.2">
      <c r="B136" s="39"/>
      <c r="C136" s="31"/>
      <c r="D136" s="31"/>
      <c r="E136" s="31"/>
      <c r="F136" s="31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2:16" s="2" customFormat="1" x14ac:dyDescent="0.2">
      <c r="B137" s="36"/>
      <c r="C137" s="31"/>
      <c r="D137" s="31"/>
      <c r="E137" s="31"/>
      <c r="F137" s="31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2:16" s="1" customFormat="1" x14ac:dyDescent="0.2">
      <c r="B138" s="36"/>
      <c r="C138" s="31"/>
      <c r="D138" s="31"/>
      <c r="E138" s="31"/>
      <c r="F138" s="31"/>
      <c r="G138" s="30"/>
      <c r="H138" s="30"/>
      <c r="I138" s="30"/>
      <c r="J138" s="30"/>
      <c r="K138" s="30"/>
      <c r="L138" s="30"/>
      <c r="M138" s="30"/>
      <c r="N138" s="30"/>
      <c r="O138" s="30"/>
      <c r="P138" s="2"/>
    </row>
    <row r="139" spans="2:16" s="1" customFormat="1" hidden="1" x14ac:dyDescent="0.2">
      <c r="B139" s="31" t="s">
        <v>26</v>
      </c>
      <c r="C139" s="31"/>
      <c r="D139" s="31"/>
      <c r="E139" s="31"/>
      <c r="F139" s="31"/>
      <c r="G139" s="30"/>
      <c r="H139" s="30"/>
      <c r="I139" s="30"/>
      <c r="J139" s="30"/>
      <c r="K139" s="30"/>
      <c r="L139" s="30"/>
      <c r="M139" s="30"/>
      <c r="N139" s="30"/>
      <c r="O139" s="30"/>
      <c r="P139" s="2"/>
    </row>
    <row r="140" spans="2:16" s="1" customFormat="1" hidden="1" x14ac:dyDescent="0.2">
      <c r="B140" s="34" t="s">
        <v>34</v>
      </c>
      <c r="C140" s="31"/>
      <c r="D140" s="31"/>
      <c r="E140" s="31"/>
      <c r="F140" s="31"/>
      <c r="G140" s="30"/>
      <c r="H140" s="30"/>
      <c r="I140" s="30"/>
      <c r="J140" s="30"/>
      <c r="K140" s="30"/>
      <c r="L140" s="30"/>
      <c r="M140" s="30"/>
      <c r="N140" s="30"/>
      <c r="O140" s="30"/>
      <c r="P140" s="2"/>
    </row>
    <row r="141" spans="2:16" s="1" customFormat="1" hidden="1" x14ac:dyDescent="0.2">
      <c r="B141" s="34" t="s">
        <v>83</v>
      </c>
      <c r="C141" s="31"/>
      <c r="D141" s="31"/>
      <c r="E141" s="31"/>
      <c r="F141" s="31"/>
      <c r="G141" s="30"/>
      <c r="H141" s="30"/>
      <c r="I141" s="30"/>
      <c r="J141" s="30"/>
      <c r="K141" s="30"/>
      <c r="L141" s="30"/>
      <c r="M141" s="30"/>
      <c r="N141" s="30"/>
      <c r="O141" s="30"/>
      <c r="P141" s="2"/>
    </row>
    <row r="142" spans="2:16" s="1" customFormat="1" hidden="1" x14ac:dyDescent="0.2">
      <c r="B142" s="34" t="s">
        <v>27</v>
      </c>
      <c r="C142" s="31"/>
      <c r="D142" s="31"/>
      <c r="E142" s="31"/>
      <c r="F142" s="31"/>
      <c r="G142" s="30"/>
      <c r="H142" s="30"/>
      <c r="I142" s="30"/>
      <c r="J142" s="30"/>
      <c r="K142" s="30"/>
      <c r="L142" s="30"/>
      <c r="M142" s="30"/>
      <c r="N142" s="30"/>
      <c r="O142" s="30"/>
      <c r="P142" s="2"/>
    </row>
    <row r="143" spans="2:16" s="1" customFormat="1" hidden="1" x14ac:dyDescent="0.2">
      <c r="B143" s="34" t="s">
        <v>89</v>
      </c>
      <c r="C143" s="31"/>
      <c r="D143" s="31"/>
      <c r="E143" s="31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2"/>
    </row>
    <row r="144" spans="2:16" s="1" customFormat="1" hidden="1" x14ac:dyDescent="0.2">
      <c r="B144" s="34" t="s">
        <v>116</v>
      </c>
      <c r="C144" s="31"/>
      <c r="D144" s="31"/>
      <c r="E144" s="31"/>
      <c r="F144" s="31"/>
      <c r="G144" s="30"/>
      <c r="H144" s="30"/>
      <c r="I144" s="30"/>
      <c r="J144" s="30"/>
      <c r="K144" s="30"/>
      <c r="L144" s="30"/>
      <c r="M144" s="30"/>
      <c r="N144" s="30"/>
      <c r="O144" s="30"/>
      <c r="P144" s="2"/>
    </row>
    <row r="145" spans="2:19" hidden="1" x14ac:dyDescent="0.2">
      <c r="B145" s="34" t="s">
        <v>91</v>
      </c>
      <c r="C145" s="31"/>
      <c r="D145" s="31"/>
      <c r="E145" s="31"/>
      <c r="F145" s="31"/>
      <c r="G145" s="30"/>
      <c r="H145" s="30"/>
      <c r="I145" s="30"/>
      <c r="J145" s="30"/>
      <c r="K145" s="30"/>
      <c r="L145" s="30"/>
      <c r="M145" s="30"/>
      <c r="N145" s="30"/>
      <c r="O145" s="30"/>
      <c r="P145" s="2"/>
      <c r="S145" s="1"/>
    </row>
    <row r="146" spans="2:19" hidden="1" x14ac:dyDescent="0.2">
      <c r="B146" s="34" t="s">
        <v>32</v>
      </c>
      <c r="C146" s="31"/>
      <c r="D146" s="31"/>
      <c r="E146" s="31"/>
      <c r="F146" s="31"/>
      <c r="G146" s="30"/>
      <c r="H146" s="30"/>
      <c r="I146" s="30"/>
      <c r="J146" s="30"/>
      <c r="K146" s="30"/>
      <c r="L146" s="30"/>
      <c r="M146" s="30"/>
      <c r="N146" s="30"/>
      <c r="O146" s="30"/>
      <c r="P146" s="2"/>
      <c r="S146" s="1"/>
    </row>
    <row r="147" spans="2:19" hidden="1" x14ac:dyDescent="0.2">
      <c r="B147" s="34" t="s">
        <v>80</v>
      </c>
      <c r="C147" s="31"/>
      <c r="D147" s="31"/>
      <c r="E147" s="31"/>
      <c r="F147" s="31"/>
      <c r="G147" s="30"/>
      <c r="H147" s="30"/>
      <c r="I147" s="30"/>
      <c r="J147" s="30"/>
      <c r="K147" s="30"/>
      <c r="L147" s="30"/>
      <c r="M147" s="30"/>
      <c r="N147" s="30"/>
      <c r="O147" s="30"/>
      <c r="P147" s="2"/>
      <c r="S147" s="1"/>
    </row>
    <row r="148" spans="2:19" hidden="1" x14ac:dyDescent="0.2">
      <c r="B148" s="34" t="s">
        <v>84</v>
      </c>
      <c r="C148" s="31"/>
      <c r="D148" s="31"/>
      <c r="E148" s="31"/>
      <c r="F148" s="31"/>
      <c r="G148" s="30"/>
      <c r="H148" s="30"/>
      <c r="I148" s="30"/>
      <c r="J148" s="30"/>
      <c r="K148" s="30"/>
      <c r="L148" s="30"/>
      <c r="M148" s="30"/>
      <c r="N148" s="30"/>
      <c r="O148" s="30"/>
      <c r="P148" s="2"/>
      <c r="S148" s="1"/>
    </row>
    <row r="149" spans="2:19" ht="25.5" hidden="1" x14ac:dyDescent="0.2">
      <c r="B149" s="40" t="s">
        <v>112</v>
      </c>
      <c r="C149" s="31"/>
      <c r="D149" s="31"/>
      <c r="E149" s="31"/>
      <c r="F149" s="31"/>
      <c r="G149" s="30"/>
      <c r="H149" s="30"/>
      <c r="I149" s="30"/>
      <c r="J149" s="30"/>
      <c r="K149" s="30"/>
      <c r="L149" s="30"/>
      <c r="M149" s="30"/>
      <c r="N149" s="30"/>
      <c r="O149" s="30"/>
      <c r="P149" s="2"/>
    </row>
    <row r="150" spans="2:19" hidden="1" x14ac:dyDescent="0.2">
      <c r="B150" s="34" t="s">
        <v>82</v>
      </c>
      <c r="C150" s="31"/>
      <c r="D150" s="31"/>
      <c r="E150" s="31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2"/>
    </row>
    <row r="151" spans="2:19" hidden="1" x14ac:dyDescent="0.2">
      <c r="B151" s="34" t="s">
        <v>87</v>
      </c>
      <c r="C151" s="31"/>
      <c r="D151" s="31"/>
      <c r="E151" s="31"/>
      <c r="F151" s="31"/>
      <c r="G151" s="30"/>
      <c r="H151" s="30"/>
      <c r="I151" s="30"/>
      <c r="J151" s="30"/>
      <c r="K151" s="30"/>
      <c r="L151" s="30"/>
      <c r="M151" s="30"/>
      <c r="N151" s="30"/>
      <c r="O151" s="30"/>
      <c r="P151" s="2"/>
    </row>
    <row r="152" spans="2:19" hidden="1" x14ac:dyDescent="0.2">
      <c r="B152" s="34" t="s">
        <v>90</v>
      </c>
      <c r="C152" s="31"/>
      <c r="D152" s="31"/>
      <c r="E152" s="31"/>
      <c r="F152" s="31"/>
      <c r="G152" s="30"/>
      <c r="H152" s="30"/>
      <c r="I152" s="30"/>
      <c r="J152" s="30"/>
      <c r="K152" s="30"/>
      <c r="L152" s="30"/>
      <c r="M152" s="30"/>
      <c r="N152" s="30"/>
      <c r="O152" s="30"/>
      <c r="P152" s="2"/>
    </row>
    <row r="153" spans="2:19" hidden="1" x14ac:dyDescent="0.2">
      <c r="B153" s="34" t="s">
        <v>88</v>
      </c>
      <c r="C153" s="31"/>
      <c r="D153" s="31"/>
      <c r="E153" s="31"/>
      <c r="F153" s="31"/>
      <c r="G153" s="30"/>
      <c r="H153" s="30"/>
      <c r="I153" s="30"/>
      <c r="J153" s="30"/>
      <c r="K153" s="30"/>
      <c r="L153" s="30"/>
      <c r="M153" s="30"/>
      <c r="N153" s="30"/>
      <c r="O153" s="30"/>
      <c r="P153" s="2"/>
    </row>
    <row r="154" spans="2:19" hidden="1" x14ac:dyDescent="0.2">
      <c r="B154" s="34" t="s">
        <v>85</v>
      </c>
      <c r="C154" s="31"/>
      <c r="D154" s="31"/>
      <c r="E154" s="31"/>
      <c r="F154" s="31"/>
      <c r="G154" s="30"/>
      <c r="H154" s="30"/>
      <c r="I154" s="30"/>
      <c r="J154" s="30"/>
      <c r="K154" s="30"/>
      <c r="L154" s="30"/>
      <c r="M154" s="30"/>
      <c r="N154" s="30"/>
      <c r="O154" s="30"/>
      <c r="P154" s="2"/>
    </row>
    <row r="155" spans="2:19" hidden="1" x14ac:dyDescent="0.2">
      <c r="B155" s="34" t="s">
        <v>78</v>
      </c>
      <c r="C155" s="31"/>
      <c r="D155" s="31"/>
      <c r="E155" s="31"/>
      <c r="F155" s="31"/>
      <c r="G155" s="30"/>
      <c r="H155" s="30"/>
      <c r="I155" s="30"/>
      <c r="J155" s="30"/>
      <c r="K155" s="30"/>
      <c r="L155" s="30"/>
      <c r="M155" s="30"/>
      <c r="N155" s="30"/>
      <c r="O155" s="30"/>
      <c r="P155" s="2"/>
    </row>
    <row r="156" spans="2:19" hidden="1" x14ac:dyDescent="0.2">
      <c r="B156" s="34" t="s">
        <v>86</v>
      </c>
      <c r="C156" s="31"/>
      <c r="D156" s="31"/>
      <c r="E156" s="31"/>
      <c r="F156" s="31"/>
      <c r="G156" s="30"/>
      <c r="H156" s="30"/>
      <c r="I156" s="30"/>
      <c r="J156" s="30"/>
      <c r="K156" s="30"/>
      <c r="L156" s="30"/>
      <c r="M156" s="30"/>
      <c r="N156" s="30"/>
      <c r="O156" s="30"/>
      <c r="P156" s="2"/>
    </row>
    <row r="157" spans="2:19" hidden="1" x14ac:dyDescent="0.2">
      <c r="B157" s="34" t="s">
        <v>79</v>
      </c>
      <c r="C157" s="31"/>
      <c r="D157" s="31"/>
      <c r="E157" s="31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2"/>
    </row>
    <row r="158" spans="2:19" hidden="1" x14ac:dyDescent="0.2">
      <c r="B158" s="34" t="s">
        <v>81</v>
      </c>
      <c r="C158" s="31"/>
      <c r="D158" s="31"/>
      <c r="E158" s="31"/>
      <c r="F158" s="31"/>
      <c r="G158" s="30"/>
      <c r="H158" s="30"/>
      <c r="I158" s="30"/>
      <c r="J158" s="30"/>
      <c r="K158" s="30"/>
      <c r="L158" s="30"/>
      <c r="M158" s="30"/>
      <c r="N158" s="30"/>
      <c r="O158" s="30"/>
      <c r="P158" s="2"/>
    </row>
    <row r="159" spans="2:19" hidden="1" x14ac:dyDescent="0.2">
      <c r="B159" s="34" t="s">
        <v>30</v>
      </c>
      <c r="C159" s="31"/>
      <c r="D159" s="31"/>
      <c r="E159" s="31"/>
      <c r="F159" s="31"/>
      <c r="G159" s="30"/>
      <c r="H159" s="30"/>
      <c r="I159" s="30"/>
      <c r="J159" s="30"/>
      <c r="K159" s="30"/>
      <c r="L159" s="30"/>
      <c r="M159" s="30"/>
      <c r="N159" s="30"/>
      <c r="O159" s="30"/>
      <c r="P159" s="2"/>
    </row>
    <row r="160" spans="2:19" hidden="1" x14ac:dyDescent="0.2">
      <c r="B160" s="34" t="s">
        <v>33</v>
      </c>
      <c r="C160" s="31"/>
      <c r="D160" s="31"/>
      <c r="E160" s="31"/>
      <c r="F160" s="31"/>
      <c r="G160" s="30"/>
      <c r="H160" s="30"/>
      <c r="I160" s="30"/>
      <c r="J160" s="30"/>
      <c r="K160" s="30"/>
      <c r="L160" s="30"/>
      <c r="M160" s="30"/>
      <c r="N160" s="30"/>
      <c r="O160" s="30"/>
      <c r="P160" s="2"/>
    </row>
    <row r="161" spans="2:16" hidden="1" x14ac:dyDescent="0.2">
      <c r="B161" s="34" t="s">
        <v>29</v>
      </c>
      <c r="C161" s="31"/>
      <c r="D161" s="31"/>
      <c r="E161" s="31"/>
      <c r="F161" s="31"/>
      <c r="G161" s="30"/>
      <c r="H161" s="30"/>
      <c r="I161" s="30"/>
      <c r="J161" s="30"/>
      <c r="K161" s="30"/>
      <c r="L161" s="30"/>
      <c r="M161" s="30"/>
      <c r="N161" s="30"/>
      <c r="O161" s="30"/>
      <c r="P161" s="2"/>
    </row>
    <row r="162" spans="2:16" hidden="1" x14ac:dyDescent="0.2">
      <c r="B162" s="34" t="s">
        <v>31</v>
      </c>
      <c r="C162" s="31"/>
      <c r="D162" s="31"/>
      <c r="E162" s="31"/>
      <c r="F162" s="31"/>
      <c r="G162" s="30"/>
      <c r="H162" s="30"/>
      <c r="I162" s="30"/>
      <c r="J162" s="30"/>
      <c r="K162" s="30"/>
      <c r="L162" s="30"/>
      <c r="M162" s="30"/>
      <c r="N162" s="30"/>
      <c r="O162" s="30"/>
      <c r="P162" s="2"/>
    </row>
    <row r="163" spans="2:16" hidden="1" x14ac:dyDescent="0.2">
      <c r="B163" s="34" t="s">
        <v>64</v>
      </c>
      <c r="C163" s="31"/>
      <c r="D163" s="31"/>
      <c r="E163" s="31"/>
      <c r="F163" s="31"/>
      <c r="G163" s="30"/>
      <c r="H163" s="30"/>
      <c r="I163" s="30"/>
      <c r="J163" s="30"/>
      <c r="K163" s="30"/>
      <c r="L163" s="30"/>
      <c r="M163" s="30"/>
      <c r="N163" s="30"/>
      <c r="O163" s="30"/>
      <c r="P163" s="2"/>
    </row>
    <row r="164" spans="2:16" hidden="1" x14ac:dyDescent="0.2">
      <c r="B164" s="34" t="s">
        <v>63</v>
      </c>
      <c r="C164" s="31"/>
      <c r="D164" s="31"/>
      <c r="E164" s="31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2"/>
    </row>
    <row r="165" spans="2:16" hidden="1" x14ac:dyDescent="0.2">
      <c r="B165" s="34" t="s">
        <v>28</v>
      </c>
      <c r="C165" s="31"/>
      <c r="D165" s="31"/>
      <c r="E165" s="31"/>
      <c r="F165" s="31"/>
      <c r="G165" s="30"/>
      <c r="H165" s="30"/>
      <c r="I165" s="30"/>
      <c r="J165" s="30"/>
      <c r="K165" s="30"/>
      <c r="L165" s="30"/>
      <c r="M165" s="30"/>
      <c r="N165" s="30"/>
      <c r="O165" s="30"/>
      <c r="P165" s="2"/>
    </row>
    <row r="166" spans="2:16" hidden="1" x14ac:dyDescent="0.2">
      <c r="B166" s="34" t="s">
        <v>62</v>
      </c>
      <c r="C166" s="31"/>
      <c r="D166" s="31"/>
      <c r="E166" s="31"/>
      <c r="F166" s="31"/>
      <c r="G166" s="30"/>
      <c r="H166" s="30"/>
      <c r="I166" s="30"/>
      <c r="J166" s="30"/>
      <c r="K166" s="30"/>
      <c r="L166" s="30"/>
      <c r="M166" s="30"/>
      <c r="N166" s="30"/>
      <c r="O166" s="30"/>
      <c r="P166" s="2"/>
    </row>
    <row r="167" spans="2:16" x14ac:dyDescent="0.2">
      <c r="B167" s="31"/>
      <c r="C167" s="31"/>
      <c r="D167" s="31"/>
      <c r="E167" s="31"/>
      <c r="F167" s="31"/>
      <c r="G167" s="30"/>
      <c r="H167" s="30"/>
      <c r="I167" s="30"/>
      <c r="J167" s="30"/>
      <c r="K167" s="30"/>
      <c r="L167" s="30"/>
      <c r="M167" s="30"/>
      <c r="N167" s="30"/>
      <c r="O167" s="30"/>
      <c r="P167" s="2"/>
    </row>
    <row r="168" spans="2:16" x14ac:dyDescent="0.2">
      <c r="B168" s="31"/>
      <c r="C168" s="31"/>
      <c r="D168" s="31"/>
      <c r="E168" s="31"/>
      <c r="F168" s="31"/>
      <c r="G168" s="30"/>
      <c r="H168" s="30"/>
      <c r="I168" s="30"/>
      <c r="J168" s="30"/>
      <c r="K168" s="30"/>
      <c r="L168" s="30"/>
      <c r="M168" s="30"/>
      <c r="N168" s="30"/>
      <c r="O168" s="30"/>
      <c r="P168" s="2"/>
    </row>
    <row r="169" spans="2:16" x14ac:dyDescent="0.2">
      <c r="B169" s="31"/>
      <c r="C169" s="31"/>
      <c r="D169" s="31"/>
      <c r="E169" s="31"/>
      <c r="F169" s="31"/>
      <c r="G169" s="30"/>
      <c r="H169" s="30"/>
      <c r="I169" s="30"/>
      <c r="J169" s="30"/>
      <c r="K169" s="30"/>
      <c r="L169" s="30"/>
      <c r="M169" s="30"/>
      <c r="N169" s="30"/>
      <c r="O169" s="30"/>
      <c r="P169" s="2"/>
    </row>
    <row r="170" spans="2:16" hidden="1" x14ac:dyDescent="0.2">
      <c r="B170" s="31" t="s">
        <v>113</v>
      </c>
      <c r="C170" s="31"/>
      <c r="D170" s="31"/>
      <c r="E170" s="31"/>
      <c r="F170" s="31"/>
      <c r="G170" s="30"/>
      <c r="H170" s="30"/>
      <c r="I170" s="30"/>
      <c r="J170" s="30"/>
      <c r="K170" s="30"/>
      <c r="L170" s="30"/>
      <c r="M170" s="30"/>
      <c r="N170" s="30"/>
      <c r="O170" s="30"/>
      <c r="P170" s="2"/>
    </row>
    <row r="171" spans="2:16" hidden="1" x14ac:dyDescent="0.2">
      <c r="B171" s="34" t="s">
        <v>44</v>
      </c>
      <c r="C171" s="31"/>
      <c r="D171" s="31"/>
      <c r="E171" s="31"/>
      <c r="F171" s="31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2:16" hidden="1" x14ac:dyDescent="0.2">
      <c r="B172" s="34" t="s">
        <v>55</v>
      </c>
      <c r="C172" s="31"/>
      <c r="D172" s="31"/>
      <c r="E172" s="31"/>
      <c r="F172" s="31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2:16" x14ac:dyDescent="0.2">
      <c r="B173" s="30"/>
      <c r="C173" s="31"/>
      <c r="D173" s="31"/>
      <c r="E173" s="31"/>
      <c r="F173" s="31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2:16" x14ac:dyDescent="0.2">
      <c r="B174" s="41"/>
      <c r="C174" s="31"/>
      <c r="D174" s="31"/>
      <c r="E174" s="31"/>
      <c r="F174" s="31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2:16" x14ac:dyDescent="0.2">
      <c r="B175" s="41"/>
      <c r="C175" s="31"/>
      <c r="D175" s="31"/>
      <c r="E175" s="31"/>
      <c r="F175" s="31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2:16" x14ac:dyDescent="0.2">
      <c r="B176" s="41"/>
      <c r="C176" s="31"/>
      <c r="D176" s="31"/>
      <c r="E176" s="31"/>
      <c r="F176" s="31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2:15" x14ac:dyDescent="0.2">
      <c r="B177" s="41"/>
      <c r="C177" s="31"/>
      <c r="D177" s="31"/>
      <c r="E177" s="31"/>
      <c r="F177" s="31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2:15" x14ac:dyDescent="0.2">
      <c r="B178" s="41"/>
      <c r="C178" s="31"/>
      <c r="D178" s="31"/>
      <c r="E178" s="31"/>
      <c r="F178" s="31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2:15" s="2" customFormat="1" ht="25.5" hidden="1" x14ac:dyDescent="0.2">
      <c r="B179" s="36" t="s">
        <v>118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2:15" s="2" customFormat="1" hidden="1" x14ac:dyDescent="0.2">
      <c r="B180" s="37" t="s">
        <v>117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2:15" s="2" customFormat="1" ht="38.25" hidden="1" x14ac:dyDescent="0.2">
      <c r="B181" s="42" t="s">
        <v>52</v>
      </c>
    </row>
    <row r="182" spans="2:15" s="2" customFormat="1" ht="51" hidden="1" x14ac:dyDescent="0.2">
      <c r="B182" s="42" t="s">
        <v>107</v>
      </c>
    </row>
    <row r="183" spans="2:15" s="2" customFormat="1" ht="51" hidden="1" x14ac:dyDescent="0.2">
      <c r="B183" s="42" t="s">
        <v>108</v>
      </c>
    </row>
    <row r="184" spans="2:15" s="2" customFormat="1" ht="76.5" hidden="1" x14ac:dyDescent="0.2">
      <c r="B184" s="42" t="s">
        <v>109</v>
      </c>
    </row>
    <row r="185" spans="2:15" s="2" customFormat="1" ht="51" hidden="1" x14ac:dyDescent="0.2">
      <c r="B185" s="42" t="s">
        <v>110</v>
      </c>
    </row>
    <row r="186" spans="2:15" s="2" customFormat="1" ht="38.25" hidden="1" x14ac:dyDescent="0.2">
      <c r="B186" s="42" t="s">
        <v>111</v>
      </c>
    </row>
    <row r="187" spans="2:15" s="2" customFormat="1" ht="38.25" hidden="1" x14ac:dyDescent="0.2">
      <c r="B187" s="42" t="s">
        <v>92</v>
      </c>
    </row>
    <row r="188" spans="2:15" s="2" customFormat="1" hidden="1" x14ac:dyDescent="0.2">
      <c r="B188" s="42" t="s">
        <v>65</v>
      </c>
    </row>
  </sheetData>
  <sheetProtection formatColumns="0" formatRows="0"/>
  <mergeCells count="73">
    <mergeCell ref="C77:P77"/>
    <mergeCell ref="C78:P78"/>
    <mergeCell ref="B46:P46"/>
    <mergeCell ref="B48:B49"/>
    <mergeCell ref="B51:P51"/>
    <mergeCell ref="B52:P67"/>
    <mergeCell ref="A68:Q68"/>
    <mergeCell ref="D49:F49"/>
    <mergeCell ref="G49:I49"/>
    <mergeCell ref="J49:L49"/>
    <mergeCell ref="M49:O49"/>
    <mergeCell ref="B69:B76"/>
    <mergeCell ref="C69:P69"/>
    <mergeCell ref="C70:P70"/>
    <mergeCell ref="C71:P71"/>
    <mergeCell ref="C72:P72"/>
    <mergeCell ref="C73:P73"/>
    <mergeCell ref="C74:P74"/>
    <mergeCell ref="C75:P75"/>
    <mergeCell ref="C76:P76"/>
    <mergeCell ref="C43:G43"/>
    <mergeCell ref="H43:L43"/>
    <mergeCell ref="M43:P43"/>
    <mergeCell ref="C44:G44"/>
    <mergeCell ref="H44:L44"/>
    <mergeCell ref="M44:P44"/>
    <mergeCell ref="C41:G41"/>
    <mergeCell ref="H41:L41"/>
    <mergeCell ref="M41:P41"/>
    <mergeCell ref="C42:G42"/>
    <mergeCell ref="H42:L42"/>
    <mergeCell ref="M42:P42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26:P26"/>
    <mergeCell ref="B27:P27"/>
    <mergeCell ref="D28:G28"/>
    <mergeCell ref="H28:J28"/>
    <mergeCell ref="K28:M28"/>
    <mergeCell ref="N28:O28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D49 M49 P49">
    <cfRule type="cellIs" dxfId="15" priority="13" stopIfTrue="1" operator="equal">
      <formula>"0"</formula>
    </cfRule>
    <cfRule type="cellIs" dxfId="14" priority="14" stopIfTrue="1" operator="lessThanOrEqual">
      <formula>$S$5</formula>
    </cfRule>
    <cfRule type="cellIs" dxfId="13" priority="15" stopIfTrue="1" operator="greaterThanOrEqual">
      <formula>$S$2</formula>
    </cfRule>
    <cfRule type="cellIs" dxfId="12" priority="16" stopIfTrue="1" operator="between">
      <formula>$S$4</formula>
      <formula>$S$3</formula>
    </cfRule>
  </conditionalFormatting>
  <conditionalFormatting sqref="G49">
    <cfRule type="cellIs" dxfId="11" priority="9" stopIfTrue="1" operator="equal">
      <formula>"0"</formula>
    </cfRule>
    <cfRule type="cellIs" dxfId="10" priority="10" stopIfTrue="1" operator="lessThanOrEqual">
      <formula>$S$5</formula>
    </cfRule>
    <cfRule type="cellIs" dxfId="9" priority="11" stopIfTrue="1" operator="greaterThanOrEqual">
      <formula>$S$2</formula>
    </cfRule>
    <cfRule type="cellIs" dxfId="8" priority="12" stopIfTrue="1" operator="between">
      <formula>$S$4</formula>
      <formula>$S$3</formula>
    </cfRule>
  </conditionalFormatting>
  <conditionalFormatting sqref="J49">
    <cfRule type="cellIs" dxfId="7" priority="5" stopIfTrue="1" operator="equal">
      <formula>"0"</formula>
    </cfRule>
    <cfRule type="cellIs" dxfId="6" priority="6" stopIfTrue="1" operator="lessThanOrEqual">
      <formula>$S$5</formula>
    </cfRule>
    <cfRule type="cellIs" dxfId="5" priority="7" stopIfTrue="1" operator="greaterThanOrEqual">
      <formula>$S$2</formula>
    </cfRule>
    <cfRule type="cellIs" dxfId="4" priority="8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EF597775-2BCB-4041-BC10-56ACE217CC49}">
      <formula1>$B$129:$B$135</formula1>
    </dataValidation>
    <dataValidation type="list" allowBlank="1" showInputMessage="1" showErrorMessage="1" sqref="C32:P32 C36:P36 C34:P34" xr:uid="{E74BC9D3-2CA0-42A3-8DDC-2F27567DC125}">
      <formula1>$Q$103:$Q$108</formula1>
    </dataValidation>
    <dataValidation type="list" allowBlank="1" showInputMessage="1" showErrorMessage="1" sqref="N10:P10" xr:uid="{E0946ECF-A238-4637-96C8-80E846963843}">
      <formula1>"Economicos,Eficiencia,Eficacia, Efectividad,Calidad"</formula1>
    </dataValidation>
    <dataValidation type="list" allowBlank="1" showInputMessage="1" showErrorMessage="1" sqref="C10:I10" xr:uid="{D61E33AD-0E0F-49C6-B761-CF811D7BA157}">
      <formula1>"2024,2025,2026,2027,2028,2029"</formula1>
    </dataValidation>
    <dataValidation type="list" allowBlank="1" showInputMessage="1" showErrorMessage="1" sqref="C12:P12" xr:uid="{03FF42DD-6865-4214-99D0-F3F03E07FFBA}">
      <formula1>$B$140:$B$166</formula1>
    </dataValidation>
    <dataValidation type="list" allowBlank="1" showInputMessage="1" showErrorMessage="1" sqref="C78:P78" xr:uid="{4A8A8F82-F8C0-48DF-9DFF-AD3398607BAB}">
      <formula1>$B$171:$B$172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F25E-2880-474C-81EC-3771652EE0B9}">
  <dimension ref="A1:V146"/>
  <sheetViews>
    <sheetView topLeftCell="A3" zoomScale="80" zoomScaleNormal="80" workbookViewId="0">
      <selection activeCell="I10" sqref="I10:I11"/>
    </sheetView>
  </sheetViews>
  <sheetFormatPr baseColWidth="10" defaultColWidth="11.42578125" defaultRowHeight="30" customHeight="1" x14ac:dyDescent="0.2"/>
  <cols>
    <col min="1" max="1" width="28.5703125" style="58" customWidth="1"/>
    <col min="2" max="2" width="27" style="8" bestFit="1" customWidth="1"/>
    <col min="3" max="4" width="15.7109375" style="8" customWidth="1"/>
    <col min="5" max="5" width="20.140625" style="8" customWidth="1"/>
    <col min="6" max="12" width="15.7109375" style="8" customWidth="1"/>
    <col min="13" max="13" width="5.28515625" style="8" customWidth="1"/>
    <col min="14" max="14" width="10.7109375" style="8" customWidth="1"/>
    <col min="15" max="15" width="27.5703125" style="8" bestFit="1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201"/>
      <c r="B1" s="202" t="s">
        <v>35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4"/>
      <c r="N1" s="205" t="s">
        <v>36</v>
      </c>
      <c r="O1" s="205"/>
      <c r="P1" s="44"/>
      <c r="Q1" s="44"/>
      <c r="T1" s="44"/>
      <c r="U1" s="44"/>
      <c r="V1" s="44"/>
    </row>
    <row r="2" spans="1:22" ht="30" customHeight="1" x14ac:dyDescent="0.25">
      <c r="A2" s="201"/>
      <c r="B2" s="202" t="s">
        <v>56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4"/>
      <c r="N2" s="205" t="s">
        <v>114</v>
      </c>
      <c r="O2" s="205"/>
      <c r="P2" s="44"/>
      <c r="Q2" s="44"/>
      <c r="S2" s="3">
        <v>0.8</v>
      </c>
      <c r="T2" s="44"/>
      <c r="U2" s="44"/>
      <c r="V2" s="44"/>
    </row>
    <row r="3" spans="1:22" ht="30" customHeight="1" x14ac:dyDescent="0.25">
      <c r="A3" s="201"/>
      <c r="B3" s="202" t="s">
        <v>57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4"/>
      <c r="N3" s="205" t="s">
        <v>115</v>
      </c>
      <c r="O3" s="205"/>
      <c r="P3" s="44"/>
      <c r="Q3" s="44"/>
      <c r="S3" s="3">
        <v>0.79998999999999998</v>
      </c>
      <c r="T3" s="44"/>
      <c r="U3" s="44"/>
      <c r="V3" s="44"/>
    </row>
    <row r="4" spans="1:22" ht="30" customHeight="1" x14ac:dyDescent="0.25">
      <c r="A4" s="201"/>
      <c r="B4" s="202" t="s">
        <v>58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4"/>
      <c r="N4" s="205" t="s">
        <v>40</v>
      </c>
      <c r="O4" s="205"/>
      <c r="P4" s="45"/>
      <c r="Q4" s="45"/>
      <c r="S4" s="3">
        <v>0.65</v>
      </c>
      <c r="T4" s="45"/>
      <c r="U4" s="45"/>
      <c r="V4" s="45"/>
    </row>
    <row r="5" spans="1:22" ht="18" x14ac:dyDescent="0.25">
      <c r="A5" s="4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N5" s="49"/>
      <c r="O5" s="49"/>
      <c r="P5" s="45"/>
      <c r="Q5" s="45"/>
      <c r="S5" s="3">
        <v>0.64999899999999999</v>
      </c>
      <c r="T5" s="45"/>
      <c r="U5" s="45"/>
      <c r="V5" s="45"/>
    </row>
    <row r="6" spans="1:22" ht="21" customHeight="1" x14ac:dyDescent="0.2">
      <c r="A6" s="50" t="s">
        <v>0</v>
      </c>
      <c r="B6" s="198" t="str">
        <f>IF(DerechosPeticion!C12="","",DerechosPeticion!C12)</f>
        <v>GESTION DE APOYO JUDICIAL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S6" s="3"/>
    </row>
    <row r="7" spans="1:22" ht="11.25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S7" s="3"/>
    </row>
    <row r="8" spans="1:22" s="51" customFormat="1" ht="30" customHeight="1" x14ac:dyDescent="0.2">
      <c r="A8" s="206" t="s">
        <v>59</v>
      </c>
      <c r="B8" s="208" t="s">
        <v>20</v>
      </c>
      <c r="C8" s="208" t="str">
        <f>IF(DerechosPeticion!C12="","",DerechosPeticion!C12)</f>
        <v>GESTION DE APOYO JUDICIAL</v>
      </c>
      <c r="D8" s="208"/>
      <c r="E8" s="208"/>
      <c r="F8" s="208"/>
      <c r="G8" s="208"/>
      <c r="H8" s="208"/>
      <c r="I8" s="208"/>
      <c r="J8" s="208"/>
      <c r="K8" s="208"/>
      <c r="L8" s="208"/>
      <c r="M8" s="208" t="s">
        <v>61</v>
      </c>
      <c r="N8" s="208"/>
      <c r="O8" s="208"/>
      <c r="S8" s="2"/>
    </row>
    <row r="9" spans="1:22" s="53" customFormat="1" ht="30" customHeight="1" thickBot="1" x14ac:dyDescent="0.25">
      <c r="A9" s="207"/>
      <c r="B9" s="206"/>
      <c r="C9" s="52" t="s">
        <v>96</v>
      </c>
      <c r="D9" s="52" t="s">
        <v>60</v>
      </c>
      <c r="E9" s="52" t="s">
        <v>97</v>
      </c>
      <c r="F9" s="52" t="s">
        <v>60</v>
      </c>
      <c r="G9" s="52" t="s">
        <v>98</v>
      </c>
      <c r="H9" s="52" t="s">
        <v>60</v>
      </c>
      <c r="I9" s="52" t="s">
        <v>99</v>
      </c>
      <c r="J9" s="52" t="s">
        <v>60</v>
      </c>
      <c r="K9" s="52" t="s">
        <v>10</v>
      </c>
      <c r="L9" s="52" t="s">
        <v>60</v>
      </c>
      <c r="M9" s="206"/>
      <c r="N9" s="206"/>
      <c r="O9" s="206"/>
      <c r="S9" s="2"/>
    </row>
    <row r="10" spans="1:22" ht="90" customHeight="1" x14ac:dyDescent="0.2">
      <c r="A10" s="190" t="str">
        <f>IF(DerechosPeticion!M40="","",DerechosPeticion!M40)</f>
        <v>Coordinador del Grupo de Apoyo Judicial</v>
      </c>
      <c r="B10" s="54" t="str">
        <f>AtencionSolicitudes!B40</f>
        <v>Número de solicitudes del gestor documental atendidas en término</v>
      </c>
      <c r="C10" s="55"/>
      <c r="D10" s="192" t="str">
        <f>IF(C10=0,"0",C10/C11)</f>
        <v>0</v>
      </c>
      <c r="E10" s="55"/>
      <c r="F10" s="192" t="str">
        <f>IF(E10=0,"0",E10/E11)</f>
        <v>0</v>
      </c>
      <c r="G10" s="55"/>
      <c r="H10" s="192" t="str">
        <f>IF(G10=0,"0",G10/G11)</f>
        <v>0</v>
      </c>
      <c r="I10" s="55"/>
      <c r="J10" s="192" t="str">
        <f>IF(I10=0,"0",I10/I11)</f>
        <v>0</v>
      </c>
      <c r="K10" s="55">
        <f>+C10+E10+G10+I10</f>
        <v>0</v>
      </c>
      <c r="L10" s="213" t="str">
        <f>IF(K10=0,"0",K10/K11)</f>
        <v>0</v>
      </c>
      <c r="M10" s="199"/>
      <c r="N10" s="199"/>
      <c r="O10" s="200"/>
    </row>
    <row r="11" spans="1:22" ht="117.75" customHeight="1" x14ac:dyDescent="0.2">
      <c r="A11" s="191"/>
      <c r="B11" s="56" t="str">
        <f>AtencionSolicitudes!B41</f>
        <v>Total de solicitudes recibidas en el período</v>
      </c>
      <c r="C11" s="57"/>
      <c r="D11" s="193"/>
      <c r="E11" s="57"/>
      <c r="F11" s="193"/>
      <c r="G11" s="57"/>
      <c r="H11" s="193"/>
      <c r="I11" s="57"/>
      <c r="J11" s="193"/>
      <c r="K11" s="57">
        <f>+C11+E11+G11+I11</f>
        <v>0</v>
      </c>
      <c r="L11" s="213"/>
      <c r="M11" s="194"/>
      <c r="N11" s="194"/>
      <c r="O11" s="195"/>
    </row>
    <row r="12" spans="1:22" ht="30" customHeight="1" x14ac:dyDescent="0.2"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66" spans="19:19" ht="30" customHeight="1" x14ac:dyDescent="0.2">
      <c r="S66" s="28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</sheetData>
  <sheetProtection formatColumns="0" formatRows="0"/>
  <mergeCells count="22">
    <mergeCell ref="L10:L11"/>
    <mergeCell ref="M10:O10"/>
    <mergeCell ref="M11:O11"/>
    <mergeCell ref="B6:O6"/>
    <mergeCell ref="A8:A9"/>
    <mergeCell ref="B8:B9"/>
    <mergeCell ref="C8:L8"/>
    <mergeCell ref="M8:O9"/>
    <mergeCell ref="A10:A11"/>
    <mergeCell ref="D10:D11"/>
    <mergeCell ref="F10:F11"/>
    <mergeCell ref="H10:H11"/>
    <mergeCell ref="J10:J11"/>
    <mergeCell ref="A1:A4"/>
    <mergeCell ref="B1:M1"/>
    <mergeCell ref="N1:O1"/>
    <mergeCell ref="B2:M2"/>
    <mergeCell ref="N2:O2"/>
    <mergeCell ref="B3:M3"/>
    <mergeCell ref="N3:O3"/>
    <mergeCell ref="B4:M4"/>
    <mergeCell ref="N4:O4"/>
  </mergeCells>
  <conditionalFormatting sqref="L10">
    <cfRule type="cellIs" dxfId="3" priority="1" stopIfTrue="1" operator="equal">
      <formula>"0"</formula>
    </cfRule>
    <cfRule type="cellIs" dxfId="2" priority="2" stopIfTrue="1" operator="lessThanOrEqual">
      <formula>$S$5</formula>
    </cfRule>
    <cfRule type="cellIs" dxfId="1" priority="3" stopIfTrue="1" operator="greaterThanOrEqual">
      <formula>$S$2</formula>
    </cfRule>
    <cfRule type="cellIs" dxfId="0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782DE77-6D48-42D7-A4C9-3FBC36D890FC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179D415A-3918-4AD2-9D09-3D3A1E41566F}">
  <ds:schemaRefs>
    <ds:schemaRef ds:uri="http://schemas.microsoft.com/sharepoint/v4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f8e3638-9d45-4162-afb4-6d390653d547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37C574C-226C-4503-97C5-0159B7255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388BF713-B0A6-4246-A8E7-454F8441669A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DerechosPeticion</vt:lpstr>
      <vt:lpstr>RegistroDerechos</vt:lpstr>
      <vt:lpstr>SatisfaccionUsuarios</vt:lpstr>
      <vt:lpstr>RegistroSatisfaccion</vt:lpstr>
      <vt:lpstr>AtencionSolicitudes</vt:lpstr>
      <vt:lpstr>RegistroAtencion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Bibiana Coy Paez</cp:lastModifiedBy>
  <cp:lastPrinted>2022-11-22T18:45:25Z</cp:lastPrinted>
  <dcterms:created xsi:type="dcterms:W3CDTF">2012-02-20T19:54:14Z</dcterms:created>
  <dcterms:modified xsi:type="dcterms:W3CDTF">2026-02-01T00:56:48Z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