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Gestión Judicial/"/>
    </mc:Choice>
  </mc:AlternateContent>
  <xr:revisionPtr revIDLastSave="0" documentId="8_{05027945-17C8-4979-BF55-A179737C230E}" xr6:coauthVersionLast="47" xr6:coauthVersionMax="47" xr10:uidLastSave="{00000000-0000-0000-0000-000000000000}"/>
  <bookViews>
    <workbookView xWindow="-120" yWindow="-120" windowWidth="29040" windowHeight="15720" firstSheet="1" activeTab="1" xr2:uid="{00000000-000D-0000-FFFF-FFFF00000000}"/>
  </bookViews>
  <sheets>
    <sheet name="1.IDP" sheetId="7" state="hidden" r:id="rId1"/>
    <sheet name="1_Atención conceptos" sheetId="19" r:id="rId2"/>
    <sheet name="1_Hoja de Registro" sheetId="16" r:id="rId3"/>
    <sheet name="2_Presentación de estudios" sheetId="15" r:id="rId4"/>
    <sheet name="2_Hoja de Registro" sheetId="12" r:id="rId5"/>
    <sheet name="Objetivos procesos " sheetId="13" state="hidden" r:id="rId6"/>
    <sheet name="Password" sheetId="14" state="hidden" r:id="rId7"/>
    <sheet name="3_Atención demandas" sheetId="21" r:id="rId8"/>
    <sheet name="3_Hoja de Registro" sheetId="22" r:id="rId9"/>
    <sheet name="4_Prevención daño" sheetId="23" r:id="rId10"/>
    <sheet name="4_Hoja de Registro" sheetId="24" r:id="rId11"/>
    <sheet name="Instrucciones " sheetId="10" r:id="rId12"/>
    <sheet name="Hoja1" sheetId="9" state="hidden" r:id="rId13"/>
    <sheet name="Control de Cambios" sheetId="11" r:id="rId14"/>
  </sheets>
  <definedNames>
    <definedName name="APLICACIÓN_DE_POLÍTICAS_Y_O_NORMAS">'1.IDP'!$D$4:$D$8</definedName>
    <definedName name="_xlnm.Print_Area" localSheetId="1">'1_Atención conceptos'!$B$1:$X$63</definedName>
    <definedName name="_xlnm.Print_Area" localSheetId="3">'2_Presentación de estudios'!$B$1:$X$63</definedName>
    <definedName name="_xlnm.Print_Area" localSheetId="7">'3_Atención demandas'!$B$1:$X$63</definedName>
    <definedName name="_xlnm.Print_Area" localSheetId="9">'4_Prevención daño'!$B$1:$X$63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'1_Atención conceptos'!$X$14</definedName>
    <definedName name="OTRO" localSheetId="3">'2_Presentación de estudios'!$X$14</definedName>
    <definedName name="OTRO" localSheetId="7">'3_Atención demandas'!$X$14</definedName>
    <definedName name="OTRO" localSheetId="9">'4_Prevención daño'!$X$14</definedName>
    <definedName name="OTRO">#REF!</definedName>
    <definedName name="PROCES" localSheetId="1">'1_Atención conceptos'!$F$13</definedName>
    <definedName name="PROCES" localSheetId="3">'2_Presentación de estudios'!$F$13</definedName>
    <definedName name="PROCES" localSheetId="7">'3_Atención demandas'!$F$13</definedName>
    <definedName name="PROCES" localSheetId="9">'4_Prevención daño'!$F$13</definedName>
    <definedName name="PROCES">#REF!</definedName>
    <definedName name="PROCESOS">'1.IDP'!$B$4:$B$18</definedName>
    <definedName name="QUINCE">'1.IDP'!$P$130:$P$136</definedName>
    <definedName name="SEIS">'1.IDP'!$G$130:$G$132</definedName>
    <definedName name="SIETE">'1.IDP'!$H$130:$H$133</definedName>
    <definedName name="SUBPROCES" localSheetId="1">'1_Atención conceptos'!$O$13</definedName>
    <definedName name="SUBPROCES" localSheetId="3">'2_Presentación de estudios'!$O$13</definedName>
    <definedName name="SUBPROCES" localSheetId="7">'3_Atención demandas'!$O$13</definedName>
    <definedName name="SUBPROCES" localSheetId="9">'4_Prevención daño'!$O$13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4" l="1"/>
  <c r="B22" i="24"/>
  <c r="B21" i="24"/>
  <c r="B20" i="24"/>
  <c r="B19" i="24"/>
  <c r="B18" i="24"/>
  <c r="B17" i="24"/>
  <c r="B16" i="24"/>
  <c r="B15" i="24"/>
  <c r="B14" i="24"/>
  <c r="B13" i="24"/>
  <c r="B12" i="24"/>
  <c r="B11" i="24"/>
  <c r="B10" i="24"/>
  <c r="T9" i="24"/>
  <c r="U9" i="24" s="1"/>
  <c r="S9" i="24"/>
  <c r="R9" i="24"/>
  <c r="O9" i="24"/>
  <c r="P9" i="24" s="1"/>
  <c r="N9" i="24"/>
  <c r="M9" i="24"/>
  <c r="J9" i="24"/>
  <c r="K9" i="24" s="1"/>
  <c r="I9" i="24"/>
  <c r="H9" i="24"/>
  <c r="E9" i="24"/>
  <c r="F9" i="24" s="1"/>
  <c r="D9" i="24"/>
  <c r="C9" i="24"/>
  <c r="U8" i="24"/>
  <c r="V8" i="24" s="1"/>
  <c r="T8" i="24"/>
  <c r="S8" i="24"/>
  <c r="R8" i="24"/>
  <c r="O8" i="24"/>
  <c r="N8" i="24"/>
  <c r="M8" i="24"/>
  <c r="P8" i="24" s="1"/>
  <c r="Q8" i="24" s="1"/>
  <c r="J8" i="24"/>
  <c r="I8" i="24"/>
  <c r="H8" i="24"/>
  <c r="K8" i="24" s="1"/>
  <c r="L8" i="24" s="1"/>
  <c r="E8" i="24"/>
  <c r="F8" i="24" s="1"/>
  <c r="G8" i="24" s="1"/>
  <c r="D8" i="24"/>
  <c r="C8" i="24"/>
  <c r="B4" i="24"/>
  <c r="O42" i="23"/>
  <c r="K42" i="23"/>
  <c r="W40" i="23"/>
  <c r="J68" i="23" s="1"/>
  <c r="V40" i="23"/>
  <c r="U40" i="23"/>
  <c r="I68" i="23" s="1"/>
  <c r="T40" i="23"/>
  <c r="T41" i="23" s="1"/>
  <c r="S40" i="23"/>
  <c r="S41" i="23" s="1"/>
  <c r="R40" i="23"/>
  <c r="R42" i="23" s="1"/>
  <c r="Q40" i="23"/>
  <c r="H68" i="23" s="1"/>
  <c r="P40" i="23"/>
  <c r="P41" i="23" s="1"/>
  <c r="O40" i="23"/>
  <c r="O41" i="23" s="1"/>
  <c r="N40" i="23"/>
  <c r="N42" i="23" s="1"/>
  <c r="M40" i="23"/>
  <c r="L40" i="23"/>
  <c r="G68" i="23" s="1"/>
  <c r="K40" i="23"/>
  <c r="K41" i="23" s="1"/>
  <c r="J40" i="23"/>
  <c r="J42" i="23" s="1"/>
  <c r="I40" i="23"/>
  <c r="I41" i="23" s="1"/>
  <c r="H40" i="23"/>
  <c r="F68" i="23" s="1"/>
  <c r="G40" i="23"/>
  <c r="G41" i="23" s="1"/>
  <c r="F40" i="23"/>
  <c r="F42" i="23" s="1"/>
  <c r="E40" i="23"/>
  <c r="E41" i="23" s="1"/>
  <c r="T38" i="23"/>
  <c r="S38" i="23"/>
  <c r="R38" i="23"/>
  <c r="P38" i="23"/>
  <c r="O38" i="23"/>
  <c r="N38" i="23"/>
  <c r="K38" i="23"/>
  <c r="J38" i="23"/>
  <c r="I38" i="23"/>
  <c r="G38" i="23"/>
  <c r="F38" i="23"/>
  <c r="E38" i="23"/>
  <c r="W37" i="23"/>
  <c r="J67" i="23" s="1"/>
  <c r="V37" i="23"/>
  <c r="U37" i="23"/>
  <c r="I67" i="23" s="1"/>
  <c r="T37" i="23"/>
  <c r="S37" i="23"/>
  <c r="R37" i="23"/>
  <c r="Q37" i="23"/>
  <c r="H67" i="23" s="1"/>
  <c r="P37" i="23"/>
  <c r="O37" i="23"/>
  <c r="N37" i="23"/>
  <c r="M37" i="23"/>
  <c r="L37" i="23"/>
  <c r="G67" i="23" s="1"/>
  <c r="K37" i="23"/>
  <c r="J37" i="23"/>
  <c r="I37" i="23"/>
  <c r="H37" i="23"/>
  <c r="F67" i="23" s="1"/>
  <c r="G37" i="23"/>
  <c r="F37" i="23"/>
  <c r="E37" i="23"/>
  <c r="W36" i="23"/>
  <c r="V36" i="23"/>
  <c r="U36" i="23"/>
  <c r="Q36" i="23"/>
  <c r="M36" i="23"/>
  <c r="L36" i="23"/>
  <c r="L38" i="23" s="1"/>
  <c r="H36" i="23"/>
  <c r="W35" i="23"/>
  <c r="W38" i="23" s="1"/>
  <c r="V35" i="23"/>
  <c r="V42" i="23" s="1"/>
  <c r="U35" i="23"/>
  <c r="Q35" i="23"/>
  <c r="M35" i="23"/>
  <c r="L35" i="23"/>
  <c r="L41" i="23" s="1"/>
  <c r="G69" i="23" s="1"/>
  <c r="H35" i="23"/>
  <c r="H38" i="23" s="1"/>
  <c r="F16" i="23"/>
  <c r="F14" i="23"/>
  <c r="B23" i="22"/>
  <c r="B22" i="22"/>
  <c r="B21" i="22"/>
  <c r="B20" i="22"/>
  <c r="B19" i="22"/>
  <c r="B18" i="22"/>
  <c r="B17" i="22"/>
  <c r="B16" i="22"/>
  <c r="B15" i="22"/>
  <c r="B14" i="22"/>
  <c r="B13" i="22"/>
  <c r="B12" i="22"/>
  <c r="B11" i="22"/>
  <c r="B10" i="22"/>
  <c r="T9" i="22"/>
  <c r="U9" i="22" s="1"/>
  <c r="S9" i="22"/>
  <c r="R9" i="22"/>
  <c r="O9" i="22"/>
  <c r="P9" i="22" s="1"/>
  <c r="N9" i="22"/>
  <c r="M9" i="22"/>
  <c r="J9" i="22"/>
  <c r="K9" i="22" s="1"/>
  <c r="I9" i="22"/>
  <c r="H9" i="22"/>
  <c r="E9" i="22"/>
  <c r="F9" i="22" s="1"/>
  <c r="D9" i="22"/>
  <c r="C9" i="22"/>
  <c r="U8" i="22"/>
  <c r="V8" i="22" s="1"/>
  <c r="T8" i="22"/>
  <c r="S8" i="22"/>
  <c r="R8" i="22"/>
  <c r="O8" i="22"/>
  <c r="N8" i="22"/>
  <c r="M8" i="22"/>
  <c r="P8" i="22" s="1"/>
  <c r="Q8" i="22" s="1"/>
  <c r="J8" i="22"/>
  <c r="I8" i="22"/>
  <c r="H8" i="22"/>
  <c r="K8" i="22" s="1"/>
  <c r="L8" i="22" s="1"/>
  <c r="E8" i="22"/>
  <c r="F8" i="22" s="1"/>
  <c r="G8" i="22" s="1"/>
  <c r="D8" i="22"/>
  <c r="C8" i="22"/>
  <c r="B4" i="22"/>
  <c r="N41" i="21"/>
  <c r="F41" i="21"/>
  <c r="W40" i="21"/>
  <c r="J68" i="21" s="1"/>
  <c r="V40" i="21"/>
  <c r="U40" i="21"/>
  <c r="I68" i="21" s="1"/>
  <c r="T40" i="21"/>
  <c r="T41" i="21" s="1"/>
  <c r="S40" i="21"/>
  <c r="S42" i="21" s="1"/>
  <c r="R40" i="21"/>
  <c r="R42" i="21" s="1"/>
  <c r="Q40" i="21"/>
  <c r="H68" i="21" s="1"/>
  <c r="P40" i="21"/>
  <c r="P41" i="21" s="1"/>
  <c r="O40" i="21"/>
  <c r="O42" i="21" s="1"/>
  <c r="N40" i="21"/>
  <c r="N42" i="21" s="1"/>
  <c r="M40" i="21"/>
  <c r="L40" i="21"/>
  <c r="G68" i="21" s="1"/>
  <c r="K40" i="21"/>
  <c r="K42" i="21" s="1"/>
  <c r="J40" i="21"/>
  <c r="J42" i="21" s="1"/>
  <c r="I40" i="21"/>
  <c r="I41" i="21" s="1"/>
  <c r="H40" i="21"/>
  <c r="F68" i="21" s="1"/>
  <c r="G40" i="21"/>
  <c r="G41" i="21" s="1"/>
  <c r="F40" i="21"/>
  <c r="F42" i="21" s="1"/>
  <c r="E40" i="21"/>
  <c r="E41" i="21" s="1"/>
  <c r="W38" i="21"/>
  <c r="V38" i="21"/>
  <c r="U38" i="21"/>
  <c r="T38" i="21"/>
  <c r="S38" i="21"/>
  <c r="R38" i="21"/>
  <c r="Q38" i="21"/>
  <c r="P38" i="21"/>
  <c r="O38" i="21"/>
  <c r="N38" i="21"/>
  <c r="M38" i="21"/>
  <c r="L38" i="21"/>
  <c r="K38" i="21"/>
  <c r="J38" i="21"/>
  <c r="I38" i="21"/>
  <c r="H38" i="21"/>
  <c r="G38" i="21"/>
  <c r="F38" i="21"/>
  <c r="E38" i="21"/>
  <c r="W37" i="21"/>
  <c r="J67" i="21" s="1"/>
  <c r="T37" i="21"/>
  <c r="S37" i="21"/>
  <c r="R37" i="21"/>
  <c r="P37" i="21"/>
  <c r="O37" i="21"/>
  <c r="N37" i="21"/>
  <c r="K37" i="21"/>
  <c r="J37" i="21"/>
  <c r="I37" i="21"/>
  <c r="G37" i="21"/>
  <c r="F37" i="21"/>
  <c r="E37" i="21"/>
  <c r="W36" i="21"/>
  <c r="V36" i="21"/>
  <c r="U36" i="21"/>
  <c r="Q36" i="21"/>
  <c r="M36" i="21"/>
  <c r="L36" i="21"/>
  <c r="H36" i="21"/>
  <c r="W35" i="21"/>
  <c r="V35" i="21"/>
  <c r="V42" i="21" s="1"/>
  <c r="U35" i="21"/>
  <c r="Q35" i="21"/>
  <c r="M35" i="21"/>
  <c r="M41" i="21" s="1"/>
  <c r="L35" i="21"/>
  <c r="L37" i="21" s="1"/>
  <c r="G67" i="21" s="1"/>
  <c r="H35" i="21"/>
  <c r="F16" i="21"/>
  <c r="F14" i="21"/>
  <c r="J41" i="23" l="1"/>
  <c r="Q41" i="21"/>
  <c r="H69" i="21" s="1"/>
  <c r="P42" i="21"/>
  <c r="H42" i="21"/>
  <c r="U41" i="21"/>
  <c r="I69" i="21" s="1"/>
  <c r="V41" i="21"/>
  <c r="M41" i="23"/>
  <c r="N41" i="23"/>
  <c r="Q41" i="23"/>
  <c r="H69" i="23" s="1"/>
  <c r="R41" i="23"/>
  <c r="S42" i="23"/>
  <c r="U41" i="23"/>
  <c r="I69" i="23" s="1"/>
  <c r="V41" i="23"/>
  <c r="F41" i="23"/>
  <c r="G42" i="23"/>
  <c r="W42" i="23"/>
  <c r="M38" i="23"/>
  <c r="Q38" i="23"/>
  <c r="U38" i="23"/>
  <c r="W41" i="23"/>
  <c r="J69" i="23" s="1"/>
  <c r="H42" i="23"/>
  <c r="L42" i="23"/>
  <c r="P42" i="23"/>
  <c r="T42" i="23"/>
  <c r="V38" i="23"/>
  <c r="H41" i="23"/>
  <c r="F69" i="23" s="1"/>
  <c r="E42" i="23"/>
  <c r="I42" i="23"/>
  <c r="M42" i="23"/>
  <c r="Q42" i="23"/>
  <c r="U42" i="23"/>
  <c r="K41" i="21"/>
  <c r="W41" i="21"/>
  <c r="J69" i="21" s="1"/>
  <c r="G42" i="21"/>
  <c r="O41" i="21"/>
  <c r="T42" i="21"/>
  <c r="S41" i="21"/>
  <c r="J41" i="21"/>
  <c r="R41" i="21"/>
  <c r="W42" i="21"/>
  <c r="H37" i="21"/>
  <c r="F67" i="21" s="1"/>
  <c r="L42" i="21"/>
  <c r="M37" i="21"/>
  <c r="Q37" i="21"/>
  <c r="H67" i="21" s="1"/>
  <c r="U37" i="21"/>
  <c r="I67" i="21" s="1"/>
  <c r="H41" i="21"/>
  <c r="F69" i="21" s="1"/>
  <c r="L41" i="21"/>
  <c r="G69" i="21" s="1"/>
  <c r="E42" i="21"/>
  <c r="I42" i="21"/>
  <c r="M42" i="21"/>
  <c r="Q42" i="21"/>
  <c r="U42" i="21"/>
  <c r="V37" i="21"/>
  <c r="W40" i="19" l="1"/>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U36" i="19"/>
  <c r="Q36" i="19"/>
  <c r="M36" i="19"/>
  <c r="L36" i="19"/>
  <c r="H36" i="19"/>
  <c r="W35" i="19"/>
  <c r="V35" i="19"/>
  <c r="U35" i="19"/>
  <c r="Q35" i="19"/>
  <c r="M35" i="19"/>
  <c r="M41" i="19" s="1"/>
  <c r="L35" i="19"/>
  <c r="L42" i="19" s="1"/>
  <c r="H35" i="19"/>
  <c r="F16" i="19"/>
  <c r="F14" i="19"/>
  <c r="H41" i="19" l="1"/>
  <c r="F69" i="19" s="1"/>
  <c r="Q41" i="19"/>
  <c r="H69" i="19" s="1"/>
  <c r="U41" i="19"/>
  <c r="I69" i="19" s="1"/>
  <c r="V41" i="19"/>
  <c r="P42" i="19"/>
  <c r="K41" i="19"/>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W40" i="15"/>
  <c r="J68" i="15" s="1"/>
  <c r="V40" i="15"/>
  <c r="U40" i="15"/>
  <c r="I68" i="15" s="1"/>
  <c r="T40" i="15"/>
  <c r="T41" i="15" s="1"/>
  <c r="S40" i="15"/>
  <c r="S42" i="15" s="1"/>
  <c r="R40" i="15"/>
  <c r="R42" i="15" s="1"/>
  <c r="Q40" i="15"/>
  <c r="H68" i="15" s="1"/>
  <c r="P40" i="15"/>
  <c r="P41" i="15" s="1"/>
  <c r="O40" i="15"/>
  <c r="O42" i="15" s="1"/>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F16" i="15"/>
  <c r="F14" i="15"/>
  <c r="G41" i="15" l="1"/>
  <c r="O41" i="15"/>
  <c r="P42" i="15"/>
  <c r="T42" i="15"/>
  <c r="K42" i="15"/>
  <c r="W42" i="15"/>
  <c r="H42" i="15"/>
  <c r="Q41" i="15"/>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B23" i="12" l="1"/>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B4" i="12" l="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4A866B4B-3170-44F8-BB9E-F7CAEA496224}">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32B397C0-0643-4D23-B347-258F23140150}">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9548BA41-7FB5-4EC9-A355-3F74DF10308E}">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2BA59497-ACBD-44CB-8B3A-9F8D9AF04FD7}">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0B2AEC2A-F16B-48BC-B61D-7BE661950650}">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D69CB51A-7C73-4BDF-B442-05AEE790B19C}">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98A45FA-DCDC-40EF-9C55-ABDEB5A25874}">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854E1494-34EC-4301-821A-FADF9DEE6710}">
      <text>
        <r>
          <rPr>
            <sz val="12"/>
            <color indexed="81"/>
            <rFont val="Tahoma"/>
            <family val="2"/>
          </rPr>
          <t>Describir la variable 2 en forma cualitativa, es decir, solo se podrá diligenciar texto.</t>
        </r>
      </text>
    </comment>
    <comment ref="U29" authorId="1" shapeId="0" xr:uid="{6CD2881C-627D-40A4-B481-4A6F6D3AF88F}">
      <text>
        <r>
          <rPr>
            <sz val="12"/>
            <color indexed="81"/>
            <rFont val="Tahoma"/>
            <family val="2"/>
          </rPr>
          <t>Indique el valor  inicial del indicador, definido como punto de referencia para la medición.</t>
        </r>
      </text>
    </comment>
    <comment ref="E30" authorId="0" shapeId="0" xr:uid="{BC91B6DE-86DC-4129-8E84-3B1FFADEE3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35193E94-E017-49C3-A355-727ED862EF48}">
      <text>
        <r>
          <rPr>
            <sz val="12"/>
            <color indexed="81"/>
            <rFont val="Tahoma"/>
            <family val="2"/>
          </rPr>
          <t>Establecer el valor de cumplimiento que se pretende obtener para el periodo. Se expresa en ocasiones en PORCENTAJE (%)</t>
        </r>
      </text>
    </comment>
    <comment ref="P30" authorId="0" shapeId="0" xr:uid="{5861A14E-17C4-4365-9885-6E2AC05C5B90}">
      <text>
        <r>
          <rPr>
            <sz val="12"/>
            <color indexed="81"/>
            <rFont val="Tahoma"/>
            <family val="2"/>
          </rPr>
          <t>Realizar una descrpción cualitativa de la meta</t>
        </r>
        <r>
          <rPr>
            <sz val="9"/>
            <color indexed="81"/>
            <rFont val="Tahoma"/>
            <family val="2"/>
          </rPr>
          <t xml:space="preserve">
</t>
        </r>
      </text>
    </comment>
    <comment ref="N44" authorId="1" shapeId="0" xr:uid="{E4A960D8-4816-40AB-8727-9C0C2D229246}">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FCBFBF00-F7C6-40D4-99C4-E98856D42E1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2BAD2F40-E5EE-47F4-A12A-96B362357E30}">
      <text>
        <r>
          <rPr>
            <sz val="12"/>
            <color indexed="81"/>
            <rFont val="Tahoma"/>
            <family val="2"/>
          </rPr>
          <t>Marque con una X, en caso de requerir formular plan de requerimiento.</t>
        </r>
        <r>
          <rPr>
            <sz val="9"/>
            <color indexed="81"/>
            <rFont val="Tahoma"/>
            <family val="2"/>
          </rPr>
          <t xml:space="preserve">
</t>
        </r>
      </text>
    </comment>
    <comment ref="U58" authorId="2" shapeId="0" xr:uid="{FCD8B036-7E47-4A3F-8720-4FDC04D5709E}">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6EFC9A8E-31C3-4FBD-80DB-F5968E91CEE8}">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E379042-1AC6-441D-8E04-7437695580B9}">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F005FA79-B781-4518-ACED-1DAFD673AF69}">
      <text>
        <r>
          <rPr>
            <sz val="12"/>
            <color indexed="81"/>
            <rFont val="Tahoma"/>
            <family val="2"/>
          </rPr>
          <t>Describir la variable 2 en forma cualitativa, es decir, solo se podrá diligenciar texto.</t>
        </r>
      </text>
    </comment>
    <comment ref="U29" authorId="1" shapeId="0" xr:uid="{81BF8AF4-7CB6-48E2-B75E-C5A451FE46C8}">
      <text>
        <r>
          <rPr>
            <sz val="12"/>
            <color indexed="81"/>
            <rFont val="Tahoma"/>
            <family val="2"/>
          </rPr>
          <t>Indique el valor  inicial del indicador, definido como punto de referencia para la medición.</t>
        </r>
      </text>
    </comment>
    <comment ref="E30" authorId="0" shapeId="0" xr:uid="{8BB6E458-AE23-4D51-B46D-5E13D3374DD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D830E17-0016-4581-AF2C-83C2FBCC4E2C}">
      <text>
        <r>
          <rPr>
            <sz val="12"/>
            <color indexed="81"/>
            <rFont val="Tahoma"/>
            <family val="2"/>
          </rPr>
          <t>Establecer el valor de cumplimiento que se pretende obtener para el periodo. Se expresa en ocasiones en PORCENTAJE (%)</t>
        </r>
      </text>
    </comment>
    <comment ref="P30" authorId="0" shapeId="0" xr:uid="{EC99F209-1D21-4A82-8C8B-FA40D6E9C566}">
      <text>
        <r>
          <rPr>
            <sz val="12"/>
            <color indexed="81"/>
            <rFont val="Tahoma"/>
            <family val="2"/>
          </rPr>
          <t>Realizar una descrpción cualitativa de la meta</t>
        </r>
        <r>
          <rPr>
            <sz val="9"/>
            <color indexed="81"/>
            <rFont val="Tahoma"/>
            <family val="2"/>
          </rPr>
          <t xml:space="preserve">
</t>
        </r>
      </text>
    </comment>
    <comment ref="N44" authorId="1" shapeId="0" xr:uid="{A5277208-B4DA-426A-9498-9F8D9ACB6764}">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B75D78C2-5937-4BEF-B0E7-5EF945A0B6D5}">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A46BA73-8615-452F-A1E0-29A1236FA5E9}">
      <text>
        <r>
          <rPr>
            <sz val="12"/>
            <color indexed="81"/>
            <rFont val="Tahoma"/>
            <family val="2"/>
          </rPr>
          <t>Marque con una X, en caso de requerir formular plan de requerimiento.</t>
        </r>
        <r>
          <rPr>
            <sz val="9"/>
            <color indexed="81"/>
            <rFont val="Tahoma"/>
            <family val="2"/>
          </rPr>
          <t xml:space="preserve">
</t>
        </r>
      </text>
    </comment>
    <comment ref="U58" authorId="2" shapeId="0" xr:uid="{751769D4-124B-4787-85F6-23074C3D0480}">
      <text>
        <r>
          <rPr>
            <sz val="12"/>
            <color indexed="81"/>
            <rFont val="Tahoma"/>
            <family val="2"/>
          </rPr>
          <t>Marque con una X, en caso de no requerir formular plan de mejoramiento.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C391B3BE-8F4B-4F26-BCFD-DBD95E087991}">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<sst xmlns="http://schemas.openxmlformats.org/spreadsheetml/2006/main" count="1420" uniqueCount="695">
  <si>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</si>
  <si>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</si>
  <si>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</si>
  <si>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</si>
  <si>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</si>
  <si>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</si>
  <si>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</si>
  <si>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</si>
  <si>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</si>
  <si>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</si>
  <si>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</si>
  <si>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</si>
  <si>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</si>
  <si>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</si>
  <si>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</si>
  <si>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</si>
  <si>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</si>
  <si>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</si>
  <si>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</si>
  <si>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</si>
  <si>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</si>
  <si>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</si>
  <si>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</si>
  <si>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</si>
  <si>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</si>
  <si>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</si>
  <si>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</si>
  <si>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</si>
  <si>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</si>
  <si>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</si>
  <si>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</si>
  <si>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</si>
  <si>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</si>
  <si>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</si>
  <si>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</si>
  <si>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</si>
  <si>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</si>
  <si>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</si>
  <si>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</si>
  <si>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</si>
  <si>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</si>
  <si>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</si>
  <si>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</si>
  <si>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</si>
  <si>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</si>
  <si>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</si>
  <si>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</si>
  <si>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</si>
  <si>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</si>
  <si>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</si>
  <si>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</si>
  <si>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</si>
  <si>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</si>
  <si>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</si>
  <si>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</si>
  <si>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</si>
  <si>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</si>
  <si>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</si>
  <si>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</si>
  <si>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</si>
  <si>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</si>
  <si>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</si>
  <si>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</si>
  <si>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</si>
  <si>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</si>
  <si>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</si>
  <si>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</si>
  <si>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</si>
  <si>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</si>
  <si>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</si>
  <si>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</si>
  <si>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</si>
  <si>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</si>
  <si>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</si>
  <si>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</si>
  <si>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</si>
  <si>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</si>
  <si>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</si>
  <si>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</si>
  <si>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</si>
  <si>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</si>
  <si>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</si>
  <si>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</si>
  <si>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</si>
  <si>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</si>
  <si>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</si>
  <si>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</si>
  <si>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</si>
  <si>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</si>
  <si>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</si>
  <si>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</si>
  <si>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</si>
  <si>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</si>
  <si>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</si>
  <si>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</si>
  <si>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</si>
  <si>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</si>
  <si>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</si>
  <si>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</si>
  <si>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</si>
  <si>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</si>
  <si>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</si>
  <si>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</si>
  <si>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</si>
  <si>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</si>
  <si>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</si>
  <si>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</si>
  <si>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</si>
  <si>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</si>
  <si>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</si>
  <si>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</si>
  <si>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</si>
  <si>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</si>
  <si>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</si>
  <si>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</si>
  <si>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</si>
  <si>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</si>
  <si>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</si>
  <si>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</si>
  <si>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</si>
  <si>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</si>
  <si>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</si>
  <si>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</si>
  <si>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</si>
  <si>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</si>
  <si>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</si>
  <si>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</si>
  <si>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</si>
  <si>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</si>
  <si>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</si>
  <si>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</si>
  <si>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</si>
  <si>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</si>
  <si>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</si>
  <si>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</si>
  <si>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</si>
  <si>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</si>
  <si>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</si>
  <si>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</si>
  <si>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</si>
  <si>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</si>
  <si>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</si>
  <si>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</si>
  <si>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</si>
  <si>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</si>
  <si>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</si>
  <si>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</si>
  <si>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</si>
  <si>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</si>
  <si>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</si>
  <si>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</si>
  <si>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</si>
  <si>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</si>
  <si>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</si>
  <si>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</si>
  <si>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</si>
  <si>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</si>
  <si>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</si>
  <si>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</si>
  <si>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</si>
  <si>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</si>
  <si>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</si>
  <si>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</si>
  <si>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</si>
  <si>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</si>
  <si>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</si>
  <si>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</si>
  <si>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</si>
  <si>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</si>
  <si>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</si>
  <si>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</si>
  <si>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</si>
  <si>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</si>
  <si>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</si>
  <si>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</si>
  <si>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</si>
  <si>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</si>
  <si>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</si>
  <si>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</si>
  <si>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</si>
  <si>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</si>
  <si>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</si>
  <si>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</si>
  <si>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</si>
  <si>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</si>
  <si>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</si>
  <si>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</si>
  <si>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</si>
  <si>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</si>
  <si>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</si>
  <si>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</si>
  <si>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</si>
  <si>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</si>
  <si>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</si>
  <si>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</si>
  <si>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</si>
  <si>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</si>
  <si>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</si>
  <si>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</si>
  <si>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</si>
  <si>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</si>
  <si>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</si>
  <si>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</si>
  <si>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</si>
  <si>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</si>
  <si>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</si>
  <si>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</si>
  <si>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</si>
  <si>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</si>
  <si>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</si>
  <si>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</si>
  <si>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</si>
  <si>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</si>
  <si>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</si>
  <si>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</si>
  <si>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</si>
  <si>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</si>
  <si>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</si>
  <si>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</si>
  <si>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</si>
  <si>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</si>
  <si>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</si>
  <si>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</si>
  <si>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</si>
  <si>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</si>
  <si>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</si>
  <si>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</si>
  <si>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</si>
  <si>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</si>
  <si>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</si>
  <si>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</si>
  <si>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</si>
  <si>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</si>
  <si>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</si>
  <si>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</si>
  <si>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</si>
  <si>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</si>
  <si>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</si>
  <si>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</si>
  <si>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</si>
  <si>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</si>
  <si>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</si>
  <si>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</si>
  <si>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</si>
  <si>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</si>
  <si>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</si>
  <si>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</si>
  <si>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</si>
  <si>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</si>
  <si>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</si>
  <si>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</si>
  <si>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</si>
  <si>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</si>
  <si>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</si>
  <si>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</si>
  <si>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</si>
  <si>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</si>
  <si>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</si>
  <si>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</si>
  <si>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</si>
  <si>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</si>
  <si>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</si>
  <si>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</si>
  <si>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</si>
  <si>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</si>
  <si>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</si>
  <si>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</si>
  <si>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</si>
  <si>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</si>
  <si>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</si>
  <si>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</si>
  <si>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</si>
  <si>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</si>
  <si>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</si>
  <si>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</si>
  <si>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</si>
  <si>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</si>
  <si>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</si>
  <si>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</si>
  <si>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</si>
  <si>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</si>
  <si>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</si>
  <si>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</si>
  <si>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</si>
  <si>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</si>
  <si>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</si>
  <si>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</si>
  <si>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</si>
  <si>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</si>
  <si>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</si>
  <si>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</si>
  <si>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</si>
  <si>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</si>
  <si>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</si>
  <si>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</si>
  <si>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</si>
  <si>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</si>
  <si>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</si>
  <si>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</si>
  <si>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</si>
  <si>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</si>
  <si>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</si>
  <si>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</si>
  <si>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</si>
  <si>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</si>
  <si>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</si>
  <si>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</si>
  <si>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</si>
  <si>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</si>
  <si>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</si>
  <si>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</si>
  <si>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</si>
  <si>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</si>
  <si>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</si>
  <si>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</si>
  <si>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</si>
  <si>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</si>
  <si>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</si>
  <si>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</si>
  <si>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</si>
  <si>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</si>
  <si>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</si>
  <si>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</si>
  <si>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</si>
  <si>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</si>
  <si>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</si>
  <si>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</si>
  <si>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</si>
  <si>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</si>
  <si>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</si>
  <si>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</si>
  <si>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</si>
  <si>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</si>
  <si>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</si>
  <si>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</si>
  <si>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</si>
  <si>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</si>
  <si>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</si>
  <si>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</si>
  <si>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</si>
  <si>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</si>
  <si>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</si>
  <si>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</si>
  <si>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</si>
  <si>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</si>
  <si>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</si>
  <si>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</si>
  <si>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</si>
  <si>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</si>
  <si>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</si>
  <si>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</si>
  <si>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</si>
  <si>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</si>
  <si>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</si>
  <si>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</si>
  <si>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</si>
  <si>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</si>
  <si>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</si>
  <si>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</si>
  <si>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</si>
  <si>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</si>
  <si>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</si>
  <si>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</si>
  <si>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</si>
  <si>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</si>
  <si>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</si>
  <si>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</si>
  <si>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</si>
  <si>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</si>
  <si>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</si>
  <si>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</si>
  <si>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</si>
  <si>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</si>
  <si>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</si>
  <si>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</si>
  <si>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</si>
  <si>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</si>
  <si>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</si>
  <si>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</si>
  <si>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</si>
  <si>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</si>
  <si>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</si>
  <si>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</si>
  <si>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</si>
  <si>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</si>
  <si>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</si>
  <si>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</si>
  <si>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</si>
  <si>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</si>
  <si>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</si>
  <si>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</si>
  <si>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</si>
  <si>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</si>
  <si>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</si>
  <si>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</si>
  <si>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</si>
  <si>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</si>
  <si>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</si>
  <si>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</si>
  <si>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</si>
  <si>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</si>
  <si>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</si>
  <si>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</si>
  <si>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</si>
  <si>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</si>
  <si>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</si>
  <si>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</si>
  <si>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</si>
  <si>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</si>
  <si>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</si>
  <si>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</si>
  <si>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</si>
  <si>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</si>
  <si>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</si>
  <si>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</si>
  <si>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</si>
  <si>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</si>
  <si>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</si>
  <si>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</si>
  <si>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</si>
  <si>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</si>
  <si>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</si>
  <si>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</si>
  <si>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</si>
  <si>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</si>
  <si>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</si>
  <si>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</si>
  <si>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</si>
  <si>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</si>
  <si>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</si>
  <si>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</si>
  <si>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</si>
  <si>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</si>
  <si>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</si>
  <si>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</si>
  <si>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</si>
  <si>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</si>
  <si>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</si>
  <si>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</si>
  <si>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</si>
  <si>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</si>
  <si>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</si>
  <si>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</si>
  <si>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</si>
  <si>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</si>
  <si>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</si>
  <si>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</si>
  <si>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</si>
  <si>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</si>
  <si>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</si>
  <si>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</si>
  <si>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</si>
  <si>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</si>
  <si>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</si>
  <si>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</si>
  <si>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</si>
  <si>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</si>
  <si>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</si>
  <si>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</si>
  <si>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</si>
  <si>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</si>
  <si>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</si>
  <si>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</si>
  <si>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</si>
  <si>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</si>
  <si>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</si>
  <si>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</si>
  <si>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</si>
  <si>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</si>
  <si>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</si>
  <si>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</si>
  <si>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</si>
  <si>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</si>
  <si>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</si>
  <si>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</si>
  <si>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</si>
  <si>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</si>
  <si>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</si>
  <si>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</si>
  <si>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</si>
  <si>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</si>
  <si>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</si>
  <si>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</si>
  <si>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</si>
  <si>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</si>
  <si>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</si>
  <si>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</si>
  <si>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</si>
  <si>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</si>
  <si>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</si>
  <si>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</si>
  <si>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</si>
  <si>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</si>
  <si>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</si>
  <si>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</si>
  <si>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</si>
  <si>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</si>
  <si>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</si>
  <si>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</si>
  <si>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</si>
  <si>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</si>
  <si>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</si>
  <si>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</si>
  <si>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</si>
  <si>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</si>
  <si>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</si>
  <si>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</si>
  <si>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</si>
  <si>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</si>
  <si>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</si>
  <si>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</si>
  <si>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</si>
  <si>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</si>
  <si>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</si>
  <si>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</si>
  <si>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</si>
  <si>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</si>
  <si>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</si>
  <si>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</si>
  <si>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</si>
  <si>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</si>
  <si>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</si>
  <si>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</si>
  <si>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</si>
  <si>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</si>
  <si>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</si>
  <si>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</si>
  <si>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</si>
  <si>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</si>
  <si>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</si>
  <si>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</si>
  <si>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</si>
  <si>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</si>
  <si>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</si>
  <si>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</si>
  <si>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</si>
  <si>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</si>
  <si>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</si>
  <si>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</si>
  <si>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</si>
  <si>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</si>
  <si>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</si>
  <si>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</si>
  <si>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</si>
  <si>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</si>
  <si>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</si>
  <si>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</si>
  <si>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</si>
  <si>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</si>
  <si>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</si>
  <si>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</si>
  <si>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</si>
  <si>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</si>
  <si>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</si>
  <si>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</si>
  <si>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</si>
  <si>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</si>
  <si>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</si>
  <si>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</si>
  <si>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</si>
  <si>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</si>
  <si>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</si>
  <si>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</si>
  <si>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</si>
  <si>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</si>
  <si>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</si>
  <si>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</si>
  <si>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</si>
  <si>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</si>
  <si>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</si>
  <si>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</si>
  <si>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</si>
  <si>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</si>
  <si>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</si>
  <si>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</si>
  <si>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</si>
  <si>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</si>
  <si>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</si>
  <si>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</si>
  <si>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</si>
  <si>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</si>
  <si>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</si>
  <si>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</si>
  <si>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</si>
  <si>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</si>
  <si>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</si>
  <si>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</si>
  <si>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</si>
  <si>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</si>
  <si>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</si>
  <si>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</si>
  <si>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</si>
  <si>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</si>
  <si>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</si>
  <si>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</si>
  <si>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</si>
  <si>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</si>
  <si>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</si>
  <si>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</si>
  <si>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</si>
  <si>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</si>
  <si>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</si>
  <si>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</si>
  <si>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</si>
  <si>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</si>
  <si>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</si>
  <si>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</si>
  <si>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</si>
  <si>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</si>
  <si>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</si>
  <si>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</si>
  <si>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</si>
  <si>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</si>
  <si>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</si>
  <si>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</si>
  <si>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</si>
  <si>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</si>
  <si>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</si>
  <si>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</si>
  <si>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</si>
  <si>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</si>
  <si>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</si>
  <si>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</si>
  <si>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</si>
  <si>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</si>
  <si>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</si>
  <si>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</si>
  <si>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</si>
  <si>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</si>
  <si>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</si>
  <si>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</si>
  <si>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</si>
  <si>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</si>
  <si>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</si>
  <si>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</si>
  <si>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</si>
  <si>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</si>
  <si>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</si>
  <si>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</si>
  <si>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</si>
  <si>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</si>
  <si>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</si>
  <si>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</si>
  <si>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</si>
  <si>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</si>
  <si>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</si>
  <si>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</si>
  <si>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</si>
  <si>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</si>
  <si>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</si>
  <si>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</si>
  <si>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</si>
  <si>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</si>
  <si>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</si>
  <si>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</si>
  <si>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</si>
  <si>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</si>
  <si>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</si>
  <si>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</si>
  <si>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</si>
  <si>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</si>
  <si>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</si>
  <si>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</si>
  <si>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</si>
  <si>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</si>
  <si>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</si>
  <si>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</si>
  <si>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</si>
  <si>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</si>
  <si>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Grupo de Defensa Judicial
Grupo de Asesoría y Doctrina Societaria</t>
  </si>
  <si>
    <t>Atención de Solicitudes de Conceptos</t>
  </si>
  <si>
    <t>Medir la Eficacia en la Atención de las Solicitudes de Conceptos</t>
  </si>
  <si>
    <t>No. de conceptos contestados de los que se tenian la obligacion legal de contestar</t>
  </si>
  <si>
    <t xml:space="preserve">No. de solicitudes de conceptos con la obligación legal de contestar </t>
  </si>
  <si>
    <t>Gestor Documental o reporte manual- Consultas contestadas con el Código 8001</t>
  </si>
  <si>
    <t>Eficacia en la Atención de las Solicitudes de Conceptos</t>
  </si>
  <si>
    <t>Presentación de estudios de Conciliación</t>
  </si>
  <si>
    <t xml:space="preserve">Medir la eficacia en presentar estudios de conciliación al Comité de Conciliación y Defensa Judicial </t>
  </si>
  <si>
    <t>No. de estudios de conciliación presentadas a la Secretaría del Comité de Conciliación y Defensa Judicial</t>
  </si>
  <si>
    <t>No. de solicitudes de conciliación prejudicial presentadas</t>
  </si>
  <si>
    <t>Estudios presentados a los secretarios del Comité de Conciliación y Defensa Judicial</t>
  </si>
  <si>
    <t>Total de solicitudes de conciliación presentadas</t>
  </si>
  <si>
    <t>Coordinador Grupo de Defensa Judicial</t>
  </si>
  <si>
    <t xml:space="preserve">Eficacia en la presentación de los estudios de conciliación al Comité de Conciliación y Defensa Judicial </t>
  </si>
  <si>
    <t>Atención de demandas contenciosas administrativas y de justicia ordinaria</t>
  </si>
  <si>
    <t>Medir la eficacia en la atención de demandas radicadas contra la Superintendencia de Sociedades</t>
  </si>
  <si>
    <t>No. de demandas contestadas en el trimestre</t>
  </si>
  <si>
    <t>No. de demandas notificadas en el período o en periodos anteriores con vencimiento dentro del trimestre</t>
  </si>
  <si>
    <t>Gestor Documental</t>
  </si>
  <si>
    <t>Eficacia en la atención de demandas radicadas contra la Superintendencia de Sociedades</t>
  </si>
  <si>
    <t>Efectividad de las medidas de Prevención del Daño Antijurídico.</t>
  </si>
  <si>
    <t>Determinar si las medidas de Prevención del Daño Antijurídico aplicadas por la Entidad han sido efectivas</t>
  </si>
  <si>
    <t>No. de demandas por ilegalidad del acto administrativo que impone sanciones derivadas de Inspección, Vigilancia y Control registradas en el Semestre</t>
  </si>
  <si>
    <t>No. de demandas por ilegalidad del acto administrativo que impone sanciones derivadas de Inspección, Vigilancia y Control anteriores a la aplicación de la política de prevención del daño antijurídico</t>
  </si>
  <si>
    <t>Efectividad en las medidas de prevención del daño antijurídico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</si>
</sst>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0" fontId="25" fillId="13" borderId="3"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66">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('1_Atención conceptos'!$E$34:$G$34,'1_Atención conceptos'!$I$34:$K$34,'1_Atención conceptos'!$N$34:$P$34,'1_Atención conceptos'!$R$34:$T$34)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('1_Atención conceptos'!$E$37:$G$37,'1_Atención conceptos'!$I$37:$K$37,'1_Atención conceptos'!$N$37:$P$37,'1_Atención conceptos'!$R$37:$T$37)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('1_Atención conceptos'!$E$38:$G$38,'1_Atención conceptos'!$I$38:$K$38,'1_Atención conceptos'!$N$38:$P$38,'1_Atención conceptos'!$R$38:$T$38)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('1_Atención conceptos'!$E$41:$G$41,'1_Atención conceptos'!$I$41:$K$41,'1_Atención conceptos'!$N$41:$P$41,'1_Atención conceptos'!$R$41:$T$41)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('2_Presentación de estudios'!$E$34:$G$34,'2_Presentación de estudios'!$I$34:$K$34,'2_Presentación de estudios'!$N$34:$P$34,'2_Presentación de estudios'!$R$34:$T$34)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('2_Presentación de estudios'!$E$37:$G$37,'2_Presentación de estudios'!$I$37:$K$37,'2_Presentación de estudios'!$N$37:$P$37,'2_Presentación de estudios'!$R$37:$T$37)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('2_Presentación de estudios'!$E$38:$G$38,'2_Presentación de estudios'!$I$38:$K$38,'2_Presentación de estudios'!$N$38:$P$38,'2_Presentación de estudios'!$R$38:$T$38)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('2_Presentación de estudios'!$E$41:$G$41,'2_Presentación de estudios'!$I$41:$K$41,'2_Presentación de estudios'!$N$41:$P$41,'2_Presentación de estudios'!$R$41:$T$41)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('3_Atención demandas'!$E$34:$G$34,'3_Atención demandas'!$I$34:$K$34,'3_Atención demandas'!$N$34:$P$34,'3_Atención demandas'!$R$34:$T$34)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('3_Atención demandas'!$E$37:$G$37,'3_Atención demandas'!$I$37:$K$37,'3_Atención demandas'!$N$37:$P$37,'3_Atención demandas'!$R$37:$T$37)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46-4DB4-9EE8-2E35738606C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FE46-4DB4-9EE8-2E35738606C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('3_Atención demandas'!$E$38:$G$38,'3_Atención demandas'!$I$38:$K$38,'3_Atención demandas'!$N$38:$P$38,'3_Atención demandas'!$R$38:$T$38)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E46-4DB4-9EE8-2E35738606C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('3_Atención demandas'!$E$41:$G$41,'3_Atención demandas'!$I$41:$K$41,'3_Atención demandas'!$N$41:$P$41,'3_Atención demandas'!$R$41:$T$41)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FE46-4DB4-9EE8-2E35738606C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('4_Prevención daño'!$E$34:$G$34,'4_Prevención daño'!$I$34:$K$34,'4_Prevención daño'!$N$34:$P$34,'4_Prevención daño'!$R$34:$T$34)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('4_Prevención daño'!$E$37:$G$37,'4_Prevención daño'!$I$37:$K$37,'4_Prevención daño'!$N$37:$P$37,'4_Prevención daño'!$R$37:$T$37)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F2-4587-ABCE-32C0E9E396A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92F2-4587-ABCE-32C0E9E396A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('4_Prevención daño'!$E$38:$G$38,'4_Prevención daño'!$I$38:$K$38,'4_Prevención daño'!$N$38:$P$38,'4_Prevención daño'!$R$38:$T$38)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2F2-4587-ABCE-32C0E9E396A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('4_Prevención daño'!$E$41:$G$41,'4_Prevención daño'!$I$41:$K$41,'4_Prevención daño'!$N$41:$P$41,'4_Prevención daño'!$R$41:$T$41)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92F2-4587-ABCE-32C0E9E396A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BF4CF9D8-1071-4D1B-B6D9-5AB0A870EBBC}"/>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66620A43-D45A-4E9D-9F44-5A54ABF86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DB685A53-F338-43B3-80E8-33B56CE9690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5848F6BF-DD33-42EF-81C4-DEB67239E6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1C6F8824-4574-484F-A240-35C4E5F5141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9B91EF65-2171-42F0-B358-7A312CB9D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E0EC6BE3-D773-4817-89F3-3C31DE3EEAC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45C5B126-C084-47FC-8E67-04047EF819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65">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6870-8FDC-45F7-89BB-CAA854E6DB2E}">
  <sheetPr codeName="Hoja8">
    <pageSetUpPr fitToPage="1"/>
  </sheetPr>
  <dimension ref="A1:X72"/>
  <sheetViews>
    <sheetView showGridLines="0" topLeftCell="A2"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577</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Resolver consultas emitiendo la doctrina jurídica en materia societaria, lo mismo que asesorar a las diferentes dependencias de la Entidad y defenderla judicialmente, en aras de preservar el patrimonio público y la juridicidad de sus actuaciones.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Andrés Mauricio Cervantes Díaz</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690</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691</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692</v>
      </c>
      <c r="H24" s="349"/>
      <c r="I24" s="349"/>
      <c r="J24" s="349"/>
      <c r="K24" s="349"/>
      <c r="L24" s="108"/>
      <c r="M24" s="315" t="s">
        <v>516</v>
      </c>
      <c r="N24" s="315"/>
      <c r="O24" s="315"/>
      <c r="P24" s="315"/>
      <c r="Q24" s="327" t="s">
        <v>688</v>
      </c>
      <c r="R24" s="328"/>
      <c r="S24" s="328"/>
      <c r="T24" s="328"/>
      <c r="U24" s="328"/>
      <c r="V24" s="328"/>
      <c r="W24" s="329"/>
    </row>
    <row r="25" spans="2:24" ht="89.25" customHeight="1">
      <c r="B25" s="336"/>
      <c r="C25" s="333"/>
      <c r="D25" s="333"/>
      <c r="E25" s="350" t="s">
        <v>426</v>
      </c>
      <c r="F25" s="351"/>
      <c r="G25" s="323" t="s">
        <v>693</v>
      </c>
      <c r="H25" s="323"/>
      <c r="I25" s="323"/>
      <c r="J25" s="323"/>
      <c r="K25" s="323"/>
      <c r="L25" s="109"/>
      <c r="M25" s="324" t="s">
        <v>516</v>
      </c>
      <c r="N25" s="325"/>
      <c r="O25" s="325"/>
      <c r="P25" s="326"/>
      <c r="Q25" s="327" t="s">
        <v>688</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682</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0.68700000000000006</v>
      </c>
      <c r="K30" s="306"/>
      <c r="L30" s="304" t="s">
        <v>432</v>
      </c>
      <c r="M30" s="300"/>
      <c r="N30" s="300"/>
      <c r="O30" s="301"/>
      <c r="P30" s="307" t="s">
        <v>694</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0.68700000000000006</v>
      </c>
      <c r="F40" s="114">
        <f t="shared" ref="F40:G40" si="2">IF($J$30="","",$J$30)</f>
        <v>0.68700000000000006</v>
      </c>
      <c r="G40" s="114">
        <f t="shared" si="2"/>
        <v>0.68700000000000006</v>
      </c>
      <c r="H40" s="130">
        <f>IF($J$30="","",$J$30)</f>
        <v>0.68700000000000006</v>
      </c>
      <c r="I40" s="114">
        <f>IF($J$30="","",$J$30)</f>
        <v>0.68700000000000006</v>
      </c>
      <c r="J40" s="114">
        <f t="shared" ref="J40:K40" si="3">IF($J$30="","",$J$30)</f>
        <v>0.68700000000000006</v>
      </c>
      <c r="K40" s="114">
        <f t="shared" si="3"/>
        <v>0.68700000000000006</v>
      </c>
      <c r="L40" s="130">
        <f>IF($J$30="","",$J$30)</f>
        <v>0.68700000000000006</v>
      </c>
      <c r="M40" s="130">
        <f>IF($J$30="","",$J$30)</f>
        <v>0.68700000000000006</v>
      </c>
      <c r="N40" s="117">
        <f t="shared" ref="N40:O40" si="4">IF($J$30="","",$J$30)</f>
        <v>0.68700000000000006</v>
      </c>
      <c r="O40" s="114">
        <f t="shared" si="4"/>
        <v>0.68700000000000006</v>
      </c>
      <c r="P40" s="115">
        <f>IF($J$30="","",$J$30)</f>
        <v>0.68700000000000006</v>
      </c>
      <c r="Q40" s="130">
        <f>IF($J$30="","",$J$30)</f>
        <v>0.68700000000000006</v>
      </c>
      <c r="R40" s="114">
        <f t="shared" ref="R40:S40" si="5">IF($J$30="","",$J$30)</f>
        <v>0.68700000000000006</v>
      </c>
      <c r="S40" s="114">
        <f t="shared" si="5"/>
        <v>0.68700000000000006</v>
      </c>
      <c r="T40" s="115">
        <f>IF($J$30="","",$J$30)</f>
        <v>0.68700000000000006</v>
      </c>
      <c r="U40" s="130">
        <f>IF($J$30="","",$J$30)</f>
        <v>0.68700000000000006</v>
      </c>
      <c r="V40" s="130">
        <f>IF($J$30="","",$J$30)</f>
        <v>0.68700000000000006</v>
      </c>
      <c r="W40" s="130">
        <f>IF($J$30="","",$J$30)</f>
        <v>0.68700000000000006</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0.68700000000000006</v>
      </c>
      <c r="G68" s="14">
        <f>+L40</f>
        <v>0.68700000000000006</v>
      </c>
      <c r="H68" s="14">
        <f>+Q40</f>
        <v>0.68700000000000006</v>
      </c>
      <c r="I68" s="14">
        <f>+U40</f>
        <v>0.68700000000000006</v>
      </c>
      <c r="J68" s="14">
        <f>+W40</f>
        <v>0.68700000000000006</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CF4A68FB-1A81-4CAA-A450-C945EB672D69}">
          <x14:formula1>
            <xm:f>Hoja1!$D$27:$D$29</xm:f>
          </x14:formula1>
          <xm:sqref>E23</xm:sqref>
        </x14:dataValidation>
        <x14:dataValidation type="list" allowBlank="1" showInputMessage="1" showErrorMessage="1" xr:uid="{5977DB7A-4587-45B8-A48C-98EA1C6AFCFD}">
          <x14:formula1>
            <xm:f>'Objetivos procesos '!$C$3:$C$28</xm:f>
          </x14:formula1>
          <xm:sqref>F13:W13</xm:sqref>
        </x14:dataValidation>
        <x14:dataValidation type="list" allowBlank="1" showInputMessage="1" showErrorMessage="1" xr:uid="{31D773A4-623A-4092-B2FB-F255A86DC26B}">
          <x14:formula1>
            <xm:f>Hoja1!$D$4:$D$10</xm:f>
          </x14:formula1>
          <xm:sqref>F17:W17</xm:sqref>
        </x14:dataValidation>
        <x14:dataValidation type="list" allowBlank="1" showInputMessage="1" showErrorMessage="1" xr:uid="{C1F7F002-D3A2-41E3-AE75-6922F1838CC3}">
          <x14:formula1>
            <xm:f>'1.IDP'!$J$3:$J$9</xm:f>
          </x14:formula1>
          <xm:sqref>G29:H29</xm:sqref>
        </x14:dataValidation>
        <x14:dataValidation type="list" allowBlank="1" showInputMessage="1" showErrorMessage="1" xr:uid="{5869DC44-7640-44DC-985A-D20208ED4AA8}">
          <x14:formula1>
            <xm:f>'1.IDP'!$E$4:$E$8</xm:f>
          </x14:formula1>
          <xm:sqref>E30:F30</xm:sqref>
        </x14:dataValidation>
        <x14:dataValidation type="list" allowBlank="1" showInputMessage="1" showErrorMessage="1" xr:uid="{2482CCCA-17D9-4692-A67E-B0F378144CD5}">
          <x14:formula1>
            <xm:f>Hoja1!$E$4:$E$16</xm:f>
          </x14:formula1>
          <xm:sqref>O8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31287-823A-433C-AD22-D7451C759DC7}">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abSelected="1" topLeftCell="A4"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577</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Resolver consultas emitiendo la doctrina jurídica en materia societaria, lo mismo que asesorar a las diferentes dependencias de la Entidad y defenderla judicialmente, en aras de preservar el patrimonio público y la juridicidad de sus actuaciones.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Andrés Mauricio Cervantes Díaz</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670</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671</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672</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673</v>
      </c>
      <c r="H25" s="323"/>
      <c r="I25" s="323"/>
      <c r="J25" s="323"/>
      <c r="K25" s="323"/>
      <c r="L25" s="109"/>
      <c r="M25" s="324" t="s">
        <v>516</v>
      </c>
      <c r="N25" s="325"/>
      <c r="O25" s="325"/>
      <c r="P25" s="326"/>
      <c r="Q25" s="327" t="s">
        <v>674</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128</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0.9</v>
      </c>
      <c r="K30" s="306"/>
      <c r="L30" s="304" t="s">
        <v>432</v>
      </c>
      <c r="M30" s="300"/>
      <c r="N30" s="300"/>
      <c r="O30" s="301"/>
      <c r="P30" s="307" t="s">
        <v>675</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65" priority="14" stopIfTrue="1" operator="between">
      <formula>0.76</formula>
      <formula>10</formula>
    </cfRule>
    <cfRule type="cellIs" dxfId="64" priority="15" stopIfTrue="1" operator="between">
      <formula>0.5</formula>
      <formula>0.759</formula>
    </cfRule>
    <cfRule type="cellIs" dxfId="63" priority="16" stopIfTrue="1" operator="between">
      <formula>0</formula>
      <formula>0.499</formula>
    </cfRule>
  </conditionalFormatting>
  <conditionalFormatting sqref="E38:W39">
    <cfRule type="cellIs" dxfId="62" priority="11" stopIfTrue="1" operator="greaterThanOrEqual">
      <formula>0.1</formula>
    </cfRule>
    <cfRule type="cellIs" dxfId="61" priority="12" stopIfTrue="1" operator="between">
      <formula>0.0301</formula>
      <formula>0.9999</formula>
    </cfRule>
    <cfRule type="cellIs" dxfId="6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59" priority="7" stopIfTrue="1" operator="between">
      <formula>0.76</formula>
      <formula>10</formula>
    </cfRule>
    <cfRule type="cellIs" dxfId="58" priority="8" stopIfTrue="1" operator="between">
      <formula>0.5</formula>
      <formula>0.759</formula>
    </cfRule>
    <cfRule type="cellIs" dxfId="57" priority="9" stopIfTrue="1" operator="between">
      <formula>0</formula>
      <formula>0.499</formula>
    </cfRule>
  </conditionalFormatting>
  <conditionalFormatting sqref="F41:W41">
    <cfRule type="cellIs" dxfId="56" priority="4" stopIfTrue="1" operator="between">
      <formula>0.76</formula>
      <formula>10</formula>
    </cfRule>
    <cfRule type="cellIs" dxfId="55" priority="5" stopIfTrue="1" operator="between">
      <formula>0.5</formula>
      <formula>0.759</formula>
    </cfRule>
    <cfRule type="cellIs" dxfId="54" priority="6" stopIfTrue="1" operator="between">
      <formula>0</formula>
      <formula>0.499</formula>
    </cfRule>
  </conditionalFormatting>
  <conditionalFormatting sqref="E41:G41">
    <cfRule type="cellIs" dxfId="53" priority="1" stopIfTrue="1" operator="between">
      <formula>0.76</formula>
      <formula>10</formula>
    </cfRule>
    <cfRule type="cellIs" dxfId="52" priority="2" stopIfTrue="1" operator="between">
      <formula>0.5</formula>
      <formula>0.759</formula>
    </cfRule>
    <cfRule type="cellIs" dxfId="5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opLeftCell="A5"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577</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Resolver consultas emitiendo la doctrina jurídica en materia societaria, lo mismo que asesorar a las diferentes dependencias de la Entidad y defenderla judicialmente, en aras de preservar el patrimonio público y la juridicidad de sus actuaciones.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Andrés Mauricio Cervantes Díaz</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676</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677</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678</v>
      </c>
      <c r="H24" s="349"/>
      <c r="I24" s="349"/>
      <c r="J24" s="349"/>
      <c r="K24" s="349"/>
      <c r="L24" s="108"/>
      <c r="M24" s="315" t="s">
        <v>516</v>
      </c>
      <c r="N24" s="315"/>
      <c r="O24" s="315"/>
      <c r="P24" s="315"/>
      <c r="Q24" s="327" t="s">
        <v>680</v>
      </c>
      <c r="R24" s="328"/>
      <c r="S24" s="328"/>
      <c r="T24" s="328"/>
      <c r="U24" s="328"/>
      <c r="V24" s="328"/>
      <c r="W24" s="329"/>
    </row>
    <row r="25" spans="2:24" ht="89.25" customHeight="1">
      <c r="B25" s="336"/>
      <c r="C25" s="333"/>
      <c r="D25" s="333"/>
      <c r="E25" s="350" t="s">
        <v>426</v>
      </c>
      <c r="F25" s="351"/>
      <c r="G25" s="323" t="s">
        <v>679</v>
      </c>
      <c r="H25" s="323"/>
      <c r="I25" s="323"/>
      <c r="J25" s="323"/>
      <c r="K25" s="323"/>
      <c r="L25" s="109"/>
      <c r="M25" s="324" t="s">
        <v>516</v>
      </c>
      <c r="N25" s="325"/>
      <c r="O25" s="325"/>
      <c r="P25" s="326"/>
      <c r="Q25" s="327" t="s">
        <v>681</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682</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0.9</v>
      </c>
      <c r="K30" s="306"/>
      <c r="L30" s="304" t="s">
        <v>432</v>
      </c>
      <c r="M30" s="300"/>
      <c r="N30" s="300"/>
      <c r="O30" s="301"/>
      <c r="P30" s="307" t="s">
        <v>683</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50" priority="14" stopIfTrue="1" operator="between">
      <formula>0.76</formula>
      <formula>10</formula>
    </cfRule>
    <cfRule type="cellIs" dxfId="49" priority="15" stopIfTrue="1" operator="between">
      <formula>0.5</formula>
      <formula>0.759</formula>
    </cfRule>
    <cfRule type="cellIs" dxfId="48" priority="16" stopIfTrue="1" operator="between">
      <formula>0</formula>
      <formula>0.499</formula>
    </cfRule>
  </conditionalFormatting>
  <conditionalFormatting sqref="E38:W39">
    <cfRule type="cellIs" dxfId="47" priority="11" stopIfTrue="1" operator="greaterThanOrEqual">
      <formula>0.1</formula>
    </cfRule>
    <cfRule type="cellIs" dxfId="46" priority="12" stopIfTrue="1" operator="between">
      <formula>0.0301</formula>
      <formula>0.9999</formula>
    </cfRule>
    <cfRule type="cellIs" dxfId="4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44" priority="7" stopIfTrue="1" operator="between">
      <formula>0.76</formula>
      <formula>10</formula>
    </cfRule>
    <cfRule type="cellIs" dxfId="43" priority="8" stopIfTrue="1" operator="between">
      <formula>0.5</formula>
      <formula>0.759</formula>
    </cfRule>
    <cfRule type="cellIs" dxfId="42" priority="9" stopIfTrue="1" operator="between">
      <formula>0</formula>
      <formula>0.499</formula>
    </cfRule>
  </conditionalFormatting>
  <conditionalFormatting sqref="F41:W41">
    <cfRule type="cellIs" dxfId="41" priority="4" stopIfTrue="1" operator="between">
      <formula>0.76</formula>
      <formula>10</formula>
    </cfRule>
    <cfRule type="cellIs" dxfId="40" priority="5" stopIfTrue="1" operator="between">
      <formula>0.5</formula>
      <formula>0.759</formula>
    </cfRule>
    <cfRule type="cellIs" dxfId="39" priority="6" stopIfTrue="1" operator="between">
      <formula>0</formula>
      <formula>0.499</formula>
    </cfRule>
  </conditionalFormatting>
  <conditionalFormatting sqref="E41:G41">
    <cfRule type="cellIs" dxfId="38" priority="1" stopIfTrue="1" operator="between">
      <formula>0.76</formula>
      <formula>10</formula>
    </cfRule>
    <cfRule type="cellIs" dxfId="37" priority="2" stopIfTrue="1" operator="between">
      <formula>0.5</formula>
      <formula>0.759</formula>
    </cfRule>
    <cfRule type="cellIs" dxfId="3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0B86-4178-4A11-82D7-1611BB173A02}">
  <sheetPr codeName="Hoja6">
    <pageSetUpPr fitToPage="1"/>
  </sheetPr>
  <dimension ref="A1:X72"/>
  <sheetViews>
    <sheetView showGridLines="0" topLeftCell="A5"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577</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Resolver consultas emitiendo la doctrina jurídica en materia societaria, lo mismo que asesorar a las diferentes dependencias de la Entidad y defenderla judicialmente, en aras de preservar el patrimonio público y la juridicidad de sus actuaciones.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Andrés Mauricio Cervantes Díaz</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684</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685</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424</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686</v>
      </c>
      <c r="H24" s="349"/>
      <c r="I24" s="349"/>
      <c r="J24" s="349"/>
      <c r="K24" s="349"/>
      <c r="L24" s="108"/>
      <c r="M24" s="315" t="s">
        <v>516</v>
      </c>
      <c r="N24" s="315"/>
      <c r="O24" s="315"/>
      <c r="P24" s="315"/>
      <c r="Q24" s="327" t="s">
        <v>688</v>
      </c>
      <c r="R24" s="328"/>
      <c r="S24" s="328"/>
      <c r="T24" s="328"/>
      <c r="U24" s="328"/>
      <c r="V24" s="328"/>
      <c r="W24" s="329"/>
    </row>
    <row r="25" spans="2:24" ht="89.25" customHeight="1">
      <c r="B25" s="336"/>
      <c r="C25" s="333"/>
      <c r="D25" s="333"/>
      <c r="E25" s="350" t="s">
        <v>426</v>
      </c>
      <c r="F25" s="351"/>
      <c r="G25" s="323" t="s">
        <v>687</v>
      </c>
      <c r="H25" s="323"/>
      <c r="I25" s="323"/>
      <c r="J25" s="323"/>
      <c r="K25" s="323"/>
      <c r="L25" s="109"/>
      <c r="M25" s="324" t="s">
        <v>516</v>
      </c>
      <c r="N25" s="325"/>
      <c r="O25" s="325"/>
      <c r="P25" s="326"/>
      <c r="Q25" s="327" t="s">
        <v>688</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682</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0.9</v>
      </c>
      <c r="K30" s="306"/>
      <c r="L30" s="304" t="s">
        <v>432</v>
      </c>
      <c r="M30" s="300"/>
      <c r="N30" s="300"/>
      <c r="O30" s="301"/>
      <c r="P30" s="307" t="s">
        <v>689</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F3CB5A2-8E79-4188-81DB-D97FA6B3A68D}">
          <x14:formula1>
            <xm:f>Hoja1!$E$4:$E$16</xm:f>
          </x14:formula1>
          <xm:sqref>O8</xm:sqref>
        </x14:dataValidation>
        <x14:dataValidation type="list" allowBlank="1" showInputMessage="1" showErrorMessage="1" xr:uid="{37953C33-4F3C-4064-88CF-C21301635C2E}">
          <x14:formula1>
            <xm:f>'1.IDP'!$E$4:$E$8</xm:f>
          </x14:formula1>
          <xm:sqref>E30:F30</xm:sqref>
        </x14:dataValidation>
        <x14:dataValidation type="list" allowBlank="1" showInputMessage="1" showErrorMessage="1" xr:uid="{35EB24B3-B07F-403B-8145-FB873A369EFE}">
          <x14:formula1>
            <xm:f>'1.IDP'!$J$3:$J$9</xm:f>
          </x14:formula1>
          <xm:sqref>G29:H29</xm:sqref>
        </x14:dataValidation>
        <x14:dataValidation type="list" allowBlank="1" showInputMessage="1" showErrorMessage="1" xr:uid="{A783C185-7CF3-4D81-B4FB-803AADF5E18B}">
          <x14:formula1>
            <xm:f>Hoja1!$D$4:$D$10</xm:f>
          </x14:formula1>
          <xm:sqref>F17:W17</xm:sqref>
        </x14:dataValidation>
        <x14:dataValidation type="list" allowBlank="1" showInputMessage="1" showErrorMessage="1" xr:uid="{796951E4-E92B-4E64-A490-6CF573359AEC}">
          <x14:formula1>
            <xm:f>'Objetivos procesos '!$C$3:$C$28</xm:f>
          </x14:formula1>
          <xm:sqref>F13:W13</xm:sqref>
        </x14:dataValidation>
        <x14:dataValidation type="list" allowBlank="1" showInputMessage="1" showErrorMessage="1" xr:uid="{6A712E87-BC24-4084-A6C5-C04CEE92F68A}">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92E9-EFD9-4E80-AD2B-A29AE93B53A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54</vt:i4>
      </vt:variant>
    </vt:vector>
  </HeadingPairs>
  <TitlesOfParts>
    <vt:vector size="68" baseType="lpstr">
      <vt:lpstr>1.IDP</vt:lpstr>
      <vt:lpstr>1_Atención conceptos</vt:lpstr>
      <vt:lpstr>1_Hoja de Registro</vt:lpstr>
      <vt:lpstr>2_Presentación de estudios</vt:lpstr>
      <vt:lpstr>2_Hoja de Registro</vt:lpstr>
      <vt:lpstr>Objetivos procesos </vt:lpstr>
      <vt:lpstr>Password</vt:lpstr>
      <vt:lpstr>3_Atención demandas</vt:lpstr>
      <vt:lpstr>3_Hoja de Registro</vt:lpstr>
      <vt:lpstr>4_Prevención daño</vt:lpstr>
      <vt:lpstr>4_Hoja de Registro</vt:lpstr>
      <vt:lpstr>Instrucciones </vt:lpstr>
      <vt:lpstr>Hoja1</vt:lpstr>
      <vt:lpstr>Control de Cambios</vt:lpstr>
      <vt:lpstr>APLICACIÓN_DE_POLÍTICAS_Y_O_NORMAS</vt:lpstr>
      <vt:lpstr>'1_Atención conceptos'!Área_de_impresión</vt:lpstr>
      <vt:lpstr>'2_Presentación de estudios'!Área_de_impresión</vt:lpstr>
      <vt:lpstr>'3_Atención demandas'!Área_de_impresión</vt:lpstr>
      <vt:lpstr>'4_Prevención daño'!Área_de_impresión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'1_Atención conceptos'!OTRO</vt:lpstr>
      <vt:lpstr>'2_Presentación de estudios'!OTRO</vt:lpstr>
      <vt:lpstr>'3_Atención demandas'!OTRO</vt:lpstr>
      <vt:lpstr>'4_Prevención daño'!OTRO</vt:lpstr>
      <vt:lpstr>'1_Atención conceptos'!PROCES</vt:lpstr>
      <vt:lpstr>'2_Presentación de estudios'!PROCES</vt:lpstr>
      <vt:lpstr>'3_Atención demandas'!PROCES</vt:lpstr>
      <vt:lpstr>'4_Prevención daño'!PROCES</vt:lpstr>
      <vt:lpstr>PROCESOS</vt:lpstr>
      <vt:lpstr>QUINCE</vt:lpstr>
      <vt:lpstr>SEIS</vt:lpstr>
      <vt:lpstr>SIETE</vt:lpstr>
      <vt:lpstr>'1_Atención conceptos'!SUBPROCES</vt:lpstr>
      <vt:lpstr>'2_Presentación de estudios'!SUBPROCES</vt:lpstr>
      <vt:lpstr>'3_Atención demandas'!SUBPROCES</vt:lpstr>
      <vt:lpstr>'4_Prevención daño'!SUBPROCES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