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B0EF6F22-A1BB-4468-9D73-38C005AAEFC7}" xr6:coauthVersionLast="47" xr6:coauthVersionMax="47" xr10:uidLastSave="{00000000-0000-0000-0000-000000000000}"/>
  <bookViews>
    <workbookView xWindow="10140" yWindow="0" windowWidth="10455" windowHeight="10905" tabRatio="803" firstSheet="7" activeTab="10"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<sst xmlns="http://schemas.openxmlformats.org/spreadsheetml/2006/main" count="430" uniqueCount="293">
  <si>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</si>
  <si>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</si>
  <si>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</si>
  <si>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</si>
  <si>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</si>
  <si>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</si>
  <si>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</si>
  <si>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</si>
  <si>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</si>
  <si>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</si>
  <si>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</si>
  <si>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</si>
  <si>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</si>
  <si>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</si>
  <si>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</si>
  <si>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</si>
  <si>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</si>
  <si>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</si>
  <si>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</si>
  <si>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</si>
  <si>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</si>
  <si>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</si>
  <si>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</si>
  <si>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</si>
  <si>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</si>
  <si>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</si>
  <si>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</si>
  <si>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</si>
  <si>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</si>
  <si>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</si>
  <si>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</si>
  <si>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</si>
  <si>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</si>
  <si>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</si>
  <si>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</si>
  <si>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</si>
  <si>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</si>
  <si>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</si>
  <si>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</si>
  <si>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</si>
  <si>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</si>
  <si>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</si>
  <si>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</si>
  <si>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</si>
  <si>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</si>
  <si>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</si>
  <si>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</si>
  <si>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</si>
  <si>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</si>
  <si>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</si>
  <si>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</si>
  <si>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</si>
  <si>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</si>
  <si>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</si>
  <si>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</si>
  <si>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</si>
  <si>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</si>
  <si>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</si>
  <si>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</si>
  <si>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</si>
  <si>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</si>
  <si>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</si>
  <si>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</si>
  <si>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</si>
  <si>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</si>
  <si>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</si>
  <si>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</si>
  <si>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</si>
  <si>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</si>
  <si>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</si>
  <si>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</si>
  <si>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</si>
  <si>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</si>
  <si>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</si>
  <si>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</si>
  <si>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</si>
  <si>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</si>
  <si>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</si>
  <si>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</si>
  <si>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</si>
  <si>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</si>
  <si>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</si>
  <si>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</si>
  <si>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</si>
  <si>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</si>
  <si>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</si>
  <si>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</si>
  <si>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</si>
  <si>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</si>
  <si>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</si>
  <si>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</si>
  <si>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</si>
  <si>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</si>
  <si>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</si>
  <si>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</si>
  <si>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</si>
  <si>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</si>
  <si>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</si>
  <si>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</si>
  <si>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</si>
  <si>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</si>
  <si>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</si>
  <si>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</si>
  <si>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</si>
  <si>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</si>
  <si>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</si>
  <si>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</si>
  <si>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</si>
  <si>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</si>
  <si>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</si>
  <si>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</si>
  <si>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</si>
  <si>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</si>
  <si>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</si>
  <si>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</si>
  <si>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</si>
  <si>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</si>
  <si>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</si>
  <si>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</si>
  <si>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</si>
  <si>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</si>
  <si>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</si>
  <si>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</si>
  <si>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</si>
  <si>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</si>
  <si>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</si>
  <si>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</si>
  <si>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</si>
  <si>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</si>
  <si>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</si>
  <si>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</si>
  <si>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</si>
  <si>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</si>
  <si>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</si>
  <si>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</si>
  <si>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</si>
  <si>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</si>
  <si>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</si>
  <si>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</si>
  <si>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</si>
  <si>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</si>
  <si>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</si>
  <si>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</si>
  <si>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</si>
  <si>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</si>
  <si>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</si>
  <si>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</si>
  <si>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</si>
  <si>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</si>
  <si>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</si>
  <si>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</si>
  <si>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</si>
  <si>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</si>
  <si>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</si>
  <si>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</si>
  <si>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</si>
  <si>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</si>
  <si>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</si>
  <si>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</si>
  <si>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</si>
  <si>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</si>
  <si>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</si>
  <si>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</si>
  <si>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</si>
  <si>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</si>
  <si>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</si>
  <si>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</si>
  <si>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</si>
  <si>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</si>
  <si>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</si>
  <si>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</si>
  <si>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</si>
  <si>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</si>
  <si>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</si>
  <si>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</si>
  <si>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</si>
  <si>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</si>
  <si>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</si>
  <si>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</si>
  <si>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</si>
  <si>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</si>
  <si>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</si>
  <si>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</si>
  <si>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</si>
  <si>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</si>
  <si>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</si>
  <si>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</si>
  <si>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</si>
  <si>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</si>
  <si>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</si>
  <si>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</si>
  <si>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</si>
  <si>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</si>
  <si>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</si>
  <si>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</si>
  <si>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</si>
  <si>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</si>
  <si>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</si>
  <si>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</si>
  <si>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</si>
  <si>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</si>
  <si>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</si>
  <si>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</si>
  <si>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</si>
  <si>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</si>
  <si>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</si>
  <si>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</si>
  <si>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</si>
  <si>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</si>
  <si>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</si>
  <si>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</si>
  <si>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</si>
  <si>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</si>
  <si>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</si>
  <si>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</si>
  <si>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</si>
  <si>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</si>
  <si>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</si>
  <si>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</si>
  <si>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</si>
  <si>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</si>
  <si>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</si>
  <si>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</si>
  <si>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</si>
  <si>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</si>
  <si>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</si>
  <si>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</si>
  <si>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</si>
  <si>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</si>
  <si>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</si>
  <si>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</si>
  <si>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</si>
  <si>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</si>
  <si>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</si>
  <si>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</si>
  <si>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</si>
  <si>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</si>
  <si>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</si>
  <si>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</si>
  <si>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</si>
  <si>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</si>
  <si>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</si>
  <si>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</si>
  <si>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</si>
  <si>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</si>
  <si>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</si>
  <si>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Estrategia de supervisión para Sociedades de Intermediación Financiera No Bancaria (SIFNB) - Fase III</t>
  </si>
  <si>
    <t>Promover la adopción de prácticas empresariales, responsables y sostenibles que contribuyan al desarrollo social, ambiental y económico en las empresas y los diferentes grupos de interés</t>
  </si>
  <si>
    <t>Liderazgo transformador (Linea Estratégica)
Responsabilidad social (Perspectiva Estratégica)</t>
  </si>
  <si>
    <t>Cumplimiento del cronograma de actividades (Ver hoja "EDT - Actividades")</t>
  </si>
  <si>
    <t>%</t>
  </si>
  <si>
    <t>Gerente del Proyecto</t>
  </si>
  <si>
    <t>Líder Técnico</t>
  </si>
  <si>
    <t>Ruby Ruth Ramirez Medina</t>
  </si>
  <si>
    <t>Edgar Alberto Bernal Castillo</t>
  </si>
  <si>
    <t>Fabiano Ortíz</t>
  </si>
  <si>
    <t>Viviana Rodriguez Sepúlveda</t>
  </si>
  <si>
    <t>Delegada de Intervención y Asuntos Financieros Especiales</t>
  </si>
  <si>
    <t>Director de Investigaciones Administrativas por Captación y Asuntos Financieros Especiales</t>
  </si>
  <si>
    <t>Coordinador Grupo de Supervisión de Asuntos Financieros Especiales</t>
  </si>
  <si>
    <t>Asesor Delegada de Intervención y Asuntos Financieros Especiales</t>
  </si>
  <si>
    <t>RURamirez@SUPERSOCIEDADES.GOV.CO</t>
  </si>
  <si>
    <t>EdgarB@SUPERSOCIEDADES.GOV.CO</t>
  </si>
  <si>
    <t>VivianaR@SUPERSOCIEDADES.GOV.CO</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</si>
  <si>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</si>
  <si>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</si>
  <si>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</si>
  <si>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Especifica las necesidades técnicas de la solución
Participa en el diseño de la solución
Participa en las pruebas de la solución
Verifica que la dependencia usuaria aprueba la solución</t>
  </si>
  <si>
    <t>El Patrocinador asignará un Gerente de proyecto, quien liderará el proyecto.</t>
  </si>
  <si>
    <t>El Gerente de Proyecto liderará la ejecución y seguimiento del proyecto. Tomará decisiones respecto a la operación y ejecución del proyecto. Debe tener una comunicación asertiva y manejo eficiente del tiempo.</t>
  </si>
  <si>
    <t>Coordinará y ejecutará que las actividades programadas se realicen en los plazos definidos.</t>
  </si>
  <si>
    <t>Encargados de ejecutar las actividades programadas en los plazos definidos.</t>
  </si>
  <si>
    <t>Superintendente de Sociedades</t>
  </si>
  <si>
    <t>Delegada  Intervención y 
Asuntos Financieros Especiales</t>
  </si>
  <si>
    <t>Director Investigaciones Administrativas por
Captación y Asuntos Financieros Especiales</t>
  </si>
  <si>
    <t>Coordinador Grupo de Supervisión de Asuntos
 Financieros Especiales</t>
  </si>
  <si>
    <t>Mantener informado al directivo de los avances  o inconvenientes del desarrollo del proyecto.</t>
  </si>
  <si>
    <t>Informar los avances o inconvenientes para la toma de decisiones frente al proyecto.</t>
  </si>
  <si>
    <t>Presentación Trimestral</t>
  </si>
  <si>
    <t>Reuniones teams
 Acta grupo primario</t>
  </si>
  <si>
    <t>Coordinador Grupo de Supervisión de Asuntos
 Financieros Especiales, Profesional Especializado Grupo de Supervisión de  Asuntos Financieros Especiales y Contratistras</t>
  </si>
  <si>
    <t>Asesor técnico  Delegada de Intervención y Asuntos Financieros Especiales</t>
  </si>
  <si>
    <t>Cambios en los patrocinadores o lideres del proyecto</t>
  </si>
  <si>
    <t>Cambios normativos con disposiciones contrarias que me impidan realizar el proyecto o alguna de sus actividades</t>
  </si>
  <si>
    <t>Demora en la contratación del personal</t>
  </si>
  <si>
    <t xml:space="preserve">Cambio de los contratistas </t>
  </si>
  <si>
    <t>Informar a los nuevos responsables los alcances del proyecto</t>
  </si>
  <si>
    <t>Director</t>
  </si>
  <si>
    <t>Revisión continua de los ajustes normativos</t>
  </si>
  <si>
    <t>Delegada Director y Coordinador</t>
  </si>
  <si>
    <t>Comuncación permanente con las areas involucradas</t>
  </si>
  <si>
    <t>Distribución de las funciones en el grupo de trabajo del proyecto y solicitar la contratación de nuevo personal</t>
  </si>
  <si>
    <t>Director y 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</si>
</sst>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3"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sz val="11"/>
      <name val="Arial"/>
      <family val="2"/>
    </font>
    <font>
      <u/>
      <sz val="11"/>
      <color theme="10"/>
      <name val="Verdana"/>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400">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3"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5" fillId="5"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Border="1" applyAlignment="1">
      <alignment horizontal="left" vertical="center" wrapText="1"/>
    </xf>
    <xf numFmtId="0" fontId="6" fillId="5" borderId="2" xfId="0" applyFont="1" applyFill="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22" fillId="3" borderId="2" xfId="0" applyFont="1" applyFill="1" applyBorder="1" applyAlignment="1" applyProtection="1">
      <alignment horizontal="center"/>
      <protection locked="0"/>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6"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21" fillId="0" borderId="2" xfId="0" applyFont="1" applyBorder="1" applyAlignment="1">
      <alignment horizontal="left" vertical="center" wrapText="1"/>
    </xf>
    <xf numFmtId="0" fontId="40" fillId="3" borderId="5" xfId="0" applyFont="1" applyFill="1" applyBorder="1" applyAlignment="1">
      <alignment horizontal="justify" vertical="center" wrapText="1"/>
    </xf>
    <xf numFmtId="0" fontId="40" fillId="3" borderId="4" xfId="0" applyFont="1" applyFill="1" applyBorder="1" applyAlignment="1">
      <alignment horizontal="justify" vertical="center"/>
    </xf>
    <xf numFmtId="0" fontId="40" fillId="3" borderId="3" xfId="0" applyFont="1" applyFill="1" applyBorder="1" applyAlignment="1">
      <alignment horizontal="justify" vertical="center"/>
    </xf>
    <xf numFmtId="0" fontId="40" fillId="0" borderId="5" xfId="0" applyFont="1" applyBorder="1" applyAlignment="1">
      <alignment horizontal="justify" vertical="center" wrapText="1"/>
    </xf>
    <xf numFmtId="0" fontId="40" fillId="0" borderId="4" xfId="0" applyFont="1" applyBorder="1" applyAlignment="1">
      <alignment horizontal="justify" vertical="center"/>
    </xf>
    <xf numFmtId="0" fontId="40" fillId="0" borderId="3" xfId="0" applyFont="1" applyBorder="1" applyAlignment="1">
      <alignment horizontal="justify" vertical="center"/>
    </xf>
    <xf numFmtId="0" fontId="26" fillId="3" borderId="2" xfId="0" applyFont="1" applyFill="1" applyBorder="1" applyAlignment="1">
      <alignment horizontal="center" vertical="center" wrapText="1"/>
    </xf>
    <xf numFmtId="0" fontId="41" fillId="3" borderId="2" xfId="0" applyFont="1" applyFill="1" applyBorder="1" applyAlignment="1">
      <alignment horizontal="center" vertical="center" wrapText="1"/>
    </xf>
    <xf numFmtId="9" fontId="41" fillId="3"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9" fillId="0" borderId="2" xfId="0" applyFont="1" applyBorder="1" applyAlignment="1">
      <alignment horizontal="left" vertical="center"/>
    </xf>
    <xf numFmtId="0" fontId="17"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42" fillId="0" borderId="2" xfId="4" applyFont="1" applyFill="1" applyBorder="1" applyAlignment="1">
      <alignment horizontal="center" vertical="center" wrapText="1"/>
    </xf>
    <xf numFmtId="0" fontId="17"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7" fillId="0" borderId="2" xfId="0" applyFont="1" applyFill="1" applyBorder="1" applyAlignment="1">
      <alignment horizontal="justify"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2" xfId="0" applyFont="1" applyFill="1" applyBorder="1" applyAlignment="1">
      <alignment horizontal="center" vertical="center" wrapText="1"/>
    </xf>
    <xf numFmtId="0" fontId="19" fillId="0" borderId="4" xfId="0" applyFont="1" applyBorder="1" applyAlignment="1">
      <alignment horizontal="left" vertical="center"/>
    </xf>
    <xf numFmtId="0" fontId="29" fillId="0" borderId="2" xfId="0" applyFont="1" applyBorder="1" applyAlignment="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0" xfId="0" applyFont="1" applyFill="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2" xfId="0" applyFont="1" applyBorder="1" applyAlignment="1">
      <alignment vertical="center" wrapText="1"/>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A9979DEA-1527-44D9-A15B-826E83893137}"/>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dr:sp macro="" textlink="">
          <xdr:nvSpPr>
            <xdr:cNvPr id="4" name="CuadroTexto 3">
              <a:extLst>
                <a:ext uri="{FF2B5EF4-FFF2-40B4-BE49-F238E27FC236}">
                  <a16:creationId xmlns:a16="http://schemas.microsoft.com/office/drawing/2014/main" id="{A9979DEA-1527-44D9-A15B-826E83893137}"/>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hyperlink" Target="mailto:VivianaR@SUPERSOCIEDADES.GOV.CO" TargetMode="External"/><Relationship Id="rId7" Type="http://schemas.openxmlformats.org/officeDocument/2006/relationships/comments" Target="../comments3.xml"/><Relationship Id="rId2" Type="http://schemas.openxmlformats.org/officeDocument/2006/relationships/hyperlink" Target="mailto:EdgarB@SUPERSOCIEDADES.GOV.CO" TargetMode="External"/><Relationship Id="rId1" Type="http://schemas.openxmlformats.org/officeDocument/2006/relationships/hyperlink" Target="mailto:RURamirez@SUPERSOCIEDADES.GOV.CO"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zoomScale="90" zoomScaleNormal="90" workbookViewId="0">
      <selection activeCell="C12" sqref="C12"/>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13"/>
      <c r="C2" s="214"/>
      <c r="D2" s="215" t="s">
        <v>98</v>
      </c>
      <c r="E2" s="216"/>
      <c r="F2" s="216"/>
      <c r="G2" s="216"/>
      <c r="H2" s="216"/>
      <c r="I2" s="216"/>
      <c r="J2" s="217"/>
      <c r="K2" s="203" t="s">
        <v>236</v>
      </c>
      <c r="L2" s="204"/>
    </row>
    <row r="3" spans="2:19" ht="23.25" customHeight="1" x14ac:dyDescent="0.15">
      <c r="B3" s="209"/>
      <c r="C3" s="210"/>
      <c r="D3" s="218" t="s">
        <v>100</v>
      </c>
      <c r="E3" s="219"/>
      <c r="F3" s="219"/>
      <c r="G3" s="219"/>
      <c r="H3" s="219"/>
      <c r="I3" s="219"/>
      <c r="J3" s="220"/>
      <c r="K3" s="205" t="s">
        <v>239</v>
      </c>
      <c r="L3" s="206"/>
    </row>
    <row r="4" spans="2:19" ht="24" customHeight="1" x14ac:dyDescent="0.15">
      <c r="B4" s="209"/>
      <c r="C4" s="210"/>
      <c r="D4" s="218" t="s">
        <v>221</v>
      </c>
      <c r="E4" s="219"/>
      <c r="F4" s="219"/>
      <c r="G4" s="219"/>
      <c r="H4" s="219"/>
      <c r="I4" s="219"/>
      <c r="J4" s="220"/>
      <c r="K4" s="205" t="s">
        <v>101</v>
      </c>
      <c r="L4" s="206"/>
    </row>
    <row r="5" spans="2:19" ht="22.5" customHeight="1" thickBot="1" x14ac:dyDescent="0.2">
      <c r="B5" s="211"/>
      <c r="C5" s="212"/>
      <c r="D5" s="221" t="s">
        <v>220</v>
      </c>
      <c r="E5" s="222"/>
      <c r="F5" s="222"/>
      <c r="G5" s="222"/>
      <c r="H5" s="222"/>
      <c r="I5" s="222"/>
      <c r="J5" s="223"/>
      <c r="K5" s="207" t="s">
        <v>102</v>
      </c>
      <c r="L5" s="208"/>
    </row>
    <row r="6" spans="2:19" ht="5.25" customHeight="1" x14ac:dyDescent="0.15">
      <c r="C6" s="26"/>
      <c r="D6" s="26"/>
      <c r="E6" s="26"/>
      <c r="F6" s="26"/>
      <c r="G6" s="26"/>
      <c r="H6" s="26"/>
      <c r="I6" s="26"/>
    </row>
    <row r="7" spans="2:19" ht="37.5" customHeight="1" x14ac:dyDescent="0.2">
      <c r="C7" s="201" t="s">
        <v>0</v>
      </c>
      <c r="D7" s="201"/>
      <c r="E7" s="362" t="s">
        <v>246</v>
      </c>
      <c r="F7" s="362"/>
      <c r="G7" s="362"/>
      <c r="H7" s="362"/>
      <c r="I7" s="362"/>
      <c r="J7" s="362"/>
      <c r="K7" s="362"/>
      <c r="S7" s="20"/>
    </row>
    <row r="8" spans="2:19" ht="6.75" customHeight="1" x14ac:dyDescent="0.2">
      <c r="C8" s="34"/>
      <c r="D8" s="34"/>
      <c r="E8" s="35"/>
      <c r="F8" s="35"/>
      <c r="G8" s="35"/>
      <c r="H8" s="35"/>
      <c r="I8" s="35"/>
      <c r="S8" s="20"/>
    </row>
    <row r="10" spans="2:19" ht="6.75" customHeight="1" thickBot="1" x14ac:dyDescent="0.25">
      <c r="C10" s="34"/>
      <c r="D10" s="34"/>
      <c r="E10" s="35"/>
      <c r="F10" s="35"/>
      <c r="G10" s="35"/>
      <c r="H10" s="35"/>
      <c r="I10" s="35"/>
      <c r="S10" s="20"/>
    </row>
    <row r="11" spans="2:19" ht="12" thickBot="1" x14ac:dyDescent="0.2">
      <c r="B11" s="38"/>
      <c r="C11" s="39"/>
      <c r="D11" s="39"/>
      <c r="E11" s="39"/>
      <c r="F11" s="39"/>
      <c r="G11" s="39"/>
      <c r="H11" s="39"/>
      <c r="I11" s="39"/>
      <c r="J11" s="39"/>
      <c r="K11" s="39"/>
      <c r="L11" s="40"/>
    </row>
    <row r="12" spans="2:19" ht="39.950000000000003" customHeight="1" thickBot="1" x14ac:dyDescent="0.2">
      <c r="B12" s="41"/>
      <c r="C12" s="48" t="s">
        <v>31</v>
      </c>
      <c r="D12" s="43"/>
      <c r="E12" s="42" t="s">
        <v>32</v>
      </c>
      <c r="F12" s="43"/>
      <c r="G12" s="42" t="s">
        <v>33</v>
      </c>
      <c r="H12" s="43"/>
      <c r="I12" s="48" t="s">
        <v>116</v>
      </c>
      <c r="J12" s="43"/>
      <c r="K12" s="48" t="s">
        <v>37</v>
      </c>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1 K11 I14 K14 J17:J65493 H17:H65493 I16:I65493 K16:K65493 L11:Q65493" xr:uid="{00000000-0002-0000-0000-000000000000}">
      <formula1>1</formula1>
      <formula2>5</formula2>
    </dataValidation>
  </dataValidations>
  <hyperlinks>
    <hyperlink ref="C12" location="'Justificación - Objetivo'!A1" display="JUSTIFICACIÓN - OBJETIVO" xr:uid="{00000000-0004-0000-0000-000000000000}"/>
    <hyperlink ref="E12" location="Indicadores!Área_de_impresión" display="INDICADORES" xr:uid="{00000000-0004-0000-0000-000001000000}"/>
    <hyperlink ref="K12"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2" location="'Comunicaciones internas'!A1" display="COMUNICACIONES INTERNAS" xr:uid="{00000000-0004-0000-0000-000005000000}"/>
    <hyperlink ref="G12"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zoomScale="90" zoomScaleNormal="90" workbookViewId="0">
      <selection activeCell="B15" sqref="B15:E15"/>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46"/>
      <c r="C2" s="347"/>
      <c r="D2" s="343" t="s">
        <v>98</v>
      </c>
      <c r="E2" s="262"/>
      <c r="F2" s="262"/>
      <c r="G2" s="262"/>
      <c r="H2" s="262"/>
      <c r="I2" s="262"/>
      <c r="J2" s="262"/>
      <c r="K2" s="61"/>
      <c r="L2" s="61"/>
      <c r="M2" s="278" t="str">
        <f>Proyecto!K2</f>
        <v>Codigo: GEI-FM-011</v>
      </c>
      <c r="N2" s="279"/>
      <c r="O2" s="279"/>
      <c r="P2" s="280"/>
      <c r="S2" s="32"/>
      <c r="T2" s="32" t="s">
        <v>108</v>
      </c>
      <c r="U2" s="33"/>
    </row>
    <row r="3" spans="2:31" ht="23.25" customHeight="1" x14ac:dyDescent="0.15">
      <c r="B3" s="348"/>
      <c r="C3" s="349"/>
      <c r="D3" s="344" t="s">
        <v>100</v>
      </c>
      <c r="E3" s="265"/>
      <c r="F3" s="265"/>
      <c r="G3" s="265"/>
      <c r="H3" s="265"/>
      <c r="I3" s="265"/>
      <c r="J3" s="265"/>
      <c r="K3" s="62"/>
      <c r="L3" s="62"/>
      <c r="M3" s="281" t="str">
        <f>Proyecto!K3</f>
        <v>Fecha: 08 de mayo de 2025</v>
      </c>
      <c r="N3" s="282"/>
      <c r="O3" s="282"/>
      <c r="P3" s="283"/>
      <c r="S3" s="32"/>
      <c r="T3" s="32" t="s">
        <v>109</v>
      </c>
      <c r="U3" s="33"/>
    </row>
    <row r="4" spans="2:31" ht="24" customHeight="1" x14ac:dyDescent="0.15">
      <c r="B4" s="348"/>
      <c r="C4" s="349"/>
      <c r="D4" s="344" t="s">
        <v>221</v>
      </c>
      <c r="E4" s="265"/>
      <c r="F4" s="265"/>
      <c r="G4" s="265"/>
      <c r="H4" s="265"/>
      <c r="I4" s="265"/>
      <c r="J4" s="265"/>
      <c r="K4" s="62"/>
      <c r="L4" s="62"/>
      <c r="M4" s="281" t="str">
        <f>Proyecto!K4</f>
        <v>Version 001</v>
      </c>
      <c r="N4" s="282"/>
      <c r="O4" s="282"/>
      <c r="P4" s="283"/>
      <c r="T4" s="32" t="s">
        <v>110</v>
      </c>
      <c r="U4" s="33"/>
    </row>
    <row r="5" spans="2:31" ht="22.5" customHeight="1" thickBot="1" x14ac:dyDescent="0.2">
      <c r="B5" s="350"/>
      <c r="C5" s="351"/>
      <c r="D5" s="345" t="s">
        <v>220</v>
      </c>
      <c r="E5" s="268"/>
      <c r="F5" s="268"/>
      <c r="G5" s="268"/>
      <c r="H5" s="268"/>
      <c r="I5" s="268"/>
      <c r="J5" s="268"/>
      <c r="K5" s="63"/>
      <c r="L5" s="63"/>
      <c r="M5" s="284" t="s">
        <v>126</v>
      </c>
      <c r="N5" s="285"/>
      <c r="O5" s="285"/>
      <c r="P5" s="286"/>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01" t="s">
        <v>0</v>
      </c>
      <c r="C7" s="201"/>
      <c r="D7" s="376" t="str">
        <f>Proyecto!$E$7</f>
        <v>Estrategia de supervisión para Sociedades de Intermediación Financiera No Bancaria (SIFNB) - Fase III</v>
      </c>
      <c r="E7" s="376"/>
      <c r="F7" s="376"/>
      <c r="G7" s="376"/>
      <c r="H7" s="376"/>
      <c r="I7" s="376"/>
      <c r="J7" s="376"/>
      <c r="K7" s="376"/>
      <c r="L7" s="376"/>
      <c r="M7" s="376"/>
      <c r="N7" s="376"/>
      <c r="O7" s="376"/>
      <c r="P7" s="376"/>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51" t="s">
        <v>20</v>
      </c>
      <c r="C10" s="251"/>
      <c r="D10" s="251"/>
      <c r="E10" s="251"/>
      <c r="F10" s="251"/>
      <c r="G10" s="251"/>
      <c r="H10" s="251"/>
      <c r="I10" s="251"/>
      <c r="J10" s="251"/>
      <c r="K10" s="251"/>
      <c r="L10" s="251"/>
      <c r="M10" s="251"/>
      <c r="N10" s="251"/>
      <c r="O10" s="251"/>
      <c r="P10" s="251"/>
    </row>
    <row r="11" spans="2:31" ht="21.95" customHeight="1" x14ac:dyDescent="0.15">
      <c r="B11" s="250" t="s">
        <v>104</v>
      </c>
      <c r="C11" s="250"/>
      <c r="D11" s="250"/>
      <c r="E11" s="250"/>
      <c r="F11" s="30" t="s">
        <v>105</v>
      </c>
      <c r="G11" s="250" t="s">
        <v>106</v>
      </c>
      <c r="H11" s="250"/>
      <c r="I11" s="250"/>
      <c r="J11" s="250"/>
      <c r="K11" s="64"/>
      <c r="L11" s="64"/>
      <c r="M11" s="250" t="s">
        <v>107</v>
      </c>
      <c r="N11" s="250"/>
      <c r="O11" s="250"/>
      <c r="P11" s="250"/>
    </row>
    <row r="12" spans="2:31" ht="43.5" customHeight="1" x14ac:dyDescent="0.15">
      <c r="B12" s="395" t="s">
        <v>282</v>
      </c>
      <c r="C12" s="395"/>
      <c r="D12" s="395"/>
      <c r="E12" s="395"/>
      <c r="F12" s="200" t="s">
        <v>110</v>
      </c>
      <c r="G12" s="396" t="s">
        <v>286</v>
      </c>
      <c r="H12" s="397"/>
      <c r="I12" s="397"/>
      <c r="J12" s="398"/>
      <c r="K12" s="399"/>
      <c r="L12" s="399"/>
      <c r="M12" s="396" t="s">
        <v>287</v>
      </c>
      <c r="N12" s="397"/>
      <c r="O12" s="397"/>
      <c r="P12" s="398"/>
    </row>
    <row r="13" spans="2:31" ht="51.75" customHeight="1" x14ac:dyDescent="0.15">
      <c r="B13" s="396" t="s">
        <v>283</v>
      </c>
      <c r="C13" s="397"/>
      <c r="D13" s="397"/>
      <c r="E13" s="398"/>
      <c r="F13" s="200" t="s">
        <v>109</v>
      </c>
      <c r="G13" s="396" t="s">
        <v>288</v>
      </c>
      <c r="H13" s="397"/>
      <c r="I13" s="397"/>
      <c r="J13" s="398"/>
      <c r="K13" s="399"/>
      <c r="L13" s="399"/>
      <c r="M13" s="396" t="s">
        <v>289</v>
      </c>
      <c r="N13" s="397"/>
      <c r="O13" s="397"/>
      <c r="P13" s="398"/>
    </row>
    <row r="14" spans="2:31" ht="35.25" customHeight="1" x14ac:dyDescent="0.15">
      <c r="B14" s="396" t="s">
        <v>284</v>
      </c>
      <c r="C14" s="397"/>
      <c r="D14" s="397"/>
      <c r="E14" s="398"/>
      <c r="F14" s="200" t="s">
        <v>110</v>
      </c>
      <c r="G14" s="396" t="s">
        <v>290</v>
      </c>
      <c r="H14" s="397"/>
      <c r="I14" s="397"/>
      <c r="J14" s="398"/>
      <c r="K14" s="399"/>
      <c r="L14" s="399"/>
      <c r="M14" s="396" t="s">
        <v>287</v>
      </c>
      <c r="N14" s="397"/>
      <c r="O14" s="397"/>
      <c r="P14" s="398"/>
    </row>
    <row r="15" spans="2:31" ht="44.25" customHeight="1" x14ac:dyDescent="0.15">
      <c r="B15" s="396" t="s">
        <v>285</v>
      </c>
      <c r="C15" s="397"/>
      <c r="D15" s="397"/>
      <c r="E15" s="398"/>
      <c r="F15" s="200" t="s">
        <v>110</v>
      </c>
      <c r="G15" s="396" t="s">
        <v>291</v>
      </c>
      <c r="H15" s="397"/>
      <c r="I15" s="397"/>
      <c r="J15" s="398"/>
      <c r="K15" s="399"/>
      <c r="L15" s="399"/>
      <c r="M15" s="396" t="s">
        <v>292</v>
      </c>
      <c r="N15" s="397"/>
      <c r="O15" s="397"/>
      <c r="P15" s="398"/>
    </row>
    <row r="16" spans="2:31" ht="21.95" customHeight="1" x14ac:dyDescent="0.15">
      <c r="B16" s="384"/>
      <c r="C16" s="384"/>
      <c r="D16" s="384"/>
      <c r="E16" s="384"/>
      <c r="F16" s="383"/>
      <c r="G16" s="384"/>
      <c r="H16" s="384"/>
      <c r="I16" s="384"/>
      <c r="J16" s="384"/>
      <c r="K16" s="381"/>
      <c r="L16" s="381"/>
      <c r="M16" s="384"/>
      <c r="N16" s="384"/>
      <c r="O16" s="384"/>
      <c r="P16" s="384"/>
    </row>
  </sheetData>
  <mergeCells count="30">
    <mergeCell ref="B14:E14"/>
    <mergeCell ref="G14:J14"/>
    <mergeCell ref="M14:P14"/>
    <mergeCell ref="G11:J11"/>
    <mergeCell ref="M11:P11"/>
    <mergeCell ref="B13:E13"/>
    <mergeCell ref="G13:J13"/>
    <mergeCell ref="M13:P13"/>
    <mergeCell ref="B12:E12"/>
    <mergeCell ref="G12:J12"/>
    <mergeCell ref="M12:P12"/>
    <mergeCell ref="B11:E11"/>
    <mergeCell ref="B15:E15"/>
    <mergeCell ref="G15:J15"/>
    <mergeCell ref="M15:P15"/>
    <mergeCell ref="B16:E16"/>
    <mergeCell ref="G16:J16"/>
    <mergeCell ref="M16:P16"/>
    <mergeCell ref="D2:J2"/>
    <mergeCell ref="D3:J3"/>
    <mergeCell ref="D4:J4"/>
    <mergeCell ref="D5:J5"/>
    <mergeCell ref="B10:P10"/>
    <mergeCell ref="B2:C5"/>
    <mergeCell ref="M2:P2"/>
    <mergeCell ref="M3:P3"/>
    <mergeCell ref="M4:P4"/>
    <mergeCell ref="M5:P5"/>
    <mergeCell ref="B7:C7"/>
    <mergeCell ref="D7:P7"/>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tabSelected="1"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52" t="s">
        <v>130</v>
      </c>
      <c r="B1" s="352"/>
      <c r="C1" s="352"/>
      <c r="D1" s="352"/>
      <c r="E1" s="352"/>
      <c r="F1" s="352"/>
      <c r="G1" s="352"/>
      <c r="H1" s="352"/>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54" t="s">
        <v>140</v>
      </c>
      <c r="D3" s="354"/>
      <c r="E3" s="354"/>
      <c r="F3" s="354"/>
      <c r="G3" s="143" t="s">
        <v>141</v>
      </c>
      <c r="H3" s="143" t="s">
        <v>142</v>
      </c>
      <c r="I3" s="143" t="s">
        <v>143</v>
      </c>
      <c r="J3" s="143" t="s">
        <v>134</v>
      </c>
      <c r="K3" s="143" t="s">
        <v>135</v>
      </c>
      <c r="L3" s="144" t="s">
        <v>136</v>
      </c>
      <c r="M3" s="145" t="s">
        <v>137</v>
      </c>
      <c r="N3" s="146" t="s">
        <v>144</v>
      </c>
      <c r="O3" s="92"/>
    </row>
    <row r="4" spans="1:16" ht="14.25" x14ac:dyDescent="0.2">
      <c r="A4" s="90"/>
      <c r="B4" s="93"/>
      <c r="C4" s="355"/>
      <c r="D4" s="355"/>
      <c r="E4" s="355"/>
      <c r="F4" s="355"/>
      <c r="G4" s="94"/>
      <c r="H4" s="95"/>
      <c r="I4" s="95"/>
      <c r="J4" s="96"/>
      <c r="K4" s="97"/>
      <c r="L4" s="95">
        <f>(I4*J4)*K4</f>
        <v>0</v>
      </c>
      <c r="M4" s="95"/>
      <c r="N4" s="98">
        <f>L4+M4</f>
        <v>0</v>
      </c>
      <c r="O4" s="90"/>
      <c r="P4" s="88"/>
    </row>
    <row r="5" spans="1:16" ht="14.25" x14ac:dyDescent="0.2">
      <c r="A5" s="90"/>
      <c r="B5" s="99"/>
      <c r="C5" s="353"/>
      <c r="D5" s="353"/>
      <c r="E5" s="353"/>
      <c r="F5" s="353"/>
      <c r="G5" s="147"/>
      <c r="H5" s="100"/>
      <c r="I5" s="100"/>
      <c r="J5" s="101"/>
      <c r="K5" s="102"/>
      <c r="L5" s="100">
        <f t="shared" ref="L5:L23" si="0">(I5*J5)*K5</f>
        <v>0</v>
      </c>
      <c r="M5" s="100"/>
      <c r="N5" s="103">
        <f t="shared" ref="N5:N23" si="1">L5+M5</f>
        <v>0</v>
      </c>
      <c r="O5" s="90"/>
      <c r="P5" s="88"/>
    </row>
    <row r="6" spans="1:16" ht="14.25" x14ac:dyDescent="0.2">
      <c r="A6" s="90"/>
      <c r="B6" s="99"/>
      <c r="C6" s="353"/>
      <c r="D6" s="353"/>
      <c r="E6" s="353"/>
      <c r="F6" s="353"/>
      <c r="G6" s="147"/>
      <c r="H6" s="100"/>
      <c r="I6" s="100"/>
      <c r="J6" s="101"/>
      <c r="K6" s="102"/>
      <c r="L6" s="100">
        <f t="shared" si="0"/>
        <v>0</v>
      </c>
      <c r="M6" s="100"/>
      <c r="N6" s="103">
        <f t="shared" si="1"/>
        <v>0</v>
      </c>
      <c r="O6" s="90"/>
    </row>
    <row r="7" spans="1:16" ht="14.25" x14ac:dyDescent="0.2">
      <c r="A7" s="90"/>
      <c r="B7" s="99"/>
      <c r="C7" s="353"/>
      <c r="D7" s="353"/>
      <c r="E7" s="353"/>
      <c r="F7" s="353"/>
      <c r="G7" s="147"/>
      <c r="H7" s="100"/>
      <c r="I7" s="100"/>
      <c r="J7" s="101"/>
      <c r="K7" s="102"/>
      <c r="L7" s="100">
        <f t="shared" si="0"/>
        <v>0</v>
      </c>
      <c r="M7" s="100"/>
      <c r="N7" s="103">
        <f t="shared" si="1"/>
        <v>0</v>
      </c>
      <c r="O7" s="90"/>
    </row>
    <row r="8" spans="1:16" ht="14.25" x14ac:dyDescent="0.2">
      <c r="A8" s="90"/>
      <c r="B8" s="99"/>
      <c r="C8" s="353"/>
      <c r="D8" s="353"/>
      <c r="E8" s="353"/>
      <c r="F8" s="353"/>
      <c r="G8" s="147"/>
      <c r="H8" s="100"/>
      <c r="I8" s="100"/>
      <c r="J8" s="101"/>
      <c r="K8" s="102"/>
      <c r="L8" s="100">
        <f t="shared" si="0"/>
        <v>0</v>
      </c>
      <c r="M8" s="100"/>
      <c r="N8" s="103">
        <f t="shared" si="1"/>
        <v>0</v>
      </c>
      <c r="O8" s="104"/>
    </row>
    <row r="9" spans="1:16" ht="14.25" x14ac:dyDescent="0.2">
      <c r="A9" s="90"/>
      <c r="B9" s="99"/>
      <c r="C9" s="353"/>
      <c r="D9" s="353"/>
      <c r="E9" s="353"/>
      <c r="F9" s="353"/>
      <c r="G9" s="147"/>
      <c r="H9" s="100"/>
      <c r="I9" s="100"/>
      <c r="J9" s="101"/>
      <c r="K9" s="102"/>
      <c r="L9" s="100">
        <f t="shared" si="0"/>
        <v>0</v>
      </c>
      <c r="M9" s="100"/>
      <c r="N9" s="103">
        <f t="shared" si="1"/>
        <v>0</v>
      </c>
      <c r="O9" s="90"/>
    </row>
    <row r="10" spans="1:16" ht="14.25" x14ac:dyDescent="0.2">
      <c r="A10" s="90"/>
      <c r="B10" s="99"/>
      <c r="C10" s="353"/>
      <c r="D10" s="353"/>
      <c r="E10" s="353"/>
      <c r="F10" s="353"/>
      <c r="G10" s="147"/>
      <c r="H10" s="100"/>
      <c r="I10" s="100"/>
      <c r="J10" s="101"/>
      <c r="K10" s="102"/>
      <c r="L10" s="100">
        <f t="shared" si="0"/>
        <v>0</v>
      </c>
      <c r="M10" s="100"/>
      <c r="N10" s="103">
        <f t="shared" si="1"/>
        <v>0</v>
      </c>
      <c r="O10" s="90"/>
    </row>
    <row r="11" spans="1:16" ht="14.25" x14ac:dyDescent="0.2">
      <c r="A11" s="90"/>
      <c r="B11" s="99"/>
      <c r="C11" s="353"/>
      <c r="D11" s="353"/>
      <c r="E11" s="353"/>
      <c r="F11" s="353"/>
      <c r="G11" s="147"/>
      <c r="H11" s="100"/>
      <c r="I11" s="100"/>
      <c r="J11" s="101"/>
      <c r="K11" s="102"/>
      <c r="L11" s="100">
        <f t="shared" si="0"/>
        <v>0</v>
      </c>
      <c r="M11" s="100"/>
      <c r="N11" s="103">
        <f t="shared" si="1"/>
        <v>0</v>
      </c>
      <c r="O11" s="90"/>
    </row>
    <row r="12" spans="1:16" ht="14.25" x14ac:dyDescent="0.2">
      <c r="A12" s="90"/>
      <c r="B12" s="99"/>
      <c r="C12" s="353"/>
      <c r="D12" s="353"/>
      <c r="E12" s="353"/>
      <c r="F12" s="353"/>
      <c r="G12" s="147"/>
      <c r="H12" s="100"/>
      <c r="I12" s="100"/>
      <c r="J12" s="101"/>
      <c r="K12" s="102"/>
      <c r="L12" s="100">
        <f t="shared" si="0"/>
        <v>0</v>
      </c>
      <c r="M12" s="100"/>
      <c r="N12" s="103">
        <f t="shared" si="1"/>
        <v>0</v>
      </c>
      <c r="O12" s="90"/>
    </row>
    <row r="13" spans="1:16" ht="14.25" x14ac:dyDescent="0.2">
      <c r="A13" s="90"/>
      <c r="B13" s="99"/>
      <c r="C13" s="353"/>
      <c r="D13" s="353"/>
      <c r="E13" s="353"/>
      <c r="F13" s="353"/>
      <c r="G13" s="147"/>
      <c r="H13" s="100"/>
      <c r="I13" s="100"/>
      <c r="J13" s="101"/>
      <c r="K13" s="102"/>
      <c r="L13" s="100">
        <f t="shared" si="0"/>
        <v>0</v>
      </c>
      <c r="M13" s="100"/>
      <c r="N13" s="103">
        <f t="shared" si="1"/>
        <v>0</v>
      </c>
      <c r="O13" s="90"/>
    </row>
    <row r="14" spans="1:16" ht="14.25" x14ac:dyDescent="0.2">
      <c r="A14" s="90"/>
      <c r="B14" s="99"/>
      <c r="C14" s="353"/>
      <c r="D14" s="353"/>
      <c r="E14" s="353"/>
      <c r="F14" s="353"/>
      <c r="G14" s="147"/>
      <c r="H14" s="100"/>
      <c r="I14" s="100"/>
      <c r="J14" s="101"/>
      <c r="K14" s="102"/>
      <c r="L14" s="100">
        <f t="shared" si="0"/>
        <v>0</v>
      </c>
      <c r="M14" s="100"/>
      <c r="N14" s="103">
        <f t="shared" si="1"/>
        <v>0</v>
      </c>
      <c r="O14" s="90"/>
    </row>
    <row r="15" spans="1:16" ht="14.25" x14ac:dyDescent="0.2">
      <c r="A15" s="90"/>
      <c r="B15" s="99"/>
      <c r="C15" s="353"/>
      <c r="D15" s="353"/>
      <c r="E15" s="353"/>
      <c r="F15" s="353"/>
      <c r="G15" s="147"/>
      <c r="H15" s="100"/>
      <c r="I15" s="100"/>
      <c r="J15" s="101"/>
      <c r="K15" s="102"/>
      <c r="L15" s="100">
        <f t="shared" si="0"/>
        <v>0</v>
      </c>
      <c r="M15" s="100"/>
      <c r="N15" s="103">
        <f t="shared" si="1"/>
        <v>0</v>
      </c>
      <c r="O15" s="90"/>
    </row>
    <row r="16" spans="1:16" ht="14.25" x14ac:dyDescent="0.2">
      <c r="A16" s="90"/>
      <c r="B16" s="99"/>
      <c r="C16" s="353"/>
      <c r="D16" s="353"/>
      <c r="E16" s="353"/>
      <c r="F16" s="353"/>
      <c r="G16" s="147"/>
      <c r="H16" s="100"/>
      <c r="I16" s="100"/>
      <c r="J16" s="101"/>
      <c r="K16" s="102"/>
      <c r="L16" s="100">
        <f t="shared" si="0"/>
        <v>0</v>
      </c>
      <c r="M16" s="100"/>
      <c r="N16" s="103">
        <f t="shared" si="1"/>
        <v>0</v>
      </c>
      <c r="O16" s="90"/>
    </row>
    <row r="17" spans="1:15" ht="14.25" x14ac:dyDescent="0.2">
      <c r="A17" s="90"/>
      <c r="B17" s="99"/>
      <c r="C17" s="353"/>
      <c r="D17" s="353"/>
      <c r="E17" s="353"/>
      <c r="F17" s="353"/>
      <c r="G17" s="147"/>
      <c r="H17" s="100"/>
      <c r="I17" s="100"/>
      <c r="J17" s="101"/>
      <c r="K17" s="102"/>
      <c r="L17" s="100">
        <f t="shared" si="0"/>
        <v>0</v>
      </c>
      <c r="M17" s="100"/>
      <c r="N17" s="103">
        <f t="shared" si="1"/>
        <v>0</v>
      </c>
      <c r="O17" s="90"/>
    </row>
    <row r="18" spans="1:15" ht="14.25" x14ac:dyDescent="0.2">
      <c r="A18" s="90"/>
      <c r="B18" s="99"/>
      <c r="C18" s="353"/>
      <c r="D18" s="353"/>
      <c r="E18" s="353"/>
      <c r="F18" s="353"/>
      <c r="G18" s="147"/>
      <c r="H18" s="100"/>
      <c r="I18" s="100"/>
      <c r="J18" s="101"/>
      <c r="K18" s="102"/>
      <c r="L18" s="100">
        <f t="shared" si="0"/>
        <v>0</v>
      </c>
      <c r="M18" s="100"/>
      <c r="N18" s="103">
        <f t="shared" si="1"/>
        <v>0</v>
      </c>
      <c r="O18" s="90"/>
    </row>
    <row r="19" spans="1:15" ht="14.25" x14ac:dyDescent="0.2">
      <c r="A19" s="90"/>
      <c r="B19" s="99"/>
      <c r="C19" s="353"/>
      <c r="D19" s="353"/>
      <c r="E19" s="353"/>
      <c r="F19" s="353"/>
      <c r="G19" s="147"/>
      <c r="H19" s="100"/>
      <c r="I19" s="100"/>
      <c r="J19" s="101"/>
      <c r="K19" s="102"/>
      <c r="L19" s="100">
        <f t="shared" si="0"/>
        <v>0</v>
      </c>
      <c r="M19" s="100"/>
      <c r="N19" s="103">
        <f t="shared" si="1"/>
        <v>0</v>
      </c>
      <c r="O19" s="90"/>
    </row>
    <row r="20" spans="1:15" ht="14.25" x14ac:dyDescent="0.2">
      <c r="A20" s="90"/>
      <c r="B20" s="99"/>
      <c r="C20" s="353"/>
      <c r="D20" s="353"/>
      <c r="E20" s="353"/>
      <c r="F20" s="353"/>
      <c r="G20" s="148"/>
      <c r="H20" s="105"/>
      <c r="I20" s="105"/>
      <c r="J20" s="106"/>
      <c r="K20" s="107"/>
      <c r="L20" s="100">
        <f t="shared" si="0"/>
        <v>0</v>
      </c>
      <c r="M20" s="100"/>
      <c r="N20" s="103">
        <f t="shared" si="1"/>
        <v>0</v>
      </c>
      <c r="O20" s="90"/>
    </row>
    <row r="21" spans="1:15" ht="14.25" x14ac:dyDescent="0.2">
      <c r="A21" s="90"/>
      <c r="B21" s="99"/>
      <c r="C21" s="353"/>
      <c r="D21" s="353"/>
      <c r="E21" s="353"/>
      <c r="F21" s="353"/>
      <c r="G21" s="149"/>
      <c r="H21" s="105"/>
      <c r="I21" s="105"/>
      <c r="J21" s="106"/>
      <c r="K21" s="107"/>
      <c r="L21" s="100">
        <f t="shared" si="0"/>
        <v>0</v>
      </c>
      <c r="M21" s="100"/>
      <c r="N21" s="103">
        <f t="shared" si="1"/>
        <v>0</v>
      </c>
      <c r="O21" s="90"/>
    </row>
    <row r="22" spans="1:15" ht="14.25" x14ac:dyDescent="0.2">
      <c r="A22" s="90"/>
      <c r="B22" s="99"/>
      <c r="C22" s="353"/>
      <c r="D22" s="353"/>
      <c r="E22" s="353"/>
      <c r="F22" s="353"/>
      <c r="G22" s="149"/>
      <c r="H22" s="105"/>
      <c r="I22" s="105"/>
      <c r="J22" s="106"/>
      <c r="K22" s="107"/>
      <c r="L22" s="100">
        <f t="shared" si="0"/>
        <v>0</v>
      </c>
      <c r="M22" s="100"/>
      <c r="N22" s="103">
        <f t="shared" si="1"/>
        <v>0</v>
      </c>
      <c r="O22" s="90"/>
    </row>
    <row r="23" spans="1:15" ht="15" thickBot="1" x14ac:dyDescent="0.25">
      <c r="A23" s="90"/>
      <c r="B23" s="108"/>
      <c r="C23" s="356"/>
      <c r="D23" s="356"/>
      <c r="E23" s="356"/>
      <c r="F23" s="356"/>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21:F21"/>
    <mergeCell ref="C22:F22"/>
    <mergeCell ref="C23:F23"/>
    <mergeCell ref="C15:F15"/>
    <mergeCell ref="C16:F16"/>
    <mergeCell ref="C17:F17"/>
    <mergeCell ref="C18:F18"/>
    <mergeCell ref="C19:F19"/>
    <mergeCell ref="C20:F20"/>
    <mergeCell ref="C14:F14"/>
    <mergeCell ref="C3:F3"/>
    <mergeCell ref="C4:F4"/>
    <mergeCell ref="C5:F5"/>
    <mergeCell ref="C6:F6"/>
    <mergeCell ref="C7:F7"/>
    <mergeCell ref="C8:F8"/>
    <mergeCell ref="C9:F9"/>
    <mergeCell ref="C10:F10"/>
    <mergeCell ref="C11:F11"/>
    <mergeCell ref="C12:F12"/>
    <mergeCell ref="C13:F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57" t="s">
        <v>139</v>
      </c>
      <c r="B1" s="357"/>
      <c r="C1" s="357"/>
      <c r="D1" s="357"/>
      <c r="E1" s="357"/>
      <c r="F1" s="357"/>
      <c r="G1" s="357"/>
      <c r="H1" s="357"/>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58"/>
      <c r="B1" s="358"/>
      <c r="C1" s="358"/>
      <c r="D1" s="358"/>
      <c r="E1" s="358"/>
      <c r="F1" s="358"/>
      <c r="G1" s="358"/>
      <c r="H1" s="358"/>
      <c r="I1" s="358"/>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59" t="s">
        <v>245</v>
      </c>
      <c r="C2" s="359"/>
      <c r="D2" s="359"/>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60"/>
      <c r="C19" s="361"/>
      <c r="D19" s="361"/>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D7" sqref="D7:P7"/>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13"/>
      <c r="C2" s="214"/>
      <c r="D2" s="215" t="s">
        <v>98</v>
      </c>
      <c r="E2" s="216"/>
      <c r="F2" s="216"/>
      <c r="G2" s="216"/>
      <c r="H2" s="216"/>
      <c r="I2" s="216"/>
      <c r="J2" s="217"/>
      <c r="K2" s="203" t="s">
        <v>99</v>
      </c>
      <c r="L2" s="248"/>
      <c r="M2" s="203" t="str">
        <f>Proyecto!K2</f>
        <v>Codigo: GEI-FM-011</v>
      </c>
      <c r="N2" s="240"/>
      <c r="O2" s="240"/>
      <c r="P2" s="204"/>
      <c r="S2" s="32"/>
      <c r="T2" s="32"/>
      <c r="U2" s="33"/>
    </row>
    <row r="3" spans="2:31" ht="23.25" customHeight="1" x14ac:dyDescent="0.15">
      <c r="B3" s="209"/>
      <c r="C3" s="210"/>
      <c r="D3" s="218" t="s">
        <v>100</v>
      </c>
      <c r="E3" s="219"/>
      <c r="F3" s="219"/>
      <c r="G3" s="219"/>
      <c r="H3" s="219"/>
      <c r="I3" s="219"/>
      <c r="J3" s="220"/>
      <c r="K3" s="205" t="s">
        <v>103</v>
      </c>
      <c r="L3" s="249"/>
      <c r="M3" s="241" t="str">
        <f>Proyecto!K3</f>
        <v>Fecha: 08 de mayo de 2025</v>
      </c>
      <c r="N3" s="242"/>
      <c r="O3" s="242"/>
      <c r="P3" s="243"/>
      <c r="S3" s="32"/>
      <c r="T3" s="32"/>
      <c r="U3" s="33"/>
    </row>
    <row r="4" spans="2:31" ht="24" customHeight="1" x14ac:dyDescent="0.15">
      <c r="B4" s="209"/>
      <c r="C4" s="210"/>
      <c r="D4" s="218" t="s">
        <v>221</v>
      </c>
      <c r="E4" s="219"/>
      <c r="F4" s="219"/>
      <c r="G4" s="219"/>
      <c r="H4" s="219"/>
      <c r="I4" s="219"/>
      <c r="J4" s="220"/>
      <c r="K4" s="205" t="s">
        <v>101</v>
      </c>
      <c r="L4" s="249"/>
      <c r="M4" s="205" t="str">
        <f>Proyecto!K4</f>
        <v>Version 001</v>
      </c>
      <c r="N4" s="244"/>
      <c r="O4" s="244"/>
      <c r="P4" s="206"/>
      <c r="U4" s="33"/>
    </row>
    <row r="5" spans="2:31" ht="22.5" customHeight="1" thickBot="1" x14ac:dyDescent="0.2">
      <c r="B5" s="211"/>
      <c r="C5" s="212"/>
      <c r="D5" s="221" t="s">
        <v>220</v>
      </c>
      <c r="E5" s="222"/>
      <c r="F5" s="222"/>
      <c r="G5" s="222"/>
      <c r="H5" s="222"/>
      <c r="I5" s="222"/>
      <c r="J5" s="223"/>
      <c r="K5" s="207" t="s">
        <v>102</v>
      </c>
      <c r="L5" s="237"/>
      <c r="M5" s="245" t="s">
        <v>119</v>
      </c>
      <c r="N5" s="246"/>
      <c r="O5" s="246"/>
      <c r="P5" s="247"/>
    </row>
    <row r="6" spans="2:31" ht="5.25" customHeight="1" x14ac:dyDescent="0.15">
      <c r="B6" s="26"/>
      <c r="C6" s="26"/>
      <c r="D6" s="26"/>
      <c r="E6" s="26"/>
      <c r="F6" s="26"/>
      <c r="G6" s="26"/>
      <c r="H6" s="26"/>
      <c r="I6" s="26"/>
      <c r="J6" s="26"/>
      <c r="K6" s="26"/>
      <c r="L6" s="26"/>
      <c r="M6" s="26"/>
      <c r="N6" s="26"/>
      <c r="O6" s="26"/>
      <c r="P6" s="26"/>
    </row>
    <row r="7" spans="2:31" ht="29.25" customHeight="1" x14ac:dyDescent="0.2">
      <c r="B7" s="201" t="s">
        <v>0</v>
      </c>
      <c r="C7" s="201"/>
      <c r="D7" s="376" t="str">
        <f>Proyecto!$E$7</f>
        <v>Estrategia de supervisión para Sociedades de Intermediación Financiera No Bancaria (SIFNB) - Fase III</v>
      </c>
      <c r="E7" s="376"/>
      <c r="F7" s="376"/>
      <c r="G7" s="376"/>
      <c r="H7" s="376"/>
      <c r="I7" s="376"/>
      <c r="J7" s="376"/>
      <c r="K7" s="376"/>
      <c r="L7" s="376"/>
      <c r="M7" s="376"/>
      <c r="N7" s="376"/>
      <c r="O7" s="376"/>
      <c r="P7" s="376"/>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38" t="s">
        <v>21</v>
      </c>
      <c r="C9" s="239"/>
      <c r="D9" s="363" t="s">
        <v>247</v>
      </c>
      <c r="E9" s="364"/>
      <c r="F9" s="364"/>
      <c r="G9" s="364"/>
      <c r="H9" s="364"/>
      <c r="I9" s="364"/>
      <c r="J9" s="364"/>
      <c r="K9" s="364"/>
      <c r="L9" s="364"/>
      <c r="M9" s="364"/>
      <c r="N9" s="364"/>
      <c r="O9" s="364"/>
      <c r="P9" s="365"/>
      <c r="AE9" s="20"/>
    </row>
    <row r="10" spans="2:31" s="36" customFormat="1" ht="7.5" customHeight="1" x14ac:dyDescent="0.2"/>
    <row r="11" spans="2:31" ht="39.75" customHeight="1" x14ac:dyDescent="0.2">
      <c r="B11" s="238" t="s">
        <v>22</v>
      </c>
      <c r="C11" s="239"/>
      <c r="D11" s="366" t="s">
        <v>248</v>
      </c>
      <c r="E11" s="367"/>
      <c r="F11" s="367"/>
      <c r="G11" s="367"/>
      <c r="H11" s="367"/>
      <c r="I11" s="367"/>
      <c r="J11" s="367"/>
      <c r="K11" s="367"/>
      <c r="L11" s="367"/>
      <c r="M11" s="367"/>
      <c r="N11" s="367"/>
      <c r="O11" s="367"/>
      <c r="P11" s="368"/>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24" t="s">
        <v>127</v>
      </c>
      <c r="C13" s="224"/>
      <c r="D13" s="231"/>
      <c r="E13" s="232"/>
      <c r="F13" s="232"/>
      <c r="G13" s="232"/>
      <c r="H13" s="232"/>
      <c r="I13" s="232"/>
      <c r="J13" s="232"/>
      <c r="K13" s="232"/>
      <c r="L13" s="232"/>
      <c r="M13" s="232"/>
      <c r="N13" s="232"/>
      <c r="O13" s="232"/>
      <c r="P13" s="233"/>
      <c r="AE13" s="20"/>
    </row>
    <row r="14" spans="2:31" ht="21" customHeight="1" x14ac:dyDescent="0.2">
      <c r="B14" s="224"/>
      <c r="C14" s="224"/>
      <c r="D14" s="234"/>
      <c r="E14" s="235"/>
      <c r="F14" s="235"/>
      <c r="G14" s="235"/>
      <c r="H14" s="235"/>
      <c r="I14" s="235"/>
      <c r="J14" s="235"/>
      <c r="K14" s="235"/>
      <c r="L14" s="235"/>
      <c r="M14" s="235"/>
      <c r="N14" s="235"/>
      <c r="O14" s="235"/>
      <c r="P14" s="236"/>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24" t="s">
        <v>80</v>
      </c>
      <c r="C16" s="224"/>
      <c r="D16" s="30" t="s">
        <v>1</v>
      </c>
      <c r="E16" s="225"/>
      <c r="F16" s="226"/>
      <c r="G16" s="226"/>
      <c r="H16" s="226"/>
      <c r="I16" s="226"/>
      <c r="J16" s="226"/>
      <c r="K16" s="226"/>
      <c r="L16" s="226"/>
      <c r="M16" s="226"/>
      <c r="N16" s="226"/>
      <c r="O16" s="226"/>
      <c r="P16" s="227"/>
      <c r="AE16" s="20"/>
    </row>
    <row r="17" spans="2:31" ht="21" customHeight="1" x14ac:dyDescent="0.2">
      <c r="B17" s="224"/>
      <c r="C17" s="224"/>
      <c r="D17" s="31"/>
      <c r="E17" s="228"/>
      <c r="F17" s="229"/>
      <c r="G17" s="229"/>
      <c r="H17" s="229"/>
      <c r="I17" s="229"/>
      <c r="J17" s="229"/>
      <c r="K17" s="229"/>
      <c r="L17" s="229"/>
      <c r="M17" s="229"/>
      <c r="N17" s="229"/>
      <c r="O17" s="229"/>
      <c r="P17" s="230"/>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24" t="s">
        <v>80</v>
      </c>
      <c r="C19" s="224"/>
      <c r="D19" s="30" t="s">
        <v>1</v>
      </c>
      <c r="E19" s="225"/>
      <c r="F19" s="226"/>
      <c r="G19" s="226"/>
      <c r="H19" s="226"/>
      <c r="I19" s="226"/>
      <c r="J19" s="226"/>
      <c r="K19" s="226"/>
      <c r="L19" s="226"/>
      <c r="M19" s="226"/>
      <c r="N19" s="226"/>
      <c r="O19" s="226"/>
      <c r="P19" s="227"/>
      <c r="AE19" s="20"/>
    </row>
    <row r="20" spans="2:31" ht="21" customHeight="1" x14ac:dyDescent="0.2">
      <c r="B20" s="224"/>
      <c r="C20" s="224"/>
      <c r="D20" s="31"/>
      <c r="E20" s="228"/>
      <c r="F20" s="229"/>
      <c r="G20" s="229"/>
      <c r="H20" s="229"/>
      <c r="I20" s="229"/>
      <c r="J20" s="229"/>
      <c r="K20" s="229"/>
      <c r="L20" s="229"/>
      <c r="M20" s="229"/>
      <c r="N20" s="229"/>
      <c r="O20" s="229"/>
      <c r="P20" s="230"/>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24" t="s">
        <v>80</v>
      </c>
      <c r="C22" s="224"/>
      <c r="D22" s="30" t="s">
        <v>1</v>
      </c>
      <c r="E22" s="225"/>
      <c r="F22" s="226"/>
      <c r="G22" s="226"/>
      <c r="H22" s="226"/>
      <c r="I22" s="226"/>
      <c r="J22" s="226"/>
      <c r="K22" s="226"/>
      <c r="L22" s="226"/>
      <c r="M22" s="226"/>
      <c r="N22" s="226"/>
      <c r="O22" s="226"/>
      <c r="P22" s="227"/>
      <c r="AE22" s="20"/>
    </row>
    <row r="23" spans="2:31" ht="21" customHeight="1" x14ac:dyDescent="0.2">
      <c r="B23" s="224"/>
      <c r="C23" s="224"/>
      <c r="D23" s="31"/>
      <c r="E23" s="228"/>
      <c r="F23" s="229"/>
      <c r="G23" s="229"/>
      <c r="H23" s="229"/>
      <c r="I23" s="229"/>
      <c r="J23" s="229"/>
      <c r="K23" s="229"/>
      <c r="L23" s="229"/>
      <c r="M23" s="229"/>
      <c r="N23" s="229"/>
      <c r="O23" s="229"/>
      <c r="P23" s="230"/>
      <c r="AE23" s="20"/>
    </row>
    <row r="24" spans="2:31" ht="5.25" customHeight="1" x14ac:dyDescent="0.15"/>
    <row r="25" spans="2:31" ht="24" customHeight="1" x14ac:dyDescent="0.15">
      <c r="B25" s="224" t="s">
        <v>80</v>
      </c>
      <c r="C25" s="224"/>
      <c r="D25" s="30" t="s">
        <v>1</v>
      </c>
      <c r="E25" s="225"/>
      <c r="F25" s="226"/>
      <c r="G25" s="226"/>
      <c r="H25" s="226"/>
      <c r="I25" s="226"/>
      <c r="J25" s="226"/>
      <c r="K25" s="226"/>
      <c r="L25" s="226"/>
      <c r="M25" s="226"/>
      <c r="N25" s="226"/>
      <c r="O25" s="226"/>
      <c r="P25" s="227"/>
    </row>
    <row r="26" spans="2:31" ht="24" customHeight="1" x14ac:dyDescent="0.15">
      <c r="B26" s="224"/>
      <c r="C26" s="224"/>
      <c r="D26" s="31"/>
      <c r="E26" s="228"/>
      <c r="F26" s="229"/>
      <c r="G26" s="229"/>
      <c r="H26" s="229"/>
      <c r="I26" s="229"/>
      <c r="J26" s="229"/>
      <c r="K26" s="229"/>
      <c r="L26" s="229"/>
      <c r="M26" s="229"/>
      <c r="N26" s="229"/>
      <c r="O26" s="229"/>
      <c r="P26" s="230"/>
    </row>
  </sheetData>
  <mergeCells count="32">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zoomScale="90" zoomScaleNormal="90" workbookViewId="0">
      <selection activeCell="D7" sqref="D7:I7"/>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13"/>
      <c r="C2" s="214"/>
      <c r="D2" s="252" t="s">
        <v>98</v>
      </c>
      <c r="E2" s="253"/>
      <c r="F2" s="253"/>
      <c r="G2" s="253"/>
      <c r="H2" s="254"/>
      <c r="I2" s="23" t="str">
        <f>Proyecto!K2</f>
        <v>Codigo: GEI-FM-011</v>
      </c>
      <c r="J2" s="21"/>
      <c r="K2" s="21"/>
      <c r="L2" s="21"/>
      <c r="N2" s="20"/>
      <c r="T2" s="22"/>
      <c r="X2" s="20"/>
    </row>
    <row r="3" spans="2:24" ht="23.25" customHeight="1" x14ac:dyDescent="0.15">
      <c r="B3" s="209"/>
      <c r="C3" s="210"/>
      <c r="D3" s="255" t="s">
        <v>100</v>
      </c>
      <c r="E3" s="256"/>
      <c r="F3" s="256"/>
      <c r="G3" s="256"/>
      <c r="H3" s="257"/>
      <c r="I3" s="24" t="str">
        <f>Proyecto!K3</f>
        <v>Fecha: 08 de mayo de 2025</v>
      </c>
      <c r="J3" s="21"/>
      <c r="K3" s="21"/>
      <c r="L3" s="21"/>
      <c r="N3" s="20"/>
      <c r="T3" s="22"/>
      <c r="X3" s="20"/>
    </row>
    <row r="4" spans="2:24" ht="24" customHeight="1" x14ac:dyDescent="0.15">
      <c r="B4" s="209"/>
      <c r="C4" s="210"/>
      <c r="D4" s="255" t="s">
        <v>221</v>
      </c>
      <c r="E4" s="256"/>
      <c r="F4" s="256"/>
      <c r="G4" s="256"/>
      <c r="H4" s="257"/>
      <c r="I4" s="24" t="str">
        <f>Proyecto!K4</f>
        <v>Version 001</v>
      </c>
      <c r="J4" s="21"/>
      <c r="K4" s="21"/>
      <c r="L4" s="21"/>
      <c r="N4" s="20"/>
      <c r="T4" s="22"/>
      <c r="X4" s="20"/>
    </row>
    <row r="5" spans="2:24" ht="22.5" customHeight="1" thickBot="1" x14ac:dyDescent="0.2">
      <c r="B5" s="211"/>
      <c r="C5" s="212"/>
      <c r="D5" s="258" t="s">
        <v>220</v>
      </c>
      <c r="E5" s="259"/>
      <c r="F5" s="259"/>
      <c r="G5" s="259"/>
      <c r="H5" s="260"/>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01" t="s">
        <v>0</v>
      </c>
      <c r="C7" s="201"/>
      <c r="D7" s="376" t="str">
        <f>Proyecto!$E$7</f>
        <v>Estrategia de supervisión para Sociedades de Intermediación Financiera No Bancaria (SIFNB) - Fase III</v>
      </c>
      <c r="E7" s="376"/>
      <c r="F7" s="376"/>
      <c r="G7" s="376"/>
      <c r="H7" s="376"/>
      <c r="I7" s="376"/>
      <c r="X7" s="20"/>
    </row>
    <row r="8" spans="2:24" ht="10.5" customHeight="1" x14ac:dyDescent="0.2">
      <c r="B8" s="28"/>
      <c r="C8" s="28"/>
      <c r="D8" s="29"/>
      <c r="E8" s="29"/>
      <c r="F8" s="29"/>
      <c r="G8" s="29"/>
      <c r="H8" s="29"/>
      <c r="I8" s="29"/>
      <c r="X8" s="20"/>
    </row>
    <row r="9" spans="2:24" ht="18.75" customHeight="1" x14ac:dyDescent="0.2">
      <c r="B9" s="251" t="s">
        <v>86</v>
      </c>
      <c r="C9" s="251"/>
      <c r="D9" s="251"/>
      <c r="E9" s="251"/>
      <c r="F9" s="251"/>
      <c r="G9" s="251"/>
      <c r="H9" s="251"/>
      <c r="I9" s="251"/>
      <c r="X9" s="20"/>
    </row>
    <row r="10" spans="2:24" ht="28.5" customHeight="1" x14ac:dyDescent="0.2">
      <c r="B10" s="250" t="s">
        <v>23</v>
      </c>
      <c r="C10" s="250"/>
      <c r="D10" s="369" t="s">
        <v>249</v>
      </c>
      <c r="E10" s="369"/>
      <c r="F10" s="369"/>
      <c r="G10" s="369"/>
      <c r="H10" s="369"/>
      <c r="I10" s="369"/>
      <c r="X10" s="20"/>
    </row>
    <row r="11" spans="2:24" ht="22.5" customHeight="1" x14ac:dyDescent="0.2">
      <c r="B11" s="250" t="s">
        <v>1</v>
      </c>
      <c r="C11" s="250"/>
      <c r="D11" s="250" t="s">
        <v>2</v>
      </c>
      <c r="E11" s="250"/>
      <c r="F11" s="30" t="s">
        <v>3</v>
      </c>
      <c r="G11" s="30" t="s">
        <v>84</v>
      </c>
      <c r="H11" s="30" t="s">
        <v>4</v>
      </c>
      <c r="I11" s="30" t="s">
        <v>85</v>
      </c>
      <c r="X11" s="20"/>
    </row>
    <row r="12" spans="2:24" ht="45" customHeight="1" x14ac:dyDescent="0.2">
      <c r="B12" s="370" t="s">
        <v>38</v>
      </c>
      <c r="C12" s="370"/>
      <c r="D12" s="370" t="s">
        <v>250</v>
      </c>
      <c r="E12" s="370"/>
      <c r="F12" s="371">
        <v>1</v>
      </c>
      <c r="G12" s="372" t="s">
        <v>90</v>
      </c>
      <c r="H12" s="372" t="s">
        <v>39</v>
      </c>
      <c r="I12" s="199"/>
      <c r="X12" s="20"/>
    </row>
    <row r="13" spans="2:24" ht="24.75" customHeight="1" x14ac:dyDescent="0.2">
      <c r="B13" s="250" t="s">
        <v>5</v>
      </c>
      <c r="C13" s="250"/>
      <c r="D13" s="373" t="s">
        <v>251</v>
      </c>
      <c r="E13" s="374"/>
      <c r="F13" s="374"/>
      <c r="G13" s="374"/>
      <c r="H13" s="374"/>
      <c r="I13" s="375"/>
      <c r="X13" s="20"/>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topLeftCell="A10" zoomScale="90" zoomScaleNormal="90" workbookViewId="0">
      <selection activeCell="C12" sqref="C12:C16"/>
    </sheetView>
  </sheetViews>
  <sheetFormatPr baseColWidth="10" defaultRowHeight="11.25" x14ac:dyDescent="0.15"/>
  <cols>
    <col min="1" max="1" width="2.42578125" style="20" customWidth="1"/>
    <col min="2" max="2" width="34.28515625" style="20" customWidth="1"/>
    <col min="3" max="4" width="39.42578125" style="20" customWidth="1"/>
    <col min="5" max="5" width="45.85546875" style="20" customWidth="1"/>
    <col min="6"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52" t="s">
        <v>98</v>
      </c>
      <c r="D2" s="253"/>
      <c r="E2" s="253"/>
      <c r="F2" s="253"/>
      <c r="G2" s="253"/>
      <c r="H2" s="254"/>
      <c r="I2" s="23" t="str">
        <f>Proyecto!K2</f>
        <v>Codigo: GEI-FM-011</v>
      </c>
      <c r="J2" s="32"/>
      <c r="L2" s="33"/>
      <c r="N2" s="20"/>
      <c r="V2" s="22"/>
      <c r="X2" s="20"/>
    </row>
    <row r="3" spans="2:24" ht="23.25" customHeight="1" x14ac:dyDescent="0.15">
      <c r="B3" s="50"/>
      <c r="C3" s="255" t="s">
        <v>100</v>
      </c>
      <c r="D3" s="256"/>
      <c r="E3" s="256"/>
      <c r="F3" s="256"/>
      <c r="G3" s="256"/>
      <c r="H3" s="257"/>
      <c r="I3" s="24" t="str">
        <f>Proyecto!K3</f>
        <v>Fecha: 08 de mayo de 2025</v>
      </c>
      <c r="J3" s="32"/>
      <c r="L3" s="33"/>
      <c r="N3" s="20"/>
      <c r="V3" s="22"/>
      <c r="X3" s="20"/>
    </row>
    <row r="4" spans="2:24" ht="24" customHeight="1" x14ac:dyDescent="0.15">
      <c r="B4" s="50"/>
      <c r="C4" s="255" t="s">
        <v>221</v>
      </c>
      <c r="D4" s="256"/>
      <c r="E4" s="256"/>
      <c r="F4" s="256"/>
      <c r="G4" s="256"/>
      <c r="H4" s="257"/>
      <c r="I4" s="24" t="str">
        <f>Proyecto!K4</f>
        <v>Version 001</v>
      </c>
      <c r="K4" s="20"/>
      <c r="L4" s="33"/>
      <c r="N4" s="20"/>
      <c r="V4" s="22"/>
      <c r="X4" s="20"/>
    </row>
    <row r="5" spans="2:24" ht="22.5" customHeight="1" thickBot="1" x14ac:dyDescent="0.2">
      <c r="B5" s="51"/>
      <c r="C5" s="258" t="s">
        <v>220</v>
      </c>
      <c r="D5" s="259"/>
      <c r="E5" s="259"/>
      <c r="F5" s="259"/>
      <c r="G5" s="259"/>
      <c r="H5" s="260"/>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376" t="str">
        <f>Proyecto!$E$7</f>
        <v>Estrategia de supervisión para Sociedades de Intermediación Financiera No Bancaria (SIFNB) - Fase III</v>
      </c>
      <c r="D7" s="376"/>
      <c r="E7" s="376"/>
      <c r="F7" s="376"/>
      <c r="G7" s="376"/>
      <c r="H7" s="376"/>
      <c r="I7" s="376"/>
      <c r="X7" s="20"/>
    </row>
    <row r="9" spans="2:24" ht="18" customHeight="1" x14ac:dyDescent="0.15">
      <c r="B9" s="251" t="s">
        <v>113</v>
      </c>
      <c r="C9" s="251"/>
      <c r="D9" s="251"/>
      <c r="E9" s="251"/>
      <c r="F9" s="251"/>
      <c r="G9" s="251"/>
      <c r="H9" s="251"/>
      <c r="I9" s="251"/>
    </row>
    <row r="10" spans="2:24" s="36" customFormat="1" ht="15" customHeight="1" x14ac:dyDescent="0.2"/>
    <row r="11" spans="2:24" ht="20.25" customHeight="1" x14ac:dyDescent="0.15">
      <c r="B11" s="30" t="s">
        <v>54</v>
      </c>
      <c r="C11" s="30" t="s">
        <v>6</v>
      </c>
      <c r="D11" s="30" t="s">
        <v>7</v>
      </c>
      <c r="E11" s="30" t="s">
        <v>112</v>
      </c>
      <c r="F11" s="30" t="s">
        <v>12</v>
      </c>
      <c r="G11" s="30" t="s">
        <v>36</v>
      </c>
      <c r="H11" s="251" t="s">
        <v>13</v>
      </c>
      <c r="I11" s="251"/>
    </row>
    <row r="12" spans="2:24" ht="90.75" customHeight="1" x14ac:dyDescent="0.15">
      <c r="B12" s="377" t="s">
        <v>46</v>
      </c>
      <c r="C12" s="383" t="s">
        <v>253</v>
      </c>
      <c r="D12" s="378" t="s">
        <v>257</v>
      </c>
      <c r="E12" s="379" t="s">
        <v>261</v>
      </c>
      <c r="F12" s="380" t="s">
        <v>264</v>
      </c>
      <c r="G12" s="381" t="s">
        <v>71</v>
      </c>
      <c r="H12" s="382" t="s">
        <v>268</v>
      </c>
      <c r="I12" s="382"/>
    </row>
    <row r="13" spans="2:24" ht="193.5" customHeight="1" x14ac:dyDescent="0.15">
      <c r="B13" s="377" t="s">
        <v>47</v>
      </c>
      <c r="C13" s="383" t="s">
        <v>254</v>
      </c>
      <c r="D13" s="378" t="s">
        <v>258</v>
      </c>
      <c r="E13" s="379" t="s">
        <v>262</v>
      </c>
      <c r="F13" s="380" t="s">
        <v>265</v>
      </c>
      <c r="G13" s="381" t="s">
        <v>71</v>
      </c>
      <c r="H13" s="382" t="s">
        <v>269</v>
      </c>
      <c r="I13" s="382"/>
    </row>
    <row r="14" spans="2:24" ht="96.75" customHeight="1" x14ac:dyDescent="0.15">
      <c r="B14" s="377" t="s">
        <v>48</v>
      </c>
      <c r="C14" s="383" t="s">
        <v>255</v>
      </c>
      <c r="D14" s="378" t="s">
        <v>259</v>
      </c>
      <c r="E14" s="379"/>
      <c r="F14" s="380" t="s">
        <v>266</v>
      </c>
      <c r="G14" s="381" t="s">
        <v>71</v>
      </c>
      <c r="H14" s="382" t="s">
        <v>270</v>
      </c>
      <c r="I14" s="382"/>
    </row>
    <row r="15" spans="2:24" ht="80.25" customHeight="1" x14ac:dyDescent="0.15">
      <c r="B15" s="377" t="s">
        <v>252</v>
      </c>
      <c r="C15" s="383" t="s">
        <v>256</v>
      </c>
      <c r="D15" s="383" t="s">
        <v>260</v>
      </c>
      <c r="E15" s="379" t="s">
        <v>263</v>
      </c>
      <c r="F15" s="380" t="s">
        <v>267</v>
      </c>
      <c r="G15" s="381" t="s">
        <v>71</v>
      </c>
      <c r="H15" s="382" t="s">
        <v>271</v>
      </c>
      <c r="I15" s="382"/>
    </row>
    <row r="16" spans="2:24" ht="15.95" customHeight="1" x14ac:dyDescent="0.15">
      <c r="B16" s="383"/>
      <c r="C16" s="383"/>
      <c r="D16" s="383"/>
      <c r="E16" s="383"/>
      <c r="F16" s="383"/>
      <c r="G16" s="381"/>
      <c r="H16" s="384"/>
      <c r="I16" s="384"/>
    </row>
    <row r="17" spans="2:9" ht="15.95" customHeight="1" x14ac:dyDescent="0.15">
      <c r="B17" s="383"/>
      <c r="C17" s="383"/>
      <c r="D17" s="383"/>
      <c r="E17" s="383"/>
      <c r="F17" s="383"/>
      <c r="G17" s="381"/>
      <c r="H17" s="384"/>
      <c r="I17" s="384"/>
    </row>
    <row r="18" spans="2:9" ht="15.95" customHeight="1" x14ac:dyDescent="0.15">
      <c r="B18" s="383"/>
      <c r="C18" s="383"/>
      <c r="D18" s="383"/>
      <c r="E18" s="383"/>
      <c r="F18" s="383"/>
      <c r="G18" s="381"/>
      <c r="H18" s="384"/>
      <c r="I18" s="384"/>
    </row>
    <row r="19" spans="2:9" ht="15.95" customHeight="1" x14ac:dyDescent="0.15">
      <c r="B19" s="383"/>
      <c r="C19" s="383"/>
      <c r="D19" s="383"/>
      <c r="E19" s="383"/>
      <c r="F19" s="383"/>
      <c r="G19" s="381"/>
      <c r="H19" s="384"/>
      <c r="I19" s="384"/>
    </row>
    <row r="20" spans="2:9" ht="15.95" customHeight="1" x14ac:dyDescent="0.15">
      <c r="B20" s="383"/>
      <c r="C20" s="383"/>
      <c r="D20" s="383"/>
      <c r="E20" s="383"/>
      <c r="F20" s="383"/>
      <c r="G20" s="381"/>
      <c r="H20" s="384"/>
      <c r="I20" s="384"/>
    </row>
    <row r="21" spans="2:9" ht="15.95" customHeight="1" x14ac:dyDescent="0.15">
      <c r="B21" s="383"/>
      <c r="C21" s="383"/>
      <c r="D21" s="383"/>
      <c r="E21" s="383"/>
      <c r="F21" s="383"/>
      <c r="G21" s="381"/>
      <c r="H21" s="384"/>
      <c r="I21" s="384"/>
    </row>
  </sheetData>
  <mergeCells count="17">
    <mergeCell ref="H21:I21"/>
    <mergeCell ref="H18:I18"/>
    <mergeCell ref="H19:I19"/>
    <mergeCell ref="H12:I12"/>
    <mergeCell ref="H17:I17"/>
    <mergeCell ref="H13:I13"/>
    <mergeCell ref="H14:I14"/>
    <mergeCell ref="H15:I15"/>
    <mergeCell ref="H16:I16"/>
    <mergeCell ref="C2:H2"/>
    <mergeCell ref="C3:H3"/>
    <mergeCell ref="C4:H4"/>
    <mergeCell ref="C5:H5"/>
    <mergeCell ref="H20:I20"/>
    <mergeCell ref="H11:I11"/>
    <mergeCell ref="C7:I7"/>
    <mergeCell ref="B9:I9"/>
  </mergeCells>
  <dataValidations count="1">
    <dataValidation type="whole" allowBlank="1" showInputMessage="1" showErrorMessage="1" sqref="H22:I22 G8:I8 G23:N65492 P8:V65492 J8:N22 G21:G22" xr:uid="{00000000-0002-0000-0300-000000000000}">
      <formula1>1</formula1>
      <formula2>5</formula2>
    </dataValidation>
  </dataValidations>
  <hyperlinks>
    <hyperlink ref="E12" r:id="rId1" xr:uid="{22B29B77-888E-46B3-968E-B0889C909BB3}"/>
    <hyperlink ref="E13" r:id="rId2" xr:uid="{93B69F00-8F81-4105-8BC8-4D0C6768733A}"/>
    <hyperlink ref="E15" r:id="rId3" xr:uid="{35E24A88-ABBB-4F14-AE2B-2AE715750535}"/>
  </hyperlinks>
  <pageMargins left="0.39370078740157483" right="0.39370078740157483" top="0.74803149606299213" bottom="0.74803149606299213" header="0.31496062992125984" footer="0.31496062992125984"/>
  <pageSetup scale="74" fitToHeight="0" orientation="landscape"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topLeftCell="A9" zoomScale="90" zoomScaleNormal="90" workbookViewId="0">
      <selection activeCell="B16" sqref="B16"/>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28" style="20"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61" t="s">
        <v>98</v>
      </c>
      <c r="D2" s="262"/>
      <c r="E2" s="262"/>
      <c r="F2" s="263"/>
      <c r="G2" s="150" t="str">
        <f>Proyecto!K2</f>
        <v>Codigo: GEI-FM-011</v>
      </c>
      <c r="H2" s="57"/>
    </row>
    <row r="3" spans="2:16" ht="23.25" customHeight="1" x14ac:dyDescent="0.15">
      <c r="B3" s="53"/>
      <c r="C3" s="264" t="s">
        <v>100</v>
      </c>
      <c r="D3" s="265"/>
      <c r="E3" s="265"/>
      <c r="F3" s="266"/>
      <c r="G3" s="151" t="str">
        <f>Proyecto!K3</f>
        <v>Fecha: 08 de mayo de 2025</v>
      </c>
      <c r="H3" s="57"/>
    </row>
    <row r="4" spans="2:16" ht="24" customHeight="1" x14ac:dyDescent="0.15">
      <c r="B4" s="53"/>
      <c r="C4" s="264" t="s">
        <v>221</v>
      </c>
      <c r="D4" s="265"/>
      <c r="E4" s="265"/>
      <c r="F4" s="266"/>
      <c r="G4" s="151" t="str">
        <f>Proyecto!K4</f>
        <v>Version 001</v>
      </c>
      <c r="H4" s="57"/>
    </row>
    <row r="5" spans="2:16" ht="22.5" customHeight="1" thickBot="1" x14ac:dyDescent="0.2">
      <c r="B5" s="54"/>
      <c r="C5" s="267" t="s">
        <v>220</v>
      </c>
      <c r="D5" s="268"/>
      <c r="E5" s="268"/>
      <c r="F5" s="269"/>
      <c r="G5" s="152" t="s">
        <v>122</v>
      </c>
      <c r="H5" s="57"/>
    </row>
    <row r="6" spans="2:16" ht="5.25" customHeight="1" x14ac:dyDescent="0.15">
      <c r="B6" s="26"/>
      <c r="C6" s="26"/>
      <c r="D6" s="26"/>
      <c r="E6" s="26"/>
      <c r="F6" s="26"/>
    </row>
    <row r="7" spans="2:16" ht="29.25" customHeight="1" x14ac:dyDescent="0.2">
      <c r="B7" s="27" t="s">
        <v>0</v>
      </c>
      <c r="C7" s="65"/>
      <c r="D7" s="387" t="str">
        <f>Proyecto!$E$7</f>
        <v>Estrategia de supervisión para Sociedades de Intermediación Financiera No Bancaria (SIFNB) - Fase III</v>
      </c>
      <c r="E7" s="387"/>
      <c r="F7" s="387"/>
      <c r="G7" s="58"/>
      <c r="P7" s="20"/>
    </row>
    <row r="8" spans="2:16" ht="6.75" customHeight="1" x14ac:dyDescent="0.2">
      <c r="B8" s="34"/>
      <c r="C8" s="34"/>
      <c r="D8" s="35"/>
      <c r="E8" s="35"/>
      <c r="F8" s="35"/>
      <c r="P8" s="20"/>
    </row>
    <row r="9" spans="2:16" x14ac:dyDescent="0.15">
      <c r="B9" s="210"/>
      <c r="C9" s="210"/>
      <c r="D9" s="210"/>
    </row>
    <row r="10" spans="2:16" ht="20.25" customHeight="1" x14ac:dyDescent="0.15">
      <c r="B10" s="270" t="s">
        <v>14</v>
      </c>
      <c r="C10" s="271"/>
      <c r="D10" s="271"/>
      <c r="E10" s="271"/>
      <c r="F10" s="271"/>
      <c r="G10" s="272"/>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60.75" customHeight="1" x14ac:dyDescent="0.15">
      <c r="B13" s="385" t="s">
        <v>272</v>
      </c>
      <c r="C13" s="386" t="s">
        <v>276</v>
      </c>
      <c r="D13" s="386" t="s">
        <v>77</v>
      </c>
      <c r="E13" s="386" t="s">
        <v>92</v>
      </c>
      <c r="F13" s="386" t="s">
        <v>273</v>
      </c>
      <c r="G13" s="386" t="s">
        <v>278</v>
      </c>
    </row>
    <row r="14" spans="2:16" ht="69.75" customHeight="1" x14ac:dyDescent="0.15">
      <c r="B14" s="386" t="s">
        <v>273</v>
      </c>
      <c r="C14" s="386" t="s">
        <v>277</v>
      </c>
      <c r="D14" s="386" t="s">
        <v>77</v>
      </c>
      <c r="E14" s="386" t="s">
        <v>92</v>
      </c>
      <c r="F14" s="386" t="s">
        <v>274</v>
      </c>
      <c r="G14" s="386" t="s">
        <v>279</v>
      </c>
    </row>
    <row r="15" spans="2:16" ht="119.25" customHeight="1" x14ac:dyDescent="0.15">
      <c r="B15" s="386" t="s">
        <v>274</v>
      </c>
      <c r="C15" s="386" t="s">
        <v>277</v>
      </c>
      <c r="D15" s="386" t="s">
        <v>77</v>
      </c>
      <c r="E15" s="386" t="s">
        <v>90</v>
      </c>
      <c r="F15" s="386" t="s">
        <v>280</v>
      </c>
      <c r="G15" s="386" t="s">
        <v>279</v>
      </c>
    </row>
    <row r="16" spans="2:16" ht="60" customHeight="1" x14ac:dyDescent="0.15">
      <c r="B16" s="386" t="s">
        <v>275</v>
      </c>
      <c r="C16" s="386" t="s">
        <v>277</v>
      </c>
      <c r="D16" s="386" t="s">
        <v>77</v>
      </c>
      <c r="E16" s="386" t="s">
        <v>96</v>
      </c>
      <c r="F16" s="386" t="s">
        <v>281</v>
      </c>
      <c r="G16" s="386" t="s">
        <v>279</v>
      </c>
    </row>
    <row r="17" spans="2:7" ht="21.95" customHeight="1" x14ac:dyDescent="0.15">
      <c r="B17" s="383"/>
      <c r="C17" s="383"/>
      <c r="D17" s="378"/>
      <c r="E17" s="378"/>
      <c r="F17" s="383"/>
      <c r="G17" s="378"/>
    </row>
    <row r="18" spans="2:7" ht="21.95" customHeight="1" x14ac:dyDescent="0.15">
      <c r="B18" s="383"/>
      <c r="C18" s="383"/>
      <c r="D18" s="378"/>
      <c r="E18" s="383"/>
      <c r="F18" s="383"/>
      <c r="G18" s="383"/>
    </row>
    <row r="19" spans="2:7" ht="21.95" customHeight="1" x14ac:dyDescent="0.15">
      <c r="B19" s="383"/>
      <c r="C19" s="383"/>
      <c r="D19" s="378"/>
      <c r="E19" s="383"/>
      <c r="F19" s="383"/>
      <c r="G19" s="383"/>
    </row>
    <row r="21" spans="2:7" ht="12.75" x14ac:dyDescent="0.2">
      <c r="D21" s="36"/>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D17:D19</xm:sqref>
        </x14:dataValidation>
        <x14:dataValidation type="list" allowBlank="1" showInputMessage="1" showErrorMessage="1" xr:uid="{00000000-0002-0000-0400-000002000000}">
          <x14:formula1>
            <xm:f>'No tocar'!$Q$15:$Q$23</xm:f>
          </x14:formula1>
          <xm:sqref>E17:E19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287" t="s">
        <v>98</v>
      </c>
      <c r="D2" s="288"/>
      <c r="E2" s="288"/>
      <c r="F2" s="288"/>
      <c r="G2" s="278" t="str">
        <f>Proyecto!K2</f>
        <v>Codigo: GEI-FM-011</v>
      </c>
      <c r="H2" s="279"/>
      <c r="I2" s="279"/>
      <c r="J2" s="279"/>
      <c r="K2" s="279"/>
      <c r="L2" s="280"/>
    </row>
    <row r="3" spans="1:21" ht="23.25" customHeight="1" x14ac:dyDescent="0.15">
      <c r="B3" s="53"/>
      <c r="C3" s="289" t="s">
        <v>100</v>
      </c>
      <c r="D3" s="290"/>
      <c r="E3" s="290"/>
      <c r="F3" s="290"/>
      <c r="G3" s="281" t="str">
        <f>Proyecto!K3</f>
        <v>Fecha: 08 de mayo de 2025</v>
      </c>
      <c r="H3" s="282"/>
      <c r="I3" s="282"/>
      <c r="J3" s="282"/>
      <c r="K3" s="282"/>
      <c r="L3" s="283"/>
    </row>
    <row r="4" spans="1:21" ht="24" customHeight="1" x14ac:dyDescent="0.15">
      <c r="B4" s="53"/>
      <c r="C4" s="289" t="s">
        <v>221</v>
      </c>
      <c r="D4" s="290"/>
      <c r="E4" s="290"/>
      <c r="F4" s="290"/>
      <c r="G4" s="281" t="str">
        <f>Proyecto!K4</f>
        <v>Version 001</v>
      </c>
      <c r="H4" s="282"/>
      <c r="I4" s="282"/>
      <c r="J4" s="282"/>
      <c r="K4" s="282"/>
      <c r="L4" s="283"/>
    </row>
    <row r="5" spans="1:21" ht="22.5" customHeight="1" thickBot="1" x14ac:dyDescent="0.2">
      <c r="B5" s="54"/>
      <c r="C5" s="291" t="s">
        <v>220</v>
      </c>
      <c r="D5" s="292"/>
      <c r="E5" s="292"/>
      <c r="F5" s="292"/>
      <c r="G5" s="284" t="s">
        <v>123</v>
      </c>
      <c r="H5" s="285"/>
      <c r="I5" s="285"/>
      <c r="J5" s="285"/>
      <c r="K5" s="285"/>
      <c r="L5" s="286"/>
    </row>
    <row r="6" spans="1:21" ht="5.25" customHeight="1" x14ac:dyDescent="0.15">
      <c r="A6" s="32" t="str">
        <f>Proyecto!$E$7</f>
        <v>Estrategia de supervisión para Sociedades de Intermediación Financiera No Bancaria (SIFNB) - Fase III</v>
      </c>
      <c r="B6" s="26"/>
      <c r="C6" s="26"/>
      <c r="D6" s="26"/>
      <c r="E6" s="26"/>
      <c r="F6" s="26"/>
    </row>
    <row r="7" spans="1:21" ht="29.25" customHeight="1" x14ac:dyDescent="0.2">
      <c r="B7" s="27" t="s">
        <v>0</v>
      </c>
      <c r="C7" s="202" t="str">
        <f>Proyecto!$E$7</f>
        <v>Estrategia de supervisión para Sociedades de Intermediación Financiera No Bancaria (SIFNB) - Fase III</v>
      </c>
      <c r="D7" s="202"/>
      <c r="E7" s="202"/>
      <c r="F7" s="202"/>
      <c r="U7" s="20"/>
    </row>
    <row r="10" spans="1:21" ht="24" customHeight="1" x14ac:dyDescent="0.15">
      <c r="B10" s="56" t="s">
        <v>114</v>
      </c>
      <c r="C10" s="55"/>
    </row>
    <row r="13" spans="1:21" ht="24" customHeight="1" x14ac:dyDescent="0.15">
      <c r="B13" s="276" t="s">
        <v>70</v>
      </c>
      <c r="C13" s="277"/>
      <c r="E13" s="276" t="s">
        <v>115</v>
      </c>
      <c r="F13" s="277"/>
      <c r="G13" s="277"/>
      <c r="H13" s="277"/>
      <c r="I13" s="277"/>
      <c r="J13" s="277"/>
      <c r="K13" s="277"/>
      <c r="L13" s="277"/>
    </row>
    <row r="14" spans="1:21" ht="5.25" customHeight="1" x14ac:dyDescent="0.15"/>
    <row r="15" spans="1:21" x14ac:dyDescent="0.15">
      <c r="B15" s="193" t="s">
        <v>128</v>
      </c>
      <c r="C15" s="66">
        <v>0</v>
      </c>
      <c r="E15" s="274" t="s">
        <v>129</v>
      </c>
      <c r="F15" s="275"/>
      <c r="G15" s="273">
        <v>0</v>
      </c>
      <c r="H15" s="273"/>
      <c r="I15" s="273"/>
      <c r="J15" s="273"/>
      <c r="K15" s="273"/>
      <c r="L15" s="273"/>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4"/>
  <sheetViews>
    <sheetView showGridLines="0" zoomScale="90" zoomScaleNormal="90" workbookViewId="0">
      <selection activeCell="B16" sqref="B16:C16"/>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296" t="s">
        <v>98</v>
      </c>
      <c r="D2" s="297"/>
      <c r="E2" s="297"/>
      <c r="F2" s="297"/>
      <c r="G2" s="298" t="str">
        <f>Proyecto!K2</f>
        <v>Codigo: GEI-FM-011</v>
      </c>
      <c r="H2" s="299"/>
      <c r="K2" s="4"/>
      <c r="L2" s="4"/>
      <c r="M2" s="7"/>
    </row>
    <row r="3" spans="2:23" ht="23.25" customHeight="1" x14ac:dyDescent="0.2">
      <c r="B3" s="13"/>
      <c r="C3" s="300" t="s">
        <v>100</v>
      </c>
      <c r="D3" s="301"/>
      <c r="E3" s="301"/>
      <c r="F3" s="301"/>
      <c r="G3" s="302" t="str">
        <f>Proyecto!K3</f>
        <v>Fecha: 08 de mayo de 2025</v>
      </c>
      <c r="H3" s="303"/>
      <c r="K3" s="4"/>
      <c r="L3" s="4"/>
      <c r="M3" s="7"/>
    </row>
    <row r="4" spans="2:23" ht="24" customHeight="1" x14ac:dyDescent="0.2">
      <c r="B4" s="13"/>
      <c r="C4" s="300" t="s">
        <v>221</v>
      </c>
      <c r="D4" s="301"/>
      <c r="E4" s="301"/>
      <c r="F4" s="301"/>
      <c r="G4" s="302" t="str">
        <f>Proyecto!K4</f>
        <v>Version 001</v>
      </c>
      <c r="H4" s="303"/>
      <c r="M4" s="7"/>
    </row>
    <row r="5" spans="2:23" ht="22.5" customHeight="1" thickBot="1" x14ac:dyDescent="0.25">
      <c r="B5" s="14"/>
      <c r="C5" s="304" t="s">
        <v>220</v>
      </c>
      <c r="D5" s="305"/>
      <c r="E5" s="305"/>
      <c r="F5" s="305"/>
      <c r="G5" s="306" t="s">
        <v>124</v>
      </c>
      <c r="H5" s="307"/>
    </row>
    <row r="6" spans="2:23" ht="5.25" customHeight="1" x14ac:dyDescent="0.2">
      <c r="B6" s="3"/>
      <c r="C6" s="3"/>
      <c r="D6" s="3"/>
      <c r="E6" s="3"/>
      <c r="F6" s="3"/>
      <c r="G6" s="3"/>
      <c r="H6" s="3"/>
    </row>
    <row r="7" spans="2:23" ht="29.25" customHeight="1" x14ac:dyDescent="0.2">
      <c r="B7" s="60" t="s">
        <v>0</v>
      </c>
      <c r="C7" s="388" t="str">
        <f>Proyecto!$E$7</f>
        <v>Estrategia de supervisión para Sociedades de Intermediación Financiera No Bancaria (SIFNB) - Fase III</v>
      </c>
      <c r="D7" s="388"/>
      <c r="E7" s="388"/>
      <c r="F7" s="388"/>
      <c r="G7" s="388"/>
      <c r="H7" s="388"/>
      <c r="W7" s="1"/>
    </row>
    <row r="9" spans="2:23" ht="15" customHeight="1" x14ac:dyDescent="0.2">
      <c r="B9" s="293" t="s">
        <v>8</v>
      </c>
      <c r="C9" s="293"/>
      <c r="D9" s="293"/>
      <c r="E9" s="293"/>
      <c r="F9" s="293"/>
      <c r="G9" s="293"/>
      <c r="H9" s="293"/>
    </row>
    <row r="10" spans="2:23" customFormat="1" ht="15" customHeight="1" x14ac:dyDescent="0.2"/>
    <row r="11" spans="2:23" ht="33.75" customHeight="1" x14ac:dyDescent="0.2">
      <c r="B11" s="294" t="s">
        <v>66</v>
      </c>
      <c r="C11" s="294"/>
      <c r="D11" s="19" t="s">
        <v>24</v>
      </c>
      <c r="E11" s="19" t="s">
        <v>9</v>
      </c>
      <c r="F11" s="19" t="s">
        <v>10</v>
      </c>
      <c r="G11" s="19" t="s">
        <v>11</v>
      </c>
      <c r="H11" s="19" t="s">
        <v>97</v>
      </c>
    </row>
    <row r="12" spans="2:23" ht="20.25" customHeight="1" x14ac:dyDescent="0.2">
      <c r="B12" s="389" t="s">
        <v>64</v>
      </c>
      <c r="C12" s="389"/>
      <c r="D12" s="390"/>
      <c r="E12" s="391"/>
      <c r="F12" s="391"/>
      <c r="G12" s="392"/>
      <c r="H12" s="391"/>
    </row>
    <row r="13" spans="2:23" ht="18" customHeight="1" x14ac:dyDescent="0.2">
      <c r="B13" s="393"/>
      <c r="C13" s="393"/>
      <c r="D13" s="390"/>
      <c r="E13" s="390"/>
      <c r="F13" s="391"/>
      <c r="G13" s="392"/>
      <c r="H13" s="390"/>
    </row>
    <row r="14" spans="2:23" ht="18" customHeight="1" x14ac:dyDescent="0.2">
      <c r="B14" s="393"/>
      <c r="C14" s="393"/>
      <c r="D14" s="390"/>
      <c r="E14" s="390"/>
      <c r="F14" s="391"/>
      <c r="G14" s="392"/>
      <c r="H14" s="390"/>
    </row>
    <row r="15" spans="2:23" ht="18" customHeight="1" x14ac:dyDescent="0.2">
      <c r="B15" s="393"/>
      <c r="C15" s="393"/>
      <c r="D15" s="390"/>
      <c r="E15" s="390"/>
      <c r="F15" s="391"/>
      <c r="G15" s="392"/>
      <c r="H15" s="390"/>
    </row>
    <row r="16" spans="2:23" ht="18" customHeight="1" x14ac:dyDescent="0.2">
      <c r="B16" s="393"/>
      <c r="C16" s="393"/>
      <c r="D16" s="390"/>
      <c r="E16" s="390"/>
      <c r="F16" s="391"/>
      <c r="G16" s="392"/>
      <c r="H16" s="390"/>
    </row>
    <row r="17" spans="2:8" ht="18" customHeight="1" x14ac:dyDescent="0.2">
      <c r="B17" s="393"/>
      <c r="C17" s="393"/>
      <c r="D17" s="390"/>
      <c r="E17" s="390"/>
      <c r="F17" s="391"/>
      <c r="G17" s="392"/>
      <c r="H17" s="390"/>
    </row>
    <row r="18" spans="2:8" ht="18" customHeight="1" x14ac:dyDescent="0.2">
      <c r="B18" s="393"/>
      <c r="C18" s="393"/>
      <c r="D18" s="390"/>
      <c r="E18" s="390"/>
      <c r="F18" s="391"/>
      <c r="G18" s="392"/>
      <c r="H18" s="390"/>
    </row>
    <row r="19" spans="2:8" ht="18" customHeight="1" x14ac:dyDescent="0.2">
      <c r="B19" s="393"/>
      <c r="C19" s="393"/>
      <c r="D19" s="390"/>
      <c r="E19" s="390"/>
      <c r="F19" s="391"/>
      <c r="G19" s="392"/>
      <c r="H19" s="390"/>
    </row>
    <row r="20" spans="2:8" ht="18" customHeight="1" x14ac:dyDescent="0.2">
      <c r="B20" s="393"/>
      <c r="C20" s="393"/>
      <c r="D20" s="390"/>
      <c r="E20" s="390"/>
      <c r="F20" s="391"/>
      <c r="G20" s="392"/>
      <c r="H20" s="390"/>
    </row>
    <row r="21" spans="2:8" ht="18" customHeight="1" x14ac:dyDescent="0.2">
      <c r="B21" s="393"/>
      <c r="C21" s="393"/>
      <c r="D21" s="390"/>
      <c r="E21" s="390"/>
      <c r="F21" s="391"/>
      <c r="G21" s="392"/>
      <c r="H21" s="390"/>
    </row>
    <row r="22" spans="2:8" ht="18" customHeight="1" x14ac:dyDescent="0.2">
      <c r="B22" s="393"/>
      <c r="C22" s="393"/>
      <c r="D22" s="390"/>
      <c r="E22" s="390"/>
      <c r="F22" s="391"/>
      <c r="G22" s="392"/>
      <c r="H22" s="390"/>
    </row>
    <row r="23" spans="2:8" x14ac:dyDescent="0.2">
      <c r="B23" s="394"/>
      <c r="C23" s="394"/>
      <c r="D23" s="394"/>
      <c r="E23" s="394"/>
      <c r="F23" s="394"/>
      <c r="G23" s="394"/>
      <c r="H23" s="394"/>
    </row>
    <row r="24" spans="2:8" x14ac:dyDescent="0.2">
      <c r="B24" s="394"/>
      <c r="C24" s="394"/>
      <c r="D24" s="394"/>
      <c r="E24" s="394"/>
      <c r="F24" s="394"/>
      <c r="G24" s="394"/>
      <c r="H24" s="394"/>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topLeftCell="A7"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3"/>
      <c r="C2" s="314"/>
      <c r="D2" s="319" t="s">
        <v>98</v>
      </c>
      <c r="E2" s="320"/>
      <c r="F2" s="320"/>
      <c r="G2" s="320"/>
      <c r="H2" s="320"/>
      <c r="I2" s="320"/>
      <c r="J2" s="321"/>
      <c r="K2" s="17"/>
      <c r="L2" s="15"/>
      <c r="M2" s="310" t="str">
        <f>Proyecto!K2</f>
        <v>Codigo: GEI-FM-011</v>
      </c>
      <c r="N2" s="310"/>
      <c r="O2" s="310"/>
      <c r="P2" s="299"/>
      <c r="S2" s="4"/>
      <c r="T2" s="4"/>
      <c r="U2" s="7"/>
    </row>
    <row r="3" spans="2:31" ht="23.25" customHeight="1" x14ac:dyDescent="0.2">
      <c r="B3" s="315"/>
      <c r="C3" s="316"/>
      <c r="D3" s="322" t="s">
        <v>100</v>
      </c>
      <c r="E3" s="323"/>
      <c r="F3" s="323"/>
      <c r="G3" s="323"/>
      <c r="H3" s="323"/>
      <c r="I3" s="323"/>
      <c r="J3" s="324"/>
      <c r="K3" s="10"/>
      <c r="L3" s="11"/>
      <c r="M3" s="311" t="str">
        <f>Proyecto!K3</f>
        <v>Fecha: 08 de mayo de 2025</v>
      </c>
      <c r="N3" s="311"/>
      <c r="O3" s="311"/>
      <c r="P3" s="303"/>
      <c r="S3" s="4"/>
      <c r="T3" s="4"/>
      <c r="U3" s="7"/>
    </row>
    <row r="4" spans="2:31" ht="24" customHeight="1" x14ac:dyDescent="0.2">
      <c r="B4" s="315"/>
      <c r="C4" s="316"/>
      <c r="D4" s="322" t="s">
        <v>221</v>
      </c>
      <c r="E4" s="323"/>
      <c r="F4" s="323"/>
      <c r="G4" s="323"/>
      <c r="H4" s="323"/>
      <c r="I4" s="323"/>
      <c r="J4" s="324"/>
      <c r="K4" s="10"/>
      <c r="L4" s="11"/>
      <c r="M4" s="311" t="str">
        <f>Proyecto!K4</f>
        <v>Version 001</v>
      </c>
      <c r="N4" s="311"/>
      <c r="O4" s="311"/>
      <c r="P4" s="303"/>
      <c r="U4" s="7"/>
    </row>
    <row r="5" spans="2:31" ht="22.5" customHeight="1" thickBot="1" x14ac:dyDescent="0.25">
      <c r="B5" s="317"/>
      <c r="C5" s="318"/>
      <c r="D5" s="325" t="s">
        <v>220</v>
      </c>
      <c r="E5" s="326"/>
      <c r="F5" s="326"/>
      <c r="G5" s="326"/>
      <c r="H5" s="326"/>
      <c r="I5" s="326"/>
      <c r="J5" s="327"/>
      <c r="K5" s="18"/>
      <c r="L5" s="16"/>
      <c r="M5" s="312" t="s">
        <v>125</v>
      </c>
      <c r="N5" s="312"/>
      <c r="O5" s="312"/>
      <c r="P5" s="307"/>
    </row>
    <row r="6" spans="2:31" ht="5.25" customHeight="1" x14ac:dyDescent="0.2">
      <c r="B6" s="3"/>
      <c r="C6" s="3"/>
      <c r="D6" s="3"/>
      <c r="E6" s="3"/>
      <c r="F6" s="3"/>
      <c r="G6" s="3"/>
      <c r="H6" s="3"/>
      <c r="I6" s="3"/>
      <c r="J6" s="3"/>
      <c r="K6" s="3"/>
      <c r="L6" s="3"/>
      <c r="M6" s="3"/>
      <c r="N6" s="3"/>
      <c r="O6" s="3"/>
      <c r="P6" s="3"/>
    </row>
    <row r="7" spans="2:31" ht="29.25" customHeight="1" x14ac:dyDescent="0.2">
      <c r="B7" s="309" t="s">
        <v>0</v>
      </c>
      <c r="C7" s="309"/>
      <c r="D7" s="295" t="str">
        <f>Proyecto!$E$7</f>
        <v>Estrategia de supervisión para Sociedades de Intermediación Financiera No Bancaria (SIFNB) - Fase III</v>
      </c>
      <c r="E7" s="295"/>
      <c r="F7" s="295"/>
      <c r="G7" s="295"/>
      <c r="H7" s="295"/>
      <c r="I7" s="295"/>
      <c r="J7" s="295"/>
      <c r="K7" s="295"/>
      <c r="L7" s="295"/>
      <c r="M7" s="295"/>
      <c r="N7" s="295"/>
      <c r="O7" s="295"/>
      <c r="P7" s="295"/>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09" t="s">
        <v>25</v>
      </c>
      <c r="C10" s="309"/>
      <c r="D10" s="295"/>
      <c r="E10" s="295"/>
      <c r="F10" s="295"/>
      <c r="G10" s="295"/>
      <c r="H10" s="295"/>
      <c r="I10" s="295"/>
      <c r="J10" s="295"/>
      <c r="K10" s="295"/>
      <c r="L10" s="295"/>
      <c r="M10" s="295"/>
      <c r="N10" s="295"/>
      <c r="O10" s="295"/>
      <c r="P10" s="295"/>
      <c r="AE10" s="1"/>
    </row>
    <row r="12" spans="2:31" ht="30" customHeight="1" x14ac:dyDescent="0.2">
      <c r="B12" s="309" t="s">
        <v>26</v>
      </c>
      <c r="C12" s="309"/>
      <c r="D12" s="308"/>
      <c r="E12" s="308"/>
      <c r="F12" s="308"/>
      <c r="G12" s="308"/>
      <c r="H12" s="308"/>
      <c r="I12" s="308"/>
      <c r="J12" s="308"/>
      <c r="K12" s="308"/>
      <c r="L12" s="308"/>
      <c r="M12" s="308"/>
      <c r="N12" s="308"/>
      <c r="O12" s="308"/>
      <c r="P12" s="308"/>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09" t="s">
        <v>27</v>
      </c>
      <c r="C14" s="309"/>
      <c r="D14" s="308"/>
      <c r="E14" s="308"/>
      <c r="F14" s="308"/>
      <c r="G14" s="308"/>
      <c r="H14" s="308"/>
      <c r="I14" s="308"/>
      <c r="J14" s="308"/>
      <c r="K14" s="308"/>
      <c r="L14" s="308"/>
      <c r="M14" s="308"/>
      <c r="N14" s="308"/>
      <c r="O14" s="308"/>
      <c r="P14" s="308"/>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09" t="s">
        <v>28</v>
      </c>
      <c r="C16" s="309"/>
      <c r="D16" s="308"/>
      <c r="E16" s="308"/>
      <c r="F16" s="308"/>
      <c r="G16" s="308"/>
      <c r="H16" s="308"/>
      <c r="I16" s="308"/>
      <c r="J16" s="308"/>
      <c r="K16" s="308"/>
      <c r="L16" s="308"/>
      <c r="M16" s="308"/>
      <c r="N16" s="308"/>
      <c r="O16" s="308"/>
      <c r="P16" s="308"/>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09" t="s">
        <v>29</v>
      </c>
      <c r="C18" s="309"/>
      <c r="D18" s="308"/>
      <c r="E18" s="308"/>
      <c r="F18" s="308"/>
      <c r="G18" s="308"/>
      <c r="H18" s="308"/>
      <c r="I18" s="308"/>
      <c r="J18" s="308"/>
      <c r="K18" s="308"/>
      <c r="L18" s="308"/>
      <c r="M18" s="308"/>
      <c r="N18" s="308"/>
      <c r="O18" s="308"/>
      <c r="P18" s="308"/>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09" t="s">
        <v>30</v>
      </c>
      <c r="C20" s="309"/>
      <c r="D20" s="308"/>
      <c r="E20" s="308"/>
      <c r="F20" s="308"/>
      <c r="G20" s="308"/>
      <c r="H20" s="308"/>
      <c r="I20" s="308"/>
      <c r="J20" s="308"/>
      <c r="K20" s="308"/>
      <c r="L20" s="308"/>
      <c r="M20" s="308"/>
      <c r="N20" s="308"/>
      <c r="O20" s="308"/>
      <c r="P20" s="308"/>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5"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37"/>
      <c r="D2" s="340" t="s">
        <v>98</v>
      </c>
      <c r="E2" s="340"/>
      <c r="F2" s="340"/>
      <c r="G2" s="340"/>
      <c r="H2" s="340"/>
      <c r="I2" s="340"/>
      <c r="J2" s="340"/>
      <c r="K2" s="340"/>
      <c r="L2" s="341" t="s">
        <v>237</v>
      </c>
      <c r="M2" s="342"/>
      <c r="N2" s="155"/>
      <c r="O2" s="155"/>
    </row>
    <row r="3" spans="1:44" ht="23.25" customHeight="1" x14ac:dyDescent="0.2">
      <c r="C3" s="338"/>
      <c r="D3" s="329" t="s">
        <v>100</v>
      </c>
      <c r="E3" s="329"/>
      <c r="F3" s="329"/>
      <c r="G3" s="329"/>
      <c r="H3" s="329"/>
      <c r="I3" s="329"/>
      <c r="J3" s="329"/>
      <c r="K3" s="329"/>
      <c r="L3" s="330" t="s">
        <v>239</v>
      </c>
      <c r="M3" s="331"/>
      <c r="N3" s="155"/>
      <c r="O3" s="155"/>
    </row>
    <row r="4" spans="1:44" ht="24" customHeight="1" x14ac:dyDescent="0.2">
      <c r="C4" s="338"/>
      <c r="D4" s="329" t="s">
        <v>221</v>
      </c>
      <c r="E4" s="329"/>
      <c r="F4" s="329"/>
      <c r="G4" s="329"/>
      <c r="H4" s="329"/>
      <c r="I4" s="329"/>
      <c r="J4" s="329"/>
      <c r="K4" s="329"/>
      <c r="L4" s="330" t="s">
        <v>238</v>
      </c>
      <c r="M4" s="331"/>
      <c r="N4" s="155"/>
      <c r="O4" s="155"/>
    </row>
    <row r="5" spans="1:44" ht="22.5" customHeight="1" thickBot="1" x14ac:dyDescent="0.25">
      <c r="C5" s="339"/>
      <c r="D5" s="332" t="s">
        <v>220</v>
      </c>
      <c r="E5" s="332"/>
      <c r="F5" s="332"/>
      <c r="G5" s="332"/>
      <c r="H5" s="332"/>
      <c r="I5" s="332"/>
      <c r="J5" s="332"/>
      <c r="K5" s="332"/>
      <c r="L5" s="333" t="s">
        <v>102</v>
      </c>
      <c r="M5" s="334"/>
      <c r="N5" s="155"/>
      <c r="O5" s="155"/>
    </row>
    <row r="6" spans="1:44" ht="5.25" customHeight="1" x14ac:dyDescent="0.15">
      <c r="C6" s="156"/>
      <c r="D6" s="156"/>
      <c r="E6" s="156"/>
      <c r="F6" s="156"/>
    </row>
    <row r="7" spans="1:44" ht="29.25" customHeight="1" x14ac:dyDescent="0.2">
      <c r="C7" s="335" t="s">
        <v>0</v>
      </c>
      <c r="D7" s="335"/>
      <c r="E7" s="336" t="str">
        <f>Proyecto!E7</f>
        <v>Estrategia de supervisión para Sociedades de Intermediación Financiera No Bancaria (SIFNB) - Fase III</v>
      </c>
      <c r="F7" s="336"/>
      <c r="G7" s="336"/>
      <c r="H7" s="336"/>
      <c r="I7" s="336"/>
      <c r="J7" s="336"/>
      <c r="K7" s="336"/>
      <c r="L7" s="336"/>
      <c r="M7" s="336"/>
      <c r="N7" s="153"/>
    </row>
    <row r="8" spans="1:44" ht="12.75" x14ac:dyDescent="0.2">
      <c r="N8" s="328" t="s">
        <v>234</v>
      </c>
      <c r="O8" s="328"/>
      <c r="P8" s="328" t="s">
        <v>235</v>
      </c>
      <c r="Q8" s="328"/>
      <c r="R8" s="328" t="s">
        <v>222</v>
      </c>
      <c r="S8" s="328"/>
      <c r="T8" s="328" t="s">
        <v>223</v>
      </c>
      <c r="U8" s="328"/>
      <c r="V8" s="328" t="s">
        <v>224</v>
      </c>
      <c r="W8" s="328"/>
      <c r="X8" s="328" t="s">
        <v>225</v>
      </c>
      <c r="Y8" s="328"/>
      <c r="Z8" s="328" t="s">
        <v>226</v>
      </c>
      <c r="AA8" s="328"/>
      <c r="AB8" s="328" t="s">
        <v>227</v>
      </c>
      <c r="AC8" s="328"/>
      <c r="AD8" s="328" t="s">
        <v>228</v>
      </c>
      <c r="AE8" s="328"/>
      <c r="AF8" s="328" t="s">
        <v>229</v>
      </c>
      <c r="AG8" s="328"/>
      <c r="AH8" s="328" t="s">
        <v>230</v>
      </c>
      <c r="AI8" s="328"/>
      <c r="AJ8" s="328" t="s">
        <v>231</v>
      </c>
      <c r="AK8" s="328"/>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D4:K4"/>
    <mergeCell ref="L4:M4"/>
    <mergeCell ref="D5:K5"/>
    <mergeCell ref="L5:M5"/>
    <mergeCell ref="C7:D7"/>
    <mergeCell ref="E7:M7"/>
    <mergeCell ref="C2:C5"/>
    <mergeCell ref="D2:K2"/>
    <mergeCell ref="L2:M2"/>
    <mergeCell ref="D3:K3"/>
    <mergeCell ref="L3:M3"/>
    <mergeCell ref="N8:O8"/>
    <mergeCell ref="P8:Q8"/>
    <mergeCell ref="R8:S8"/>
    <mergeCell ref="T8:U8"/>
    <mergeCell ref="V8:W8"/>
    <mergeCell ref="AH8:AI8"/>
    <mergeCell ref="AJ8:AK8"/>
    <mergeCell ref="X8:Y8"/>
    <mergeCell ref="Z8:AA8"/>
    <mergeCell ref="AB8:AC8"/>
    <mergeCell ref="AD8:AE8"/>
    <mergeCell ref="AF8:AG8"/>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29DBC-5151-4D53-84B5-45344AF78563}"/>
</file>

<file path=customXml/itemProps2.xml><?xml version="1.0" encoding="utf-8"?>
<ds:datastoreItem xmlns:ds="http://schemas.openxmlformats.org/officeDocument/2006/customXml" ds:itemID="{754BF5FD-18B2-454A-8F5B-BF5B085C7B6F}"/>
</file>

<file path=customXml/itemProps3.xml><?xml version="1.0" encoding="utf-8"?>
<ds:datastoreItem xmlns:ds="http://schemas.openxmlformats.org/officeDocument/2006/customXml" ds:itemID="{DA40AFA5-71A3-44A7-BBD1-712B88EC1459}"/>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1560308A-4653-4D2B-B2A3-96E21DA7A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2026-01-22T15:43:59Z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