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2.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worksheets/sheet6.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0" yWindow="60" windowWidth="15360" windowHeight="7890" tabRatio="803" firstSheet="1" activeTab="7"/>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I29" i="11" l="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<sst xmlns="http://schemas.openxmlformats.org/spreadsheetml/2006/main" count="330" uniqueCount="190">
  <si>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</si>
  <si>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</si>
  <si>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</si>
  <si>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</si>
  <si>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</si>
  <si>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</si>
  <si>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</si>
  <si>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</si>
  <si>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</si>
  <si>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</si>
  <si>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</si>
  <si>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</si>
  <si>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</si>
  <si>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</si>
  <si>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</si>
  <si>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</si>
  <si>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</si>
  <si>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</si>
  <si>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</si>
  <si>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</si>
  <si>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</si>
  <si>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</si>
  <si>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</si>
  <si>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</si>
  <si>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</si>
  <si>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</si>
  <si>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</si>
  <si>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</si>
  <si>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</si>
  <si>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</si>
  <si>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</si>
  <si>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</si>
  <si>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</si>
  <si>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</si>
  <si>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</si>
  <si>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</si>
  <si>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</si>
  <si>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</si>
  <si>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</si>
  <si>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</si>
  <si>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</si>
  <si>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</si>
  <si>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</si>
  <si>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</si>
  <si>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</si>
  <si>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</si>
  <si>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</si>
  <si>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</si>
  <si>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</si>
  <si>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</si>
  <si>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</si>
  <si>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</si>
  <si>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</si>
  <si>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</si>
  <si>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</si>
  <si>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</si>
  <si>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</si>
  <si>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</si>
  <si>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</si>
  <si>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</si>
  <si>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</si>
  <si>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</si>
  <si>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</si>
  <si>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</si>
  <si>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</si>
  <si>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</si>
  <si>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</si>
  <si>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</si>
  <si>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</si>
  <si>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</si>
  <si>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</si>
  <si>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</si>
  <si>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</si>
  <si>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</si>
  <si>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</si>
  <si>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</si>
  <si>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</si>
  <si>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</si>
  <si>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</si>
  <si>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</si>
  <si>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</si>
  <si>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</si>
  <si>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</si>
  <si>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</si>
  <si>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</si>
  <si>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</si>
  <si>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</si>
  <si>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</si>
  <si>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</si>
  <si>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</si>
  <si>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</si>
  <si>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</si>
  <si>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</si>
  <si>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</si>
  <si>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</si>
  <si>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</si>
  <si>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</si>
  <si>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</si>
  <si>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</si>
  <si>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</si>
  <si>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</si>
  <si>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</si>
  <si>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</si>
  <si>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</si>
  <si>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</si>
  <si>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</si>
  <si>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</si>
  <si>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</si>
  <si>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</si>
  <si>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</si>
  <si>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</si>
  <si>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</si>
  <si>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</si>
  <si>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</si>
  <si>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</si>
  <si>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</si>
  <si>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</si>
  <si>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</si>
  <si>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</si>
  <si>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</si>
  <si>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</si>
  <si>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</si>
  <si>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</si>
  <si>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</si>
  <si>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</si>
  <si>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</si>
  <si>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</si>
  <si>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</si>
  <si>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</si>
  <si>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</si>
  <si>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</si>
  <si>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</si>
  <si>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</si>
  <si>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</si>
  <si>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</si>
  <si>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</si>
  <si>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</si>
  <si>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</si>
  <si>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</si>
  <si>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</si>
  <si>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 xml:space="preserve">Nombre del proyecto:  Publicación sobre principales pronunciamientos administrativos, jurisprudencia sobre fiscalización estatal y normas promovidas por la superintendencia de sociedades
</t>
  </si>
  <si>
    <t xml:space="preserve">Ejercer eficientemente las facultades administrativas de fiscalización sobre las sociedades sujetas a la inspección, vigilancia y control.
</t>
  </si>
  <si>
    <t xml:space="preserve">Andrés Alfonso Parias Garzón, Delegado para Inspección, Vigilancia y Control
</t>
  </si>
  <si>
    <t xml:space="preserve">Angela Cristina Silva Rojas - Directora de Supervisión de Asuntos Especiales y Empresariales </t>
  </si>
  <si>
    <t>Viviana Rodríguez Sepúlveda, Funcionaria Despacho Delegatura para Inspección, Vigilancia y Control</t>
  </si>
  <si>
    <t xml:space="preserve">Alcance del proyecto: Publicación en formato PDF ( 2do tomo) de las decisiones de la Superintendencia de Sociedades, que en materia de Inspección, Vigilancia y Control de sociedades mercantiles, sentaron posiciones en los últimos dos (2) años, así como de la jurisprudencia más importantes sobre facultades de fiscalización estatal y las normas promovidas por la Superintendencia de Sociedades (Leyes y decretos)
</t>
  </si>
  <si>
    <t>Determinación del contenido de la publicación Recopilación de los actos administrativos a publicar</t>
  </si>
  <si>
    <t>Correo electrónico</t>
  </si>
  <si>
    <t>Andrés Parias, Angela Cristina Silva, Viviana Rodríguez</t>
  </si>
  <si>
    <t>Ajuste de la información para divulgación (cambio de nombres, datos reservados y simplificación de la estructura del documento)</t>
  </si>
  <si>
    <t>Viviana Rodríguez</t>
  </si>
  <si>
    <t>Solicitud para la revisión del contenido del documento</t>
  </si>
  <si>
    <t xml:space="preserve">Revisión del contenido por las directoras de la Delegatura de IVC </t>
  </si>
  <si>
    <t>Ajustes del documento de acuerdo con los comentarios de las directoras</t>
  </si>
  <si>
    <t xml:space="preserve">Revisión final del contenido del documento por el Gerente y el Patrocinador </t>
  </si>
  <si>
    <t>Andrés Parias y Angela Cristina Silva</t>
  </si>
  <si>
    <t>Ajustes finales del documento</t>
  </si>
  <si>
    <t>Envío para publicación en pagina WEB de la Superintendencia</t>
  </si>
  <si>
    <t>Andrés Parias o Angela Cristina Silva</t>
  </si>
  <si>
    <t>Adoptar buenas practicas que permitan el mejoramiento de los procesos y gestión de la Entidad</t>
  </si>
  <si>
    <t>Porcentaje</t>
  </si>
  <si>
    <t>Número de pronunciamientos administrativos y normas promovidas publicadas / Número de pronunciaminetos administrativos y normas promovidas que se deden publicar</t>
  </si>
  <si>
    <t>Andres Alfonso Parias Garzón – Delegado para
Inspección Vigilancia y Control</t>
  </si>
  <si>
    <t xml:space="preserve">Lider funcional </t>
  </si>
  <si>
    <t>N/A</t>
  </si>
  <si>
    <t xml:space="preserve">Andres Alfonso Parias Garzón </t>
  </si>
  <si>
    <t>Delegado para Inspección Vigilancia y Control</t>
  </si>
  <si>
    <t>aparias@supersociedades.gov.co</t>
  </si>
  <si>
    <t xml:space="preserve">Directora de Supervisión de Asuntos Especiales y Empresariales </t>
  </si>
  <si>
    <t xml:space="preserve">Angela Cristina Silva Rojas </t>
  </si>
  <si>
    <t>AngelaSR@supersociedades.gov.co</t>
  </si>
  <si>
    <t>Funcionaria Despacho Delegatura para Inspección, Vigilancia y Control</t>
  </si>
  <si>
    <t>Viviana Rodríguez Sepúlveda</t>
  </si>
  <si>
    <t>vivianar@supersociedades.gov.co</t>
  </si>
  <si>
    <t xml:space="preserve">Usuarios de los servicios de la Delegatura de Inspección, Vigilancia y Control </t>
  </si>
  <si>
    <t>Usuarios</t>
  </si>
  <si>
    <t>Andrés Alfonso Parias Garzón</t>
  </si>
  <si>
    <t>Seguimiento a la ejecución del proyecto</t>
  </si>
  <si>
    <t>Inclusión del contenido y de un vínculo en la página web de la entidad</t>
  </si>
  <si>
    <t>Verificar que exista un vínculo y que dirija al contenido de la publicación sobre pronunciamientos</t>
  </si>
  <si>
    <t>Indisponibilidad de contenido de la página web - Ausencia de personal para efectuar el diseño de la publicación</t>
  </si>
  <si>
    <t>Contar con personal disponible para efectuar la compilación, la edición de la información  y el diseño de la publicación</t>
  </si>
  <si>
    <t>Retraso en la ejecución de las actividades planeadas.</t>
  </si>
  <si>
    <t>Realizar seguimiento periódico que permita detectar alertas y tomar acciones (reorganización de las actividades a cargo del equipo del proyecto o solicitud de personal de respaldo).</t>
  </si>
  <si>
    <t>Gerente del proyecto.</t>
  </si>
  <si>
    <t xml:space="preserve">Divulgar los actos administrativos más relevantes proferidos por la Delegatura para la Inspección, Vigilancia y Control en desarrollo de sus funciones y las normas promovidas por la Superintendencia de Sociedades (Leyes y decretos)
</t>
  </si>
  <si>
    <t>Contar con una herramienta de apoyo a usuarios internos y externos que compile la doctrina y normas vigentes.</t>
  </si>
  <si>
    <t xml:space="preserve">Angela Cristina Silva y Mónica Tovar </t>
  </si>
  <si>
    <t xml:space="preserve">Documento </t>
  </si>
  <si>
    <t xml:space="preserve">Documento entregado al área de sistemas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</si>
</sst>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amily val="2"/>
    </font>
    <font>
      <u/>
      <sz val="11"/>
      <color theme="1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7" fillId="0" borderId="0" applyFont="0" applyFill="0" applyBorder="0" applyAlignment="0" applyProtection="0"/>
    <xf numFmtId="9" fontId="2" fillId="0" borderId="0" applyFon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2" fillId="0" borderId="2" xfId="0" applyFont="1" applyBorder="1"/>
    <xf numFmtId="0" fontId="0" fillId="0" borderId="2" xfId="0" applyBorder="1"/>
    <xf numFmtId="14" fontId="0" fillId="0" borderId="2" xfId="0" applyNumberFormat="1" applyBorder="1"/>
    <xf numFmtId="14" fontId="2" fillId="0" borderId="2" xfId="0" applyNumberFormat="1" applyFont="1" applyBorder="1"/>
    <xf numFmtId="0" fontId="4" fillId="0" borderId="2" xfId="0" applyFont="1" applyBorder="1" applyAlignment="1">
      <alignment horizontal="justify" vertical="center" wrapText="1"/>
    </xf>
    <xf numFmtId="9" fontId="4" fillId="0" borderId="2" xfId="5" applyFont="1" applyBorder="1" applyAlignment="1">
      <alignment horizontal="center" vertical="center" wrapText="1"/>
    </xf>
    <xf numFmtId="0" fontId="2" fillId="0" borderId="2" xfId="0" applyFont="1" applyBorder="1" applyAlignment="1">
      <alignment horizontal="justify" wrapText="1"/>
    </xf>
    <xf numFmtId="0" fontId="2" fillId="0" borderId="2" xfId="0" applyFont="1" applyBorder="1" applyAlignment="1">
      <alignment horizontal="justify"/>
    </xf>
    <xf numFmtId="0" fontId="2" fillId="0" borderId="2" xfId="0" applyFont="1" applyBorder="1" applyAlignment="1">
      <alignment horizontal="justify" vertical="top" wrapText="1"/>
    </xf>
    <xf numFmtId="14" fontId="0" fillId="0" borderId="2" xfId="0" applyNumberFormat="1" applyBorder="1" applyAlignment="1">
      <alignment horizontal="center"/>
    </xf>
    <xf numFmtId="14" fontId="0" fillId="0" borderId="2" xfId="0" applyNumberFormat="1" applyBorder="1" applyAlignment="1">
      <alignment horizontal="center" vertical="center"/>
    </xf>
    <xf numFmtId="14" fontId="2" fillId="0" borderId="2" xfId="0" applyNumberFormat="1" applyFont="1" applyBorder="1" applyAlignment="1">
      <alignment horizontal="center"/>
    </xf>
    <xf numFmtId="1" fontId="0" fillId="0" borderId="2" xfId="0" applyNumberFormat="1" applyBorder="1" applyAlignment="1">
      <alignment horizontal="center" vertical="center"/>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9" fontId="4" fillId="4" borderId="2" xfId="0" applyNumberFormat="1" applyFont="1" applyFill="1" applyBorder="1" applyAlignment="1">
      <alignment horizontal="center" vertical="center" wrapText="1"/>
    </xf>
    <xf numFmtId="0" fontId="2" fillId="4" borderId="2" xfId="0" applyFont="1" applyFill="1" applyBorder="1" applyAlignment="1">
      <alignment horizontal="center" wrapText="1"/>
    </xf>
    <xf numFmtId="0" fontId="2" fillId="4" borderId="2" xfId="0" applyFont="1" applyFill="1" applyBorder="1" applyAlignment="1">
      <alignment horizontal="center"/>
    </xf>
    <xf numFmtId="0" fontId="18" fillId="4" borderId="2" xfId="4" applyFont="1" applyFill="1" applyBorder="1" applyAlignment="1">
      <alignment horizontal="center" vertical="center" wrapText="1"/>
    </xf>
    <xf numFmtId="0" fontId="11" fillId="4" borderId="2" xfId="4" applyFill="1" applyBorder="1" applyAlignment="1">
      <alignment horizontal="center" vertical="center" wrapText="1"/>
    </xf>
    <xf numFmtId="1" fontId="0" fillId="0" borderId="2" xfId="0" applyNumberFormat="1" applyBorder="1" applyAlignment="1">
      <alignment horizontal="center"/>
    </xf>
    <xf numFmtId="0" fontId="5" fillId="3"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wrapText="1"/>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7">
    <cellStyle name="Hipervínculo" xfId="4" builtinId="8"/>
    <cellStyle name="Neutral" xfId="1" builtinId="28" customBuiltin="1"/>
    <cellStyle name="Normal" xfId="0" builtinId="0"/>
    <cellStyle name="Normal 2" xfId="2"/>
    <cellStyle name="Porcentaje" xfId="5" builtinId="5"/>
    <cellStyle name="Porcentaje 2" xfId="6"/>
    <cellStyle name="Total" xfId="3" builtinId="25" customBuiltin="1"/>
  </cellStyles>
  <dxfs count="22">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1801345</xdr:colOff>
      <xdr:row>4</xdr:row>
      <xdr:rowOff>237861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hyperlink" Target="mailto:vivianar@supersociedades.gov.co" TargetMode="External"/><Relationship Id="rId7" Type="http://schemas.openxmlformats.org/officeDocument/2006/relationships/comments" Target="../comments6.xml"/><Relationship Id="rId2" Type="http://schemas.openxmlformats.org/officeDocument/2006/relationships/hyperlink" Target="mailto:AngelaSR@supersociedades.gov.co" TargetMode="External"/><Relationship Id="rId1" Type="http://schemas.openxmlformats.org/officeDocument/2006/relationships/hyperlink" Target="mailto:aparias@supersociedades.gov.co"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E7" sqref="E7:K7"/>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39"/>
      <c r="C2" s="140"/>
      <c r="D2" s="141" t="s">
        <v>124</v>
      </c>
      <c r="E2" s="142"/>
      <c r="F2" s="142"/>
      <c r="G2" s="142"/>
      <c r="H2" s="142"/>
      <c r="I2" s="142"/>
      <c r="J2" s="143"/>
      <c r="K2" s="129" t="s">
        <v>125</v>
      </c>
      <c r="L2" s="130"/>
      <c r="S2" s="16"/>
    </row>
    <row r="3" spans="1:19" s="13" customFormat="1" ht="23.25" customHeight="1" x14ac:dyDescent="0.2">
      <c r="A3" s="59"/>
      <c r="B3" s="135"/>
      <c r="C3" s="136"/>
      <c r="D3" s="144" t="s">
        <v>126</v>
      </c>
      <c r="E3" s="145"/>
      <c r="F3" s="145"/>
      <c r="G3" s="145"/>
      <c r="H3" s="145"/>
      <c r="I3" s="145"/>
      <c r="J3" s="146"/>
      <c r="K3" s="131" t="s">
        <v>131</v>
      </c>
      <c r="L3" s="132"/>
      <c r="S3" s="16"/>
    </row>
    <row r="4" spans="1:19" s="13" customFormat="1" ht="24" customHeight="1" x14ac:dyDescent="0.2">
      <c r="A4" s="59"/>
      <c r="B4" s="135"/>
      <c r="C4" s="136"/>
      <c r="D4" s="144" t="s">
        <v>127</v>
      </c>
      <c r="E4" s="145"/>
      <c r="F4" s="145"/>
      <c r="G4" s="145"/>
      <c r="H4" s="145"/>
      <c r="I4" s="145"/>
      <c r="J4" s="146"/>
      <c r="K4" s="131" t="s">
        <v>128</v>
      </c>
      <c r="L4" s="132"/>
      <c r="S4" s="16"/>
    </row>
    <row r="5" spans="1:19" s="13" customFormat="1" ht="22.5" customHeight="1" thickBot="1" x14ac:dyDescent="0.25">
      <c r="A5" s="59"/>
      <c r="B5" s="137"/>
      <c r="C5" s="138"/>
      <c r="D5" s="147" t="s">
        <v>129</v>
      </c>
      <c r="E5" s="148"/>
      <c r="F5" s="148"/>
      <c r="G5" s="148"/>
      <c r="H5" s="148"/>
      <c r="I5" s="148"/>
      <c r="J5" s="149"/>
      <c r="K5" s="133" t="s">
        <v>130</v>
      </c>
      <c r="L5" s="134"/>
      <c r="S5" s="16"/>
    </row>
    <row r="6" spans="1:19" ht="5.25" customHeight="1" x14ac:dyDescent="0.2">
      <c r="C6" s="14"/>
      <c r="D6" s="14"/>
      <c r="E6" s="14"/>
      <c r="F6" s="14"/>
      <c r="G6" s="14"/>
      <c r="H6" s="14"/>
      <c r="I6" s="14"/>
    </row>
    <row r="7" spans="1:19" ht="41.25" customHeight="1" x14ac:dyDescent="0.2">
      <c r="C7" s="126" t="s">
        <v>0</v>
      </c>
      <c r="D7" s="126"/>
      <c r="E7" s="127" t="s">
        <v>140</v>
      </c>
      <c r="F7" s="128"/>
      <c r="G7" s="128"/>
      <c r="H7" s="128"/>
      <c r="I7" s="128"/>
      <c r="J7" s="128"/>
      <c r="K7" s="128"/>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35</v>
      </c>
      <c r="D11" s="64"/>
      <c r="E11" s="19" t="s">
        <v>36</v>
      </c>
      <c r="F11" s="64"/>
      <c r="G11" s="19" t="s">
        <v>49</v>
      </c>
      <c r="H11" s="64"/>
      <c r="I11" s="19" t="s">
        <v>72</v>
      </c>
      <c r="J11" s="64"/>
      <c r="K11" s="19" t="s">
        <v>50</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37</v>
      </c>
      <c r="D13" s="64"/>
      <c r="E13" s="19" t="s">
        <v>38</v>
      </c>
      <c r="F13" s="64"/>
      <c r="G13" s="19" t="s">
        <v>39</v>
      </c>
      <c r="H13" s="64"/>
      <c r="I13" s="19" t="s">
        <v>51</v>
      </c>
      <c r="J13" s="64"/>
      <c r="K13" s="19" t="s">
        <v>40</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41</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10" sqref="D10:P1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6"/>
      <c r="C2" s="207"/>
      <c r="D2" s="220" t="s">
        <v>124</v>
      </c>
      <c r="E2" s="221"/>
      <c r="F2" s="221"/>
      <c r="G2" s="221"/>
      <c r="H2" s="221"/>
      <c r="I2" s="221"/>
      <c r="J2" s="222"/>
      <c r="K2" s="98"/>
      <c r="L2" s="96"/>
      <c r="M2" s="215" t="str">
        <f>Proyecto!K2</f>
        <v>Codigo: GC-F-015</v>
      </c>
      <c r="N2" s="215"/>
      <c r="O2" s="215"/>
      <c r="P2" s="216"/>
      <c r="R2" s="11"/>
      <c r="S2" s="11"/>
      <c r="T2" s="11"/>
      <c r="U2" s="15"/>
      <c r="AE2" s="16"/>
    </row>
    <row r="3" spans="2:31" s="12" customFormat="1" ht="23.25" customHeight="1" x14ac:dyDescent="0.2">
      <c r="B3" s="208"/>
      <c r="C3" s="196"/>
      <c r="D3" s="223" t="s">
        <v>126</v>
      </c>
      <c r="E3" s="224"/>
      <c r="F3" s="224"/>
      <c r="G3" s="224"/>
      <c r="H3" s="224"/>
      <c r="I3" s="224"/>
      <c r="J3" s="225"/>
      <c r="K3" s="29"/>
      <c r="L3" s="69"/>
      <c r="M3" s="150" t="str">
        <f>Proyecto!K3</f>
        <v>Fecha: 17 de septiembre de 2014</v>
      </c>
      <c r="N3" s="150"/>
      <c r="O3" s="150"/>
      <c r="P3" s="217"/>
      <c r="R3" s="11"/>
      <c r="S3" s="11"/>
      <c r="T3" s="11"/>
      <c r="U3" s="15"/>
      <c r="AE3" s="16"/>
    </row>
    <row r="4" spans="2:31" s="12" customFormat="1" ht="24" customHeight="1" x14ac:dyDescent="0.2">
      <c r="B4" s="208"/>
      <c r="C4" s="196"/>
      <c r="D4" s="223" t="s">
        <v>127</v>
      </c>
      <c r="E4" s="224"/>
      <c r="F4" s="224"/>
      <c r="G4" s="224"/>
      <c r="H4" s="224"/>
      <c r="I4" s="224"/>
      <c r="J4" s="225"/>
      <c r="K4" s="29"/>
      <c r="L4" s="69"/>
      <c r="M4" s="150" t="str">
        <f>Proyecto!K4</f>
        <v>Version 001</v>
      </c>
      <c r="N4" s="150"/>
      <c r="O4" s="150"/>
      <c r="P4" s="217"/>
      <c r="R4" s="11"/>
      <c r="U4" s="15"/>
      <c r="AE4" s="16"/>
    </row>
    <row r="5" spans="2:31" s="12" customFormat="1" ht="22.5" customHeight="1" thickBot="1" x14ac:dyDescent="0.25">
      <c r="B5" s="209"/>
      <c r="C5" s="210"/>
      <c r="D5" s="226" t="s">
        <v>129</v>
      </c>
      <c r="E5" s="227"/>
      <c r="F5" s="227"/>
      <c r="G5" s="227"/>
      <c r="H5" s="227"/>
      <c r="I5" s="227"/>
      <c r="J5" s="228"/>
      <c r="K5" s="99"/>
      <c r="L5" s="97"/>
      <c r="M5" s="218" t="s">
        <v>130</v>
      </c>
      <c r="N5" s="218"/>
      <c r="O5" s="218"/>
      <c r="P5" s="21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6" t="s">
        <v>0</v>
      </c>
      <c r="C7" s="126"/>
      <c r="D7" s="128" t="str">
        <f>Proyecto!$E$7</f>
        <v xml:space="preserve">Nombre del proyecto:  Publicación sobre principales pronunciamientos administrativos, jurisprudencia sobre fiscalización estatal y normas promovidas por la superintendencia de sociedades
</v>
      </c>
      <c r="E7" s="128"/>
      <c r="F7" s="128"/>
      <c r="G7" s="128"/>
      <c r="H7" s="128"/>
      <c r="I7" s="128"/>
      <c r="J7" s="128"/>
      <c r="K7" s="128"/>
      <c r="L7" s="128"/>
      <c r="M7" s="128"/>
      <c r="N7" s="128"/>
      <c r="O7" s="128"/>
      <c r="P7" s="128"/>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26" t="s">
        <v>29</v>
      </c>
      <c r="C10" s="126"/>
      <c r="D10" s="127" t="s">
        <v>145</v>
      </c>
      <c r="E10" s="128"/>
      <c r="F10" s="128"/>
      <c r="G10" s="128"/>
      <c r="H10" s="128"/>
      <c r="I10" s="128"/>
      <c r="J10" s="128"/>
      <c r="K10" s="128"/>
      <c r="L10" s="128"/>
      <c r="M10" s="128"/>
      <c r="N10" s="128"/>
      <c r="O10" s="128"/>
      <c r="P10" s="128"/>
      <c r="AE10" s="1"/>
    </row>
    <row r="12" spans="2:31" ht="30" customHeight="1" x14ac:dyDescent="0.2">
      <c r="B12" s="126" t="s">
        <v>30</v>
      </c>
      <c r="C12" s="126"/>
      <c r="D12" s="127"/>
      <c r="E12" s="127"/>
      <c r="F12" s="127"/>
      <c r="G12" s="127"/>
      <c r="H12" s="127"/>
      <c r="I12" s="127"/>
      <c r="J12" s="127"/>
      <c r="K12" s="127"/>
      <c r="L12" s="127"/>
      <c r="M12" s="127"/>
      <c r="N12" s="127"/>
      <c r="O12" s="127"/>
      <c r="P12" s="127"/>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6" t="s">
        <v>31</v>
      </c>
      <c r="C14" s="126"/>
      <c r="D14" s="127" t="s">
        <v>180</v>
      </c>
      <c r="E14" s="127"/>
      <c r="F14" s="127"/>
      <c r="G14" s="127"/>
      <c r="H14" s="127"/>
      <c r="I14" s="127"/>
      <c r="J14" s="127"/>
      <c r="K14" s="127"/>
      <c r="L14" s="127"/>
      <c r="M14" s="127"/>
      <c r="N14" s="127"/>
      <c r="O14" s="127"/>
      <c r="P14" s="127"/>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6" t="s">
        <v>32</v>
      </c>
      <c r="C16" s="126"/>
      <c r="D16" s="127" t="s">
        <v>181</v>
      </c>
      <c r="E16" s="127"/>
      <c r="F16" s="127"/>
      <c r="G16" s="127"/>
      <c r="H16" s="127"/>
      <c r="I16" s="127"/>
      <c r="J16" s="127"/>
      <c r="K16" s="127"/>
      <c r="L16" s="127"/>
      <c r="M16" s="127"/>
      <c r="N16" s="127"/>
      <c r="O16" s="127"/>
      <c r="P16" s="127"/>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26" t="s">
        <v>33</v>
      </c>
      <c r="C18" s="126"/>
      <c r="D18" s="127" t="s">
        <v>188</v>
      </c>
      <c r="E18" s="127"/>
      <c r="F18" s="127"/>
      <c r="G18" s="127"/>
      <c r="H18" s="127"/>
      <c r="I18" s="127"/>
      <c r="J18" s="127"/>
      <c r="K18" s="127"/>
      <c r="L18" s="127"/>
      <c r="M18" s="127"/>
      <c r="N18" s="127"/>
      <c r="O18" s="127"/>
      <c r="P18" s="127"/>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26" t="s">
        <v>34</v>
      </c>
      <c r="C20" s="126"/>
      <c r="D20" s="127" t="s">
        <v>189</v>
      </c>
      <c r="E20" s="127"/>
      <c r="F20" s="127"/>
      <c r="G20" s="127"/>
      <c r="H20" s="127"/>
      <c r="I20" s="127"/>
      <c r="J20" s="127"/>
      <c r="K20" s="127"/>
      <c r="L20" s="127"/>
      <c r="M20" s="127"/>
      <c r="N20" s="127"/>
      <c r="O20" s="127"/>
      <c r="P20" s="127"/>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29"/>
  <sheetViews>
    <sheetView showGridLines="0" zoomScaleNormal="100" workbookViewId="0">
      <selection activeCell="H21" sqref="H21"/>
    </sheetView>
  </sheetViews>
  <sheetFormatPr baseColWidth="10"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30.85546875" style="1" bestFit="1" customWidth="1"/>
    <col min="7" max="9" width="17.5703125" style="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1:14" ht="12.75" thickBot="1" x14ac:dyDescent="0.25"/>
    <row r="2" spans="1:14" s="18" customFormat="1" ht="26.25" customHeight="1" x14ac:dyDescent="0.2">
      <c r="B2" s="230"/>
      <c r="C2" s="229" t="s">
        <v>124</v>
      </c>
      <c r="D2" s="229"/>
      <c r="E2" s="229"/>
      <c r="F2" s="229"/>
      <c r="G2" s="229"/>
      <c r="H2" s="229"/>
      <c r="I2" s="229"/>
      <c r="J2" s="229"/>
      <c r="K2" s="235" t="str">
        <f>Proyecto!K2</f>
        <v>Codigo: GC-F-015</v>
      </c>
      <c r="L2" s="216"/>
      <c r="M2" s="90"/>
      <c r="N2" s="90"/>
    </row>
    <row r="3" spans="1:14" s="18" customFormat="1" ht="23.25" customHeight="1" x14ac:dyDescent="0.2">
      <c r="B3" s="231"/>
      <c r="C3" s="233" t="s">
        <v>126</v>
      </c>
      <c r="D3" s="233"/>
      <c r="E3" s="233"/>
      <c r="F3" s="233"/>
      <c r="G3" s="233"/>
      <c r="H3" s="233"/>
      <c r="I3" s="233"/>
      <c r="J3" s="233"/>
      <c r="K3" s="236" t="str">
        <f>Proyecto!K3</f>
        <v>Fecha: 17 de septiembre de 2014</v>
      </c>
      <c r="L3" s="217"/>
      <c r="M3" s="90"/>
      <c r="N3" s="90"/>
    </row>
    <row r="4" spans="1:14" s="18" customFormat="1" ht="24" customHeight="1" x14ac:dyDescent="0.2">
      <c r="B4" s="231"/>
      <c r="C4" s="233" t="s">
        <v>127</v>
      </c>
      <c r="D4" s="233"/>
      <c r="E4" s="233"/>
      <c r="F4" s="233"/>
      <c r="G4" s="233"/>
      <c r="H4" s="233"/>
      <c r="I4" s="233"/>
      <c r="J4" s="233"/>
      <c r="K4" s="236" t="str">
        <f>Proyecto!K4</f>
        <v>Version 001</v>
      </c>
      <c r="L4" s="217"/>
      <c r="M4" s="90"/>
      <c r="N4" s="90"/>
    </row>
    <row r="5" spans="1:14" s="18" customFormat="1" ht="22.5" customHeight="1" thickBot="1" x14ac:dyDescent="0.25">
      <c r="B5" s="232"/>
      <c r="C5" s="234" t="s">
        <v>129</v>
      </c>
      <c r="D5" s="234"/>
      <c r="E5" s="234"/>
      <c r="F5" s="234"/>
      <c r="G5" s="234"/>
      <c r="H5" s="234"/>
      <c r="I5" s="234"/>
      <c r="J5" s="234"/>
      <c r="K5" s="237" t="s">
        <v>130</v>
      </c>
      <c r="L5" s="219"/>
      <c r="M5" s="90"/>
      <c r="N5" s="90"/>
    </row>
    <row r="6" spans="1:14" ht="5.25" customHeight="1" x14ac:dyDescent="0.2">
      <c r="B6" s="17"/>
      <c r="C6" s="17"/>
      <c r="D6" s="17"/>
      <c r="E6" s="17"/>
    </row>
    <row r="7" spans="1:14" ht="29.25" customHeight="1" x14ac:dyDescent="0.2">
      <c r="B7" s="126" t="s">
        <v>0</v>
      </c>
      <c r="C7" s="126"/>
      <c r="D7" s="128" t="str">
        <f>Proyecto!$E$7</f>
        <v xml:space="preserve">Nombre del proyecto:  Publicación sobre principales pronunciamientos administrativos, jurisprudencia sobre fiscalización estatal y normas promovidas por la superintendencia de sociedades
</v>
      </c>
      <c r="E7" s="128"/>
      <c r="F7" s="128"/>
      <c r="G7" s="128"/>
      <c r="H7" s="128"/>
      <c r="I7" s="128"/>
      <c r="J7" s="128"/>
      <c r="K7" s="128"/>
      <c r="L7" s="128"/>
      <c r="M7" s="1"/>
    </row>
    <row r="9" spans="1:14" ht="51.75" customHeight="1" x14ac:dyDescent="0.2">
      <c r="B9" s="45" t="s">
        <v>79</v>
      </c>
      <c r="C9" s="45" t="s">
        <v>80</v>
      </c>
      <c r="D9" s="45" t="s">
        <v>81</v>
      </c>
      <c r="E9" s="46" t="s">
        <v>82</v>
      </c>
      <c r="F9" s="45" t="s">
        <v>83</v>
      </c>
      <c r="G9" s="47" t="s">
        <v>92</v>
      </c>
      <c r="H9" s="47" t="s">
        <v>93</v>
      </c>
      <c r="I9" s="47" t="s">
        <v>94</v>
      </c>
      <c r="J9" s="46" t="s">
        <v>84</v>
      </c>
      <c r="K9" s="48" t="s">
        <v>85</v>
      </c>
      <c r="L9" s="48" t="s">
        <v>86</v>
      </c>
    </row>
    <row r="10" spans="1:14" ht="36.75" customHeight="1" x14ac:dyDescent="0.2">
      <c r="A10" s="1">
        <v>1</v>
      </c>
      <c r="B10" s="106" t="s">
        <v>146</v>
      </c>
      <c r="C10" s="119" t="s">
        <v>147</v>
      </c>
      <c r="D10" s="34">
        <v>1</v>
      </c>
      <c r="E10" s="107">
        <v>0.1</v>
      </c>
      <c r="F10" s="108" t="s">
        <v>148</v>
      </c>
      <c r="G10" s="112">
        <v>43123</v>
      </c>
      <c r="H10" s="112">
        <v>43137</v>
      </c>
      <c r="I10" s="114">
        <v>2</v>
      </c>
      <c r="J10" s="103"/>
      <c r="K10" s="104"/>
      <c r="L10" s="103"/>
    </row>
    <row r="11" spans="1:14" ht="43.5" customHeight="1" x14ac:dyDescent="0.2">
      <c r="A11" s="1">
        <v>2</v>
      </c>
      <c r="B11" s="106" t="s">
        <v>149</v>
      </c>
      <c r="C11" s="119" t="s">
        <v>147</v>
      </c>
      <c r="D11" s="34">
        <v>1</v>
      </c>
      <c r="E11" s="107">
        <v>0.3</v>
      </c>
      <c r="F11" s="108" t="s">
        <v>150</v>
      </c>
      <c r="G11" s="112">
        <v>43138</v>
      </c>
      <c r="H11" s="112">
        <v>43152</v>
      </c>
      <c r="I11" s="114">
        <v>2</v>
      </c>
      <c r="J11" s="103"/>
      <c r="K11" s="104"/>
      <c r="L11" s="103"/>
    </row>
    <row r="12" spans="1:14" ht="23.25" customHeight="1" x14ac:dyDescent="0.2">
      <c r="A12" s="1">
        <v>3</v>
      </c>
      <c r="B12" s="106" t="s">
        <v>151</v>
      </c>
      <c r="C12" s="119" t="s">
        <v>147</v>
      </c>
      <c r="D12" s="34">
        <v>1</v>
      </c>
      <c r="E12" s="107">
        <v>0.1</v>
      </c>
      <c r="F12" s="108" t="s">
        <v>150</v>
      </c>
      <c r="G12" s="112">
        <v>43153</v>
      </c>
      <c r="H12" s="112">
        <v>43153</v>
      </c>
      <c r="I12" s="114">
        <v>0</v>
      </c>
      <c r="J12" s="103"/>
      <c r="K12" s="104"/>
      <c r="L12" s="103"/>
    </row>
    <row r="13" spans="1:14" ht="25.5" customHeight="1" x14ac:dyDescent="0.2">
      <c r="A13" s="1">
        <v>4</v>
      </c>
      <c r="B13" s="106" t="s">
        <v>152</v>
      </c>
      <c r="C13" s="119" t="s">
        <v>147</v>
      </c>
      <c r="D13" s="34">
        <v>2</v>
      </c>
      <c r="E13" s="107">
        <v>0.1</v>
      </c>
      <c r="F13" s="108" t="s">
        <v>187</v>
      </c>
      <c r="G13" s="112">
        <v>43154</v>
      </c>
      <c r="H13" s="112">
        <v>43161</v>
      </c>
      <c r="I13" s="114">
        <v>1</v>
      </c>
      <c r="J13" s="103"/>
      <c r="K13" s="104"/>
      <c r="L13" s="103"/>
    </row>
    <row r="14" spans="1:14" ht="24" x14ac:dyDescent="0.2">
      <c r="A14" s="1">
        <v>5</v>
      </c>
      <c r="B14" s="100" t="s">
        <v>153</v>
      </c>
      <c r="C14" s="119" t="s">
        <v>147</v>
      </c>
      <c r="D14" s="34">
        <v>1</v>
      </c>
      <c r="E14" s="107">
        <v>0.1</v>
      </c>
      <c r="F14" s="110" t="s">
        <v>150</v>
      </c>
      <c r="G14" s="112">
        <v>43164</v>
      </c>
      <c r="H14" s="112">
        <v>43178</v>
      </c>
      <c r="I14" s="114">
        <v>2</v>
      </c>
      <c r="J14" s="103"/>
      <c r="K14" s="104"/>
      <c r="L14" s="103"/>
    </row>
    <row r="15" spans="1:14" ht="25.5" x14ac:dyDescent="0.2">
      <c r="A15" s="1">
        <v>6</v>
      </c>
      <c r="B15" s="100" t="s">
        <v>154</v>
      </c>
      <c r="C15" s="100" t="s">
        <v>147</v>
      </c>
      <c r="D15" s="34">
        <v>1</v>
      </c>
      <c r="E15" s="107">
        <v>0.1</v>
      </c>
      <c r="F15" s="109" t="s">
        <v>155</v>
      </c>
      <c r="G15" s="112">
        <v>43179</v>
      </c>
      <c r="H15" s="112">
        <v>43182</v>
      </c>
      <c r="I15" s="114">
        <v>1</v>
      </c>
      <c r="J15" s="103"/>
      <c r="K15" s="104"/>
      <c r="L15" s="103"/>
    </row>
    <row r="16" spans="1:14" ht="12.75" x14ac:dyDescent="0.2">
      <c r="A16" s="1">
        <v>7</v>
      </c>
      <c r="B16" s="100" t="s">
        <v>156</v>
      </c>
      <c r="C16" s="119" t="s">
        <v>147</v>
      </c>
      <c r="D16" s="101">
        <v>1</v>
      </c>
      <c r="E16" s="107">
        <v>0.1</v>
      </c>
      <c r="F16" s="109" t="s">
        <v>150</v>
      </c>
      <c r="G16" s="112">
        <v>43182</v>
      </c>
      <c r="H16" s="112">
        <v>43161</v>
      </c>
      <c r="I16" s="114">
        <v>1</v>
      </c>
      <c r="J16" s="103"/>
      <c r="K16" s="105"/>
      <c r="L16" s="103"/>
    </row>
    <row r="17" spans="1:12" ht="31.5" customHeight="1" x14ac:dyDescent="0.2">
      <c r="A17" s="1">
        <v>8</v>
      </c>
      <c r="B17" s="106" t="s">
        <v>157</v>
      </c>
      <c r="C17" s="119" t="s">
        <v>147</v>
      </c>
      <c r="D17" s="101">
        <v>1</v>
      </c>
      <c r="E17" s="107">
        <v>0.1</v>
      </c>
      <c r="F17" s="108" t="s">
        <v>158</v>
      </c>
      <c r="G17" s="113">
        <v>43192</v>
      </c>
      <c r="H17" s="111">
        <v>43192</v>
      </c>
      <c r="I17" s="114">
        <v>0</v>
      </c>
      <c r="J17" s="102"/>
      <c r="K17" s="104"/>
      <c r="L17" s="102"/>
    </row>
    <row r="18" spans="1:12" ht="12.75" x14ac:dyDescent="0.2">
      <c r="B18" s="100"/>
      <c r="C18" s="100"/>
      <c r="D18" s="101"/>
      <c r="E18" s="107"/>
      <c r="F18" s="102"/>
      <c r="G18" s="111"/>
      <c r="H18" s="111"/>
      <c r="I18" s="114"/>
      <c r="J18" s="103"/>
      <c r="K18" s="104"/>
      <c r="L18" s="103"/>
    </row>
    <row r="19" spans="1:12" ht="12.75" x14ac:dyDescent="0.2">
      <c r="B19" s="100"/>
      <c r="C19" s="100"/>
      <c r="D19" s="101"/>
      <c r="E19" s="107"/>
      <c r="F19" s="102"/>
      <c r="G19" s="113"/>
      <c r="H19" s="111"/>
      <c r="I19" s="114"/>
      <c r="J19" s="103"/>
      <c r="K19" s="104"/>
      <c r="L19" s="103"/>
    </row>
    <row r="20" spans="1:12" ht="12.75" x14ac:dyDescent="0.2">
      <c r="B20" s="106"/>
      <c r="C20" s="100"/>
      <c r="D20" s="101"/>
      <c r="E20" s="107"/>
      <c r="F20" s="102"/>
      <c r="G20" s="111"/>
      <c r="H20" s="111"/>
      <c r="I20" s="114"/>
      <c r="J20" s="103"/>
      <c r="K20" s="104"/>
      <c r="L20" s="103"/>
    </row>
    <row r="21" spans="1:12" ht="15.95" customHeight="1" x14ac:dyDescent="0.2">
      <c r="B21" s="101"/>
      <c r="C21" s="34"/>
      <c r="D21" s="34"/>
      <c r="E21" s="34"/>
      <c r="F21" s="103"/>
      <c r="G21" s="104"/>
      <c r="H21" s="104"/>
      <c r="I21" s="103"/>
      <c r="J21" s="103"/>
      <c r="K21" s="104"/>
      <c r="L21" s="103"/>
    </row>
    <row r="22" spans="1:12" ht="12.75" x14ac:dyDescent="0.2">
      <c r="B22" s="101"/>
      <c r="C22" s="34"/>
      <c r="D22" s="34"/>
      <c r="E22" s="34"/>
      <c r="F22" s="103"/>
      <c r="G22" s="104"/>
      <c r="H22" s="104"/>
      <c r="I22" s="103"/>
      <c r="J22" s="103"/>
      <c r="K22" s="104"/>
      <c r="L22" s="103"/>
    </row>
    <row r="23" spans="1:12" ht="12.75" x14ac:dyDescent="0.2">
      <c r="B23" s="101"/>
      <c r="C23" s="101"/>
      <c r="D23" s="101"/>
      <c r="E23" s="101"/>
      <c r="F23" s="103"/>
      <c r="G23" s="104"/>
      <c r="H23" s="104"/>
      <c r="I23" s="103"/>
      <c r="J23" s="103"/>
      <c r="K23" s="104"/>
      <c r="L23" s="103"/>
    </row>
    <row r="24" spans="1:12" ht="15.95" customHeight="1" x14ac:dyDescent="0.2">
      <c r="B24" s="100"/>
      <c r="C24" s="101"/>
      <c r="D24" s="101"/>
      <c r="E24" s="101"/>
      <c r="F24" s="103"/>
      <c r="G24" s="104"/>
      <c r="H24" s="104"/>
      <c r="I24" s="103"/>
      <c r="J24" s="103"/>
      <c r="K24" s="104"/>
      <c r="L24" s="103"/>
    </row>
    <row r="25" spans="1:12" ht="15.95" customHeight="1" x14ac:dyDescent="0.2">
      <c r="B25" s="100"/>
      <c r="C25" s="101"/>
      <c r="D25" s="101"/>
      <c r="E25" s="101"/>
      <c r="F25" s="103"/>
      <c r="G25" s="104"/>
      <c r="H25" s="104"/>
      <c r="I25" s="103"/>
      <c r="J25" s="103"/>
      <c r="K25" s="104"/>
      <c r="L25" s="103"/>
    </row>
    <row r="26" spans="1:12" ht="15.95" customHeight="1" x14ac:dyDescent="0.2">
      <c r="B26" s="100"/>
      <c r="C26" s="34"/>
      <c r="D26" s="34"/>
      <c r="E26" s="34"/>
      <c r="F26" s="103"/>
      <c r="G26" s="104"/>
      <c r="H26" s="104"/>
      <c r="I26" s="103"/>
      <c r="J26" s="103"/>
      <c r="K26" s="104"/>
      <c r="L26" s="103"/>
    </row>
    <row r="27" spans="1:12" ht="15.95" customHeight="1" x14ac:dyDescent="0.2">
      <c r="B27" s="100"/>
      <c r="C27" s="34"/>
      <c r="D27" s="34"/>
      <c r="E27" s="34"/>
      <c r="F27" s="103"/>
      <c r="G27" s="104"/>
      <c r="H27" s="104"/>
      <c r="I27" s="103"/>
      <c r="J27" s="103"/>
      <c r="K27" s="104"/>
      <c r="L27" s="103"/>
    </row>
    <row r="28" spans="1:12" ht="15.95" customHeight="1" x14ac:dyDescent="0.2">
      <c r="B28" s="100"/>
      <c r="C28" s="34"/>
      <c r="D28" s="34"/>
      <c r="E28" s="34"/>
      <c r="F28" s="103"/>
      <c r="G28" s="104"/>
      <c r="H28" s="104"/>
      <c r="I28" s="103"/>
      <c r="J28" s="103"/>
      <c r="K28" s="104"/>
      <c r="L28" s="103"/>
    </row>
    <row r="29" spans="1:12" ht="15.95" customHeight="1" x14ac:dyDescent="0.2">
      <c r="B29" s="100"/>
      <c r="C29" s="34"/>
      <c r="D29" s="34"/>
      <c r="E29" s="34"/>
      <c r="F29" s="103"/>
      <c r="G29" s="104"/>
      <c r="H29" s="104"/>
      <c r="I29" s="125">
        <f>SUM(I10:I28)</f>
        <v>9</v>
      </c>
      <c r="J29" s="103"/>
      <c r="K29" s="104"/>
      <c r="L29" s="103"/>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30:K65465">
      <formula1>1</formula1>
      <formula2>5</formula2>
    </dataValidation>
  </dataValidations>
  <pageMargins left="0.39370078740157483" right="0.39370078740157483" top="0.74803149606299213" bottom="0.74803149606299213" header="0.31496062992125984" footer="0.31496062992125984"/>
  <pageSetup scale="4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election activeCell="M24" sqref="M24"/>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1"/>
      <c r="C2" s="242"/>
      <c r="D2" s="238" t="s">
        <v>124</v>
      </c>
      <c r="E2" s="221"/>
      <c r="F2" s="221"/>
      <c r="G2" s="221"/>
      <c r="H2" s="221"/>
      <c r="I2" s="221"/>
      <c r="J2" s="221"/>
      <c r="K2" s="94"/>
      <c r="L2" s="94"/>
      <c r="M2" s="235" t="str">
        <f>Proyecto!K2</f>
        <v>Codigo: GC-F-015</v>
      </c>
      <c r="N2" s="215"/>
      <c r="O2" s="215"/>
      <c r="P2" s="216"/>
      <c r="R2" s="11"/>
      <c r="S2" s="11"/>
      <c r="T2" s="11" t="s">
        <v>136</v>
      </c>
      <c r="U2" s="15"/>
      <c r="AE2" s="16"/>
    </row>
    <row r="3" spans="2:31" s="12" customFormat="1" ht="23.25" customHeight="1" x14ac:dyDescent="0.2">
      <c r="B3" s="243"/>
      <c r="C3" s="244"/>
      <c r="D3" s="239" t="s">
        <v>126</v>
      </c>
      <c r="E3" s="224"/>
      <c r="F3" s="224"/>
      <c r="G3" s="224"/>
      <c r="H3" s="224"/>
      <c r="I3" s="224"/>
      <c r="J3" s="224"/>
      <c r="K3" s="93"/>
      <c r="L3" s="93"/>
      <c r="M3" s="236" t="str">
        <f>Proyecto!K3</f>
        <v>Fecha: 17 de septiembre de 2014</v>
      </c>
      <c r="N3" s="150"/>
      <c r="O3" s="150"/>
      <c r="P3" s="217"/>
      <c r="R3" s="11"/>
      <c r="S3" s="11"/>
      <c r="T3" s="11" t="s">
        <v>137</v>
      </c>
      <c r="U3" s="15"/>
      <c r="AE3" s="16"/>
    </row>
    <row r="4" spans="2:31" s="12" customFormat="1" ht="24" customHeight="1" x14ac:dyDescent="0.2">
      <c r="B4" s="243"/>
      <c r="C4" s="244"/>
      <c r="D4" s="239" t="s">
        <v>127</v>
      </c>
      <c r="E4" s="224"/>
      <c r="F4" s="224"/>
      <c r="G4" s="224"/>
      <c r="H4" s="224"/>
      <c r="I4" s="224"/>
      <c r="J4" s="224"/>
      <c r="K4" s="93"/>
      <c r="L4" s="93"/>
      <c r="M4" s="236" t="str">
        <f>Proyecto!K4</f>
        <v>Version 001</v>
      </c>
      <c r="N4" s="150"/>
      <c r="O4" s="150"/>
      <c r="P4" s="217"/>
      <c r="R4" s="11"/>
      <c r="T4" s="11" t="s">
        <v>138</v>
      </c>
      <c r="U4" s="15"/>
      <c r="AE4" s="16"/>
    </row>
    <row r="5" spans="2:31" s="12" customFormat="1" ht="22.5" customHeight="1" thickBot="1" x14ac:dyDescent="0.25">
      <c r="B5" s="245"/>
      <c r="C5" s="246"/>
      <c r="D5" s="240" t="s">
        <v>129</v>
      </c>
      <c r="E5" s="227"/>
      <c r="F5" s="227"/>
      <c r="G5" s="227"/>
      <c r="H5" s="227"/>
      <c r="I5" s="227"/>
      <c r="J5" s="227"/>
      <c r="K5" s="95"/>
      <c r="L5" s="95"/>
      <c r="M5" s="237" t="s">
        <v>130</v>
      </c>
      <c r="N5" s="218"/>
      <c r="O5" s="218"/>
      <c r="P5" s="219"/>
      <c r="R5" s="11"/>
      <c r="T5" s="11" t="s">
        <v>139</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26" t="s">
        <v>0</v>
      </c>
      <c r="C7" s="126"/>
      <c r="D7" s="128" t="str">
        <f>Proyecto!$E$7</f>
        <v xml:space="preserve">Nombre del proyecto:  Publicación sobre principales pronunciamientos administrativos, jurisprudencia sobre fiscalización estatal y normas promovidas por la superintendencia de sociedades
</v>
      </c>
      <c r="E7" s="128"/>
      <c r="F7" s="128"/>
      <c r="G7" s="128"/>
      <c r="H7" s="128"/>
      <c r="I7" s="128"/>
      <c r="J7" s="128"/>
      <c r="K7" s="128"/>
      <c r="L7" s="128"/>
      <c r="M7" s="128"/>
      <c r="N7" s="128"/>
      <c r="O7" s="128"/>
      <c r="P7" s="128"/>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6" t="s">
        <v>22</v>
      </c>
      <c r="C10" s="176"/>
      <c r="D10" s="176"/>
      <c r="E10" s="176"/>
      <c r="F10" s="176"/>
      <c r="G10" s="176"/>
      <c r="H10" s="176"/>
      <c r="I10" s="176"/>
      <c r="J10" s="176"/>
      <c r="K10" s="176"/>
      <c r="L10" s="176"/>
      <c r="M10" s="176"/>
      <c r="N10" s="176"/>
      <c r="O10" s="176"/>
      <c r="P10" s="176"/>
    </row>
    <row r="11" spans="2:31" ht="21.95" customHeight="1" x14ac:dyDescent="0.2">
      <c r="B11" s="174" t="s">
        <v>132</v>
      </c>
      <c r="C11" s="174"/>
      <c r="D11" s="174"/>
      <c r="E11" s="174"/>
      <c r="F11" s="115" t="s">
        <v>133</v>
      </c>
      <c r="G11" s="174" t="s">
        <v>134</v>
      </c>
      <c r="H11" s="174"/>
      <c r="I11" s="174"/>
      <c r="J11" s="174"/>
      <c r="K11" s="117"/>
      <c r="L11" s="117"/>
      <c r="M11" s="174" t="s">
        <v>135</v>
      </c>
      <c r="N11" s="174"/>
      <c r="O11" s="174"/>
      <c r="P11" s="174"/>
    </row>
    <row r="12" spans="2:31" ht="45" customHeight="1" x14ac:dyDescent="0.2">
      <c r="B12" s="177" t="s">
        <v>182</v>
      </c>
      <c r="C12" s="177"/>
      <c r="D12" s="177"/>
      <c r="E12" s="177"/>
      <c r="F12" s="116" t="s">
        <v>138</v>
      </c>
      <c r="G12" s="177" t="s">
        <v>183</v>
      </c>
      <c r="H12" s="177"/>
      <c r="I12" s="177"/>
      <c r="J12" s="177"/>
      <c r="K12" s="22"/>
      <c r="L12" s="22"/>
      <c r="M12" s="177" t="s">
        <v>184</v>
      </c>
      <c r="N12" s="177"/>
      <c r="O12" s="177"/>
      <c r="P12" s="177"/>
    </row>
    <row r="13" spans="2:31" ht="21.95" customHeight="1" x14ac:dyDescent="0.2">
      <c r="B13" s="177"/>
      <c r="C13" s="177"/>
      <c r="D13" s="177"/>
      <c r="E13" s="177"/>
      <c r="F13" s="116"/>
      <c r="G13" s="177"/>
      <c r="H13" s="177"/>
      <c r="I13" s="177"/>
      <c r="J13" s="177"/>
      <c r="K13" s="22"/>
      <c r="L13" s="22"/>
      <c r="M13" s="177"/>
      <c r="N13" s="177"/>
      <c r="O13" s="177"/>
      <c r="P13" s="177"/>
    </row>
    <row r="14" spans="2:31" ht="21.95" customHeight="1" x14ac:dyDescent="0.2">
      <c r="B14" s="177"/>
      <c r="C14" s="177"/>
      <c r="D14" s="177"/>
      <c r="E14" s="177"/>
      <c r="F14" s="116"/>
      <c r="G14" s="177"/>
      <c r="H14" s="177"/>
      <c r="I14" s="177"/>
      <c r="J14" s="177"/>
      <c r="K14" s="22"/>
      <c r="L14" s="22"/>
      <c r="M14" s="177"/>
      <c r="N14" s="177"/>
      <c r="O14" s="177"/>
      <c r="P14" s="177"/>
    </row>
    <row r="15" spans="2:31" ht="21.95" customHeight="1" x14ac:dyDescent="0.2">
      <c r="B15" s="177"/>
      <c r="C15" s="177"/>
      <c r="D15" s="177"/>
      <c r="E15" s="177"/>
      <c r="F15" s="116"/>
      <c r="G15" s="177"/>
      <c r="H15" s="177"/>
      <c r="I15" s="177"/>
      <c r="J15" s="177"/>
      <c r="K15" s="22"/>
      <c r="L15" s="22"/>
      <c r="M15" s="177"/>
      <c r="N15" s="177"/>
      <c r="O15" s="177"/>
      <c r="P15" s="177"/>
    </row>
    <row r="16" spans="2:31" ht="21.95" customHeight="1" x14ac:dyDescent="0.2">
      <c r="B16" s="177"/>
      <c r="C16" s="177"/>
      <c r="D16" s="177"/>
      <c r="E16" s="177"/>
      <c r="F16" s="116"/>
      <c r="G16" s="177"/>
      <c r="H16" s="177"/>
      <c r="I16" s="177"/>
      <c r="J16" s="177"/>
      <c r="K16" s="22"/>
      <c r="L16" s="22"/>
      <c r="M16" s="177"/>
      <c r="N16" s="177"/>
      <c r="O16" s="177"/>
      <c r="P16" s="177"/>
    </row>
    <row r="18" spans="2:16" ht="21.95" customHeight="1" x14ac:dyDescent="0.2">
      <c r="B18" s="176" t="s">
        <v>23</v>
      </c>
      <c r="C18" s="176"/>
      <c r="D18" s="176"/>
      <c r="E18" s="176"/>
      <c r="F18" s="176"/>
      <c r="G18" s="176"/>
      <c r="H18" s="176"/>
      <c r="I18" s="176"/>
      <c r="J18" s="176"/>
      <c r="K18" s="176"/>
      <c r="L18" s="176"/>
      <c r="M18" s="176"/>
      <c r="N18" s="176"/>
      <c r="O18" s="176"/>
      <c r="P18" s="176"/>
    </row>
    <row r="19" spans="2:16" ht="21.95" customHeight="1" x14ac:dyDescent="0.2">
      <c r="B19" s="127" t="s">
        <v>24</v>
      </c>
      <c r="C19" s="127"/>
      <c r="D19" s="127"/>
      <c r="E19" s="127"/>
      <c r="F19" s="127"/>
      <c r="G19" s="127"/>
      <c r="H19" s="127"/>
      <c r="I19" s="127"/>
      <c r="J19" s="127"/>
      <c r="K19" s="127"/>
      <c r="L19" s="127"/>
      <c r="M19" s="127"/>
      <c r="N19" s="127"/>
      <c r="O19" s="127"/>
      <c r="P19" s="127"/>
    </row>
  </sheetData>
  <mergeCells count="32">
    <mergeCell ref="D2:J2"/>
    <mergeCell ref="D3:J3"/>
    <mergeCell ref="D4:J4"/>
    <mergeCell ref="D5:J5"/>
    <mergeCell ref="B10:P10"/>
    <mergeCell ref="B2:C5"/>
    <mergeCell ref="M2:P2"/>
    <mergeCell ref="M3:P3"/>
    <mergeCell ref="M4:P4"/>
    <mergeCell ref="M5:P5"/>
    <mergeCell ref="B18:P18"/>
    <mergeCell ref="B19:P19"/>
    <mergeCell ref="B7:C7"/>
    <mergeCell ref="D7:P7"/>
    <mergeCell ref="B11:E11"/>
    <mergeCell ref="G11:J11"/>
    <mergeCell ref="M11:P11"/>
    <mergeCell ref="B15:E15"/>
    <mergeCell ref="G15:J15"/>
    <mergeCell ref="M15:P15"/>
    <mergeCell ref="B16:E16"/>
    <mergeCell ref="G16:J16"/>
    <mergeCell ref="M16:P16"/>
    <mergeCell ref="B12:E12"/>
    <mergeCell ref="G12:J12"/>
    <mergeCell ref="M12:P12"/>
    <mergeCell ref="B13:E13"/>
    <mergeCell ref="G13:J13"/>
    <mergeCell ref="M13:P13"/>
    <mergeCell ref="B14:E14"/>
    <mergeCell ref="G14:J14"/>
    <mergeCell ref="M14:P14"/>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107</v>
      </c>
      <c r="C4" s="28" t="s">
        <v>57</v>
      </c>
      <c r="E4" s="28" t="s">
        <v>58</v>
      </c>
      <c r="G4" s="28" t="s">
        <v>59</v>
      </c>
      <c r="I4" s="28" t="s">
        <v>66</v>
      </c>
      <c r="K4" s="28" t="s">
        <v>67</v>
      </c>
      <c r="M4" s="28"/>
      <c r="O4" s="28" t="s">
        <v>99</v>
      </c>
      <c r="Q4" s="28" t="s">
        <v>110</v>
      </c>
    </row>
    <row r="5" spans="1:17" x14ac:dyDescent="0.2">
      <c r="A5" t="s">
        <v>108</v>
      </c>
      <c r="C5" s="27" t="s">
        <v>52</v>
      </c>
      <c r="E5" s="27" t="s">
        <v>53</v>
      </c>
      <c r="G5" s="27" t="s">
        <v>60</v>
      </c>
      <c r="I5" s="27" t="s">
        <v>96</v>
      </c>
      <c r="K5" s="27" t="s">
        <v>68</v>
      </c>
      <c r="M5" t="s">
        <v>87</v>
      </c>
      <c r="O5" s="27" t="s">
        <v>100</v>
      </c>
      <c r="Q5" t="s">
        <v>113</v>
      </c>
    </row>
    <row r="6" spans="1:17" x14ac:dyDescent="0.2">
      <c r="A6" t="s">
        <v>109</v>
      </c>
      <c r="C6" s="27" t="s">
        <v>55</v>
      </c>
      <c r="E6" s="27" t="s">
        <v>56</v>
      </c>
      <c r="G6" s="27" t="s">
        <v>61</v>
      </c>
      <c r="I6" s="27" t="s">
        <v>97</v>
      </c>
      <c r="K6" s="27" t="s">
        <v>69</v>
      </c>
      <c r="M6" t="s">
        <v>95</v>
      </c>
      <c r="O6" s="27" t="s">
        <v>101</v>
      </c>
      <c r="Q6" t="s">
        <v>114</v>
      </c>
    </row>
    <row r="7" spans="1:17" x14ac:dyDescent="0.2">
      <c r="C7" s="27" t="s">
        <v>54</v>
      </c>
      <c r="G7" s="27" t="s">
        <v>62</v>
      </c>
      <c r="K7" s="30" t="s">
        <v>70</v>
      </c>
      <c r="O7" s="30" t="s">
        <v>102</v>
      </c>
      <c r="Q7" t="s">
        <v>115</v>
      </c>
    </row>
    <row r="8" spans="1:17" x14ac:dyDescent="0.2">
      <c r="O8" s="30" t="s">
        <v>103</v>
      </c>
      <c r="Q8" t="s">
        <v>116</v>
      </c>
    </row>
    <row r="9" spans="1:17" x14ac:dyDescent="0.2">
      <c r="O9" s="30" t="s">
        <v>104</v>
      </c>
      <c r="Q9" t="s">
        <v>117</v>
      </c>
    </row>
    <row r="10" spans="1:17" x14ac:dyDescent="0.2">
      <c r="O10" s="30" t="s">
        <v>105</v>
      </c>
      <c r="Q10" t="s">
        <v>118</v>
      </c>
    </row>
    <row r="11" spans="1:17" x14ac:dyDescent="0.2">
      <c r="O11" s="30" t="s">
        <v>78</v>
      </c>
      <c r="Q11" t="s">
        <v>119</v>
      </c>
    </row>
    <row r="12" spans="1:17" x14ac:dyDescent="0.2">
      <c r="Q12" t="s">
        <v>120</v>
      </c>
    </row>
    <row r="14" spans="1:17" x14ac:dyDescent="0.2">
      <c r="Q14" s="28"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E16" sqref="E16:P17"/>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9"/>
      <c r="C2" s="140"/>
      <c r="D2" s="141" t="s">
        <v>124</v>
      </c>
      <c r="E2" s="142"/>
      <c r="F2" s="142"/>
      <c r="G2" s="142"/>
      <c r="H2" s="142"/>
      <c r="I2" s="142"/>
      <c r="J2" s="143"/>
      <c r="K2" s="129" t="s">
        <v>125</v>
      </c>
      <c r="L2" s="160"/>
      <c r="M2" s="129" t="str">
        <f>Proyecto!K2</f>
        <v>Codigo: GC-F-015</v>
      </c>
      <c r="N2" s="153"/>
      <c r="O2" s="153"/>
      <c r="P2" s="130"/>
      <c r="R2" s="11"/>
      <c r="S2" s="11"/>
      <c r="T2" s="11"/>
      <c r="U2" s="15"/>
      <c r="AE2" s="16"/>
    </row>
    <row r="3" spans="2:31" s="12" customFormat="1" ht="23.25" customHeight="1" x14ac:dyDescent="0.2">
      <c r="B3" s="135"/>
      <c r="C3" s="136"/>
      <c r="D3" s="144" t="s">
        <v>126</v>
      </c>
      <c r="E3" s="145"/>
      <c r="F3" s="145"/>
      <c r="G3" s="145"/>
      <c r="H3" s="145"/>
      <c r="I3" s="145"/>
      <c r="J3" s="146"/>
      <c r="K3" s="131" t="s">
        <v>131</v>
      </c>
      <c r="L3" s="161"/>
      <c r="M3" s="154" t="str">
        <f>Proyecto!K3</f>
        <v>Fecha: 17 de septiembre de 2014</v>
      </c>
      <c r="N3" s="155"/>
      <c r="O3" s="155"/>
      <c r="P3" s="156"/>
      <c r="R3" s="11"/>
      <c r="S3" s="11"/>
      <c r="T3" s="11"/>
      <c r="U3" s="15"/>
      <c r="AE3" s="16"/>
    </row>
    <row r="4" spans="2:31" s="12" customFormat="1" ht="24" customHeight="1" x14ac:dyDescent="0.2">
      <c r="B4" s="135"/>
      <c r="C4" s="136"/>
      <c r="D4" s="144" t="s">
        <v>127</v>
      </c>
      <c r="E4" s="145"/>
      <c r="F4" s="145"/>
      <c r="G4" s="145"/>
      <c r="H4" s="145"/>
      <c r="I4" s="145"/>
      <c r="J4" s="146"/>
      <c r="K4" s="131" t="s">
        <v>128</v>
      </c>
      <c r="L4" s="161"/>
      <c r="M4" s="131" t="str">
        <f>Proyecto!K4</f>
        <v>Version 001</v>
      </c>
      <c r="N4" s="127"/>
      <c r="O4" s="127"/>
      <c r="P4" s="132"/>
      <c r="R4" s="11"/>
      <c r="U4" s="15"/>
      <c r="AE4" s="16"/>
    </row>
    <row r="5" spans="2:31" s="12" customFormat="1" ht="22.5" customHeight="1" thickBot="1" x14ac:dyDescent="0.25">
      <c r="B5" s="137"/>
      <c r="C5" s="138"/>
      <c r="D5" s="147" t="s">
        <v>129</v>
      </c>
      <c r="E5" s="148"/>
      <c r="F5" s="148"/>
      <c r="G5" s="148"/>
      <c r="H5" s="148"/>
      <c r="I5" s="148"/>
      <c r="J5" s="149"/>
      <c r="K5" s="133" t="s">
        <v>130</v>
      </c>
      <c r="L5" s="162"/>
      <c r="M5" s="157" t="s">
        <v>130</v>
      </c>
      <c r="N5" s="158"/>
      <c r="O5" s="158"/>
      <c r="P5" s="15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6" t="s">
        <v>0</v>
      </c>
      <c r="C7" s="126"/>
      <c r="D7" s="128" t="str">
        <f>Proyecto!$E$7</f>
        <v xml:space="preserve">Nombre del proyecto:  Publicación sobre principales pronunciamientos administrativos, jurisprudencia sobre fiscalización estatal y normas promovidas por la superintendencia de sociedades
</v>
      </c>
      <c r="E7" s="128"/>
      <c r="F7" s="128"/>
      <c r="G7" s="128"/>
      <c r="H7" s="128"/>
      <c r="I7" s="128"/>
      <c r="J7" s="128"/>
      <c r="K7" s="128"/>
      <c r="L7" s="128"/>
      <c r="M7" s="128"/>
      <c r="N7" s="128"/>
      <c r="O7" s="128"/>
      <c r="P7" s="128"/>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6" t="s">
        <v>25</v>
      </c>
      <c r="C9" s="167"/>
      <c r="D9" s="163" t="s">
        <v>141</v>
      </c>
      <c r="E9" s="164"/>
      <c r="F9" s="164"/>
      <c r="G9" s="164"/>
      <c r="H9" s="164"/>
      <c r="I9" s="164"/>
      <c r="J9" s="164"/>
      <c r="K9" s="164"/>
      <c r="L9" s="164"/>
      <c r="M9" s="164"/>
      <c r="N9" s="164"/>
      <c r="O9" s="164"/>
      <c r="P9" s="165"/>
      <c r="AE9" s="1"/>
    </row>
    <row r="10" spans="2:31" customFormat="1" ht="7.5" customHeight="1" x14ac:dyDescent="0.2"/>
    <row r="11" spans="2:31" ht="39.75" customHeight="1" x14ac:dyDescent="0.2">
      <c r="B11" s="166" t="s">
        <v>26</v>
      </c>
      <c r="C11" s="167"/>
      <c r="D11" s="150" t="s">
        <v>159</v>
      </c>
      <c r="E11" s="150"/>
      <c r="F11" s="150"/>
      <c r="G11" s="150"/>
      <c r="H11" s="150"/>
      <c r="I11" s="150"/>
      <c r="J11" s="150"/>
      <c r="K11" s="150"/>
      <c r="L11" s="150"/>
      <c r="M11" s="150"/>
      <c r="N11" s="150"/>
      <c r="O11" s="150"/>
      <c r="P11" s="150"/>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1" t="s">
        <v>106</v>
      </c>
      <c r="C13" s="151"/>
      <c r="D13" s="51" t="s">
        <v>1</v>
      </c>
      <c r="E13" s="150" t="s">
        <v>185</v>
      </c>
      <c r="F13" s="150"/>
      <c r="G13" s="150"/>
      <c r="H13" s="150"/>
      <c r="I13" s="150"/>
      <c r="J13" s="150"/>
      <c r="K13" s="150"/>
      <c r="L13" s="150"/>
      <c r="M13" s="150"/>
      <c r="N13" s="150"/>
      <c r="O13" s="150"/>
      <c r="P13" s="150"/>
      <c r="AE13" s="1"/>
    </row>
    <row r="14" spans="2:31" s="54" customFormat="1" ht="21" customHeight="1" x14ac:dyDescent="0.2">
      <c r="B14" s="152"/>
      <c r="C14" s="152"/>
      <c r="D14" s="52" t="s">
        <v>108</v>
      </c>
      <c r="E14" s="150"/>
      <c r="F14" s="150"/>
      <c r="G14" s="150"/>
      <c r="H14" s="150"/>
      <c r="I14" s="150"/>
      <c r="J14" s="150"/>
      <c r="K14" s="150"/>
      <c r="L14" s="150"/>
      <c r="M14" s="150"/>
      <c r="N14" s="150"/>
      <c r="O14" s="150"/>
      <c r="P14" s="150"/>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51" t="s">
        <v>106</v>
      </c>
      <c r="C16" s="151"/>
      <c r="D16" s="55" t="s">
        <v>1</v>
      </c>
      <c r="E16" s="150" t="s">
        <v>186</v>
      </c>
      <c r="F16" s="150"/>
      <c r="G16" s="150"/>
      <c r="H16" s="150"/>
      <c r="I16" s="150"/>
      <c r="J16" s="150"/>
      <c r="K16" s="150"/>
      <c r="L16" s="150"/>
      <c r="M16" s="150"/>
      <c r="N16" s="150"/>
      <c r="O16" s="150"/>
      <c r="P16" s="150"/>
      <c r="AE16" s="1"/>
    </row>
    <row r="17" spans="2:31" s="58" customFormat="1" ht="21" customHeight="1" x14ac:dyDescent="0.2">
      <c r="B17" s="152"/>
      <c r="C17" s="152"/>
      <c r="D17" s="56" t="s">
        <v>109</v>
      </c>
      <c r="E17" s="150"/>
      <c r="F17" s="150"/>
      <c r="G17" s="150"/>
      <c r="H17" s="150"/>
      <c r="I17" s="150"/>
      <c r="J17" s="150"/>
      <c r="K17" s="150"/>
      <c r="L17" s="150"/>
      <c r="M17" s="150"/>
      <c r="N17" s="150"/>
      <c r="O17" s="150"/>
      <c r="P17" s="150"/>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151" t="s">
        <v>106</v>
      </c>
      <c r="C19" s="151"/>
      <c r="D19" s="55" t="s">
        <v>1</v>
      </c>
      <c r="E19" s="150"/>
      <c r="F19" s="150"/>
      <c r="G19" s="150"/>
      <c r="H19" s="150"/>
      <c r="I19" s="150"/>
      <c r="J19" s="150"/>
      <c r="K19" s="150"/>
      <c r="L19" s="150"/>
      <c r="M19" s="150"/>
      <c r="N19" s="150"/>
      <c r="O19" s="150"/>
      <c r="P19" s="150"/>
      <c r="AE19" s="1"/>
    </row>
    <row r="20" spans="2:31" s="58" customFormat="1" ht="21" customHeight="1" x14ac:dyDescent="0.2">
      <c r="B20" s="152"/>
      <c r="C20" s="152"/>
      <c r="D20" s="56"/>
      <c r="E20" s="150"/>
      <c r="F20" s="150"/>
      <c r="G20" s="150"/>
      <c r="H20" s="150"/>
      <c r="I20" s="150"/>
      <c r="J20" s="150"/>
      <c r="K20" s="150"/>
      <c r="L20" s="150"/>
      <c r="M20" s="150"/>
      <c r="N20" s="150"/>
      <c r="O20" s="150"/>
      <c r="P20" s="150"/>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151" t="s">
        <v>106</v>
      </c>
      <c r="C22" s="151"/>
      <c r="D22" s="55" t="s">
        <v>1</v>
      </c>
      <c r="E22" s="150"/>
      <c r="F22" s="150"/>
      <c r="G22" s="150"/>
      <c r="H22" s="150"/>
      <c r="I22" s="150"/>
      <c r="J22" s="150"/>
      <c r="K22" s="150"/>
      <c r="L22" s="150"/>
      <c r="M22" s="150"/>
      <c r="N22" s="150"/>
      <c r="O22" s="150"/>
      <c r="P22" s="150"/>
      <c r="AE22" s="1"/>
    </row>
    <row r="23" spans="2:31" s="58" customFormat="1" ht="21" customHeight="1" x14ac:dyDescent="0.2">
      <c r="B23" s="152"/>
      <c r="C23" s="152"/>
      <c r="D23" s="56"/>
      <c r="E23" s="150"/>
      <c r="F23" s="150"/>
      <c r="G23" s="150"/>
      <c r="H23" s="150"/>
      <c r="I23" s="150"/>
      <c r="J23" s="150"/>
      <c r="K23" s="150"/>
      <c r="L23" s="150"/>
      <c r="M23" s="150"/>
      <c r="N23" s="150"/>
      <c r="O23" s="150"/>
      <c r="P23" s="150"/>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I27" sqref="I27"/>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9"/>
      <c r="C2" s="140"/>
      <c r="D2" s="168" t="s">
        <v>124</v>
      </c>
      <c r="E2" s="169"/>
      <c r="F2" s="169"/>
      <c r="G2" s="169"/>
      <c r="H2" s="170"/>
      <c r="I2" s="72" t="str">
        <f>Proyecto!K2</f>
        <v>Codigo: GC-F-015</v>
      </c>
      <c r="J2" s="25"/>
      <c r="K2" s="25"/>
      <c r="L2" s="25"/>
      <c r="M2" s="70"/>
      <c r="N2" s="70"/>
      <c r="T2" s="16"/>
    </row>
    <row r="3" spans="2:24" s="21" customFormat="1" ht="23.25" customHeight="1" thickBot="1" x14ac:dyDescent="0.25">
      <c r="B3" s="135"/>
      <c r="C3" s="136"/>
      <c r="D3" s="168" t="s">
        <v>126</v>
      </c>
      <c r="E3" s="169"/>
      <c r="F3" s="169"/>
      <c r="G3" s="169"/>
      <c r="H3" s="170"/>
      <c r="I3" s="73" t="str">
        <f>Proyecto!K3</f>
        <v>Fecha: 17 de septiembre de 2014</v>
      </c>
      <c r="J3" s="25"/>
      <c r="K3" s="25"/>
      <c r="L3" s="25"/>
      <c r="M3" s="70"/>
      <c r="N3" s="70"/>
      <c r="T3" s="16"/>
    </row>
    <row r="4" spans="2:24" s="21" customFormat="1" ht="24" customHeight="1" thickBot="1" x14ac:dyDescent="0.25">
      <c r="B4" s="135"/>
      <c r="C4" s="136"/>
      <c r="D4" s="168" t="s">
        <v>127</v>
      </c>
      <c r="E4" s="169"/>
      <c r="F4" s="169"/>
      <c r="G4" s="169"/>
      <c r="H4" s="170"/>
      <c r="I4" s="73" t="str">
        <f>Proyecto!K4</f>
        <v>Version 001</v>
      </c>
      <c r="J4" s="25"/>
      <c r="K4" s="25"/>
      <c r="L4" s="25"/>
      <c r="M4" s="70"/>
      <c r="N4" s="70"/>
      <c r="T4" s="16"/>
    </row>
    <row r="5" spans="2:24" s="21" customFormat="1" ht="22.5" customHeight="1" thickBot="1" x14ac:dyDescent="0.25">
      <c r="B5" s="137"/>
      <c r="C5" s="138"/>
      <c r="D5" s="171" t="s">
        <v>129</v>
      </c>
      <c r="E5" s="172"/>
      <c r="F5" s="172"/>
      <c r="G5" s="172"/>
      <c r="H5" s="173"/>
      <c r="I5" s="74" t="s">
        <v>130</v>
      </c>
      <c r="J5" s="25"/>
      <c r="K5" s="25"/>
      <c r="L5" s="25"/>
      <c r="M5" s="70"/>
      <c r="N5" s="70"/>
      <c r="T5" s="16"/>
    </row>
    <row r="6" spans="2:24" ht="5.25" customHeight="1" x14ac:dyDescent="0.2">
      <c r="B6" s="20"/>
      <c r="C6" s="20"/>
      <c r="D6" s="20"/>
      <c r="E6" s="20"/>
      <c r="F6" s="20"/>
      <c r="G6" s="50"/>
      <c r="H6" s="20"/>
      <c r="I6" s="20"/>
    </row>
    <row r="7" spans="2:24" ht="29.25" customHeight="1" x14ac:dyDescent="0.2">
      <c r="B7" s="126" t="s">
        <v>0</v>
      </c>
      <c r="C7" s="126"/>
      <c r="D7" s="128" t="str">
        <f>Proyecto!$E$7</f>
        <v xml:space="preserve">Nombre del proyecto:  Publicación sobre principales pronunciamientos administrativos, jurisprudencia sobre fiscalización estatal y normas promovidas por la superintendencia de sociedades
</v>
      </c>
      <c r="E7" s="128"/>
      <c r="F7" s="128"/>
      <c r="G7" s="128"/>
      <c r="H7" s="128"/>
      <c r="I7" s="128"/>
      <c r="X7" s="1"/>
    </row>
    <row r="8" spans="2:24" s="21" customFormat="1" ht="10.5" customHeight="1" x14ac:dyDescent="0.2">
      <c r="B8" s="10"/>
      <c r="C8" s="10"/>
      <c r="D8" s="6"/>
      <c r="E8" s="6"/>
      <c r="F8" s="6"/>
      <c r="G8" s="6"/>
      <c r="H8" s="6"/>
      <c r="I8" s="6"/>
      <c r="N8" s="25"/>
    </row>
    <row r="9" spans="2:24" ht="18.75" customHeight="1" x14ac:dyDescent="0.2">
      <c r="B9" s="176" t="s">
        <v>112</v>
      </c>
      <c r="C9" s="176"/>
      <c r="D9" s="176"/>
      <c r="E9" s="176"/>
      <c r="F9" s="176"/>
      <c r="G9" s="176"/>
      <c r="H9" s="176"/>
      <c r="I9" s="176"/>
      <c r="X9" s="1"/>
    </row>
    <row r="10" spans="2:24" ht="28.5" customHeight="1" x14ac:dyDescent="0.2">
      <c r="B10" s="174" t="s">
        <v>27</v>
      </c>
      <c r="C10" s="174"/>
      <c r="D10" s="175"/>
      <c r="E10" s="175"/>
      <c r="F10" s="175"/>
      <c r="G10" s="175"/>
      <c r="H10" s="175"/>
      <c r="I10" s="175"/>
      <c r="X10" s="1"/>
    </row>
    <row r="11" spans="2:24" ht="22.5" customHeight="1" x14ac:dyDescent="0.2">
      <c r="B11" s="174" t="s">
        <v>1</v>
      </c>
      <c r="C11" s="174"/>
      <c r="D11" s="174" t="s">
        <v>2</v>
      </c>
      <c r="E11" s="174"/>
      <c r="F11" s="35" t="s">
        <v>3</v>
      </c>
      <c r="G11" s="51" t="s">
        <v>110</v>
      </c>
      <c r="H11" s="51" t="s">
        <v>4</v>
      </c>
      <c r="I11" s="51" t="s">
        <v>111</v>
      </c>
      <c r="X11" s="1"/>
    </row>
    <row r="12" spans="2:24" ht="67.5" customHeight="1" x14ac:dyDescent="0.2">
      <c r="B12" s="175" t="s">
        <v>52</v>
      </c>
      <c r="C12" s="175"/>
      <c r="D12" s="175" t="s">
        <v>160</v>
      </c>
      <c r="E12" s="175"/>
      <c r="F12" s="120">
        <v>1</v>
      </c>
      <c r="G12" s="52" t="s">
        <v>119</v>
      </c>
      <c r="H12" s="52" t="s">
        <v>53</v>
      </c>
      <c r="I12" s="52" t="s">
        <v>161</v>
      </c>
      <c r="X12" s="1"/>
    </row>
    <row r="13" spans="2:24" ht="24.75" customHeight="1" x14ac:dyDescent="0.2">
      <c r="B13" s="174" t="s">
        <v>5</v>
      </c>
      <c r="C13" s="174"/>
      <c r="D13" s="175"/>
      <c r="E13" s="175"/>
      <c r="F13" s="175"/>
      <c r="G13" s="175"/>
      <c r="H13" s="175"/>
      <c r="I13" s="175"/>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4" zoomScale="90" zoomScaleNormal="90" workbookViewId="0">
      <selection activeCell="C13" sqref="C13"/>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5"/>
      <c r="C2" s="171" t="s">
        <v>124</v>
      </c>
      <c r="D2" s="172"/>
      <c r="E2" s="172"/>
      <c r="F2" s="173"/>
      <c r="G2" s="72" t="str">
        <f>Proyecto!K2</f>
        <v>Codigo: GC-F-015</v>
      </c>
      <c r="H2" s="11"/>
      <c r="I2" s="11"/>
      <c r="J2" s="15"/>
      <c r="T2" s="16"/>
    </row>
    <row r="3" spans="2:22" s="12" customFormat="1" ht="23.25" customHeight="1" thickBot="1" x14ac:dyDescent="0.25">
      <c r="B3" s="76"/>
      <c r="C3" s="171" t="s">
        <v>126</v>
      </c>
      <c r="D3" s="172"/>
      <c r="E3" s="172"/>
      <c r="F3" s="173"/>
      <c r="G3" s="73" t="str">
        <f>Proyecto!K3</f>
        <v>Fecha: 17 de septiembre de 2014</v>
      </c>
      <c r="H3" s="11"/>
      <c r="I3" s="11"/>
      <c r="J3" s="15"/>
      <c r="T3" s="16"/>
    </row>
    <row r="4" spans="2:22" s="12" customFormat="1" ht="24" customHeight="1" thickBot="1" x14ac:dyDescent="0.25">
      <c r="B4" s="76"/>
      <c r="C4" s="171" t="s">
        <v>127</v>
      </c>
      <c r="D4" s="172"/>
      <c r="E4" s="172"/>
      <c r="F4" s="173"/>
      <c r="G4" s="73" t="str">
        <f>Proyecto!K4</f>
        <v>Version 001</v>
      </c>
      <c r="J4" s="15"/>
      <c r="T4" s="16"/>
    </row>
    <row r="5" spans="2:22" s="12" customFormat="1" ht="22.5" customHeight="1" thickBot="1" x14ac:dyDescent="0.25">
      <c r="B5" s="77"/>
      <c r="C5" s="171" t="s">
        <v>129</v>
      </c>
      <c r="D5" s="172"/>
      <c r="E5" s="172"/>
      <c r="F5" s="173"/>
      <c r="G5" s="74" t="s">
        <v>130</v>
      </c>
      <c r="J5" s="11"/>
      <c r="T5" s="16"/>
    </row>
    <row r="6" spans="2:22" ht="5.25" customHeight="1" x14ac:dyDescent="0.2">
      <c r="B6" s="5"/>
      <c r="C6" s="20"/>
      <c r="D6" s="5"/>
      <c r="E6" s="5"/>
      <c r="F6" s="5"/>
      <c r="G6" s="5"/>
    </row>
    <row r="7" spans="2:22" ht="29.25" customHeight="1" x14ac:dyDescent="0.2">
      <c r="B7" s="41" t="s">
        <v>0</v>
      </c>
      <c r="C7" s="128" t="str">
        <f>Proyecto!$E$7</f>
        <v xml:space="preserve">Nombre del proyecto:  Publicación sobre principales pronunciamientos administrativos, jurisprudencia sobre fiscalización estatal y normas promovidas por la superintendencia de sociedades
</v>
      </c>
      <c r="D7" s="128"/>
      <c r="E7" s="128"/>
      <c r="F7" s="128"/>
      <c r="G7" s="128"/>
      <c r="V7" s="1"/>
    </row>
    <row r="9" spans="2:22" ht="18" customHeight="1" x14ac:dyDescent="0.2">
      <c r="B9" s="176" t="s">
        <v>43</v>
      </c>
      <c r="C9" s="176"/>
      <c r="D9" s="176"/>
      <c r="E9" s="176"/>
      <c r="F9" s="176"/>
      <c r="G9" s="176"/>
    </row>
    <row r="10" spans="2:22" customFormat="1" ht="15" customHeight="1" x14ac:dyDescent="0.2"/>
    <row r="11" spans="2:22" ht="20.25" customHeight="1" x14ac:dyDescent="0.2">
      <c r="B11" s="35" t="s">
        <v>75</v>
      </c>
      <c r="C11" s="35" t="s">
        <v>6</v>
      </c>
      <c r="D11" s="35" t="s">
        <v>14</v>
      </c>
      <c r="E11" s="35" t="s">
        <v>42</v>
      </c>
      <c r="F11" s="176" t="s">
        <v>15</v>
      </c>
      <c r="G11" s="176"/>
    </row>
    <row r="12" spans="2:22" ht="84" x14ac:dyDescent="0.2">
      <c r="B12" s="34" t="s">
        <v>60</v>
      </c>
      <c r="C12" s="34" t="s">
        <v>142</v>
      </c>
      <c r="D12" s="33" t="s">
        <v>63</v>
      </c>
      <c r="E12" s="22" t="s">
        <v>96</v>
      </c>
      <c r="F12" s="177"/>
      <c r="G12" s="177"/>
    </row>
    <row r="13" spans="2:22" ht="144" x14ac:dyDescent="0.2">
      <c r="B13" s="34" t="s">
        <v>61</v>
      </c>
      <c r="C13" s="34" t="s">
        <v>143</v>
      </c>
      <c r="D13" s="33" t="s">
        <v>64</v>
      </c>
      <c r="E13" s="22" t="s">
        <v>96</v>
      </c>
      <c r="F13" s="177"/>
      <c r="G13" s="177"/>
    </row>
    <row r="14" spans="2:22" ht="84" x14ac:dyDescent="0.2">
      <c r="B14" s="34" t="s">
        <v>62</v>
      </c>
      <c r="C14" s="118" t="s">
        <v>144</v>
      </c>
      <c r="D14" s="33" t="s">
        <v>65</v>
      </c>
      <c r="E14" s="22" t="s">
        <v>96</v>
      </c>
      <c r="F14" s="177"/>
      <c r="G14" s="177"/>
    </row>
    <row r="15" spans="2:22" ht="18" customHeight="1" x14ac:dyDescent="0.2">
      <c r="B15" s="34"/>
      <c r="C15" s="34"/>
      <c r="D15" s="34"/>
      <c r="E15" s="22"/>
      <c r="F15" s="177"/>
      <c r="G15" s="177"/>
    </row>
    <row r="16" spans="2:22" ht="18" customHeight="1" x14ac:dyDescent="0.2">
      <c r="B16" s="34"/>
      <c r="C16" s="34"/>
      <c r="D16" s="34"/>
      <c r="E16" s="22"/>
      <c r="F16" s="177"/>
      <c r="G16" s="177"/>
    </row>
    <row r="17" spans="2:7" ht="18" customHeight="1" x14ac:dyDescent="0.2">
      <c r="B17" s="34"/>
      <c r="C17" s="34"/>
      <c r="D17" s="34"/>
      <c r="E17" s="22"/>
      <c r="F17" s="177"/>
      <c r="G17" s="177"/>
    </row>
    <row r="18" spans="2:7" ht="18" customHeight="1" x14ac:dyDescent="0.2">
      <c r="B18" s="34"/>
      <c r="C18" s="34"/>
      <c r="D18" s="34"/>
      <c r="E18" s="22"/>
      <c r="F18" s="177"/>
      <c r="G18" s="177"/>
    </row>
    <row r="19" spans="2:7" ht="18" customHeight="1" x14ac:dyDescent="0.2">
      <c r="B19" s="34"/>
      <c r="C19" s="34"/>
      <c r="D19" s="34"/>
      <c r="E19" s="22"/>
      <c r="F19" s="177"/>
      <c r="G19" s="177"/>
    </row>
    <row r="20" spans="2:7" ht="18" customHeight="1" x14ac:dyDescent="0.2">
      <c r="B20" s="34"/>
      <c r="C20" s="34"/>
      <c r="D20" s="34"/>
      <c r="E20" s="22"/>
      <c r="F20" s="177"/>
      <c r="G20" s="177"/>
    </row>
    <row r="21" spans="2:7" ht="18" customHeight="1" x14ac:dyDescent="0.2">
      <c r="B21" s="34"/>
      <c r="C21" s="34"/>
      <c r="D21" s="34"/>
      <c r="E21" s="22"/>
      <c r="F21" s="177"/>
      <c r="G21" s="177"/>
    </row>
    <row r="22" spans="2:7" x14ac:dyDescent="0.2">
      <c r="B22" s="18"/>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4" zoomScale="115" zoomScaleNormal="115" workbookViewId="0">
      <selection activeCell="G16" sqref="G16"/>
    </sheetView>
  </sheetViews>
  <sheetFormatPr baseColWidth="10" defaultRowHeight="12.75" x14ac:dyDescent="0.2"/>
  <cols>
    <col min="1" max="1" width="5" style="78" customWidth="1"/>
    <col min="2" max="2" width="30.28515625" style="78" customWidth="1"/>
    <col min="3" max="3" width="25" style="78" customWidth="1"/>
    <col min="4" max="4" width="11.42578125" style="78"/>
    <col min="5" max="5" width="33" style="78" customWidth="1"/>
    <col min="6" max="6" width="20.7109375" style="78" customWidth="1"/>
    <col min="7" max="7" width="25.5703125" style="78" customWidth="1"/>
    <col min="8" max="8" width="15" style="78" customWidth="1"/>
    <col min="9" max="16384" width="11.42578125" style="78"/>
  </cols>
  <sheetData>
    <row r="1" spans="2:8" ht="13.5" thickBot="1" x14ac:dyDescent="0.25"/>
    <row r="2" spans="2:8" ht="18" customHeight="1" thickBot="1" x14ac:dyDescent="0.25">
      <c r="B2" s="84"/>
      <c r="C2" s="189" t="s">
        <v>124</v>
      </c>
      <c r="D2" s="190"/>
      <c r="E2" s="190"/>
      <c r="F2" s="190"/>
      <c r="G2" s="183" t="str">
        <f>Proyecto!K2</f>
        <v>Codigo: GC-F-015</v>
      </c>
      <c r="H2" s="184"/>
    </row>
    <row r="3" spans="2:8" ht="19.5" customHeight="1" thickBot="1" x14ac:dyDescent="0.25">
      <c r="B3" s="86"/>
      <c r="C3" s="189" t="s">
        <v>126</v>
      </c>
      <c r="D3" s="190"/>
      <c r="E3" s="190"/>
      <c r="F3" s="190"/>
      <c r="G3" s="185" t="str">
        <f>Proyecto!K3</f>
        <v>Fecha: 17 de septiembre de 2014</v>
      </c>
      <c r="H3" s="186"/>
    </row>
    <row r="4" spans="2:8" ht="19.5" customHeight="1" thickBot="1" x14ac:dyDescent="0.25">
      <c r="B4" s="86"/>
      <c r="C4" s="189" t="s">
        <v>127</v>
      </c>
      <c r="D4" s="190"/>
      <c r="E4" s="190"/>
      <c r="F4" s="190"/>
      <c r="G4" s="187" t="str">
        <f>Proyecto!K4</f>
        <v>Version 001</v>
      </c>
      <c r="H4" s="188"/>
    </row>
    <row r="5" spans="2:8" ht="21.75" customHeight="1" thickBot="1" x14ac:dyDescent="0.25">
      <c r="B5" s="88"/>
      <c r="C5" s="189" t="s">
        <v>129</v>
      </c>
      <c r="D5" s="190"/>
      <c r="E5" s="190"/>
      <c r="F5" s="190"/>
      <c r="G5" s="185" t="s">
        <v>130</v>
      </c>
      <c r="H5" s="186"/>
    </row>
    <row r="6" spans="2:8" ht="21" customHeight="1" x14ac:dyDescent="0.2"/>
    <row r="7" spans="2:8" ht="22.5" customHeight="1" x14ac:dyDescent="0.2">
      <c r="B7" s="178" t="s">
        <v>77</v>
      </c>
      <c r="C7" s="179"/>
      <c r="D7" s="179"/>
      <c r="E7" s="179"/>
      <c r="F7" s="179"/>
      <c r="G7" s="179"/>
      <c r="H7" s="179"/>
    </row>
    <row r="8" spans="2:8" ht="45" customHeight="1" x14ac:dyDescent="0.2">
      <c r="B8" s="180"/>
      <c r="C8" s="180"/>
      <c r="D8" s="180"/>
      <c r="E8" s="180"/>
      <c r="F8" s="180"/>
      <c r="G8" s="180"/>
      <c r="H8" s="180"/>
    </row>
    <row r="9" spans="2:8" x14ac:dyDescent="0.2">
      <c r="B9" s="79"/>
    </row>
    <row r="11" spans="2:8" ht="22.5" customHeight="1" x14ac:dyDescent="0.2">
      <c r="B11" s="181" t="s">
        <v>74</v>
      </c>
      <c r="C11" s="182"/>
      <c r="E11" s="178" t="s">
        <v>76</v>
      </c>
      <c r="F11" s="179"/>
      <c r="G11" s="179"/>
      <c r="H11" s="179"/>
    </row>
    <row r="13" spans="2:8" ht="20.25" customHeight="1" x14ac:dyDescent="0.2">
      <c r="B13" s="42" t="s">
        <v>6</v>
      </c>
      <c r="C13" s="42" t="s">
        <v>75</v>
      </c>
      <c r="D13" s="80"/>
      <c r="E13" s="42" t="s">
        <v>6</v>
      </c>
      <c r="F13" s="42" t="s">
        <v>75</v>
      </c>
      <c r="G13" s="42" t="s">
        <v>73</v>
      </c>
      <c r="H13" s="42" t="s">
        <v>91</v>
      </c>
    </row>
    <row r="14" spans="2:8" ht="45" customHeight="1" x14ac:dyDescent="0.2">
      <c r="B14" s="121" t="s">
        <v>162</v>
      </c>
      <c r="C14" s="122" t="s">
        <v>60</v>
      </c>
      <c r="E14" s="122" t="s">
        <v>164</v>
      </c>
      <c r="F14" s="122" t="s">
        <v>164</v>
      </c>
      <c r="G14" s="122" t="s">
        <v>164</v>
      </c>
      <c r="H14" s="122" t="s">
        <v>164</v>
      </c>
    </row>
    <row r="15" spans="2:8" ht="39" customHeight="1" x14ac:dyDescent="0.2">
      <c r="B15" s="81" t="s">
        <v>143</v>
      </c>
      <c r="C15" s="122" t="s">
        <v>61</v>
      </c>
      <c r="E15" s="82"/>
      <c r="F15" s="82"/>
      <c r="G15" s="82"/>
      <c r="H15" s="82"/>
    </row>
    <row r="16" spans="2:8" ht="43.5" customHeight="1" x14ac:dyDescent="0.2">
      <c r="B16" s="121" t="s">
        <v>144</v>
      </c>
      <c r="C16" s="122" t="s">
        <v>163</v>
      </c>
      <c r="E16" s="82"/>
      <c r="F16" s="82"/>
      <c r="G16" s="82"/>
      <c r="H16" s="82"/>
    </row>
    <row r="17" spans="2:8" ht="21.95" customHeight="1" x14ac:dyDescent="0.2">
      <c r="B17" s="82"/>
      <c r="C17" s="82"/>
      <c r="E17" s="82"/>
      <c r="F17" s="82"/>
      <c r="G17" s="82"/>
      <c r="H17" s="82"/>
    </row>
    <row r="18" spans="2:8" ht="21.95" customHeight="1" x14ac:dyDescent="0.2">
      <c r="B18" s="82"/>
      <c r="C18" s="82"/>
      <c r="E18" s="82"/>
      <c r="F18" s="82"/>
      <c r="G18" s="82"/>
      <c r="H18" s="82"/>
    </row>
    <row r="19" spans="2:8" ht="21.95" customHeight="1" x14ac:dyDescent="0.2">
      <c r="B19" s="82"/>
      <c r="C19" s="82"/>
      <c r="E19" s="82"/>
      <c r="F19" s="82"/>
      <c r="G19" s="82"/>
      <c r="H19" s="82"/>
    </row>
    <row r="20" spans="2:8" ht="21.95" customHeight="1" x14ac:dyDescent="0.2">
      <c r="B20" s="82"/>
      <c r="C20" s="82"/>
      <c r="D20" s="83"/>
      <c r="E20" s="82"/>
      <c r="F20" s="82"/>
      <c r="G20" s="82"/>
      <c r="H20" s="82"/>
    </row>
    <row r="21" spans="2:8" ht="21.95" customHeight="1" x14ac:dyDescent="0.2">
      <c r="B21" s="82"/>
      <c r="C21" s="82"/>
      <c r="E21" s="82"/>
      <c r="F21" s="82"/>
      <c r="G21" s="82"/>
      <c r="H21" s="82"/>
    </row>
    <row r="22" spans="2:8" ht="21.95" customHeight="1" x14ac:dyDescent="0.2">
      <c r="B22" s="82"/>
      <c r="C22" s="82"/>
      <c r="E22" s="82"/>
      <c r="F22" s="82"/>
      <c r="G22" s="82"/>
      <c r="H22" s="82"/>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4"/>
      <c r="C2" s="189" t="s">
        <v>124</v>
      </c>
      <c r="D2" s="190"/>
      <c r="E2" s="190"/>
      <c r="F2" s="190"/>
      <c r="G2" s="183" t="str">
        <f>Proyecto!K2</f>
        <v>Codigo: GC-F-015</v>
      </c>
      <c r="H2" s="191"/>
      <c r="I2" s="191"/>
      <c r="J2" s="191"/>
      <c r="K2" s="191"/>
      <c r="L2" s="184"/>
      <c r="U2" s="16"/>
    </row>
    <row r="3" spans="1:21" s="18" customFormat="1" ht="23.25" customHeight="1" thickBot="1" x14ac:dyDescent="0.25">
      <c r="B3" s="86"/>
      <c r="C3" s="189" t="s">
        <v>126</v>
      </c>
      <c r="D3" s="190"/>
      <c r="E3" s="190"/>
      <c r="F3" s="190"/>
      <c r="G3" s="185" t="str">
        <f>Proyecto!K3</f>
        <v>Fecha: 17 de septiembre de 2014</v>
      </c>
      <c r="H3" s="192"/>
      <c r="I3" s="192"/>
      <c r="J3" s="192"/>
      <c r="K3" s="192"/>
      <c r="L3" s="186"/>
      <c r="U3" s="16"/>
    </row>
    <row r="4" spans="1:21" s="18" customFormat="1" ht="24" customHeight="1" thickBot="1" x14ac:dyDescent="0.25">
      <c r="B4" s="86"/>
      <c r="C4" s="189" t="s">
        <v>127</v>
      </c>
      <c r="D4" s="190"/>
      <c r="E4" s="190"/>
      <c r="F4" s="190"/>
      <c r="G4" s="187" t="str">
        <f>Proyecto!K4</f>
        <v>Version 001</v>
      </c>
      <c r="H4" s="193"/>
      <c r="I4" s="193"/>
      <c r="J4" s="193"/>
      <c r="K4" s="193"/>
      <c r="L4" s="188"/>
      <c r="U4" s="16"/>
    </row>
    <row r="5" spans="1:21" s="18" customFormat="1" ht="22.5" customHeight="1" thickBot="1" x14ac:dyDescent="0.25">
      <c r="B5" s="88"/>
      <c r="C5" s="189" t="s">
        <v>129</v>
      </c>
      <c r="D5" s="190"/>
      <c r="E5" s="190"/>
      <c r="F5" s="190"/>
      <c r="G5" s="185" t="s">
        <v>130</v>
      </c>
      <c r="H5" s="192"/>
      <c r="I5" s="192"/>
      <c r="J5" s="192"/>
      <c r="K5" s="192"/>
      <c r="L5" s="186"/>
      <c r="U5" s="16"/>
    </row>
    <row r="6" spans="1:21" ht="5.25" customHeight="1" x14ac:dyDescent="0.2">
      <c r="A6" s="7" t="str">
        <f>Proyecto!$E$7</f>
        <v xml:space="preserve">Nombre del proyecto:  Publicación sobre principales pronunciamientos administrativos, jurisprudencia sobre fiscalización estatal y normas promovidas por la superintendencia de sociedades
</v>
      </c>
      <c r="B6" s="17"/>
      <c r="C6" s="17"/>
      <c r="D6" s="17"/>
      <c r="E6" s="17"/>
      <c r="F6" s="17"/>
    </row>
    <row r="7" spans="1:21" ht="29.25" customHeight="1" x14ac:dyDescent="0.2">
      <c r="B7" s="41" t="s">
        <v>0</v>
      </c>
      <c r="C7" s="128" t="str">
        <f>Proyecto!$E$7</f>
        <v xml:space="preserve">Nombre del proyecto:  Publicación sobre principales pronunciamientos administrativos, jurisprudencia sobre fiscalización estatal y normas promovidas por la superintendencia de sociedades
</v>
      </c>
      <c r="D7" s="128"/>
      <c r="E7" s="128"/>
      <c r="F7" s="128"/>
      <c r="U7" s="1"/>
    </row>
    <row r="8" spans="1:21" x14ac:dyDescent="0.2">
      <c r="B8" s="18"/>
    </row>
    <row r="10" spans="1:21" ht="18" customHeight="1" x14ac:dyDescent="0.2">
      <c r="B10" s="41" t="s">
        <v>88</v>
      </c>
      <c r="C10" s="24"/>
    </row>
    <row r="11" spans="1:21" ht="6" customHeight="1" x14ac:dyDescent="0.2"/>
    <row r="12" spans="1:21" ht="18" customHeight="1" x14ac:dyDescent="0.2">
      <c r="B12" s="41" t="s">
        <v>47</v>
      </c>
      <c r="C12" s="24"/>
    </row>
    <row r="13" spans="1:21" ht="6" customHeight="1" x14ac:dyDescent="0.2"/>
    <row r="14" spans="1:21" ht="18" customHeight="1" x14ac:dyDescent="0.2">
      <c r="B14" s="41" t="s">
        <v>48</v>
      </c>
      <c r="C14" s="24"/>
    </row>
    <row r="15" spans="1:21" ht="6" customHeight="1" x14ac:dyDescent="0.2"/>
    <row r="16" spans="1:21" ht="18" customHeight="1" x14ac:dyDescent="0.2">
      <c r="B16" s="41" t="s">
        <v>44</v>
      </c>
      <c r="C16" s="23">
        <v>0</v>
      </c>
    </row>
    <row r="17" spans="2:3" ht="6" customHeight="1" x14ac:dyDescent="0.2"/>
    <row r="18" spans="2:3" ht="18" customHeight="1" x14ac:dyDescent="0.2">
      <c r="B18" s="41" t="s">
        <v>45</v>
      </c>
      <c r="C18" s="23">
        <v>0</v>
      </c>
    </row>
    <row r="19" spans="2:3" ht="6" customHeight="1" x14ac:dyDescent="0.2"/>
    <row r="20" spans="2:3" ht="18" customHeight="1" x14ac:dyDescent="0.2">
      <c r="B20" s="41" t="s">
        <v>46</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B12" sqref="B12:H16"/>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6"/>
      <c r="C2" s="207"/>
      <c r="D2" s="197" t="s">
        <v>124</v>
      </c>
      <c r="E2" s="198"/>
      <c r="F2" s="198"/>
      <c r="G2" s="199"/>
      <c r="H2" s="85" t="str">
        <f>Proyecto!K2</f>
        <v>Codigo: GC-F-015</v>
      </c>
      <c r="P2" s="16"/>
    </row>
    <row r="3" spans="2:16" s="12" customFormat="1" ht="23.25" customHeight="1" thickBot="1" x14ac:dyDescent="0.25">
      <c r="B3" s="208"/>
      <c r="C3" s="196"/>
      <c r="D3" s="200" t="s">
        <v>126</v>
      </c>
      <c r="E3" s="201"/>
      <c r="F3" s="201"/>
      <c r="G3" s="202"/>
      <c r="H3" s="89" t="str">
        <f>Proyecto!K3</f>
        <v>Fecha: 17 de septiembre de 2014</v>
      </c>
      <c r="P3" s="16"/>
    </row>
    <row r="4" spans="2:16" s="12" customFormat="1" ht="24" customHeight="1" thickBot="1" x14ac:dyDescent="0.25">
      <c r="B4" s="208"/>
      <c r="C4" s="196"/>
      <c r="D4" s="203" t="s">
        <v>127</v>
      </c>
      <c r="E4" s="204"/>
      <c r="F4" s="204"/>
      <c r="G4" s="205"/>
      <c r="H4" s="87" t="str">
        <f>Proyecto!K4</f>
        <v>Version 001</v>
      </c>
      <c r="P4" s="16"/>
    </row>
    <row r="5" spans="2:16" s="12" customFormat="1" ht="22.5" customHeight="1" thickBot="1" x14ac:dyDescent="0.25">
      <c r="B5" s="209"/>
      <c r="C5" s="210"/>
      <c r="D5" s="200" t="s">
        <v>129</v>
      </c>
      <c r="E5" s="201"/>
      <c r="F5" s="201"/>
      <c r="G5" s="202"/>
      <c r="H5" s="89" t="s">
        <v>130</v>
      </c>
      <c r="P5" s="16"/>
    </row>
    <row r="6" spans="2:16" ht="5.25" customHeight="1" x14ac:dyDescent="0.2">
      <c r="B6" s="5"/>
      <c r="C6" s="5"/>
      <c r="D6" s="5"/>
      <c r="E6" s="5"/>
      <c r="F6" s="20"/>
      <c r="G6" s="5"/>
      <c r="H6" s="5"/>
    </row>
    <row r="7" spans="2:16" ht="29.25" customHeight="1" x14ac:dyDescent="0.2">
      <c r="B7" s="126" t="s">
        <v>0</v>
      </c>
      <c r="C7" s="126"/>
      <c r="D7" s="128" t="str">
        <f>Proyecto!$E$7</f>
        <v xml:space="preserve">Nombre del proyecto:  Publicación sobre principales pronunciamientos administrativos, jurisprudencia sobre fiscalización estatal y normas promovidas por la superintendencia de sociedades
</v>
      </c>
      <c r="E7" s="128"/>
      <c r="F7" s="128"/>
      <c r="G7" s="128"/>
      <c r="H7" s="128"/>
      <c r="P7" s="1"/>
    </row>
    <row r="8" spans="2:16" customFormat="1" ht="19.5" customHeight="1" x14ac:dyDescent="0.2"/>
    <row r="9" spans="2:16" ht="30" customHeight="1" x14ac:dyDescent="0.2">
      <c r="B9" s="194" t="s">
        <v>37</v>
      </c>
      <c r="C9" s="195"/>
      <c r="D9" s="195"/>
      <c r="E9" s="195"/>
      <c r="F9" s="195"/>
      <c r="G9" s="195"/>
      <c r="H9" s="195"/>
    </row>
    <row r="10" spans="2:16" ht="9.75" customHeight="1" x14ac:dyDescent="0.2">
      <c r="B10" s="196"/>
      <c r="C10" s="196"/>
      <c r="D10" s="196"/>
      <c r="E10" s="196"/>
      <c r="F10" s="196"/>
      <c r="G10" s="196"/>
      <c r="H10" s="196"/>
      <c r="P10" s="1"/>
    </row>
    <row r="11" spans="2:16" ht="25.5" customHeight="1" x14ac:dyDescent="0.2">
      <c r="B11" s="174" t="s">
        <v>6</v>
      </c>
      <c r="C11" s="174"/>
      <c r="D11" s="35" t="s">
        <v>7</v>
      </c>
      <c r="E11" s="37" t="s">
        <v>71</v>
      </c>
      <c r="F11" s="35" t="s">
        <v>11</v>
      </c>
      <c r="G11" s="35" t="s">
        <v>98</v>
      </c>
      <c r="H11" s="35" t="s">
        <v>8</v>
      </c>
      <c r="P11" s="1"/>
    </row>
    <row r="12" spans="2:16" ht="29.25" customHeight="1" x14ac:dyDescent="0.2">
      <c r="B12" s="150" t="s">
        <v>165</v>
      </c>
      <c r="C12" s="150"/>
      <c r="D12" s="38" t="s">
        <v>166</v>
      </c>
      <c r="E12" s="39">
        <v>2201000</v>
      </c>
      <c r="F12" s="123" t="s">
        <v>167</v>
      </c>
      <c r="G12" s="56" t="s">
        <v>96</v>
      </c>
      <c r="H12" s="32" t="s">
        <v>68</v>
      </c>
      <c r="P12" s="1"/>
    </row>
    <row r="13" spans="2:16" ht="29.25" customHeight="1" x14ac:dyDescent="0.2">
      <c r="B13" s="150" t="s">
        <v>169</v>
      </c>
      <c r="C13" s="150"/>
      <c r="D13" s="32" t="s">
        <v>168</v>
      </c>
      <c r="E13" s="124">
        <v>2201000</v>
      </c>
      <c r="F13" s="124" t="s">
        <v>170</v>
      </c>
      <c r="G13" s="32" t="s">
        <v>96</v>
      </c>
      <c r="H13" s="32" t="s">
        <v>68</v>
      </c>
      <c r="P13" s="1"/>
    </row>
    <row r="14" spans="2:16" ht="21.95" customHeight="1" x14ac:dyDescent="0.2">
      <c r="B14" s="150" t="s">
        <v>172</v>
      </c>
      <c r="C14" s="150"/>
      <c r="D14" s="32" t="s">
        <v>171</v>
      </c>
      <c r="E14" s="124">
        <v>2201000</v>
      </c>
      <c r="F14" s="124" t="s">
        <v>173</v>
      </c>
      <c r="G14" s="32" t="s">
        <v>96</v>
      </c>
      <c r="H14" s="32" t="s">
        <v>68</v>
      </c>
      <c r="P14" s="1"/>
    </row>
    <row r="15" spans="2:16" ht="21.95" customHeight="1" x14ac:dyDescent="0.2">
      <c r="B15" s="150" t="s">
        <v>174</v>
      </c>
      <c r="C15" s="150"/>
      <c r="D15" s="34" t="s">
        <v>175</v>
      </c>
      <c r="E15" s="34"/>
      <c r="F15" s="34"/>
      <c r="G15" s="32" t="s">
        <v>97</v>
      </c>
      <c r="H15" s="32" t="s">
        <v>68</v>
      </c>
      <c r="O15" s="2"/>
      <c r="P15" s="1"/>
    </row>
    <row r="16" spans="2:16" ht="21.95" customHeight="1" x14ac:dyDescent="0.2">
      <c r="B16" s="150"/>
      <c r="C16" s="150"/>
      <c r="D16" s="32"/>
      <c r="E16" s="32"/>
      <c r="F16" s="32"/>
      <c r="G16" s="32"/>
      <c r="H16" s="32"/>
      <c r="P16" s="1"/>
    </row>
    <row r="17" spans="2:16" ht="21.95" customHeight="1" x14ac:dyDescent="0.2">
      <c r="B17" s="150"/>
      <c r="C17" s="150"/>
      <c r="D17" s="32"/>
      <c r="E17" s="32"/>
      <c r="F17" s="32"/>
      <c r="G17" s="32"/>
      <c r="H17" s="32"/>
      <c r="O17" s="2"/>
      <c r="P17" s="1"/>
    </row>
    <row r="18" spans="2:16" ht="21.95" customHeight="1" x14ac:dyDescent="0.2">
      <c r="B18" s="150"/>
      <c r="C18" s="150"/>
      <c r="D18" s="34"/>
      <c r="E18" s="34"/>
      <c r="F18" s="34"/>
      <c r="G18" s="32"/>
      <c r="H18" s="32"/>
      <c r="P18" s="1"/>
    </row>
    <row r="19" spans="2:16" ht="21.95" customHeight="1" x14ac:dyDescent="0.2">
      <c r="B19" s="150"/>
      <c r="C19" s="150"/>
      <c r="D19" s="32"/>
      <c r="E19" s="32"/>
      <c r="F19" s="32"/>
      <c r="G19" s="32"/>
      <c r="H19" s="32"/>
      <c r="O19" s="2"/>
      <c r="P19" s="1"/>
    </row>
    <row r="20" spans="2:16" ht="21.95" customHeight="1" x14ac:dyDescent="0.2">
      <c r="B20" s="150"/>
      <c r="C20" s="150"/>
      <c r="D20" s="32"/>
      <c r="E20" s="32"/>
      <c r="F20" s="32"/>
      <c r="G20" s="32"/>
      <c r="H20" s="32"/>
      <c r="P20" s="1"/>
    </row>
    <row r="21" spans="2:16" ht="21.95" customHeight="1" x14ac:dyDescent="0.2">
      <c r="B21" s="150"/>
      <c r="C21" s="150"/>
      <c r="D21" s="32"/>
      <c r="E21" s="32"/>
      <c r="F21" s="32"/>
      <c r="G21" s="32"/>
      <c r="H21" s="32"/>
      <c r="O21" s="2"/>
      <c r="P21" s="1"/>
    </row>
    <row r="22" spans="2:16" ht="21.95" customHeight="1" x14ac:dyDescent="0.2">
      <c r="B22" s="150"/>
      <c r="C22" s="150"/>
      <c r="D22" s="32"/>
      <c r="E22" s="32"/>
      <c r="F22" s="32"/>
      <c r="G22" s="32"/>
      <c r="H22" s="32"/>
      <c r="O22" s="2"/>
      <c r="P22" s="1"/>
    </row>
  </sheetData>
  <mergeCells count="21">
    <mergeCell ref="D2:G2"/>
    <mergeCell ref="D3:G3"/>
    <mergeCell ref="D4:G4"/>
    <mergeCell ref="D5:G5"/>
    <mergeCell ref="B2:C5"/>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s>
  <conditionalFormatting sqref="D19:D22 D11:D12 D14">
    <cfRule type="cellIs" dxfId="21" priority="13" stopIfTrue="1" operator="equal">
      <formula>"Alto"</formula>
    </cfRule>
    <cfRule type="cellIs" dxfId="20" priority="14" stopIfTrue="1" operator="equal">
      <formula>"Medio"</formula>
    </cfRule>
    <cfRule type="cellIs" dxfId="19" priority="15" stopIfTrue="1" operator="equal">
      <formula>"Bajo"</formula>
    </cfRule>
  </conditionalFormatting>
  <conditionalFormatting sqref="D16:D17">
    <cfRule type="cellIs" dxfId="18" priority="4" stopIfTrue="1" operator="equal">
      <formula>"Alto"</formula>
    </cfRule>
    <cfRule type="cellIs" dxfId="17" priority="5" stopIfTrue="1" operator="equal">
      <formula>"Medio"</formula>
    </cfRule>
    <cfRule type="cellIs" dxfId="16" priority="6" stopIfTrue="1" operator="equal">
      <formula>"Bajo"</formula>
    </cfRule>
  </conditionalFormatting>
  <conditionalFormatting sqref="D13">
    <cfRule type="cellIs" dxfId="15" priority="1" stopIfTrue="1" operator="equal">
      <formula>"Alto"</formula>
    </cfRule>
    <cfRule type="cellIs" dxfId="14" priority="2" stopIfTrue="1" operator="equal">
      <formula>"Medio"</formula>
    </cfRule>
    <cfRule type="cellIs" dxfId="13" priority="3" stopIfTrue="1" operator="equal">
      <formula>"Bajo"</formula>
    </cfRule>
  </conditionalFormatting>
  <dataValidations count="1">
    <dataValidation type="whole" allowBlank="1" showInputMessage="1" showErrorMessage="1" sqref="E22:F22 F23:N65500 I9:N9">
      <formula1>1</formula1>
      <formula2>5</formula2>
    </dataValidation>
  </dataValidations>
  <hyperlinks>
    <hyperlink ref="F12" r:id="rId1"/>
    <hyperlink ref="F13" r:id="rId2"/>
    <hyperlink ref="F14" r:id="rId3"/>
  </hyperlinks>
  <pageMargins left="0.39370078740157483" right="0.39370078740157483" top="0.74803149606299213" bottom="0.74803149606299213" header="0.31496062992125984" footer="0.31496062992125984"/>
  <pageSetup scale="70" fitToHeight="0" orientation="landscape" r:id="rId4"/>
  <drawing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tabSelected="1" zoomScale="90" zoomScaleNormal="90" workbookViewId="0">
      <selection activeCell="B14" sqref="B14"/>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4"/>
      <c r="C2" s="189" t="s">
        <v>124</v>
      </c>
      <c r="D2" s="190"/>
      <c r="E2" s="190"/>
      <c r="F2" s="190"/>
      <c r="G2" s="91" t="str">
        <f>Proyecto!K2</f>
        <v>Codigo: GC-F-015</v>
      </c>
      <c r="H2" s="90"/>
      <c r="P2" s="16"/>
    </row>
    <row r="3" spans="2:16" s="12" customFormat="1" ht="23.25" customHeight="1" thickBot="1" x14ac:dyDescent="0.25">
      <c r="B3" s="86"/>
      <c r="C3" s="189" t="s">
        <v>126</v>
      </c>
      <c r="D3" s="190"/>
      <c r="E3" s="190"/>
      <c r="F3" s="190"/>
      <c r="G3" s="89" t="str">
        <f>Proyecto!K3</f>
        <v>Fecha: 17 de septiembre de 2014</v>
      </c>
      <c r="H3" s="90"/>
      <c r="P3" s="16"/>
    </row>
    <row r="4" spans="2:16" s="12" customFormat="1" ht="24" customHeight="1" thickBot="1" x14ac:dyDescent="0.25">
      <c r="B4" s="86"/>
      <c r="C4" s="189" t="s">
        <v>127</v>
      </c>
      <c r="D4" s="190"/>
      <c r="E4" s="190"/>
      <c r="F4" s="190"/>
      <c r="G4" s="89" t="str">
        <f>Proyecto!K4</f>
        <v>Version 001</v>
      </c>
      <c r="H4" s="90"/>
      <c r="P4" s="16"/>
    </row>
    <row r="5" spans="2:16" s="12" customFormat="1" ht="22.5" customHeight="1" thickBot="1" x14ac:dyDescent="0.25">
      <c r="B5" s="88"/>
      <c r="C5" s="189" t="s">
        <v>129</v>
      </c>
      <c r="D5" s="190"/>
      <c r="E5" s="190"/>
      <c r="F5" s="190"/>
      <c r="G5" s="92" t="s">
        <v>130</v>
      </c>
      <c r="H5" s="90"/>
      <c r="P5" s="16"/>
    </row>
    <row r="6" spans="2:16" ht="5.25" customHeight="1" x14ac:dyDescent="0.2">
      <c r="B6" s="5"/>
      <c r="C6" s="5"/>
      <c r="D6" s="20"/>
      <c r="E6" s="5"/>
      <c r="F6" s="5"/>
    </row>
    <row r="7" spans="2:16" ht="29.25" customHeight="1" x14ac:dyDescent="0.2">
      <c r="B7" s="41" t="s">
        <v>0</v>
      </c>
      <c r="C7" s="214" t="str">
        <f>Proyecto!$E$7</f>
        <v xml:space="preserve">Nombre del proyecto:  Publicación sobre principales pronunciamientos administrativos, jurisprudencia sobre fiscalización estatal y normas promovidas por la superintendencia de sociedades
</v>
      </c>
      <c r="D7" s="214"/>
      <c r="E7" s="214"/>
      <c r="F7" s="214"/>
      <c r="G7" s="29"/>
      <c r="P7" s="1"/>
    </row>
    <row r="8" spans="2:16" ht="6.75" customHeight="1" x14ac:dyDescent="0.2">
      <c r="B8" s="8"/>
      <c r="C8" s="9"/>
      <c r="D8" s="9"/>
      <c r="E8" s="9"/>
      <c r="F8" s="9"/>
      <c r="P8" s="1"/>
    </row>
    <row r="9" spans="2:16" x14ac:dyDescent="0.2">
      <c r="B9" s="136"/>
      <c r="C9" s="136"/>
    </row>
    <row r="10" spans="2:16" ht="20.25" customHeight="1" x14ac:dyDescent="0.2">
      <c r="B10" s="211" t="s">
        <v>16</v>
      </c>
      <c r="C10" s="212"/>
      <c r="D10" s="212"/>
      <c r="E10" s="212"/>
      <c r="F10" s="212"/>
      <c r="G10" s="213"/>
    </row>
    <row r="11" spans="2:16" customFormat="1" ht="15" customHeight="1" x14ac:dyDescent="0.2"/>
    <row r="12" spans="2:16" ht="24.75" customHeight="1" x14ac:dyDescent="0.2">
      <c r="B12" s="36" t="s">
        <v>89</v>
      </c>
      <c r="C12" s="40" t="s">
        <v>17</v>
      </c>
      <c r="D12" s="40" t="s">
        <v>18</v>
      </c>
      <c r="E12" s="40" t="s">
        <v>19</v>
      </c>
      <c r="F12" s="40" t="s">
        <v>20</v>
      </c>
      <c r="G12" s="40" t="s">
        <v>21</v>
      </c>
    </row>
    <row r="13" spans="2:16" ht="56.25" customHeight="1" x14ac:dyDescent="0.2">
      <c r="B13" s="34" t="s">
        <v>176</v>
      </c>
      <c r="C13" s="33" t="s">
        <v>100</v>
      </c>
      <c r="D13" s="33" t="s">
        <v>177</v>
      </c>
      <c r="E13" s="33" t="s">
        <v>118</v>
      </c>
      <c r="F13" s="71" t="s">
        <v>143</v>
      </c>
      <c r="G13" s="33" t="s">
        <v>147</v>
      </c>
    </row>
    <row r="14" spans="2:16" ht="68.25" customHeight="1" x14ac:dyDescent="0.2">
      <c r="B14" s="34" t="s">
        <v>169</v>
      </c>
      <c r="C14" s="33" t="s">
        <v>100</v>
      </c>
      <c r="D14" s="33" t="s">
        <v>177</v>
      </c>
      <c r="E14" s="33" t="s">
        <v>118</v>
      </c>
      <c r="F14" s="71" t="s">
        <v>144</v>
      </c>
      <c r="G14" s="33" t="s">
        <v>147</v>
      </c>
    </row>
    <row r="15" spans="2:16" ht="21.95" customHeight="1" x14ac:dyDescent="0.2">
      <c r="B15" s="34"/>
      <c r="C15" s="33"/>
      <c r="D15" s="33"/>
      <c r="E15" s="33"/>
      <c r="F15" s="71"/>
      <c r="G15" s="33"/>
    </row>
    <row r="16" spans="2:16" ht="21.95" customHeight="1" x14ac:dyDescent="0.2">
      <c r="B16" s="34"/>
      <c r="C16" s="33"/>
      <c r="D16" s="33"/>
      <c r="E16" s="33"/>
      <c r="F16" s="71"/>
      <c r="G16" s="33"/>
    </row>
    <row r="17" spans="2:7" ht="21.95" customHeight="1" x14ac:dyDescent="0.2">
      <c r="B17" s="34"/>
      <c r="C17" s="33"/>
      <c r="D17" s="33"/>
      <c r="E17" s="33"/>
      <c r="F17" s="71"/>
      <c r="G17" s="33"/>
    </row>
    <row r="18" spans="2:7" ht="21.95" customHeight="1" x14ac:dyDescent="0.2">
      <c r="B18" s="34"/>
      <c r="C18" s="33"/>
      <c r="D18" s="34"/>
      <c r="E18" s="34"/>
      <c r="F18" s="71"/>
      <c r="G18" s="34"/>
    </row>
    <row r="19" spans="2:7" ht="21.95" customHeight="1" x14ac:dyDescent="0.2">
      <c r="B19" s="34"/>
      <c r="C19" s="33"/>
      <c r="D19" s="34"/>
      <c r="E19" s="34"/>
      <c r="F19" s="71"/>
      <c r="G19" s="34"/>
    </row>
    <row r="21" spans="2:7" ht="12.75" x14ac:dyDescent="0.2">
      <c r="C21" s="27"/>
    </row>
    <row r="22" spans="2:7" ht="12.75" x14ac:dyDescent="0.2">
      <c r="C22" s="27"/>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C13:C19</xm:sqref>
        </x14:dataValidation>
        <x14:dataValidation type="list" allowBlank="1" showInputMessage="1" showErrorMessage="1">
          <x14:formula1>
            <xm:f>'No tocar'!$Q$15:$Q$23</xm:f>
          </x14:formula1>
          <xm:sqref>E13:E19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N16" sqref="N16"/>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4"/>
      <c r="C2" s="189" t="s">
        <v>124</v>
      </c>
      <c r="D2" s="190"/>
      <c r="E2" s="190"/>
      <c r="F2" s="190"/>
      <c r="G2" s="183" t="str">
        <f>Proyecto!K2</f>
        <v>Codigo: GC-F-015</v>
      </c>
      <c r="H2" s="184"/>
      <c r="J2" s="11"/>
      <c r="K2" s="11"/>
      <c r="L2" s="11"/>
      <c r="M2" s="15"/>
      <c r="W2" s="16"/>
    </row>
    <row r="3" spans="2:23" s="12" customFormat="1" ht="23.25" customHeight="1" thickBot="1" x14ac:dyDescent="0.25">
      <c r="B3" s="86"/>
      <c r="C3" s="189" t="s">
        <v>126</v>
      </c>
      <c r="D3" s="190"/>
      <c r="E3" s="190"/>
      <c r="F3" s="190"/>
      <c r="G3" s="185" t="str">
        <f>Proyecto!K3</f>
        <v>Fecha: 17 de septiembre de 2014</v>
      </c>
      <c r="H3" s="186"/>
      <c r="J3" s="11"/>
      <c r="K3" s="11"/>
      <c r="L3" s="11"/>
      <c r="M3" s="15"/>
      <c r="W3" s="16"/>
    </row>
    <row r="4" spans="2:23" s="12" customFormat="1" ht="24" customHeight="1" thickBot="1" x14ac:dyDescent="0.25">
      <c r="B4" s="86"/>
      <c r="C4" s="189" t="s">
        <v>127</v>
      </c>
      <c r="D4" s="190"/>
      <c r="E4" s="190"/>
      <c r="F4" s="190"/>
      <c r="G4" s="187" t="str">
        <f>Proyecto!K4</f>
        <v>Version 001</v>
      </c>
      <c r="H4" s="188"/>
      <c r="J4" s="11"/>
      <c r="M4" s="15"/>
      <c r="W4" s="16"/>
    </row>
    <row r="5" spans="2:23" s="12" customFormat="1" ht="22.5" customHeight="1" thickBot="1" x14ac:dyDescent="0.25">
      <c r="B5" s="88"/>
      <c r="C5" s="189" t="s">
        <v>129</v>
      </c>
      <c r="D5" s="190"/>
      <c r="E5" s="190"/>
      <c r="F5" s="190"/>
      <c r="G5" s="185" t="s">
        <v>130</v>
      </c>
      <c r="H5" s="186"/>
      <c r="J5" s="11"/>
      <c r="M5" s="11"/>
      <c r="W5" s="16"/>
    </row>
    <row r="6" spans="2:23" ht="5.25" customHeight="1" x14ac:dyDescent="0.2">
      <c r="B6" s="5"/>
      <c r="C6" s="5"/>
      <c r="D6" s="5"/>
      <c r="E6" s="5"/>
      <c r="F6" s="5"/>
      <c r="G6" s="5"/>
      <c r="H6" s="5"/>
    </row>
    <row r="7" spans="2:23" ht="29.25" customHeight="1" x14ac:dyDescent="0.2">
      <c r="B7" s="44" t="s">
        <v>0</v>
      </c>
      <c r="C7" s="128" t="str">
        <f>Proyecto!$E$7</f>
        <v xml:space="preserve">Nombre del proyecto:  Publicación sobre principales pronunciamientos administrativos, jurisprudencia sobre fiscalización estatal y normas promovidas por la superintendencia de sociedades
</v>
      </c>
      <c r="D7" s="128"/>
      <c r="E7" s="128"/>
      <c r="F7" s="128"/>
      <c r="G7" s="128"/>
      <c r="H7" s="128"/>
      <c r="W7" s="1"/>
    </row>
    <row r="9" spans="2:23" ht="15" customHeight="1" x14ac:dyDescent="0.2">
      <c r="B9" s="176" t="s">
        <v>9</v>
      </c>
      <c r="C9" s="176"/>
      <c r="D9" s="176"/>
      <c r="E9" s="176"/>
      <c r="F9" s="176"/>
      <c r="G9" s="176"/>
      <c r="H9" s="176"/>
    </row>
    <row r="10" spans="2:23" customFormat="1" ht="15" customHeight="1" x14ac:dyDescent="0.2"/>
    <row r="11" spans="2:23" ht="33.75" customHeight="1" x14ac:dyDescent="0.2">
      <c r="B11" s="174" t="s">
        <v>90</v>
      </c>
      <c r="C11" s="174"/>
      <c r="D11" s="35" t="s">
        <v>28</v>
      </c>
      <c r="E11" s="35" t="s">
        <v>10</v>
      </c>
      <c r="F11" s="49" t="s">
        <v>12</v>
      </c>
      <c r="G11" s="35" t="s">
        <v>13</v>
      </c>
      <c r="H11" s="35" t="s">
        <v>123</v>
      </c>
    </row>
    <row r="12" spans="2:23" ht="66.75" customHeight="1" x14ac:dyDescent="0.2">
      <c r="B12" s="150" t="s">
        <v>178</v>
      </c>
      <c r="C12" s="150"/>
      <c r="D12" s="32"/>
      <c r="E12" s="31" t="s">
        <v>169</v>
      </c>
      <c r="F12" s="31" t="s">
        <v>179</v>
      </c>
      <c r="G12" s="43"/>
      <c r="H12" s="31" t="s">
        <v>179</v>
      </c>
    </row>
    <row r="13" spans="2:23" ht="18" customHeight="1" x14ac:dyDescent="0.2">
      <c r="B13" s="150"/>
      <c r="C13" s="150"/>
      <c r="D13" s="32"/>
      <c r="E13" s="32"/>
      <c r="F13" s="31"/>
      <c r="G13" s="43"/>
      <c r="H13" s="32"/>
    </row>
    <row r="14" spans="2:23" ht="18" customHeight="1" x14ac:dyDescent="0.2">
      <c r="B14" s="150"/>
      <c r="C14" s="150"/>
      <c r="D14" s="32"/>
      <c r="E14" s="32"/>
      <c r="F14" s="31"/>
      <c r="G14" s="43"/>
      <c r="H14" s="32"/>
    </row>
    <row r="15" spans="2:23" ht="18" customHeight="1" x14ac:dyDescent="0.2">
      <c r="B15" s="150"/>
      <c r="C15" s="150"/>
      <c r="D15" s="32"/>
      <c r="E15" s="32"/>
      <c r="F15" s="31"/>
      <c r="G15" s="43"/>
      <c r="H15" s="32"/>
    </row>
    <row r="16" spans="2:23" ht="18" customHeight="1" x14ac:dyDescent="0.2">
      <c r="B16" s="150"/>
      <c r="C16" s="150"/>
      <c r="D16" s="32"/>
      <c r="E16" s="32"/>
      <c r="F16" s="31"/>
      <c r="G16" s="43"/>
      <c r="H16" s="32"/>
    </row>
    <row r="17" spans="2:8" ht="18" customHeight="1" x14ac:dyDescent="0.2">
      <c r="B17" s="150"/>
      <c r="C17" s="150"/>
      <c r="D17" s="32"/>
      <c r="E17" s="32"/>
      <c r="F17" s="31"/>
      <c r="G17" s="43"/>
      <c r="H17" s="32"/>
    </row>
    <row r="18" spans="2:8" ht="18" customHeight="1" x14ac:dyDescent="0.2">
      <c r="B18" s="150"/>
      <c r="C18" s="150"/>
      <c r="D18" s="32"/>
      <c r="E18" s="32"/>
      <c r="F18" s="31"/>
      <c r="G18" s="43"/>
      <c r="H18" s="32"/>
    </row>
    <row r="19" spans="2:8" ht="18" customHeight="1" x14ac:dyDescent="0.2">
      <c r="B19" s="150"/>
      <c r="C19" s="150"/>
      <c r="D19" s="32"/>
      <c r="E19" s="32"/>
      <c r="F19" s="31"/>
      <c r="G19" s="43"/>
      <c r="H19" s="32"/>
    </row>
    <row r="20" spans="2:8" ht="18" customHeight="1" x14ac:dyDescent="0.2">
      <c r="B20" s="150"/>
      <c r="C20" s="150"/>
      <c r="D20" s="32"/>
      <c r="E20" s="32"/>
      <c r="F20" s="31"/>
      <c r="G20" s="43"/>
      <c r="H20" s="32"/>
    </row>
    <row r="21" spans="2:8" ht="18" customHeight="1" x14ac:dyDescent="0.2">
      <c r="B21" s="150"/>
      <c r="C21" s="150"/>
      <c r="D21" s="32"/>
      <c r="E21" s="32"/>
      <c r="F21" s="31"/>
      <c r="G21" s="43"/>
      <c r="H21" s="32"/>
    </row>
    <row r="22" spans="2:8" ht="18" customHeight="1" x14ac:dyDescent="0.2">
      <c r="B22" s="150"/>
      <c r="C22" s="150"/>
      <c r="D22" s="32"/>
      <c r="E22" s="32"/>
      <c r="F22" s="31"/>
      <c r="G22" s="43"/>
      <c r="H22" s="32"/>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 E19:E22">
    <cfRule type="cellIs" dxfId="12" priority="7" stopIfTrue="1" operator="equal">
      <formula>"Alto"</formula>
    </cfRule>
    <cfRule type="cellIs" dxfId="11" priority="8" stopIfTrue="1" operator="equal">
      <formula>"Medio"</formula>
    </cfRule>
    <cfRule type="cellIs" dxfId="10" priority="9" stopIfTrue="1" operator="equal">
      <formula>"Bajo"</formula>
    </cfRule>
  </conditionalFormatting>
  <conditionalFormatting sqref="E16:E18">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conditionalFormatting sqref="E13:E15">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NV5X2DCNMZXR-706062453-1994</_dlc_DocId>
    <_dlc_DocIdUrl xmlns="0948c079-19c9-4a36-bb7d-d65ca794eba7">
      <Url>https://www.supersociedades.gov.co/nuestra_entidad/Planeacion/_layouts/15/DocIdRedir.aspx?ID=NV5X2DCNMZXR-706062453-1994</Url>
      <Description>NV5X2DCNMZXR-706062453-1994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76CD46FF-15CE-4B87-962F-49D7241576E1}">
  <ds:schemaRefs>
    <ds:schemaRef ds:uri="http://schemas.openxmlformats.org/package/2006/metadata/core-properties"/>
    <ds:schemaRef ds:uri="http://purl.org/dc/terms/"/>
    <ds:schemaRef ds:uri="http://schemas.microsoft.com/sharepoint/v4"/>
    <ds:schemaRef ds:uri="http://purl.org/dc/dcmitype/"/>
    <ds:schemaRef ds:uri="http://schemas.microsoft.com/sharepoint/v3"/>
    <ds:schemaRef ds:uri="ff8e3638-9d45-4162-afb4-6d390653d547"/>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63675F4-FA85-4863-8E0A-A45ED0AD81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F81CB2B-3765-49F7-B167-A8A450395651}"/>
</file>

<file path=customXml/itemProps5.xml><?xml version="1.0" encoding="utf-8"?>
<ds:datastoreItem xmlns:ds="http://schemas.openxmlformats.org/officeDocument/2006/customXml" ds:itemID="{3C5B9D18-0C1E-4AEE-87C3-195CF6B34847}">
  <ds:schemaRefs>
    <ds:schemaRef ds:uri="office.server.policy"/>
  </ds:schemaRefs>
</ds:datastoreItem>
</file>

<file path=customXml/itemProps6.xml><?xml version="1.0" encoding="utf-8"?>
<ds:datastoreItem xmlns:ds="http://schemas.openxmlformats.org/officeDocument/2006/customXml" ds:itemID="{A3330AED-1527-45D3-A60C-D7FB5168D0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Andrés Martín Gaitán</cp:lastModifiedBy>
  <cp:lastPrinted>2018-01-24T21:53:05Z</cp:lastPrinted>
  <dcterms:created xsi:type="dcterms:W3CDTF">2009-01-14T13:57:13Z</dcterms:created>
  <dcterms:modified xsi:type="dcterms:W3CDTF">2018-01-30T17:12:53Z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a8043ead-355d-4c31-b225-7ae047443ee3</vt:lpwstr>
  </property>
</Properties>
</file>