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ADMINISTRACION DE PERSONAL\Transparencia\"/>
    </mc:Choice>
  </mc:AlternateContent>
  <bookViews>
    <workbookView xWindow="0" yWindow="0" windowWidth="20490" windowHeight="7620"/>
  </bookViews>
  <sheets>
    <sheet name="AGOS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<sst xmlns="http://schemas.openxmlformats.org/spreadsheetml/2006/main" count="66" uniqueCount="40">
  <si>
    <t>E S T R A T E G I A    D E     R E N D I C I Ó N    D E    C U E N T A S      2 0 2 1</t>
  </si>
  <si>
    <t>ENTIDAD:</t>
  </si>
  <si>
    <t>SUPERINTENDENCIA DE SOCIEDADES</t>
  </si>
  <si>
    <t>ACTIVIDAD</t>
  </si>
  <si>
    <t>REPORTE MENSUAL DE LOS NOMBRAMIENTOS REALIZADOS EN ESE PERIODO</t>
  </si>
  <si>
    <t>PERIODO</t>
  </si>
  <si>
    <t>AGOSTO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</si>
  <si>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</si>
  <si>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</si>
  <si>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</si>
  <si>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</si>
  <si>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</si>
  <si>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</si>
  <si>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</si>
  <si>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PABLO ANDRES CONTRERAS VEGA</t>
  </si>
  <si>
    <t>NOMBRAMIENTO PROVISIONAL</t>
  </si>
  <si>
    <t>PROFESIONAL UNIVERSITARIO</t>
  </si>
  <si>
    <t>2044-01</t>
  </si>
  <si>
    <t>SANDRA MAYERLI RUIZ MORENO</t>
  </si>
  <si>
    <t>NOMBRAMIENTO PROVISIONAL MIENTRAS DURA UN ENCARGO</t>
  </si>
  <si>
    <t>2044-07</t>
  </si>
  <si>
    <t>VIVIAN CONSTANZA OVALLE LEGUIZAMON</t>
  </si>
  <si>
    <t>MAYERLING CASTAÑEDA CADENA</t>
  </si>
  <si>
    <t>DIEGO ALEJANDRO FRANCO GARCIA</t>
  </si>
  <si>
    <t>DANNA GERALDINE LINARES MARTINEZ</t>
  </si>
  <si>
    <t>NELSON ALIRIO BOHORQUEZ FORERO</t>
  </si>
  <si>
    <t>TECNICO OPERATIVO</t>
  </si>
  <si>
    <t>3132-14</t>
  </si>
  <si>
    <t>JUAN MANUEL VALDERRAMA VARGAS</t>
  </si>
  <si>
    <t>JULIAN DAVID VARGAS GOMEZ</t>
  </si>
  <si>
    <t>SECRETARIO EJECUTIVO</t>
  </si>
  <si>
    <t>4210-18</t>
  </si>
  <si>
    <t>LUCIA LONDOÑO MARULANDA</t>
  </si>
  <si>
    <t>AUXILIAR DE SERVICIOS GENERALES</t>
  </si>
  <si>
    <t>4064-08</t>
  </si>
  <si>
    <t>LINA MARCELA DUQUE DAVALOS</t>
  </si>
  <si>
    <t>VALENTINA RAMIREZ GUTIERREZ</t>
  </si>
  <si>
    <t>AUXILIAR ADMINISTRATIVO</t>
  </si>
  <si>
    <t>4044-14</t>
  </si>
  <si>
    <t>JESSICA MARIA MARIN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</si>
</sst>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3.140625" style="1" bestFit="1" customWidth="1"/>
    <col min="11" max="11" width="2.140625" style="1" bestFit="1" customWidth="1"/>
    <col min="12" max="12" width="5.140625" style="1" bestFit="1" customWidth="1"/>
    <col min="13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2" t="s">
        <v>0</v>
      </c>
      <c r="D2" s="22"/>
      <c r="E2" s="22"/>
      <c r="F2" s="22"/>
      <c r="G2" s="22"/>
      <c r="H2" s="22"/>
      <c r="I2" s="23"/>
    </row>
    <row r="3" spans="2:9" x14ac:dyDescent="0.25">
      <c r="B3" s="3" t="s">
        <v>1</v>
      </c>
      <c r="C3" s="24" t="s">
        <v>2</v>
      </c>
      <c r="D3" s="24"/>
      <c r="E3" s="24"/>
      <c r="F3" s="24"/>
      <c r="G3" s="24"/>
      <c r="H3" s="24"/>
      <c r="I3" s="25"/>
    </row>
    <row r="4" spans="2:9" ht="15" customHeight="1" x14ac:dyDescent="0.25">
      <c r="B4" s="3" t="s">
        <v>3</v>
      </c>
      <c r="C4" s="26" t="s">
        <v>4</v>
      </c>
      <c r="D4" s="27"/>
      <c r="E4" s="4" t="s">
        <v>5</v>
      </c>
      <c r="F4" s="26" t="s">
        <v>6</v>
      </c>
      <c r="G4" s="28"/>
      <c r="H4" s="28"/>
      <c r="I4" s="29"/>
    </row>
    <row r="5" spans="2:9" ht="15" customHeight="1" x14ac:dyDescent="0.25">
      <c r="B5" s="3" t="s">
        <v>7</v>
      </c>
      <c r="C5" s="30" t="s">
        <v>8</v>
      </c>
      <c r="D5" s="31"/>
      <c r="E5" s="31"/>
      <c r="F5" s="31"/>
      <c r="G5" s="31"/>
      <c r="H5" s="31"/>
      <c r="I5" s="32"/>
    </row>
    <row r="6" spans="2:9" ht="39" customHeight="1" thickBot="1" x14ac:dyDescent="0.3">
      <c r="B6" s="5" t="s">
        <v>9</v>
      </c>
      <c r="C6" s="6" t="s">
        <v>10</v>
      </c>
      <c r="D6" s="33" t="s">
        <v>11</v>
      </c>
      <c r="E6" s="34"/>
      <c r="F6" s="35"/>
      <c r="G6" s="7" t="s">
        <v>12</v>
      </c>
      <c r="H6" s="36" t="s">
        <v>13</v>
      </c>
      <c r="I6" s="37"/>
    </row>
    <row r="7" spans="2:9" ht="25.5" x14ac:dyDescent="0.25">
      <c r="B7" s="8" t="str">
        <f>HYPERLINK("https://www.supersociedades.gov.co/nuestra_entidad/EstOrgTal/ResolucionesNombramientos/100-000661.pdf","100-000661 del 2 de julio de 2021")</f>
        <v>100-000661 del 2 de julio de 2021</v>
      </c>
      <c r="C7" s="9">
        <v>44410</v>
      </c>
      <c r="D7" s="21" t="s">
        <v>14</v>
      </c>
      <c r="E7" s="21"/>
      <c r="F7" s="21"/>
      <c r="G7" s="10" t="s">
        <v>15</v>
      </c>
      <c r="H7" s="11" t="s">
        <v>16</v>
      </c>
      <c r="I7" s="12" t="s">
        <v>17</v>
      </c>
    </row>
    <row r="8" spans="2:9" ht="51" x14ac:dyDescent="0.25">
      <c r="B8" s="13" t="str">
        <f>HYPERLINK("https://www.supersociedades.gov.co/nuestra_entidad/EstOrgTal/ResolucionesNombramientos/100-000654.pdf","100-000654 del 1 de julio de 2021")</f>
        <v>100-000654 del 1 de julio de 2021</v>
      </c>
      <c r="C8" s="9">
        <v>44410</v>
      </c>
      <c r="D8" s="21" t="s">
        <v>18</v>
      </c>
      <c r="E8" s="21"/>
      <c r="F8" s="21"/>
      <c r="G8" s="14" t="s">
        <v>19</v>
      </c>
      <c r="H8" s="15" t="s">
        <v>16</v>
      </c>
      <c r="I8" s="16" t="s">
        <v>20</v>
      </c>
    </row>
    <row r="9" spans="2:9" ht="25.5" x14ac:dyDescent="0.25">
      <c r="B9" s="13" t="str">
        <f>HYPERLINK("https://www.supersociedades.gov.co/nuestra_entidad/EstOrgTal/ResolucionesNombramientos/100-000652.pdf","100-000652 del 1 de julio de 2021")</f>
        <v>100-000652 del 1 de julio de 2021</v>
      </c>
      <c r="C9" s="9">
        <v>44425</v>
      </c>
      <c r="D9" s="21" t="s">
        <v>21</v>
      </c>
      <c r="E9" s="21"/>
      <c r="F9" s="21"/>
      <c r="G9" s="14" t="s">
        <v>15</v>
      </c>
      <c r="H9" s="15" t="s">
        <v>16</v>
      </c>
      <c r="I9" s="16" t="s">
        <v>20</v>
      </c>
    </row>
    <row r="10" spans="2:9" ht="25.5" x14ac:dyDescent="0.25">
      <c r="B10" s="13" t="str">
        <f>HYPERLINK("https://www.supersociedades.gov.co/nuestra_entidad/EstOrgTal/ResolucionesNombramientos/100-000773.pdf","100-000773 del 29 de julio de 2021")</f>
        <v>100-000773 del 29 de julio de 2021</v>
      </c>
      <c r="C10" s="9">
        <v>44427</v>
      </c>
      <c r="D10" s="21" t="s">
        <v>22</v>
      </c>
      <c r="E10" s="21"/>
      <c r="F10" s="21"/>
      <c r="G10" s="14" t="s">
        <v>15</v>
      </c>
      <c r="H10" s="15" t="s">
        <v>16</v>
      </c>
      <c r="I10" s="16" t="s">
        <v>17</v>
      </c>
    </row>
    <row r="11" spans="2:9" ht="25.5" x14ac:dyDescent="0.25">
      <c r="B11" s="13" t="str">
        <f>HYPERLINK("https://www.supersociedades.gov.co/nuestra_entidad/EstOrgTal/ResolucionesNombramientos/100-000656.pdf","100-000656 del 1 de julio de 2021")</f>
        <v>100-000656 del 1 de julio de 2021</v>
      </c>
      <c r="C11" s="9">
        <v>44410</v>
      </c>
      <c r="D11" s="21" t="s">
        <v>23</v>
      </c>
      <c r="E11" s="21"/>
      <c r="F11" s="21"/>
      <c r="G11" s="14" t="s">
        <v>15</v>
      </c>
      <c r="H11" s="15" t="s">
        <v>16</v>
      </c>
      <c r="I11" s="16" t="s">
        <v>17</v>
      </c>
    </row>
    <row r="12" spans="2:9" ht="25.5" x14ac:dyDescent="0.25">
      <c r="B12" s="13" t="str">
        <f>HYPERLINK("https://www.supersociedades.gov.co/nuestra_entidad/EstOrgTal/ResolucionesNombramientos/100-000700.pdf","100-000700 del 13 de julio de 2021")</f>
        <v>100-000700 del 13 de julio de 2021</v>
      </c>
      <c r="C12" s="9">
        <v>44425</v>
      </c>
      <c r="D12" s="21" t="s">
        <v>24</v>
      </c>
      <c r="E12" s="21"/>
      <c r="F12" s="21"/>
      <c r="G12" s="14" t="s">
        <v>15</v>
      </c>
      <c r="H12" s="15" t="s">
        <v>16</v>
      </c>
      <c r="I12" s="16" t="s">
        <v>17</v>
      </c>
    </row>
    <row r="13" spans="2:9" ht="25.5" x14ac:dyDescent="0.25">
      <c r="B13" s="13" t="str">
        <f>HYPERLINK("https://www.supersociedades.gov.co/nuestra_entidad/EstOrgTal/ResolucionesNombramientos/100-000701.pdf","100-000701 del 13 de julio de 2021")</f>
        <v>100-000701 del 13 de julio de 2021</v>
      </c>
      <c r="C13" s="9">
        <v>44417</v>
      </c>
      <c r="D13" s="21" t="s">
        <v>25</v>
      </c>
      <c r="E13" s="21"/>
      <c r="F13" s="21"/>
      <c r="G13" s="14" t="s">
        <v>15</v>
      </c>
      <c r="H13" s="15" t="s">
        <v>26</v>
      </c>
      <c r="I13" s="16" t="s">
        <v>27</v>
      </c>
    </row>
    <row r="14" spans="2:9" ht="25.5" x14ac:dyDescent="0.25">
      <c r="B14" s="13" t="str">
        <f>HYPERLINK("https://www.supersociedades.gov.co/nuestra_entidad/EstOrgTal/ResolucionesNombramientos/100-000626.pdf","100-000626 del 22 de junio de 2021")</f>
        <v>100-000626 del 22 de junio de 2021</v>
      </c>
      <c r="C14" s="9">
        <v>44417</v>
      </c>
      <c r="D14" s="21" t="s">
        <v>28</v>
      </c>
      <c r="E14" s="21"/>
      <c r="F14" s="21"/>
      <c r="G14" s="14" t="s">
        <v>15</v>
      </c>
      <c r="H14" s="15" t="s">
        <v>16</v>
      </c>
      <c r="I14" s="16" t="s">
        <v>17</v>
      </c>
    </row>
    <row r="15" spans="2:9" ht="25.5" x14ac:dyDescent="0.25">
      <c r="B15" s="13" t="str">
        <f>HYPERLINK("https://www.supersociedades.gov.co/nuestra_entidad/EstOrgTal/ResolucionesNombramientos/100-000659.pdf","100-000659 del 2 de julio de 2021")</f>
        <v>100-000659 del 2 de julio de 2021</v>
      </c>
      <c r="C15" s="9">
        <v>44410</v>
      </c>
      <c r="D15" s="21" t="s">
        <v>29</v>
      </c>
      <c r="E15" s="21"/>
      <c r="F15" s="21"/>
      <c r="G15" s="14" t="s">
        <v>15</v>
      </c>
      <c r="H15" s="15" t="s">
        <v>30</v>
      </c>
      <c r="I15" s="16" t="s">
        <v>31</v>
      </c>
    </row>
    <row r="16" spans="2:9" ht="38.25" x14ac:dyDescent="0.25">
      <c r="B16" s="13" t="str">
        <f>HYPERLINK("https://www.supersociedades.gov.co/nuestra_entidad/EstOrgTal/ResolucionesNombramientos/100-000703.pdf","100-000703 del 13 de julio de 2021")</f>
        <v>100-000703 del 13 de julio de 2021</v>
      </c>
      <c r="C16" s="9">
        <v>44410</v>
      </c>
      <c r="D16" s="21" t="s">
        <v>32</v>
      </c>
      <c r="E16" s="21"/>
      <c r="F16" s="21"/>
      <c r="G16" s="14" t="s">
        <v>15</v>
      </c>
      <c r="H16" s="15" t="s">
        <v>33</v>
      </c>
      <c r="I16" s="16" t="s">
        <v>34</v>
      </c>
    </row>
    <row r="17" spans="2:9" ht="25.5" x14ac:dyDescent="0.25">
      <c r="B17" s="13" t="str">
        <f>HYPERLINK("https://www.supersociedades.gov.co/nuestra_entidad/EstOrgTal/ResolucionesNombramientos/100-000704.pdf","100-000704 del 13 de julio de 2021")</f>
        <v>100-000704 del 13 de julio de 2021</v>
      </c>
      <c r="C17" s="9">
        <v>44427</v>
      </c>
      <c r="D17" s="21" t="s">
        <v>35</v>
      </c>
      <c r="E17" s="21"/>
      <c r="F17" s="21"/>
      <c r="G17" s="14" t="s">
        <v>15</v>
      </c>
      <c r="H17" s="15" t="s">
        <v>16</v>
      </c>
      <c r="I17" s="16" t="s">
        <v>20</v>
      </c>
    </row>
    <row r="18" spans="2:9" ht="51" x14ac:dyDescent="0.25">
      <c r="B18" s="13" t="str">
        <f>HYPERLINK("https://www.supersociedades.gov.co/nuestra_entidad/EstOrgTal/ResolucionesNombramientos/100-000658.pdf","100-000658 del 2 de julio de 2021")</f>
        <v>100-000658 del 2 de julio de 2021</v>
      </c>
      <c r="C18" s="9">
        <v>44410</v>
      </c>
      <c r="D18" s="21" t="s">
        <v>36</v>
      </c>
      <c r="E18" s="21"/>
      <c r="F18" s="21"/>
      <c r="G18" s="14" t="s">
        <v>19</v>
      </c>
      <c r="H18" s="15" t="s">
        <v>37</v>
      </c>
      <c r="I18" s="16" t="s">
        <v>38</v>
      </c>
    </row>
    <row r="19" spans="2:9" ht="51" x14ac:dyDescent="0.25">
      <c r="B19" s="13" t="str">
        <f>HYPERLINK("https://www.supersociedades.gov.co/nuestra_entidad/EstOrgTal/ResolucionesNombramientos/100-000724.pdf","100-000724 del 19 de julio de 2021")</f>
        <v>100-000724 del 19 de julio de 2021</v>
      </c>
      <c r="C19" s="9">
        <v>44419</v>
      </c>
      <c r="D19" s="21" t="s">
        <v>39</v>
      </c>
      <c r="E19" s="21"/>
      <c r="F19" s="21"/>
      <c r="G19" s="14" t="s">
        <v>19</v>
      </c>
      <c r="H19" s="15" t="s">
        <v>37</v>
      </c>
      <c r="I19" s="16" t="s">
        <v>38</v>
      </c>
    </row>
    <row r="20" spans="2:9" x14ac:dyDescent="0.25">
      <c r="B20" s="13"/>
      <c r="C20" s="9"/>
      <c r="D20" s="38"/>
      <c r="E20" s="39"/>
      <c r="F20" s="40"/>
      <c r="G20" s="14"/>
      <c r="H20" s="15"/>
      <c r="I20" s="16"/>
    </row>
    <row r="21" spans="2:9" ht="15.75" thickBot="1" x14ac:dyDescent="0.3">
      <c r="B21" s="17"/>
      <c r="C21" s="18"/>
      <c r="D21" s="41"/>
      <c r="E21" s="42"/>
      <c r="F21" s="43"/>
      <c r="G21" s="19"/>
      <c r="H21" s="18"/>
      <c r="I21" s="20"/>
    </row>
  </sheetData>
  <mergeCells count="22">
    <mergeCell ref="D19:F19"/>
    <mergeCell ref="D20:F20"/>
    <mergeCell ref="D21:F21"/>
    <mergeCell ref="D13:F13"/>
    <mergeCell ref="D14:F14"/>
    <mergeCell ref="D15:F15"/>
    <mergeCell ref="D16:F16"/>
    <mergeCell ref="D17:F17"/>
    <mergeCell ref="D18:F18"/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2021</Anio>
    <Mes xmlns="e7a4283a-a4e0-4eff-81db-828c47d44067">08. Agosto</Mes>
    <_dlc_DocId xmlns="0948c079-19c9-4a36-bb7d-d65ca794eba7">NV5X2DCNMZXR-489370280-22</_dlc_DocId>
    <_dlc_DocIdUrl xmlns="0948c079-19c9-4a36-bb7d-d65ca794eba7">
      <Url>https://www.supersociedades.gov.co/nuestra_entidad/EstOrgTal/_layouts/15/DocIdRedir.aspx?ID=NV5X2DCNMZXR-489370280-22</Url>
      <Description>NV5X2DCNMZXR-489370280-22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2072BF0-4036-48E0-A8BC-386CCF890A0A}"/>
</file>

<file path=customXml/itemProps2.xml><?xml version="1.0" encoding="utf-8"?>
<ds:datastoreItem xmlns:ds="http://schemas.openxmlformats.org/officeDocument/2006/customXml" ds:itemID="{636A2DBB-A733-4BAE-88F1-70B41AAC19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C838B7-BEBF-485D-A9C5-B7649A86E513}">
  <ds:schemaRefs>
    <ds:schemaRef ds:uri="82734f76-beb5-436c-82a1-5879e8923c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99be42-69c2-4466-bed4-5a29bb7767f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8DC43A4-2EED-4694-ABA0-321C831757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Reporte-Mensual-de-Nombramientos-2021-Agosto</dc:title>
  <dc:creator>Eddy Alberto Santiago Ramirez</dc:creator>
  <cp:lastModifiedBy>Luis Oliverio Espinosa Ruiz</cp:lastModifiedBy>
  <dcterms:created xsi:type="dcterms:W3CDTF">2021-09-06T14:59:46Z</dcterms:created>
  <dcterms:modified xsi:type="dcterms:W3CDTF">2021-09-07T15:37:56Z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c3650e07-40fe-4fa8-ba5b-56c4c5eb2f10</vt:lpwstr>
  </property>
</Properties>
</file>