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intranet/DSS/OAP/DOCS/Documentos/Año_2025/02_IndicadoresdeGestión/17_GestionContractual/"/>
    </mc:Choice>
  </mc:AlternateContent>
  <xr:revisionPtr revIDLastSave="0" documentId="14_{0A7581D9-EDB6-4C0D-B745-F2AB5C2FF8F3}" xr6:coauthVersionLast="47" xr6:coauthVersionMax="47" xr10:uidLastSave="{00000000-0000-0000-0000-000000000000}"/>
  <bookViews>
    <workbookView xWindow="28680" yWindow="-120" windowWidth="29040" windowHeight="15990" tabRatio="824" firstSheet="4" activeTab="6" xr2:uid="{4F0599F2-77CE-46E1-B6A7-31946D5A6C91}"/>
  </bookViews>
  <sheets>
    <sheet name="Toma Posesion " sheetId="5" state="hidden" r:id="rId1"/>
    <sheet name="Registro Toma Poses " sheetId="7" state="hidden" r:id="rId2"/>
    <sheet name="Oport Termin Proc" sheetId="6" state="hidden" r:id="rId3"/>
    <sheet name="Regis Opor Term Pro" sheetId="8" state="hidden" r:id="rId4"/>
    <sheet name="GestionProcesosContratacion" sheetId="16" r:id="rId5"/>
    <sheet name="Reg_GestionProcesosCont" sheetId="17" r:id="rId6"/>
    <sheet name="Compras_Sostenibles" sheetId="18" r:id="rId7"/>
    <sheet name="Registro_ComprasSostenibles" sheetId="19" r:id="rId8"/>
    <sheet name="TramiteCertificaciones" sheetId="13" r:id="rId9"/>
    <sheet name="Reg_TramiteCertificaciones" sheetId="14" r:id="rId10"/>
  </sheets>
  <definedNames>
    <definedName name="_xlnm._FilterDatabase" localSheetId="2" hidden="1">'Oport Termin Proc'!$R$10:$R$22</definedName>
    <definedName name="_xlnm._FilterDatabase" localSheetId="0" hidden="1">'Toma Posesion '!$R$10:$R$22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9" i="18" l="1"/>
  <c r="D49" i="18"/>
  <c r="O50" i="18"/>
  <c r="N50" i="18"/>
  <c r="M50" i="18"/>
  <c r="L50" i="18"/>
  <c r="K50" i="18"/>
  <c r="J50" i="18"/>
  <c r="I50" i="18"/>
  <c r="H50" i="18"/>
  <c r="G50" i="18"/>
  <c r="F50" i="18"/>
  <c r="E50" i="18"/>
  <c r="D49" i="16"/>
  <c r="P50" i="16"/>
  <c r="O50" i="16"/>
  <c r="N50" i="16"/>
  <c r="M50" i="16"/>
  <c r="L50" i="16"/>
  <c r="K50" i="16"/>
  <c r="J50" i="16"/>
  <c r="I50" i="16"/>
  <c r="H50" i="16"/>
  <c r="G50" i="16"/>
  <c r="F50" i="16"/>
  <c r="E50" i="16"/>
  <c r="D50" i="16"/>
  <c r="G11" i="19"/>
  <c r="B11" i="19"/>
  <c r="G10" i="19"/>
  <c r="F10" i="19"/>
  <c r="D10" i="19"/>
  <c r="B10" i="19"/>
  <c r="A10" i="19"/>
  <c r="C8" i="19"/>
  <c r="B6" i="19"/>
  <c r="P50" i="18"/>
  <c r="D50" i="18"/>
  <c r="B6" i="14"/>
  <c r="C8" i="14"/>
  <c r="B10" i="14"/>
  <c r="D10" i="14"/>
  <c r="F10" i="14"/>
  <c r="H10" i="14"/>
  <c r="J10" i="14"/>
  <c r="K10" i="14"/>
  <c r="B11" i="14"/>
  <c r="K11" i="14"/>
  <c r="D49" i="13"/>
  <c r="G49" i="13"/>
  <c r="J49" i="13"/>
  <c r="M49" i="13"/>
  <c r="P50" i="13"/>
  <c r="B6" i="17"/>
  <c r="C8" i="17"/>
  <c r="B10" i="17"/>
  <c r="D10" i="17"/>
  <c r="F10" i="17"/>
  <c r="H10" i="17"/>
  <c r="J10" i="17"/>
  <c r="K10" i="17"/>
  <c r="B11" i="17"/>
  <c r="K11" i="17"/>
  <c r="G49" i="16"/>
  <c r="J49" i="16"/>
  <c r="M49" i="16"/>
  <c r="D10" i="8"/>
  <c r="D12" i="8"/>
  <c r="O49" i="6"/>
  <c r="C12" i="7"/>
  <c r="O49" i="5"/>
  <c r="H10" i="19" l="1"/>
  <c r="L10" i="14"/>
  <c r="P49" i="13" s="1"/>
  <c r="L10" i="17"/>
  <c r="P49"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0" authorId="0" shapeId="0" xr:uid="{553EE7B2-95CD-4909-A0BB-73F280BFE961}">
      <text>
        <r>
          <rPr>
            <sz val="8"/>
            <color indexed="81"/>
            <rFont val="Tahoma"/>
            <family val="2"/>
          </rPr>
          <t xml:space="preserve">SELECCIONAR EL AÑO DE LA VIGENCIA DEL INDICADOR
</t>
        </r>
      </text>
    </comment>
    <comment ref="H10" authorId="0" shapeId="0" xr:uid="{2982F2FF-134A-4B6B-AE36-2071E4AE0A9B}">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xr:uid="{4E961896-8374-4D5A-B4AF-B42D952A195C}">
      <text>
        <r>
          <rPr>
            <b/>
            <sz val="8"/>
            <color indexed="81"/>
            <rFont val="Tahoma"/>
            <family val="2"/>
          </rPr>
          <t>CUALIDAD O CARACTERISTICA PROPIA DEL INDICADOR</t>
        </r>
        <r>
          <rPr>
            <sz val="8"/>
            <color indexed="81"/>
            <rFont val="Tahoma"/>
            <family val="2"/>
          </rPr>
          <t xml:space="preserve">
</t>
        </r>
      </text>
    </comment>
    <comment ref="C12" authorId="0" shapeId="0" xr:uid="{729113B9-51F1-4DAE-8590-8B0C480FCB1A}">
      <text>
        <r>
          <rPr>
            <b/>
            <sz val="8"/>
            <color indexed="81"/>
            <rFont val="Tahoma"/>
            <family val="2"/>
          </rPr>
          <t>SELECCIONE EL PROCESO DE ACUERDO AL MAPA DE PROCESOS DE LA INSTITUCION</t>
        </r>
        <r>
          <rPr>
            <sz val="8"/>
            <color indexed="81"/>
            <rFont val="Tahoma"/>
            <family val="2"/>
          </rPr>
          <t xml:space="preserve">
</t>
        </r>
      </text>
    </comment>
    <comment ref="C14" authorId="0" shapeId="0" xr:uid="{1FCCB054-BC09-4EF0-8B9F-B7CB8F798DB9}">
      <text>
        <r>
          <rPr>
            <b/>
            <sz val="8"/>
            <color indexed="81"/>
            <rFont val="Tahoma"/>
            <family val="2"/>
          </rPr>
          <t>NOMBRE CORTO DEL INDICADOR</t>
        </r>
        <r>
          <rPr>
            <sz val="8"/>
            <color indexed="81"/>
            <rFont val="Tahoma"/>
            <family val="2"/>
          </rPr>
          <t xml:space="preserve">
</t>
        </r>
      </text>
    </comment>
    <comment ref="C16" authorId="0" shapeId="0" xr:uid="{83F4F700-8290-4DAE-BBC9-4FBA6E9A4C0C}">
      <text>
        <r>
          <rPr>
            <b/>
            <sz val="8"/>
            <color indexed="81"/>
            <rFont val="Tahoma"/>
            <family val="2"/>
          </rPr>
          <t xml:space="preserve">DEFINIE LA META O FINALIDAD QUE SE VA A MEDIR </t>
        </r>
        <r>
          <rPr>
            <sz val="8"/>
            <color indexed="81"/>
            <rFont val="Tahoma"/>
            <family val="2"/>
          </rPr>
          <t xml:space="preserve">
</t>
        </r>
      </text>
    </comment>
    <comment ref="C18" authorId="0" shapeId="0" xr:uid="{6F249976-8FD2-42FB-95C3-06CDF6386812}">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xr:uid="{147CD95E-F57E-42B7-A39A-6A9DA4F894C4}">
      <text>
        <r>
          <rPr>
            <b/>
            <sz val="8"/>
            <color indexed="81"/>
            <rFont val="Tahoma"/>
            <family val="2"/>
          </rPr>
          <t>FORMULA PARA MEDIR EL INDICADOR</t>
        </r>
        <r>
          <rPr>
            <sz val="8"/>
            <color indexed="81"/>
            <rFont val="Tahoma"/>
            <family val="2"/>
          </rPr>
          <t xml:space="preserve">
</t>
        </r>
      </text>
    </comment>
    <comment ref="C24" authorId="0" shapeId="0" xr:uid="{490046D3-DDAA-452E-AF55-C5BA00141316}">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xr:uid="{1777E94F-1EBF-45B2-99AC-0659EFB870B9}">
      <text>
        <r>
          <rPr>
            <b/>
            <sz val="8"/>
            <color indexed="81"/>
            <rFont val="Tahoma"/>
            <family val="2"/>
          </rPr>
          <t>COLOCAR EL VALOR NUMERICO DE LA META</t>
        </r>
        <r>
          <rPr>
            <sz val="8"/>
            <color indexed="81"/>
            <rFont val="Tahoma"/>
            <family val="2"/>
          </rPr>
          <t xml:space="preserve">
</t>
        </r>
      </text>
    </comment>
    <comment ref="C30" authorId="0" shapeId="0" xr:uid="{DC285DE0-E36F-4695-A6FF-4FBE34DBA53A}">
      <text>
        <r>
          <rPr>
            <b/>
            <sz val="8"/>
            <color indexed="81"/>
            <rFont val="Tahoma"/>
            <family val="2"/>
          </rPr>
          <t>DEFINIR LA UNIDAD DE MEDICION EJEMPLO PUEDE SER EN PORCENTAJE</t>
        </r>
        <r>
          <rPr>
            <sz val="8"/>
            <color indexed="81"/>
            <rFont val="Tahoma"/>
            <family val="2"/>
          </rPr>
          <t xml:space="preserve">
</t>
        </r>
      </text>
    </comment>
    <comment ref="C32" authorId="0" shapeId="0" xr:uid="{98660CCD-8F7E-48A0-980F-4D4425D2E4DA}">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xr:uid="{84E41604-4A10-4AC8-A2DF-BFB0B67F6E15}">
      <text>
        <r>
          <rPr>
            <sz val="8"/>
            <color indexed="81"/>
            <rFont val="Tahoma"/>
            <family val="2"/>
          </rPr>
          <t xml:space="preserve">SELECCIONAR LA FRECUENCIA EN LA CUAL DESEA REALZIAR SEGUIMIENTO
</t>
        </r>
      </text>
    </comment>
    <comment ref="C36" authorId="0" shapeId="0" xr:uid="{486E1E8B-B1A1-4E7B-B2E0-EC0477747AB9}">
      <text>
        <r>
          <rPr>
            <sz val="8"/>
            <color indexed="81"/>
            <rFont val="Tahoma"/>
            <family val="2"/>
          </rPr>
          <t xml:space="preserve">SELECCIONAR EL PERIODO PARA REALIZAR EL ANALISIS DE LOS RESULTADOS DE LOS INDICADORES
</t>
        </r>
      </text>
    </comment>
    <comment ref="H40" authorId="0" shapeId="0" xr:uid="{5555CA9E-2847-4995-87D6-0781E6ACDE0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xr:uid="{FC1A47D5-4FF0-4BCC-AC8E-608164C946E2}">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xr:uid="{B6A9A937-9F8B-4B66-A0F6-268B1889E285}">
      <text>
        <r>
          <rPr>
            <sz val="8"/>
            <color indexed="81"/>
            <rFont val="Tahoma"/>
            <family val="2"/>
          </rPr>
          <t xml:space="preserve">DEJAR EVIDENCIA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0" authorId="0" shapeId="0" xr:uid="{7C61403D-A36A-4717-B5D4-DCD2426342BF}">
      <text>
        <r>
          <rPr>
            <sz val="8"/>
            <color indexed="81"/>
            <rFont val="Tahoma"/>
            <family val="2"/>
          </rPr>
          <t xml:space="preserve">SELECCIONAR EL AÑO DE LA VIGENCIA DEL INDICADOR
</t>
        </r>
      </text>
    </comment>
    <comment ref="H10" authorId="0" shapeId="0" xr:uid="{46050ABD-E2E5-4FAC-B0CB-600A5CFC971E}">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xr:uid="{15A78DDA-C28B-4570-88FF-A3D672F55027}">
      <text>
        <r>
          <rPr>
            <b/>
            <sz val="8"/>
            <color indexed="81"/>
            <rFont val="Tahoma"/>
            <family val="2"/>
          </rPr>
          <t>CUALIDAD O CARACTERISTICA PROPIA DEL INDICADOR</t>
        </r>
        <r>
          <rPr>
            <sz val="8"/>
            <color indexed="81"/>
            <rFont val="Tahoma"/>
            <family val="2"/>
          </rPr>
          <t xml:space="preserve">
</t>
        </r>
      </text>
    </comment>
    <comment ref="C12" authorId="0" shapeId="0" xr:uid="{DD7A3562-96EB-48AB-B31D-78FF0317098E}">
      <text>
        <r>
          <rPr>
            <b/>
            <sz val="8"/>
            <color indexed="81"/>
            <rFont val="Tahoma"/>
            <family val="2"/>
          </rPr>
          <t>SELECCIONE EL PROCESO DE ACUERDO AL MAPA DE PROCESOS DE LA INSTITUCION</t>
        </r>
        <r>
          <rPr>
            <sz val="8"/>
            <color indexed="81"/>
            <rFont val="Tahoma"/>
            <family val="2"/>
          </rPr>
          <t xml:space="preserve">
</t>
        </r>
      </text>
    </comment>
    <comment ref="C14" authorId="0" shapeId="0" xr:uid="{3B0F8C00-3D86-4249-9B8C-724FAAFE8733}">
      <text>
        <r>
          <rPr>
            <b/>
            <sz val="8"/>
            <color indexed="81"/>
            <rFont val="Tahoma"/>
            <family val="2"/>
          </rPr>
          <t>NOMBRE CORTO DEL INDICADOR</t>
        </r>
        <r>
          <rPr>
            <sz val="8"/>
            <color indexed="81"/>
            <rFont val="Tahoma"/>
            <family val="2"/>
          </rPr>
          <t xml:space="preserve">
</t>
        </r>
      </text>
    </comment>
    <comment ref="C16" authorId="0" shapeId="0" xr:uid="{35A616D4-C92B-428F-B9F9-32BA0E361E91}">
      <text>
        <r>
          <rPr>
            <b/>
            <sz val="8"/>
            <color indexed="81"/>
            <rFont val="Tahoma"/>
            <family val="2"/>
          </rPr>
          <t xml:space="preserve">DEFINIE LA META O FINALIDAD QUE SE VA A MEDIR </t>
        </r>
        <r>
          <rPr>
            <sz val="8"/>
            <color indexed="81"/>
            <rFont val="Tahoma"/>
            <family val="2"/>
          </rPr>
          <t xml:space="preserve">
</t>
        </r>
      </text>
    </comment>
    <comment ref="C18" authorId="0" shapeId="0" xr:uid="{1A23276D-1FB2-4E29-ABB6-1D791E16716A}">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xr:uid="{E0F189D6-2720-4294-8EC6-A51EDA3F2E46}">
      <text>
        <r>
          <rPr>
            <b/>
            <sz val="8"/>
            <color indexed="81"/>
            <rFont val="Tahoma"/>
            <family val="2"/>
          </rPr>
          <t>FORMULA PARA MEDIR EL INDICADOR</t>
        </r>
        <r>
          <rPr>
            <sz val="8"/>
            <color indexed="81"/>
            <rFont val="Tahoma"/>
            <family val="2"/>
          </rPr>
          <t xml:space="preserve">
</t>
        </r>
      </text>
    </comment>
    <comment ref="C24" authorId="0" shapeId="0" xr:uid="{9EF8EBA3-19CC-4079-8B01-00D60DAF5614}">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xr:uid="{323916A1-D1E1-4F34-9782-15822D046643}">
      <text>
        <r>
          <rPr>
            <b/>
            <sz val="8"/>
            <color indexed="81"/>
            <rFont val="Tahoma"/>
            <family val="2"/>
          </rPr>
          <t>COLOCAR EL VALOR NUMERICO DE LA META</t>
        </r>
        <r>
          <rPr>
            <sz val="8"/>
            <color indexed="81"/>
            <rFont val="Tahoma"/>
            <family val="2"/>
          </rPr>
          <t xml:space="preserve">
</t>
        </r>
      </text>
    </comment>
    <comment ref="C30" authorId="0" shapeId="0" xr:uid="{E9007539-BC91-4108-95C3-027BDC4B1791}">
      <text>
        <r>
          <rPr>
            <b/>
            <sz val="8"/>
            <color indexed="81"/>
            <rFont val="Tahoma"/>
            <family val="2"/>
          </rPr>
          <t>DEFINIR LA UNIDAD DE MEDICION EJEMPLO PUEDE SER EN PORCENTAJE</t>
        </r>
        <r>
          <rPr>
            <sz val="8"/>
            <color indexed="81"/>
            <rFont val="Tahoma"/>
            <family val="2"/>
          </rPr>
          <t xml:space="preserve">
</t>
        </r>
      </text>
    </comment>
    <comment ref="C32" authorId="0" shapeId="0" xr:uid="{EF377EA5-AACE-4512-93FC-DC36E78DFFA3}">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xr:uid="{AC2CEDBF-9A9E-4A53-826E-CA6D686D64FD}">
      <text>
        <r>
          <rPr>
            <sz val="8"/>
            <color indexed="81"/>
            <rFont val="Tahoma"/>
            <family val="2"/>
          </rPr>
          <t xml:space="preserve">SELECCIONAR LA FRECUENCIA EN LA CUAL DESEA REALZIAR SEGUIMIENTO
</t>
        </r>
      </text>
    </comment>
    <comment ref="C36" authorId="0" shapeId="0" xr:uid="{2F7FA355-CF2D-4CD0-920D-5EE7B9851A85}">
      <text>
        <r>
          <rPr>
            <sz val="8"/>
            <color indexed="81"/>
            <rFont val="Tahoma"/>
            <family val="2"/>
          </rPr>
          <t xml:space="preserve">SELECCIONAR EL PERIODO PARA REALIZAR EL ANALISIS DE LOS RESULTADOS DE LOS INDICADORES
</t>
        </r>
      </text>
    </comment>
    <comment ref="C40" authorId="0" shapeId="0" xr:uid="{E4E65B49-9265-4E5C-8B3B-641000EE3E0A}">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shapeId="0" xr:uid="{A0F6C861-AD94-4DFA-A543-B15F09BE27E7}">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xr:uid="{8853CFE8-9AD5-4E3C-8ADC-1E560ED405A6}">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xr:uid="{A69CD916-FD7F-47B2-A6D9-15FF2B336077}">
      <text>
        <r>
          <rPr>
            <sz val="8"/>
            <color indexed="81"/>
            <rFont val="Tahoma"/>
            <family val="2"/>
          </rPr>
          <t xml:space="preserve">DEJAR EVIDENCIA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989E03FF-1707-43D9-B938-84E78884C52D}">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54FB8CDF-BA5F-4788-A3DA-36C7E6BBAB12}">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567E12F9-BE7B-4F1A-9FF8-BDDE0920F044}">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sharedStrings.xml><?xml version="1.0" encoding="utf-8"?>
<sst xmlns="http://schemas.openxmlformats.org/spreadsheetml/2006/main" count="734" uniqueCount="252">
  <si>
    <t>PROCESO</t>
  </si>
  <si>
    <t>TIPO DE INDICADOR</t>
  </si>
  <si>
    <t>META</t>
  </si>
  <si>
    <t>FORMULACIÓN</t>
  </si>
  <si>
    <t>FRECUENCIA DE MEDICION</t>
  </si>
  <si>
    <t>ANALISIS DE INFORMACIÓN</t>
  </si>
  <si>
    <t>NOMBRE DEL INDICADOR</t>
  </si>
  <si>
    <t>UNIDAD DE MEDIDA</t>
  </si>
  <si>
    <t>MEDICIÓN</t>
  </si>
  <si>
    <t>MES</t>
  </si>
  <si>
    <t>RESULTADO</t>
  </si>
  <si>
    <t>OBJETIVO ESTRATEGICO</t>
  </si>
  <si>
    <t>DEFINICIÓN DE LAS VARIABLES</t>
  </si>
  <si>
    <t>RANGO</t>
  </si>
  <si>
    <t>VERDE</t>
  </si>
  <si>
    <t>AMARILLO</t>
  </si>
  <si>
    <t>ROJO</t>
  </si>
  <si>
    <t>DATOS DE LAS VARIABLES</t>
  </si>
  <si>
    <t>FUENTE</t>
  </si>
  <si>
    <t>RESPONSABLE</t>
  </si>
  <si>
    <t>DATOS</t>
  </si>
  <si>
    <t>GRAFICA DE INDICADOR</t>
  </si>
  <si>
    <t>NOMBRE DE LA VARIABLE</t>
  </si>
  <si>
    <t>FRECUENCIA DE SEGUIMIENTO</t>
  </si>
  <si>
    <t>PROMEDIO</t>
  </si>
  <si>
    <t>OBJETIVO DEL INDICADOR</t>
  </si>
  <si>
    <t>COMO SE MIDE EL INDICADOR</t>
  </si>
  <si>
    <t>ATRIBUTO</t>
  </si>
  <si>
    <t>TIPOS DE INDICADOR</t>
  </si>
  <si>
    <t>PROCESOS</t>
  </si>
  <si>
    <t>EFICACIA</t>
  </si>
  <si>
    <t>EFECTIVIDAD</t>
  </si>
  <si>
    <t>COBERTURA</t>
  </si>
  <si>
    <t>CONFIABILIDAD</t>
  </si>
  <si>
    <t>COSTO</t>
  </si>
  <si>
    <t>CUMPLIMIENTO</t>
  </si>
  <si>
    <t>OPORTUNIDAD</t>
  </si>
  <si>
    <t>SATISFACCIÓN DEL CLIENTE</t>
  </si>
  <si>
    <t>OTRO</t>
  </si>
  <si>
    <t>ANALISIS FINANCIERO Y CONTABLE</t>
  </si>
  <si>
    <t>REGIMEN CAMBIARIO</t>
  </si>
  <si>
    <t>GESTIÓN ESTRATEGICA</t>
  </si>
  <si>
    <t>GESTIÓN DE COMUNICACIONES</t>
  </si>
  <si>
    <t>GESTIÓN JUDICIAL</t>
  </si>
  <si>
    <t>GESTIÓN INTEGRAL</t>
  </si>
  <si>
    <t>LIQUIDACIÓN JUDICIAL</t>
  </si>
  <si>
    <t>INTERVENCIÓN</t>
  </si>
  <si>
    <t>PROCESOS ESPECIALES</t>
  </si>
  <si>
    <t>GESTIÓN CONTRACTUAL</t>
  </si>
  <si>
    <t>GESTIÓN FINANCIERA Y CONTABLE</t>
  </si>
  <si>
    <t>GESTIÓN DOCUMENTAL</t>
  </si>
  <si>
    <t>GESTIÓN TALENTO HUMANO</t>
  </si>
  <si>
    <t>GESTIÓN INFRAESTRUCTURA Y LOGISTICA</t>
  </si>
  <si>
    <t>EVALUACIÓN Y CONTROL</t>
  </si>
  <si>
    <t>INVESTIGACIONES ADMINISTRATIVAS</t>
  </si>
  <si>
    <t>ACTUACIONES Y AUTORIZACIONES ADMINISTRATIVAS</t>
  </si>
  <si>
    <t>SUPERINTENDENCIA DE SOCIEDADES</t>
  </si>
  <si>
    <t>Codigo: GC-F-006</t>
  </si>
  <si>
    <t>SISTEMA DE GESTIÓN INTEGRADO</t>
  </si>
  <si>
    <t>PROCESO: GESTIÓN INTEGRAL</t>
  </si>
  <si>
    <t>FORMATO: HOJA DE VIDA INDICADORES</t>
  </si>
  <si>
    <t>Pagina 1 de 1</t>
  </si>
  <si>
    <t>Version 002</t>
  </si>
  <si>
    <t>LIDER DEL PROCESO
(cargo)</t>
  </si>
  <si>
    <t>PERIODO DE ANALISIS</t>
  </si>
  <si>
    <t>HOJA DE VIDA DE INDICADORES</t>
  </si>
  <si>
    <t>ACCIÓN CORRECTIVA</t>
  </si>
  <si>
    <t xml:space="preserve">           </t>
  </si>
  <si>
    <t>ACCIÓN PREVENTIVA</t>
  </si>
  <si>
    <t>ANUAL</t>
  </si>
  <si>
    <t>SEMESTRAL</t>
  </si>
  <si>
    <t>TRIMESTRAL</t>
  </si>
  <si>
    <t>CUATRIMESTRAL</t>
  </si>
  <si>
    <t>BIMESTRAL</t>
  </si>
  <si>
    <t>MENSUAL</t>
  </si>
  <si>
    <t>Contar con empresas competitivas, productivas y perdurables</t>
  </si>
  <si>
    <t>Ejercer supervisión efectiva , oportuna y rigurosa sobre las sociedades y demás personas supervisadas de acuerdo con la ley</t>
  </si>
  <si>
    <t>Liderar la representación del gobierno nacional en el ambito internacional en materia de derecho comercial, normas contables y resolución alternativa de conflictos</t>
  </si>
  <si>
    <t>Resolver el conflicto societario a través de las funciones administrativa, judiciales y de resolución alternativa de conflictos otorgados por la ley</t>
  </si>
  <si>
    <t>Generar y desarrollar una doctrina jurídica y contable, societaria de excelencia e impulsar reformas legales en materia societaria y comercial</t>
  </si>
  <si>
    <t>Actualizar e  integrar la plataforma tecnológica para mejorar los procesos y servicios de información y comunicación interna y externa</t>
  </si>
  <si>
    <t>Fortalecer la estructura organizacional y adecuarla a las nuevas funciones otorgadas por la ley</t>
  </si>
  <si>
    <t>Administrar justicia empresarial y de insolvencia, de manera oportuna, efectiva y transparente</t>
  </si>
  <si>
    <t>AÑO</t>
  </si>
  <si>
    <t>ACCIÓN A TOMAR</t>
  </si>
  <si>
    <t>NINGUNA</t>
  </si>
  <si>
    <t>Codigo: GC-F-007</t>
  </si>
  <si>
    <t>SISTEMA DE GESTION INTEGRADO</t>
  </si>
  <si>
    <t>Version: 001</t>
  </si>
  <si>
    <t>PROCESO:  GESTION INTEGRAL</t>
  </si>
  <si>
    <t>Fecha: 30 de Agosto de 2008</t>
  </si>
  <si>
    <t>FORMATO: DATOS INDICADORES PROCESOS</t>
  </si>
  <si>
    <t>GRUPO</t>
  </si>
  <si>
    <t>TOTAL</t>
  </si>
  <si>
    <t>OBSERVACIONES</t>
  </si>
  <si>
    <t>INTERVENIDAS</t>
  </si>
  <si>
    <t>EFICIENCIA</t>
  </si>
  <si>
    <t>Fecha: 22 de Febrero de 2012</t>
  </si>
  <si>
    <t>EFICIENCIA EN TOMA DE POSESIÓN COMO MEDIDA DE INTERVENCIÓN</t>
  </si>
  <si>
    <t>Medir el tiempo de duración de un proceso de Toma de Posesión para devolver como medida de intervención</t>
  </si>
  <si>
    <t>12 meses</t>
  </si>
  <si>
    <t>8&lt;=META&lt;=10</t>
  </si>
  <si>
    <t>10&lt;=META&lt;=12</t>
  </si>
  <si>
    <t>META&gt;12</t>
  </si>
  <si>
    <t>MESES</t>
  </si>
  <si>
    <t>Tiempo real de duración</t>
  </si>
  <si>
    <t>INT-F-002</t>
  </si>
  <si>
    <t>Grupo Intervenidas</t>
  </si>
  <si>
    <t>Tiempo estimado</t>
  </si>
  <si>
    <t>GRAFICA DE INDICADORES</t>
  </si>
  <si>
    <t>RECUPERACIÓN EMPRESARIAL</t>
  </si>
  <si>
    <t>PROCESOS SOCIETARIOS</t>
  </si>
  <si>
    <t>CONCILIACIÓN Y ARBITRAMENTO</t>
  </si>
  <si>
    <t>PROCESOS PARALELOS A LA INSOLVENCIA</t>
  </si>
  <si>
    <t>No aplica</t>
  </si>
  <si>
    <t>Oportunidad en la terminación de procesos</t>
  </si>
  <si>
    <t>50&lt;=META&lt;=60</t>
  </si>
  <si>
    <t>40&lt;=META&lt;=50</t>
  </si>
  <si>
    <t>META&lt;40</t>
  </si>
  <si>
    <t>NÚMERO DE PROCESOS</t>
  </si>
  <si>
    <t>Número de procesos terminados en menos de 12 meses</t>
  </si>
  <si>
    <t>Numero de procesos</t>
  </si>
  <si>
    <t>Grupo de Intervenidas</t>
  </si>
  <si>
    <t>número de procesos terminados</t>
  </si>
  <si>
    <t>No. de procesos terminados oportunamente</t>
  </si>
  <si>
    <t xml:space="preserve">Número de procesos terminados    </t>
  </si>
  <si>
    <t>Ene</t>
  </si>
  <si>
    <t>Feb</t>
  </si>
  <si>
    <t>Mar</t>
  </si>
  <si>
    <t>Abr</t>
  </si>
  <si>
    <t>May</t>
  </si>
  <si>
    <t>Jun</t>
  </si>
  <si>
    <t>Jul</t>
  </si>
  <si>
    <t>Ago</t>
  </si>
  <si>
    <t>Sep</t>
  </si>
  <si>
    <t>Oct</t>
  </si>
  <si>
    <t>Nov</t>
  </si>
  <si>
    <t>Dic</t>
  </si>
  <si>
    <t>Código General del Proceso</t>
  </si>
  <si>
    <t>Delegado para Procedimientos de Insolvencia</t>
  </si>
  <si>
    <t>Delegado para Procedimientos de Insolvencia.</t>
  </si>
  <si>
    <t>DATOSANUAL 
Julio 2015 a Junio 2016</t>
  </si>
  <si>
    <r>
      <t xml:space="preserve"> </t>
    </r>
    <r>
      <rPr>
        <u/>
        <sz val="10"/>
        <rFont val="Arial"/>
        <family val="2"/>
      </rPr>
      <t xml:space="preserve">   No. de procesos terminados oportunamente (julio 2015 a junio 2016)
</t>
    </r>
    <r>
      <rPr>
        <sz val="10"/>
        <rFont val="Arial"/>
        <family val="2"/>
      </rPr>
      <t xml:space="preserve">Número de procesos terminados (julio 2015 a junio 2016)    
</t>
    </r>
  </si>
  <si>
    <t>Número de procesos terminados oportunamente: procesos que duraron menos de 12 meses para su terminación (Julio 2015 - junio 2016)
Número de procesos terminados: procesos terminados en el año de medición (Julio 2015 - junio 2016)</t>
  </si>
  <si>
    <t>Medir la terminación de procesos de toma de posesión como medida de intervención en tiempo menor a la meta propuesta (oportunidad)</t>
  </si>
  <si>
    <r>
      <t xml:space="preserve"> </t>
    </r>
    <r>
      <rPr>
        <u/>
        <sz val="10"/>
        <rFont val="Arial"/>
        <family val="2"/>
      </rPr>
      <t xml:space="preserve">  Tiempo real de duración del proceso (Julio 2015 a Junio 2016)
</t>
    </r>
    <r>
      <rPr>
        <sz val="10"/>
        <rFont val="Arial"/>
        <family val="2"/>
      </rPr>
      <t xml:space="preserve">Tiempo estimado de duración del proceso (Julio 2015 a Junio 2016)   
</t>
    </r>
  </si>
  <si>
    <t xml:space="preserve">Tiempo real de duración del proceso: tiempo en el que transcurre entre la posesión del agente interventor y la fecha del auto de terminación del proceso (Julio 2015 a Junio 2016)
Tiempo estimado de duración del proceso: se estima (término no legal) un tiempo promedio de 12 meses (Julio 2015 a Junio 2016)  </t>
  </si>
  <si>
    <t>ANUAL (Julio 2015 a Junio 2016)</t>
  </si>
  <si>
    <t>ANUAL (julio 2015 a junio 2016)</t>
  </si>
  <si>
    <t>GESTION ESTRATEGICA</t>
  </si>
  <si>
    <t xml:space="preserve">GESTION INTEGRAL </t>
  </si>
  <si>
    <t>GESTION COMUNICACIONES</t>
  </si>
  <si>
    <t>GESTION JUDICIAL</t>
  </si>
  <si>
    <t>GESTION DE INFORMACION EMPRESARIAL</t>
  </si>
  <si>
    <t>ANALISIS ECONOMICO Y DE RIESGO</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</si>
  <si>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</si>
  <si>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</si>
  <si>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</si>
  <si>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</si>
  <si>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</si>
  <si>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</si>
  <si>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</si>
  <si>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</si>
  <si>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Mayor a 80%</t>
  </si>
  <si>
    <t>TRIMESTRE I</t>
  </si>
  <si>
    <t>TRIMESTRE II</t>
  </si>
  <si>
    <t>TRIMESTRE III</t>
  </si>
  <si>
    <t>TRIMESTRE IV</t>
  </si>
  <si>
    <t>Análisis Trimestre 1:</t>
  </si>
  <si>
    <t>Análisis Trimestre 2:</t>
  </si>
  <si>
    <t>Análisis Trimestre 3:</t>
  </si>
  <si>
    <t>Análisis Trimestre 4:</t>
  </si>
  <si>
    <t>PORCENTAJE</t>
  </si>
  <si>
    <t>Código: GC-F-006</t>
  </si>
  <si>
    <t>Versión 004</t>
  </si>
  <si>
    <t>GESTION DE APOYO JUDICIAL</t>
  </si>
  <si>
    <t>TIPO DE ACCION</t>
  </si>
  <si>
    <t>Fecha: 14 de junio de 2019</t>
  </si>
  <si>
    <t>Version: 004</t>
  </si>
  <si>
    <t>CONCILIACIÓN Y ARBITRAJE</t>
  </si>
  <si>
    <t>Eficacia</t>
  </si>
  <si>
    <t>Secretaria General</t>
  </si>
  <si>
    <t>Gestión de los procesos de contratación</t>
  </si>
  <si>
    <t>Tramitar al menos el 95% de los procesos y solicitudes de contratación recibidas</t>
  </si>
  <si>
    <t>Entre 90% y 94,9%</t>
  </si>
  <si>
    <t>Número de procesos y solicitudes de contratación tramitadas</t>
  </si>
  <si>
    <t>Cuadro de seguimiento de procesos de contratación</t>
  </si>
  <si>
    <t>Número</t>
  </si>
  <si>
    <t>Coordinador Grupo de Contratos</t>
  </si>
  <si>
    <t>Número de procesos y solicitudes de contratación recibidas</t>
  </si>
  <si>
    <t>(Número de solicitudes de certificación tramitadas dentro del término / Número de solicitudes de certificación recibidas hasta 8 días hábiles antes del corte) * 100</t>
  </si>
  <si>
    <r>
      <rPr>
        <b/>
        <sz val="10"/>
        <rFont val="Arial"/>
        <family val="2"/>
      </rPr>
      <t>Número de solicitudes de certificación tramitadas dentro del término:</t>
    </r>
    <r>
      <rPr>
        <sz val="10"/>
        <rFont val="Arial"/>
        <family val="2"/>
      </rPr>
      <t xml:space="preserve"> Solicitudes de certificación que han sido tramitadas en el término de 8 días hábiles contados a partir del día de su recepción.
</t>
    </r>
    <r>
      <rPr>
        <b/>
        <sz val="10"/>
        <rFont val="Arial"/>
        <family val="2"/>
      </rPr>
      <t>Número de solicitudes de certificación recibidas hasta 8 días hábiles antes del corte</t>
    </r>
    <r>
      <rPr>
        <sz val="10"/>
        <rFont val="Arial"/>
        <family val="2"/>
      </rPr>
      <t>: Son todas las solicitudes de certificación recibidas en el grupo de contratos desde el inicio del periodo de medición hasta 8 días hábiles antes del corte trimestral.</t>
    </r>
  </si>
  <si>
    <t>Tramitar al menos el 80% de las solicitudes de certificación recibidas</t>
  </si>
  <si>
    <t>Mayor o igual a 80%</t>
  </si>
  <si>
    <t>Entre 65% y 79,9%</t>
  </si>
  <si>
    <t>Inferior al 65%</t>
  </si>
  <si>
    <t>Número de solicitudes de certificación tramitadas</t>
  </si>
  <si>
    <t>Cuadro Seguimiento de certificaciones</t>
  </si>
  <si>
    <t>Número de solicitudes de certificación recibidas</t>
  </si>
  <si>
    <t>Medir el número de certificaciones tramitadas</t>
  </si>
  <si>
    <t>Trámite de certificaciones</t>
  </si>
  <si>
    <r>
      <rPr>
        <u/>
        <sz val="10"/>
        <rFont val="Arial"/>
        <family val="2"/>
      </rPr>
      <t>Número de procesos y solicitudes de contratación tramitadas  .</t>
    </r>
    <r>
      <rPr>
        <sz val="10"/>
        <rFont val="Arial"/>
        <family val="2"/>
      </rPr>
      <t xml:space="preserve">                       * 100
Número de procesos y solicitudes de contratación recibidas hasta 5 días antes del corte</t>
    </r>
  </si>
  <si>
    <r>
      <rPr>
        <b/>
        <sz val="10"/>
        <rFont val="Arial"/>
        <family val="2"/>
      </rPr>
      <t>Número de procesos y solicitudes de contratación tramitadas:</t>
    </r>
    <r>
      <rPr>
        <sz val="10"/>
        <rFont val="Arial"/>
        <family val="2"/>
      </rPr>
      <t xml:space="preserve"> todas aquellas solicitudes que han sido revisadas y con pronunciamiento o concepto por parte del funcionario que analiza la solicitud.
</t>
    </r>
    <r>
      <rPr>
        <b/>
        <sz val="10"/>
        <rFont val="Arial"/>
        <family val="2"/>
      </rPr>
      <t>Número de procesos y solicitudes de contratación recibidas hasta 5 días antes del cort</t>
    </r>
    <r>
      <rPr>
        <sz val="10"/>
        <rFont val="Arial"/>
        <family val="2"/>
      </rPr>
      <t>e: son todas aquellos procesos y solicitudes de contratación recibidos o allegados al grupo de contratos desde el inicio del periodo de medición hasta 5 días antes del corte trimestral.</t>
    </r>
  </si>
  <si>
    <t>&gt; 90%</t>
  </si>
  <si>
    <t>&gt;= 95%</t>
  </si>
  <si>
    <t>GRÁFICA DE INDICADOR</t>
  </si>
  <si>
    <t>Medir el número de solicitudes y procesos de contratación tramitados durante la vigencia.</t>
  </si>
  <si>
    <t>Compras Públicas Sostenibles</t>
  </si>
  <si>
    <t>Eficiencia</t>
  </si>
  <si>
    <t>Promover la adopción de prácticas empresariales, responsables y sostenibles que contribuyan al desarrollo social, ambiental y económico en las empresas y los diferentes grupos de interés</t>
  </si>
  <si>
    <t>Generar un equilibrio presupuestal sólido, mediante procesos de planificación y ejecución financiera eficiente, que apoyen la medición de resultados y la toma de decisiones basada en evidencia</t>
  </si>
  <si>
    <t>Facilitar la experiencia de los usuarios frente a los servicios que presta la Entidad</t>
  </si>
  <si>
    <t>Posicionar a la Superintendencia de Sociedades en la mente de sus grupos de interés</t>
  </si>
  <si>
    <t xml:space="preserve">Utilizar y apropiar nuevas tecnologías de la información para fortalecer la gestión institucional </t>
  </si>
  <si>
    <t>Consolidar el modelo de gestión del conocimiento y la innovación</t>
  </si>
  <si>
    <t>Fortalecer entornos de trabajo adaptables a las nuevas realidades que buscan el equilibrio de la vida personal, familiar y laboral, promoviendo mecanismos de inclusión social y espacios colaborativos</t>
  </si>
  <si>
    <t>SEMESTRE I</t>
  </si>
  <si>
    <t>SEMESTRE II</t>
  </si>
  <si>
    <t>Medir la inclusión de criterios de sostenibilidad en los procesos contractuales</t>
  </si>
  <si>
    <t>(Procesos contractuales a los que se les incluyó criterios de sostenibilidad / Procesos identificados para criterios de sostenibilidad) * 100</t>
  </si>
  <si>
    <r>
      <t>Procesos contractuales a los que se les incluyó criterios de sostenibilidad:</t>
    </r>
    <r>
      <rPr>
        <sz val="10"/>
        <rFont val="Arial"/>
        <family val="2"/>
      </rPr>
      <t xml:space="preserve"> Número de procesos con criterios de sostenibilidad incluidos.</t>
    </r>
    <r>
      <rPr>
        <b/>
        <sz val="10"/>
        <rFont val="Arial"/>
        <family val="2"/>
      </rPr>
      <t xml:space="preserve">
Procesos identificados para criterios de sostenibilidad:</t>
    </r>
    <r>
      <rPr>
        <sz val="10"/>
        <rFont val="Arial"/>
        <family val="2"/>
      </rPr>
      <t xml:space="preserve"> Número de procesos identificados para incluirles criterios de sostenibilidad durante el semestre.
</t>
    </r>
  </si>
  <si>
    <t>Entre 55% y 79,9%</t>
  </si>
  <si>
    <t>Menor a 55%</t>
  </si>
  <si>
    <t>Procesos contractuales a los que se les incluyó criterios de sostenibilidad</t>
  </si>
  <si>
    <t>Documentos de la etapa precontractual</t>
  </si>
  <si>
    <t>Documento</t>
  </si>
  <si>
    <t>Procesos identificados por las áreas solicitantes para inclusión de criterios de sostenibilidad</t>
  </si>
  <si>
    <t>Análisis Semestre 1:</t>
  </si>
  <si>
    <t>Análisis Semestre 3:</t>
  </si>
  <si>
    <t xml:space="preserve"> </t>
  </si>
  <si>
    <t>En el primer trimestre el grupo de contratos recibio 119 solicitudes de certificaciones, 104 certificaciones se tramitaron dentro del termino de los 8 dias, 15 certificaciones que no se tramitaron en tiempo. Con esto el indicador para el primer trimestre es de 87.4%</t>
  </si>
  <si>
    <t>En el segundo trimestre el grupo de contratos recibio 53 solicitudes de certificaciones, 51 certificaciones se tramitaron dentro del termino de los 8 dias, 2 certificaciones que no se tramitaron en tiempo. Con esto el indicador para el primer trimestre es de 96,2%</t>
  </si>
  <si>
    <t>En el primer semestre de medicion el grupo de contratos realizo la identificacion a 5 procesos a los cuales se les incluyo criterios ambientales asi: 2 se incluyeron en el estudio previo, 3 dentro de la invitacion publica en  los aspectos de verificación técnica, requisitos mínimos habilitantes - Criterios de Verificación Técnica o en las obligaciones.</t>
  </si>
  <si>
    <t>1T</t>
  </si>
  <si>
    <t>2T</t>
  </si>
  <si>
    <t>3T</t>
  </si>
  <si>
    <t>4T</t>
  </si>
  <si>
    <t>1S</t>
  </si>
  <si>
    <t>2S</t>
  </si>
  <si>
    <t>En el primer trimestre, el grupo de contratos recibió 261 solicitudes de proceso. De estas, se gestionaron exitosamente 239 contratos. Los 22 procesos restantes se explican de la siguiente manera: un contrato asignado y anulado por desistimiento del área debido a hospitalización del contratista; 3 procesos cancelados por decisión del área; 2 contratos formalizados a través de nuevos procesos para el archivo documental; y dieciséis procesos en revisión, de los cuales once están en trámite por términos de ley y cinco tienen prevista la formalización del contrato en abril. Con estos resultados, el indicador del grupo de contratos alcanza el 100%.</t>
  </si>
  <si>
    <t>En el tercer trimestre el grupo de contratos recibio 32 solicitudes de certificaciones, 27 certificaciones se tramitaron dentro del termino de los 8 dias, 4 certificaciones que no se tramitaron en tiempo. Con esto el indicador para el primer trimestre es de 87.1%</t>
  </si>
  <si>
    <t>En el tercer trimestre, el grupo de contratos recibió 34 solicitudes de proceso. De estas, se gestionaron exitosamente 26 contratos, de los cuales 19 fueron adjudicados dentro del trimestre de medicion, 7 procesos adjudicados de los procesos que se encontraban en tramite de revision  el segundo trimestre.  Los 15 procesos restantes se explican de la siguiente manera: 1 proceso declarado desierto, 2 procesos devueltos con memorando al area, 12 procesos en revision que tienen prevista la formalización del contrato en cuarto trimestre. Con estos resultados, el indicador del grupo de contratos alcanza el 100%</t>
  </si>
  <si>
    <t>En el cuarto trimestre, el grupo de contratos recibió 30 solicitudes de proceso. De estas, se gestionaron exitosamente 40 contratos, de los cuales 33 fueron adjudicados dentro del trimestre de medicion, 1 proceso de aseo y cafeteria donde se registro un proceso pero de alli se generaron 7 ordenes de compra, 11 procesos adjudicados de los procesos que se encontraban en tramite de revision en el tercer trimestre.  Los 7 procesos restantes son procesos devueltos con memorando al area o con correo de desestimiento del proceso por parte del area,  Con estos resultados, el indicador del grupo de contratos alcanza el 100%</t>
  </si>
  <si>
    <t xml:space="preserve">Durante la vigencia 2025 de las 390 solicitudes de inicio de proceso de contratación que se recibieron el Grupo de Contratos, se tramitaron por parte de los abogados las 390  de las cuales surgieron un total de 375 contratos, 3 contratos anulados, 6 procesos desiertos y 18 procesos devueltos o desistidos por las dependencias de la necesidad. </t>
  </si>
  <si>
    <t xml:space="preserve">Durante la vigencia 2025 se recibieron un total de 390 solicitudes de inicio de proceso de contratación para ser tramitadas en el Grupo. </t>
  </si>
  <si>
    <t>En el segundo trimestre, el grupo de contratos recibió 65 solicitudes de proceso. De estas, se gestionaron exitosamente 66 contratos, de los cuales 52 fueron adjudicados dentro del trimestre de medicion, 14 procesos adjudicados de los procesos que se encontraban en tramite de revision el el primer trimestre.  Los 14 procesos restantes se explican de la siguiente manera: 1 proceso declarado desierto, 2 procesos devueltos con memorando al area, 10 procesos en revision que tienen prevista la formalización del contrato en julio . Con estos resultados, el indicador del grupo de contratos alcanza el 100%.medicion del 02/04/2025 al 25/06/2025</t>
  </si>
  <si>
    <t>En el segundo semestre de medicion el grupo de contratos realizo la identificacion a 7 procesos a los cuales se les incluyo criterios ambientales asi: 3 se incluyeron en el estudio previo, 2 dentro de la invitacion publica en  los aspectos de verificación técnica, requisitos mínimos habilitantes - Criterios de Verificación Técnica o en las obligaciones y 2 en los proyectos de pliegos definitivos.</t>
  </si>
  <si>
    <t xml:space="preserve">Durante la vigencia 2025 de los 12 estudios previos donde la dependencia de la necesidad identifico requisitos ambientales relacionados con compras sostenibles en: 8 invitaciones públicas, 3 menores cuantías y 1 licitación publica (12 procesos publicados) se incluyeron los requisitos identificados </t>
  </si>
  <si>
    <t xml:space="preserve">Durante la vigencia 2025 las áreas de la necesidad establecieron en 12 estudios previos requisitos ambientales relacionados con compras sostenibles </t>
  </si>
  <si>
    <t>En el cuarto trimestre el grupo de contratos recibio 83 solicitudes de certificaciones, 76 certificaciones se tramitaron dentro del termino de los 8 dias, 7 certificaciones que no se tramitaron en tiempo. Con esto el indicador para el cuarto trimestre es de 91.6%</t>
  </si>
  <si>
    <t>Durante la vigencia 2025 de las 286 solicitudes de certificación que se recibieron, el Grupo de Contratos tramitó oportunamente 258 y de manera extemporánea 28 de las cuales 11 correspondieron a lapsos durante los cuales el equipo de trabajo se encontraba en contingencia. Siendo preciso aclarar que todas las solicitudes recibidas (286) ya se encuentran contestadas.</t>
  </si>
  <si>
    <t xml:space="preserve">Durante la vigencia 2025 se recibieron un total de 286 solicitudes de certificación de contratos para ser tramitadas en el Grupo.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</si>
</sst>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 #,##0_-;\-&quot;$&quot;\ * #,##0_-;_-&quot;$&quot;\ * &quot;-&quot;_-;_-@_-"/>
    <numFmt numFmtId="164" formatCode="0.0"/>
    <numFmt numFmtId="165" formatCode="0.0%"/>
  </numFmts>
  <fonts count="48" x14ac:knownFonts="1">
    <font>
      <sz val="10"/>
      <name val="Arial"/>
    </font>
    <font>
      <sz val="10"/>
      <name val="Arial"/>
      <family val="2"/>
    </font>
    <font>
      <b/>
      <sz val="10"/>
      <name val="Arial"/>
      <family val="2"/>
    </font>
    <font>
      <b/>
      <sz val="10"/>
      <color indexed="9"/>
      <name val="Arial"/>
      <family val="2"/>
    </font>
    <font>
      <sz val="10"/>
      <color indexed="9"/>
      <name val="Arial"/>
      <family val="2"/>
    </font>
    <font>
      <b/>
      <sz val="12"/>
      <color indexed="8"/>
      <name val="Arial Black"/>
      <family val="2"/>
    </font>
    <font>
      <b/>
      <sz val="12"/>
      <color indexed="8"/>
      <name val="Arial Narrow"/>
      <family val="2"/>
    </font>
    <font>
      <b/>
      <sz val="10"/>
      <color indexed="8"/>
      <name val="Arial Narrow"/>
      <family val="2"/>
    </font>
    <font>
      <sz val="10"/>
      <name val="Arial"/>
      <family val="2"/>
    </font>
    <font>
      <b/>
      <sz val="14"/>
      <color indexed="9"/>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4"/>
      <color indexed="8"/>
      <name val="Arial"/>
      <family val="2"/>
    </font>
    <font>
      <b/>
      <sz val="14"/>
      <name val="Arial"/>
      <family val="2"/>
    </font>
    <font>
      <b/>
      <sz val="12"/>
      <name val="Arial"/>
      <family val="2"/>
    </font>
    <font>
      <sz val="10"/>
      <name val="Arial"/>
      <family val="2"/>
    </font>
    <font>
      <u/>
      <sz val="10"/>
      <name val="Arial"/>
      <family val="2"/>
    </font>
    <font>
      <b/>
      <sz val="9"/>
      <name val="Arial"/>
      <family val="2"/>
    </font>
    <font>
      <b/>
      <sz val="18"/>
      <name val="Arial"/>
      <family val="2"/>
    </font>
    <font>
      <sz val="10"/>
      <name val="Arial"/>
      <family val="2"/>
    </font>
    <font>
      <sz val="8"/>
      <color indexed="81"/>
      <name val="Tahoma"/>
      <family val="2"/>
    </font>
    <font>
      <b/>
      <sz val="8"/>
      <color indexed="81"/>
      <name val="Tahoma"/>
      <family val="2"/>
    </font>
    <font>
      <b/>
      <sz val="8"/>
      <name val="Arial"/>
      <family val="2"/>
    </font>
    <font>
      <b/>
      <sz val="10"/>
      <color indexed="8"/>
      <name val="Arial"/>
      <family val="2"/>
    </font>
    <font>
      <b/>
      <sz val="12"/>
      <color indexed="8"/>
      <name val="Arial"/>
      <family val="2"/>
    </font>
    <font>
      <sz val="9"/>
      <color indexed="8"/>
      <name val="Arial"/>
      <family val="2"/>
    </font>
    <font>
      <sz val="9"/>
      <name val="Arial"/>
      <family val="2"/>
    </font>
    <font>
      <b/>
      <sz val="11"/>
      <color indexed="9"/>
      <name val="Arial"/>
      <family val="2"/>
    </font>
    <font>
      <sz val="10"/>
      <color theme="1"/>
      <name val="Arial"/>
      <family val="2"/>
    </font>
    <font>
      <sz val="10"/>
      <color theme="0"/>
      <name val="Arial"/>
      <family val="2"/>
    </font>
    <font>
      <b/>
      <sz val="10"/>
      <color theme="0"/>
      <name val="Arial"/>
      <family val="2"/>
    </font>
    <font>
      <sz val="10"/>
      <color rgb="FFFF0000"/>
      <name val="Arial"/>
      <family val="2"/>
    </font>
    <font>
      <b/>
      <sz val="11"/>
      <color theme="0"/>
      <name val="Arial"/>
      <family val="2"/>
    </font>
    <font>
      <sz val="12"/>
      <color theme="1"/>
      <name val="Arial"/>
      <family val="2"/>
    </font>
    <font>
      <sz val="10"/>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9"/>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bgColor indexed="64"/>
      </patternFill>
    </fill>
    <fill>
      <patternFill patternType="solid">
        <fgColor rgb="FF92D050"/>
        <bgColor indexed="64"/>
      </patternFill>
    </fill>
    <fill>
      <patternFill patternType="solid">
        <fgColor rgb="FF96284B"/>
        <bgColor indexed="64"/>
      </patternFill>
    </fill>
  </fills>
  <borders count="9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thick">
        <color indexed="64"/>
      </bottom>
      <diagonal/>
    </border>
    <border>
      <left style="medium">
        <color indexed="64"/>
      </left>
      <right style="medium">
        <color indexed="64"/>
      </right>
      <top style="thick">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style="medium">
        <color indexed="64"/>
      </right>
      <top style="thin">
        <color indexed="64"/>
      </top>
      <bottom style="thick">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medium">
        <color indexed="64"/>
      </right>
      <top style="medium">
        <color indexed="64"/>
      </top>
      <bottom/>
      <diagonal/>
    </border>
    <border>
      <left style="thick">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ck">
        <color indexed="64"/>
      </right>
      <top style="medium">
        <color indexed="64"/>
      </top>
      <bottom/>
      <diagonal/>
    </border>
    <border>
      <left style="thin">
        <color indexed="64"/>
      </left>
      <right/>
      <top/>
      <bottom style="medium">
        <color indexed="64"/>
      </bottom>
      <diagonal/>
    </border>
    <border>
      <left/>
      <right style="thick">
        <color indexed="64"/>
      </right>
      <top/>
      <bottom style="medium">
        <color indexed="64"/>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style="thin">
        <color indexed="64"/>
      </bottom>
      <diagonal/>
    </border>
    <border>
      <left/>
      <right style="thin">
        <color indexed="64"/>
      </right>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s>
  <cellStyleXfs count="44">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2" fillId="16" borderId="1" applyNumberFormat="0" applyAlignment="0" applyProtection="0"/>
    <xf numFmtId="0" fontId="13" fillId="17" borderId="2" applyNumberFormat="0" applyAlignment="0" applyProtection="0"/>
    <xf numFmtId="0" fontId="14" fillId="0" borderId="3" applyNumberFormat="0" applyFill="0" applyAlignment="0" applyProtection="0"/>
    <xf numFmtId="0" fontId="15" fillId="0" borderId="0" applyNumberFormat="0" applyFill="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1" borderId="0" applyNumberFormat="0" applyBorder="0" applyAlignment="0" applyProtection="0"/>
    <xf numFmtId="0" fontId="16" fillId="7" borderId="1" applyNumberFormat="0" applyAlignment="0" applyProtection="0"/>
    <xf numFmtId="0" fontId="17" fillId="3" borderId="0" applyNumberFormat="0" applyBorder="0" applyAlignment="0" applyProtection="0"/>
    <xf numFmtId="0" fontId="18" fillId="22" borderId="0" applyNumberFormat="0" applyBorder="0" applyAlignment="0" applyProtection="0"/>
    <xf numFmtId="0" fontId="1" fillId="0" borderId="0"/>
    <xf numFmtId="0" fontId="8" fillId="23" borderId="4" applyNumberFormat="0" applyFont="0" applyAlignment="0" applyProtection="0"/>
    <xf numFmtId="9" fontId="28" fillId="0" borderId="0" applyFont="0" applyFill="0" applyBorder="0" applyAlignment="0" applyProtection="0"/>
    <xf numFmtId="9" fontId="1" fillId="0" borderId="0" applyFont="0" applyFill="0" applyBorder="0" applyAlignment="0" applyProtection="0"/>
    <xf numFmtId="0" fontId="19" fillId="16" borderId="5"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6" applyNumberFormat="0" applyFill="0" applyAlignment="0" applyProtection="0"/>
    <xf numFmtId="0" fontId="15" fillId="0" borderId="7" applyNumberFormat="0" applyFill="0" applyAlignment="0" applyProtection="0"/>
    <xf numFmtId="0" fontId="24" fillId="0" borderId="8" applyNumberFormat="0" applyFill="0" applyAlignment="0" applyProtection="0"/>
    <xf numFmtId="42" fontId="47" fillId="0" borderId="0" applyFont="0" applyFill="0" applyBorder="0" applyAlignment="0" applyProtection="0"/>
  </cellStyleXfs>
  <cellXfs count="487">
    <xf numFmtId="0" fontId="0" fillId="0" borderId="0" xfId="0"/>
    <xf numFmtId="0" fontId="3" fillId="24" borderId="9" xfId="0" applyFont="1" applyFill="1" applyBorder="1" applyAlignment="1">
      <alignment horizontal="center"/>
    </xf>
    <xf numFmtId="0" fontId="3" fillId="24" borderId="10" xfId="0" applyFont="1" applyFill="1" applyBorder="1"/>
    <xf numFmtId="0" fontId="0" fillId="25" borderId="0" xfId="0" applyFill="1"/>
    <xf numFmtId="0" fontId="3" fillId="25" borderId="11" xfId="0" applyFont="1" applyFill="1" applyBorder="1" applyAlignment="1">
      <alignment horizontal="center"/>
    </xf>
    <xf numFmtId="0" fontId="3" fillId="25" borderId="12" xfId="0" applyFont="1" applyFill="1" applyBorder="1" applyAlignment="1">
      <alignment horizontal="center"/>
    </xf>
    <xf numFmtId="0" fontId="3" fillId="25" borderId="13" xfId="0" applyFont="1" applyFill="1" applyBorder="1" applyAlignment="1">
      <alignment horizontal="center"/>
    </xf>
    <xf numFmtId="0" fontId="3" fillId="25" borderId="0" xfId="0" applyFont="1" applyFill="1" applyAlignment="1">
      <alignment horizontal="center"/>
    </xf>
    <xf numFmtId="0" fontId="3" fillId="25" borderId="14" xfId="0" applyFont="1" applyFill="1" applyBorder="1" applyAlignment="1">
      <alignment horizontal="center"/>
    </xf>
    <xf numFmtId="0" fontId="2" fillId="25" borderId="15" xfId="0" applyFont="1" applyFill="1" applyBorder="1"/>
    <xf numFmtId="0" fontId="2" fillId="25" borderId="14" xfId="0" applyFont="1" applyFill="1" applyBorder="1"/>
    <xf numFmtId="0" fontId="2" fillId="26" borderId="9" xfId="0" applyFont="1" applyFill="1" applyBorder="1" applyAlignment="1">
      <alignment horizontal="center" wrapText="1"/>
    </xf>
    <xf numFmtId="0" fontId="2" fillId="25" borderId="16" xfId="0" applyFont="1" applyFill="1" applyBorder="1" applyAlignment="1">
      <alignment horizontal="center"/>
    </xf>
    <xf numFmtId="0" fontId="2" fillId="25" borderId="17" xfId="0" applyFont="1" applyFill="1" applyBorder="1" applyAlignment="1">
      <alignment horizontal="center"/>
    </xf>
    <xf numFmtId="0" fontId="2" fillId="25" borderId="18" xfId="0" applyFont="1" applyFill="1" applyBorder="1" applyAlignment="1">
      <alignment horizontal="center"/>
    </xf>
    <xf numFmtId="0" fontId="2" fillId="25" borderId="19" xfId="0" applyFont="1" applyFill="1" applyBorder="1" applyAlignment="1">
      <alignment horizontal="center"/>
    </xf>
    <xf numFmtId="0" fontId="3" fillId="24" borderId="10" xfId="0" applyFont="1" applyFill="1" applyBorder="1" applyAlignment="1">
      <alignment horizontal="center" vertical="distributed" wrapText="1"/>
    </xf>
    <xf numFmtId="0" fontId="2" fillId="0" borderId="10" xfId="0" applyFont="1" applyBorder="1" applyAlignment="1">
      <alignment horizontal="center" vertical="distributed"/>
    </xf>
    <xf numFmtId="0" fontId="4" fillId="25" borderId="0" xfId="0" applyFont="1" applyFill="1"/>
    <xf numFmtId="0" fontId="3" fillId="24" borderId="9" xfId="0" applyFont="1" applyFill="1" applyBorder="1" applyAlignment="1">
      <alignment vertical="center" wrapText="1"/>
    </xf>
    <xf numFmtId="0" fontId="3" fillId="24" borderId="12" xfId="0" applyFont="1" applyFill="1" applyBorder="1" applyAlignment="1">
      <alignment vertical="center" wrapText="1"/>
    </xf>
    <xf numFmtId="0" fontId="0" fillId="25" borderId="0" xfId="0" applyFill="1" applyAlignment="1">
      <alignment wrapText="1"/>
    </xf>
    <xf numFmtId="0" fontId="3" fillId="24" borderId="10" xfId="0" applyFont="1" applyFill="1" applyBorder="1" applyAlignment="1">
      <alignment vertical="center" wrapText="1"/>
    </xf>
    <xf numFmtId="0" fontId="0" fillId="0" borderId="0" xfId="0" applyAlignment="1">
      <alignment horizontal="center" vertical="center"/>
    </xf>
    <xf numFmtId="0" fontId="26" fillId="0" borderId="0" xfId="0" applyFont="1" applyAlignment="1">
      <alignment horizontal="center"/>
    </xf>
    <xf numFmtId="0" fontId="0" fillId="0" borderId="0" xfId="0" applyAlignment="1">
      <alignment horizontal="left"/>
    </xf>
    <xf numFmtId="0" fontId="0" fillId="0" borderId="10" xfId="0" applyBorder="1" applyAlignment="1">
      <alignment horizontal="left" vertical="center" wrapText="1"/>
    </xf>
    <xf numFmtId="0" fontId="0" fillId="0" borderId="20" xfId="0" applyBorder="1" applyAlignment="1">
      <alignment horizontal="center" vertical="center" wrapText="1"/>
    </xf>
    <xf numFmtId="0" fontId="2" fillId="0" borderId="10" xfId="0" applyFont="1" applyBorder="1" applyAlignment="1">
      <alignment horizontal="center" wrapText="1"/>
    </xf>
    <xf numFmtId="0" fontId="1" fillId="25" borderId="0" xfId="0" applyFont="1" applyFill="1"/>
    <xf numFmtId="0" fontId="1" fillId="25" borderId="10" xfId="0" applyFont="1" applyFill="1" applyBorder="1" applyAlignment="1">
      <alignment horizontal="center"/>
    </xf>
    <xf numFmtId="0" fontId="2" fillId="25" borderId="21" xfId="0" applyFont="1" applyFill="1" applyBorder="1"/>
    <xf numFmtId="0" fontId="30" fillId="25" borderId="16" xfId="0" applyFont="1" applyFill="1" applyBorder="1" applyAlignment="1">
      <alignment horizontal="left" wrapText="1"/>
    </xf>
    <xf numFmtId="0" fontId="2" fillId="25" borderId="22" xfId="0" applyFont="1" applyFill="1" applyBorder="1" applyAlignment="1">
      <alignment horizontal="center"/>
    </xf>
    <xf numFmtId="0" fontId="41" fillId="25" borderId="0" xfId="0" applyFont="1" applyFill="1"/>
    <xf numFmtId="0" fontId="42" fillId="25" borderId="0" xfId="0" applyFont="1" applyFill="1"/>
    <xf numFmtId="0" fontId="43" fillId="25" borderId="0" xfId="0" applyFont="1" applyFill="1"/>
    <xf numFmtId="0" fontId="42" fillId="25" borderId="0" xfId="0" applyFont="1" applyFill="1" applyAlignment="1">
      <alignment vertical="center" wrapText="1"/>
    </xf>
    <xf numFmtId="0" fontId="42" fillId="25" borderId="0" xfId="0" applyFont="1" applyFill="1" applyAlignment="1">
      <alignment horizontal="center" vertical="center" wrapText="1"/>
    </xf>
    <xf numFmtId="0" fontId="32" fillId="25" borderId="0" xfId="0" applyFont="1" applyFill="1" applyAlignment="1">
      <alignment vertical="center" wrapText="1"/>
    </xf>
    <xf numFmtId="0" fontId="0" fillId="25" borderId="0" xfId="0" applyFill="1" applyAlignment="1">
      <alignment horizontal="left"/>
    </xf>
    <xf numFmtId="9" fontId="2" fillId="25" borderId="22" xfId="0" applyNumberFormat="1" applyFont="1" applyFill="1" applyBorder="1" applyAlignment="1">
      <alignment horizontal="center"/>
    </xf>
    <xf numFmtId="9" fontId="0" fillId="0" borderId="0" xfId="0" applyNumberFormat="1"/>
    <xf numFmtId="17" fontId="2" fillId="25" borderId="23" xfId="0" applyNumberFormat="1" applyFont="1" applyFill="1" applyBorder="1" applyAlignment="1">
      <alignment horizontal="center"/>
    </xf>
    <xf numFmtId="17" fontId="35" fillId="25" borderId="23" xfId="0" applyNumberFormat="1" applyFont="1" applyFill="1" applyBorder="1" applyAlignment="1">
      <alignment horizontal="center"/>
    </xf>
    <xf numFmtId="0" fontId="0" fillId="25" borderId="0" xfId="0" applyFill="1" applyProtection="1">
      <protection locked="0"/>
    </xf>
    <xf numFmtId="0" fontId="42" fillId="25" borderId="0" xfId="0" applyFont="1" applyFill="1" applyProtection="1">
      <protection locked="0"/>
    </xf>
    <xf numFmtId="0" fontId="1" fillId="25" borderId="0" xfId="0" applyFont="1" applyFill="1" applyProtection="1">
      <protection locked="0"/>
    </xf>
    <xf numFmtId="0" fontId="0" fillId="0" borderId="0" xfId="0" applyProtection="1">
      <protection locked="0"/>
    </xf>
    <xf numFmtId="0" fontId="0" fillId="25" borderId="0" xfId="0" applyFill="1" applyAlignment="1" applyProtection="1">
      <alignment wrapText="1"/>
      <protection locked="0"/>
    </xf>
    <xf numFmtId="0" fontId="43" fillId="25" borderId="0" xfId="0" applyFont="1" applyFill="1" applyProtection="1">
      <protection locked="0"/>
    </xf>
    <xf numFmtId="0" fontId="43" fillId="29" borderId="0" xfId="0" applyFont="1" applyFill="1" applyProtection="1">
      <protection locked="0"/>
    </xf>
    <xf numFmtId="0" fontId="2" fillId="25" borderId="10" xfId="0" applyFont="1" applyFill="1" applyBorder="1" applyAlignment="1">
      <alignment horizontal="center"/>
    </xf>
    <xf numFmtId="0" fontId="2" fillId="25" borderId="15" xfId="32" applyFont="1" applyFill="1" applyBorder="1"/>
    <xf numFmtId="0" fontId="2" fillId="25" borderId="19" xfId="32" applyFont="1" applyFill="1" applyBorder="1" applyAlignment="1">
      <alignment horizontal="center"/>
    </xf>
    <xf numFmtId="0" fontId="2" fillId="25" borderId="14" xfId="32" applyFont="1" applyFill="1" applyBorder="1"/>
    <xf numFmtId="165" fontId="2" fillId="30" borderId="17" xfId="34" applyNumberFormat="1" applyFont="1" applyFill="1" applyBorder="1" applyAlignment="1" applyProtection="1">
      <alignment horizontal="center"/>
    </xf>
    <xf numFmtId="9" fontId="3" fillId="25" borderId="26" xfId="0" applyNumberFormat="1" applyFont="1" applyFill="1" applyBorder="1"/>
    <xf numFmtId="0" fontId="25" fillId="0" borderId="0" xfId="0" applyFont="1" applyProtection="1">
      <protection locked="0"/>
    </xf>
    <xf numFmtId="0" fontId="26" fillId="0" borderId="0" xfId="0" applyFont="1" applyProtection="1">
      <protection locked="0"/>
    </xf>
    <xf numFmtId="0" fontId="2" fillId="0" borderId="0" xfId="0" applyFont="1" applyAlignment="1" applyProtection="1">
      <alignment horizontal="center"/>
      <protection locked="0"/>
    </xf>
    <xf numFmtId="0" fontId="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164" fontId="0" fillId="0" borderId="0" xfId="0" applyNumberFormat="1" applyAlignment="1" applyProtection="1">
      <alignment horizontal="center" wrapText="1"/>
      <protection locked="0"/>
    </xf>
    <xf numFmtId="0" fontId="3" fillId="25" borderId="9" xfId="0" applyFont="1" applyFill="1" applyBorder="1"/>
    <xf numFmtId="0" fontId="44" fillId="25" borderId="0" xfId="0" applyFont="1" applyFill="1"/>
    <xf numFmtId="0" fontId="42" fillId="0" borderId="0" xfId="0" applyFont="1"/>
    <xf numFmtId="0" fontId="0" fillId="29" borderId="0" xfId="0" applyFill="1" applyAlignment="1">
      <alignment horizontal="center" vertical="center"/>
    </xf>
    <xf numFmtId="0" fontId="0" fillId="29" borderId="0" xfId="0" applyFill="1"/>
    <xf numFmtId="0" fontId="26" fillId="29" borderId="0" xfId="0" applyFont="1" applyFill="1" applyAlignment="1">
      <alignment horizontal="center"/>
    </xf>
    <xf numFmtId="0" fontId="0" fillId="29" borderId="0" xfId="0" applyFill="1" applyAlignment="1">
      <alignment horizontal="left"/>
    </xf>
    <xf numFmtId="0" fontId="27" fillId="29" borderId="0" xfId="0" applyFont="1" applyFill="1" applyAlignment="1">
      <alignment horizontal="center" vertical="center"/>
    </xf>
    <xf numFmtId="0" fontId="25" fillId="0" borderId="0" xfId="0" applyFont="1"/>
    <xf numFmtId="0" fontId="26" fillId="0" borderId="0" xfId="0" applyFont="1"/>
    <xf numFmtId="0" fontId="2" fillId="0" borderId="0" xfId="0" applyFont="1" applyAlignment="1">
      <alignment horizontal="center"/>
    </xf>
    <xf numFmtId="0" fontId="2" fillId="0" borderId="0" xfId="0" applyFont="1" applyAlignment="1">
      <alignment horizontal="center" vertical="center"/>
    </xf>
    <xf numFmtId="0" fontId="1" fillId="0" borderId="23" xfId="32" applyBorder="1" applyAlignment="1">
      <alignment horizontal="center" vertical="center" wrapText="1"/>
    </xf>
    <xf numFmtId="0" fontId="1" fillId="0" borderId="27" xfId="32" applyBorder="1" applyAlignment="1">
      <alignment horizontal="center" vertical="center" wrapText="1"/>
    </xf>
    <xf numFmtId="0" fontId="1" fillId="0" borderId="23" xfId="0" applyFont="1" applyBorder="1" applyAlignment="1" applyProtection="1">
      <alignment horizontal="center" vertical="center" wrapText="1"/>
      <protection locked="0"/>
    </xf>
    <xf numFmtId="0" fontId="1" fillId="0" borderId="27" xfId="0" applyFont="1" applyBorder="1" applyAlignment="1" applyProtection="1">
      <alignment horizontal="center" vertical="center" wrapText="1"/>
      <protection locked="0"/>
    </xf>
    <xf numFmtId="0" fontId="1" fillId="0" borderId="23" xfId="0" applyFont="1" applyBorder="1" applyAlignment="1">
      <alignment horizontal="center" vertical="center" wrapText="1"/>
    </xf>
    <xf numFmtId="0" fontId="1" fillId="0" borderId="27" xfId="0" applyFont="1" applyBorder="1" applyAlignment="1">
      <alignment horizontal="center" vertical="center" wrapText="1"/>
    </xf>
    <xf numFmtId="0" fontId="41" fillId="25" borderId="0" xfId="0" applyFont="1" applyFill="1" applyProtection="1">
      <protection locked="0"/>
    </xf>
    <xf numFmtId="0" fontId="42" fillId="29" borderId="0" xfId="0" applyFont="1" applyFill="1" applyProtection="1">
      <protection locked="0"/>
    </xf>
    <xf numFmtId="0" fontId="42" fillId="29" borderId="0" xfId="0" applyFont="1" applyFill="1" applyAlignment="1" applyProtection="1">
      <alignment vertical="center" wrapText="1"/>
      <protection locked="0"/>
    </xf>
    <xf numFmtId="0" fontId="43" fillId="29" borderId="0" xfId="0" applyFont="1" applyFill="1" applyAlignment="1" applyProtection="1">
      <alignment horizontal="center" vertical="center" wrapText="1"/>
      <protection locked="0"/>
    </xf>
    <xf numFmtId="0" fontId="43" fillId="29" borderId="0" xfId="0" applyFont="1" applyFill="1" applyAlignment="1" applyProtection="1">
      <alignment vertical="center" wrapText="1"/>
      <protection locked="0"/>
    </xf>
    <xf numFmtId="0" fontId="1" fillId="29" borderId="0" xfId="0" applyFont="1" applyFill="1" applyProtection="1">
      <protection locked="0"/>
    </xf>
    <xf numFmtId="0" fontId="2" fillId="29" borderId="0" xfId="0" applyFont="1" applyFill="1" applyProtection="1">
      <protection locked="0"/>
    </xf>
    <xf numFmtId="9" fontId="2" fillId="25" borderId="9" xfId="32" applyNumberFormat="1" applyFont="1" applyFill="1" applyBorder="1" applyAlignment="1">
      <alignment horizontal="center" vertical="center" wrapText="1"/>
    </xf>
    <xf numFmtId="0" fontId="2" fillId="25" borderId="10" xfId="32" applyFont="1" applyFill="1" applyBorder="1" applyAlignment="1">
      <alignment horizontal="center" vertical="center" wrapText="1"/>
    </xf>
    <xf numFmtId="0" fontId="1" fillId="25" borderId="21" xfId="32" applyFill="1" applyBorder="1" applyAlignment="1">
      <alignment vertical="center" wrapText="1"/>
    </xf>
    <xf numFmtId="0" fontId="1" fillId="25" borderId="14" xfId="32" applyFill="1" applyBorder="1" applyAlignment="1">
      <alignment vertical="center" wrapText="1"/>
    </xf>
    <xf numFmtId="0" fontId="2" fillId="25" borderId="21" xfId="0" applyFont="1" applyFill="1" applyBorder="1" applyAlignment="1">
      <alignment horizontal="center"/>
    </xf>
    <xf numFmtId="0" fontId="1" fillId="25" borderId="21" xfId="32" applyFill="1" applyBorder="1" applyAlignment="1">
      <alignment horizontal="justify" vertical="center" wrapText="1"/>
    </xf>
    <xf numFmtId="0" fontId="1" fillId="25" borderId="16" xfId="32" applyFill="1" applyBorder="1" applyAlignment="1">
      <alignment horizontal="justify" vertical="center" wrapText="1"/>
    </xf>
    <xf numFmtId="0" fontId="2" fillId="25" borderId="23" xfId="32" applyFont="1" applyFill="1" applyBorder="1" applyAlignment="1">
      <alignment vertical="center"/>
    </xf>
    <xf numFmtId="0" fontId="2" fillId="25" borderId="19" xfId="32" applyFont="1" applyFill="1" applyBorder="1" applyAlignment="1">
      <alignment horizontal="center" vertical="center"/>
    </xf>
    <xf numFmtId="0" fontId="2" fillId="25" borderId="27" xfId="0" applyFont="1" applyFill="1" applyBorder="1" applyAlignment="1">
      <alignment vertical="center"/>
    </xf>
    <xf numFmtId="0" fontId="2" fillId="25" borderId="17" xfId="32" applyFont="1" applyFill="1" applyBorder="1" applyAlignment="1">
      <alignment vertical="center"/>
    </xf>
    <xf numFmtId="165" fontId="2" fillId="30" borderId="18" xfId="34" applyNumberFormat="1" applyFont="1" applyFill="1" applyBorder="1" applyAlignment="1" applyProtection="1">
      <alignment horizontal="center" vertical="center"/>
    </xf>
    <xf numFmtId="9" fontId="2" fillId="25" borderId="28" xfId="0" applyNumberFormat="1" applyFont="1" applyFill="1" applyBorder="1" applyAlignment="1">
      <alignment horizontal="center" vertical="center"/>
    </xf>
    <xf numFmtId="0" fontId="1" fillId="25" borderId="21" xfId="0" applyFont="1" applyFill="1" applyBorder="1" applyAlignment="1">
      <alignment horizontal="justify" vertical="center" wrapText="1"/>
    </xf>
    <xf numFmtId="0" fontId="1" fillId="25" borderId="16" xfId="0" applyFont="1" applyFill="1" applyBorder="1" applyAlignment="1">
      <alignment horizontal="justify" vertical="center" wrapText="1"/>
    </xf>
    <xf numFmtId="0" fontId="2" fillId="25" borderId="29" xfId="32" applyFont="1" applyFill="1" applyBorder="1" applyAlignment="1">
      <alignment horizontal="center" vertical="center"/>
    </xf>
    <xf numFmtId="0" fontId="2" fillId="25" borderId="30" xfId="32" applyFont="1" applyFill="1" applyBorder="1" applyAlignment="1">
      <alignment horizontal="center" vertical="center"/>
    </xf>
    <xf numFmtId="0" fontId="2" fillId="25" borderId="21" xfId="32" applyFont="1" applyFill="1" applyBorder="1" applyAlignment="1">
      <alignment horizontal="center" vertical="center"/>
    </xf>
    <xf numFmtId="9" fontId="2" fillId="25" borderId="32" xfId="0" applyNumberFormat="1" applyFont="1" applyFill="1" applyBorder="1" applyAlignment="1">
      <alignment horizontal="center" vertical="center"/>
    </xf>
    <xf numFmtId="0" fontId="2" fillId="25" borderId="14" xfId="32" applyFont="1" applyFill="1" applyBorder="1" applyAlignment="1">
      <alignment horizontal="center" vertical="center"/>
    </xf>
    <xf numFmtId="0" fontId="1" fillId="25" borderId="0" xfId="0" applyFont="1" applyFill="1" applyAlignment="1" applyProtection="1">
      <alignment wrapText="1"/>
      <protection locked="0"/>
    </xf>
    <xf numFmtId="0" fontId="43" fillId="29" borderId="0" xfId="0" applyFont="1" applyFill="1" applyAlignment="1" applyProtection="1">
      <alignment horizontal="left" vertical="center"/>
      <protection locked="0"/>
    </xf>
    <xf numFmtId="165" fontId="2" fillId="30" borderId="18" xfId="35" applyNumberFormat="1" applyFont="1" applyFill="1" applyBorder="1" applyAlignment="1" applyProtection="1">
      <alignment horizontal="center"/>
    </xf>
    <xf numFmtId="0" fontId="3" fillId="31" borderId="10" xfId="32" applyFont="1" applyFill="1" applyBorder="1" applyAlignment="1">
      <alignment horizontal="center" vertical="distributed" wrapText="1"/>
    </xf>
    <xf numFmtId="0" fontId="3" fillId="31" borderId="10" xfId="32" applyFont="1" applyFill="1" applyBorder="1" applyAlignment="1">
      <alignment vertical="center" wrapText="1"/>
    </xf>
    <xf numFmtId="0" fontId="3" fillId="31" borderId="10" xfId="0" applyFont="1" applyFill="1" applyBorder="1"/>
    <xf numFmtId="0" fontId="3" fillId="31" borderId="10" xfId="32" applyFont="1" applyFill="1" applyBorder="1"/>
    <xf numFmtId="0" fontId="3" fillId="31" borderId="12" xfId="0" applyFont="1" applyFill="1" applyBorder="1" applyAlignment="1">
      <alignment horizontal="center"/>
    </xf>
    <xf numFmtId="0" fontId="3" fillId="31" borderId="9" xfId="0" applyFont="1" applyFill="1" applyBorder="1" applyAlignment="1" applyProtection="1">
      <alignment vertical="center" wrapText="1"/>
      <protection locked="0"/>
    </xf>
    <xf numFmtId="0" fontId="43" fillId="31" borderId="24" xfId="0" applyFont="1" applyFill="1" applyBorder="1" applyAlignment="1">
      <alignment horizontal="center" vertical="center" wrapText="1"/>
    </xf>
    <xf numFmtId="0" fontId="46" fillId="0" borderId="23" xfId="32" applyFont="1" applyBorder="1" applyAlignment="1">
      <alignment horizontal="justify" vertical="center" wrapText="1"/>
    </xf>
    <xf numFmtId="0" fontId="46" fillId="0" borderId="17" xfId="32" applyFont="1" applyBorder="1" applyAlignment="1">
      <alignment horizontal="justify" vertical="center" wrapText="1"/>
    </xf>
    <xf numFmtId="0" fontId="46" fillId="0" borderId="23" xfId="32" applyFont="1" applyBorder="1" applyAlignment="1">
      <alignment horizontal="left" vertical="center" wrapText="1"/>
    </xf>
    <xf numFmtId="0" fontId="46" fillId="0" borderId="17" xfId="32" applyFont="1" applyBorder="1" applyAlignment="1">
      <alignment horizontal="left" vertical="center" wrapText="1"/>
    </xf>
    <xf numFmtId="9" fontId="2" fillId="25" borderId="44" xfId="0" applyNumberFormat="1" applyFont="1" applyFill="1" applyBorder="1" applyAlignment="1">
      <alignment vertical="center"/>
    </xf>
    <xf numFmtId="9" fontId="2" fillId="25" borderId="25" xfId="0" applyNumberFormat="1" applyFont="1" applyFill="1" applyBorder="1" applyAlignment="1">
      <alignment vertical="center"/>
    </xf>
    <xf numFmtId="9" fontId="2" fillId="25" borderId="25" xfId="43" applyNumberFormat="1" applyFont="1" applyFill="1" applyBorder="1" applyAlignment="1">
      <alignment vertic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6" fillId="0" borderId="15" xfId="0" applyFont="1" applyBorder="1" applyAlignment="1">
      <alignment horizontal="center" vertical="center"/>
    </xf>
    <xf numFmtId="0" fontId="6" fillId="0" borderId="23" xfId="0" applyFont="1" applyBorder="1" applyAlignment="1">
      <alignment horizontal="center" vertical="center"/>
    </xf>
    <xf numFmtId="0" fontId="6" fillId="0" borderId="19" xfId="0" applyFont="1" applyBorder="1" applyAlignment="1">
      <alignment horizontal="center" vertical="center"/>
    </xf>
    <xf numFmtId="0" fontId="7" fillId="0" borderId="60" xfId="0" applyFont="1" applyBorder="1" applyAlignment="1">
      <alignment vertical="center"/>
    </xf>
    <xf numFmtId="0" fontId="7" fillId="0" borderId="23" xfId="0" applyFont="1" applyBorder="1" applyAlignment="1">
      <alignment vertical="center"/>
    </xf>
    <xf numFmtId="0" fontId="7" fillId="0" borderId="19" xfId="0" applyFont="1" applyBorder="1" applyAlignment="1">
      <alignment vertical="center"/>
    </xf>
    <xf numFmtId="0" fontId="6" fillId="0" borderId="1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7" fillId="0" borderId="46" xfId="0" applyFont="1" applyBorder="1" applyAlignment="1">
      <alignment vertical="center"/>
    </xf>
    <xf numFmtId="0" fontId="7" fillId="0" borderId="27" xfId="0" applyFont="1" applyBorder="1" applyAlignment="1">
      <alignment vertical="center"/>
    </xf>
    <xf numFmtId="0" fontId="7" fillId="0" borderId="28" xfId="0" applyFont="1" applyBorder="1" applyAlignment="1">
      <alignment vertical="center"/>
    </xf>
    <xf numFmtId="0" fontId="6" fillId="0" borderId="14"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7" fillId="0" borderId="35" xfId="0" applyFont="1" applyBorder="1" applyAlignment="1">
      <alignment vertical="center"/>
    </xf>
    <xf numFmtId="0" fontId="7" fillId="0" borderId="17" xfId="0" applyFont="1" applyBorder="1" applyAlignment="1">
      <alignment vertical="center"/>
    </xf>
    <xf numFmtId="0" fontId="7" fillId="0" borderId="18" xfId="0" applyFont="1" applyBorder="1" applyAlignment="1">
      <alignment vertical="center"/>
    </xf>
    <xf numFmtId="0" fontId="9" fillId="24" borderId="12" xfId="0" applyFont="1" applyFill="1" applyBorder="1" applyAlignment="1">
      <alignment horizontal="center" vertical="center" wrapText="1"/>
    </xf>
    <xf numFmtId="0" fontId="9" fillId="24" borderId="11" xfId="0" applyFont="1" applyFill="1" applyBorder="1" applyAlignment="1">
      <alignment horizontal="center" vertical="center" wrapText="1"/>
    </xf>
    <xf numFmtId="0" fontId="9" fillId="24" borderId="13" xfId="0" applyFont="1" applyFill="1" applyBorder="1" applyAlignment="1">
      <alignment horizontal="center" vertical="center" wrapText="1"/>
    </xf>
    <xf numFmtId="0" fontId="9" fillId="24" borderId="41" xfId="0" applyFont="1" applyFill="1" applyBorder="1" applyAlignment="1">
      <alignment horizontal="center" vertical="center" wrapText="1"/>
    </xf>
    <xf numFmtId="0" fontId="9" fillId="24" borderId="42" xfId="0" applyFont="1" applyFill="1" applyBorder="1" applyAlignment="1">
      <alignment horizontal="center" vertical="center" wrapText="1"/>
    </xf>
    <xf numFmtId="0" fontId="9" fillId="24" borderId="43" xfId="0" applyFont="1" applyFill="1" applyBorder="1" applyAlignment="1">
      <alignment horizontal="center" vertical="center" wrapText="1"/>
    </xf>
    <xf numFmtId="0" fontId="3" fillId="25" borderId="0" xfId="0" applyFont="1" applyFill="1" applyAlignment="1">
      <alignment horizontal="center" vertical="center" wrapText="1"/>
    </xf>
    <xf numFmtId="0" fontId="3" fillId="24" borderId="9" xfId="0" applyFont="1" applyFill="1" applyBorder="1" applyAlignment="1">
      <alignment horizontal="center" vertical="distributed"/>
    </xf>
    <xf numFmtId="0" fontId="3" fillId="24" borderId="26" xfId="0" applyFont="1" applyFill="1" applyBorder="1" applyAlignment="1">
      <alignment horizontal="center" vertical="distributed"/>
    </xf>
    <xf numFmtId="0" fontId="2" fillId="0" borderId="26" xfId="0" applyFont="1" applyBorder="1" applyAlignment="1">
      <alignment horizontal="center" vertical="distributed"/>
    </xf>
    <xf numFmtId="0" fontId="2" fillId="0" borderId="33" xfId="0" applyFont="1" applyBorder="1" applyAlignment="1">
      <alignment horizontal="center" vertical="distributed"/>
    </xf>
    <xf numFmtId="0" fontId="1" fillId="25" borderId="9" xfId="0" applyFont="1" applyFill="1" applyBorder="1" applyAlignment="1">
      <alignment horizontal="center" wrapText="1"/>
    </xf>
    <xf numFmtId="0" fontId="1" fillId="25" borderId="26" xfId="0" applyFont="1" applyFill="1" applyBorder="1" applyAlignment="1">
      <alignment horizontal="center"/>
    </xf>
    <xf numFmtId="0" fontId="1" fillId="25" borderId="33" xfId="0" applyFont="1" applyFill="1" applyBorder="1" applyAlignment="1">
      <alignment horizontal="center"/>
    </xf>
    <xf numFmtId="0" fontId="1" fillId="25" borderId="40" xfId="0" applyFont="1" applyFill="1" applyBorder="1" applyAlignment="1">
      <alignment horizontal="center"/>
    </xf>
    <xf numFmtId="0" fontId="1" fillId="25" borderId="0" xfId="0" applyFont="1" applyFill="1" applyAlignment="1">
      <alignment horizontal="center"/>
    </xf>
    <xf numFmtId="0" fontId="1" fillId="25" borderId="39" xfId="0" applyFont="1" applyFill="1" applyBorder="1" applyAlignment="1">
      <alignment horizontal="center"/>
    </xf>
    <xf numFmtId="0" fontId="2" fillId="25" borderId="26" xfId="0" applyFont="1" applyFill="1" applyBorder="1" applyAlignment="1">
      <alignment horizontal="center"/>
    </xf>
    <xf numFmtId="0" fontId="2" fillId="25" borderId="33" xfId="0" applyFont="1" applyFill="1" applyBorder="1" applyAlignment="1">
      <alignment horizontal="center"/>
    </xf>
    <xf numFmtId="0" fontId="3" fillId="25" borderId="12" xfId="0" applyFont="1" applyFill="1" applyBorder="1" applyAlignment="1">
      <alignment horizontal="center"/>
    </xf>
    <xf numFmtId="0" fontId="3" fillId="25" borderId="11" xfId="0" applyFont="1" applyFill="1" applyBorder="1" applyAlignment="1">
      <alignment horizontal="center"/>
    </xf>
    <xf numFmtId="0" fontId="3" fillId="25" borderId="13" xfId="0" applyFont="1" applyFill="1" applyBorder="1" applyAlignment="1">
      <alignment horizontal="center"/>
    </xf>
    <xf numFmtId="0" fontId="1" fillId="25" borderId="9" xfId="0" applyFont="1" applyFill="1" applyBorder="1" applyAlignment="1">
      <alignment horizontal="center"/>
    </xf>
    <xf numFmtId="0" fontId="3" fillId="25" borderId="9" xfId="0" applyFont="1" applyFill="1" applyBorder="1" applyAlignment="1">
      <alignment horizontal="center"/>
    </xf>
    <xf numFmtId="0" fontId="3" fillId="25" borderId="26" xfId="0" applyFont="1" applyFill="1" applyBorder="1" applyAlignment="1">
      <alignment horizontal="center"/>
    </xf>
    <xf numFmtId="0" fontId="3" fillId="25" borderId="33" xfId="0" applyFont="1" applyFill="1" applyBorder="1" applyAlignment="1">
      <alignment horizontal="center"/>
    </xf>
    <xf numFmtId="0" fontId="1" fillId="25" borderId="9" xfId="0" applyFont="1" applyFill="1" applyBorder="1" applyAlignment="1">
      <alignment horizontal="left" vertical="center" wrapText="1"/>
    </xf>
    <xf numFmtId="0" fontId="1" fillId="25" borderId="26" xfId="0" applyFont="1" applyFill="1" applyBorder="1" applyAlignment="1">
      <alignment horizontal="left" vertical="center" wrapText="1"/>
    </xf>
    <xf numFmtId="0" fontId="1" fillId="25" borderId="33" xfId="0" applyFont="1" applyFill="1" applyBorder="1" applyAlignment="1">
      <alignment horizontal="left" vertical="center" wrapText="1"/>
    </xf>
    <xf numFmtId="0" fontId="2" fillId="25" borderId="9" xfId="0" applyFont="1" applyFill="1" applyBorder="1" applyAlignment="1">
      <alignment horizontal="justify" vertical="justify" wrapText="1"/>
    </xf>
    <xf numFmtId="0" fontId="2" fillId="25" borderId="26" xfId="0" applyFont="1" applyFill="1" applyBorder="1" applyAlignment="1">
      <alignment horizontal="justify" vertical="justify" wrapText="1"/>
    </xf>
    <xf numFmtId="0" fontId="2" fillId="25" borderId="33" xfId="0" applyFont="1" applyFill="1" applyBorder="1" applyAlignment="1">
      <alignment horizontal="justify" vertical="justify" wrapText="1"/>
    </xf>
    <xf numFmtId="0" fontId="3" fillId="0" borderId="11" xfId="0" applyFont="1" applyBorder="1" applyAlignment="1">
      <alignment horizontal="center"/>
    </xf>
    <xf numFmtId="0" fontId="3" fillId="24" borderId="9" xfId="0" applyFont="1" applyFill="1" applyBorder="1" applyAlignment="1">
      <alignment horizontal="center"/>
    </xf>
    <xf numFmtId="0" fontId="3" fillId="24" borderId="26" xfId="0" applyFont="1" applyFill="1" applyBorder="1" applyAlignment="1">
      <alignment horizontal="center"/>
    </xf>
    <xf numFmtId="0" fontId="3" fillId="24" borderId="33" xfId="0" applyFont="1" applyFill="1" applyBorder="1" applyAlignment="1">
      <alignment horizontal="center"/>
    </xf>
    <xf numFmtId="0" fontId="3" fillId="0" borderId="9" xfId="0" applyFont="1" applyBorder="1" applyAlignment="1">
      <alignment horizontal="center"/>
    </xf>
    <xf numFmtId="0" fontId="3" fillId="0" borderId="26" xfId="0" applyFont="1" applyBorder="1" applyAlignment="1">
      <alignment horizontal="center"/>
    </xf>
    <xf numFmtId="0" fontId="3" fillId="0" borderId="33" xfId="0" applyFont="1" applyBorder="1" applyAlignment="1">
      <alignment horizontal="center"/>
    </xf>
    <xf numFmtId="0" fontId="2" fillId="25" borderId="9" xfId="0" applyFont="1" applyFill="1" applyBorder="1" applyAlignment="1">
      <alignment horizontal="center"/>
    </xf>
    <xf numFmtId="0" fontId="1" fillId="25" borderId="26" xfId="0" applyFont="1" applyFill="1" applyBorder="1" applyAlignment="1">
      <alignment horizontal="left" vertical="center"/>
    </xf>
    <xf numFmtId="0" fontId="1" fillId="25" borderId="33" xfId="0" applyFont="1" applyFill="1" applyBorder="1" applyAlignment="1">
      <alignment horizontal="left" vertical="center"/>
    </xf>
    <xf numFmtId="0" fontId="2" fillId="25" borderId="9" xfId="0" applyFont="1" applyFill="1" applyBorder="1" applyAlignment="1">
      <alignment horizontal="center" wrapText="1"/>
    </xf>
    <xf numFmtId="0" fontId="2" fillId="25" borderId="26" xfId="0" applyFont="1" applyFill="1" applyBorder="1" applyAlignment="1">
      <alignment horizontal="center" wrapText="1"/>
    </xf>
    <xf numFmtId="0" fontId="2" fillId="25" borderId="33" xfId="0" applyFont="1" applyFill="1" applyBorder="1" applyAlignment="1">
      <alignment horizontal="center" wrapText="1"/>
    </xf>
    <xf numFmtId="0" fontId="3" fillId="0" borderId="40" xfId="0" applyFont="1" applyBorder="1" applyAlignment="1">
      <alignment horizontal="center"/>
    </xf>
    <xf numFmtId="0" fontId="3" fillId="0" borderId="0" xfId="0" applyFont="1" applyAlignment="1">
      <alignment horizontal="center"/>
    </xf>
    <xf numFmtId="0" fontId="3" fillId="0" borderId="39" xfId="0" applyFont="1" applyBorder="1" applyAlignment="1">
      <alignment horizontal="center"/>
    </xf>
    <xf numFmtId="0" fontId="1" fillId="25" borderId="26" xfId="0" applyFont="1" applyFill="1" applyBorder="1" applyAlignment="1">
      <alignment horizontal="center" wrapText="1"/>
    </xf>
    <xf numFmtId="0" fontId="1" fillId="25" borderId="33" xfId="0" applyFont="1" applyFill="1" applyBorder="1" applyAlignment="1">
      <alignment horizontal="center" wrapText="1"/>
    </xf>
    <xf numFmtId="0" fontId="2" fillId="27" borderId="26" xfId="0" applyFont="1" applyFill="1" applyBorder="1" applyAlignment="1">
      <alignment horizontal="center" wrapText="1"/>
    </xf>
    <xf numFmtId="0" fontId="2" fillId="28" borderId="9" xfId="0" applyFont="1" applyFill="1" applyBorder="1" applyAlignment="1">
      <alignment horizontal="center" vertical="center" wrapText="1"/>
    </xf>
    <xf numFmtId="0" fontId="2" fillId="28" borderId="33" xfId="0" applyFont="1" applyFill="1" applyBorder="1" applyAlignment="1">
      <alignment horizontal="center" vertical="center" wrapText="1"/>
    </xf>
    <xf numFmtId="0" fontId="3" fillId="0" borderId="12" xfId="0" applyFont="1" applyBorder="1" applyAlignment="1">
      <alignment horizontal="center"/>
    </xf>
    <xf numFmtId="0" fontId="3" fillId="0" borderId="13" xfId="0" applyFont="1" applyBorder="1" applyAlignment="1">
      <alignment horizontal="center"/>
    </xf>
    <xf numFmtId="0" fontId="3" fillId="24" borderId="52" xfId="0" applyFont="1" applyFill="1" applyBorder="1" applyAlignment="1">
      <alignment horizontal="center"/>
    </xf>
    <xf numFmtId="0" fontId="3" fillId="24" borderId="53" xfId="0" applyFont="1" applyFill="1" applyBorder="1" applyAlignment="1">
      <alignment horizontal="center"/>
    </xf>
    <xf numFmtId="0" fontId="3" fillId="24" borderId="54" xfId="0" applyFont="1" applyFill="1" applyBorder="1" applyAlignment="1">
      <alignment horizontal="center"/>
    </xf>
    <xf numFmtId="0" fontId="3" fillId="24" borderId="55" xfId="0" applyFont="1" applyFill="1" applyBorder="1" applyAlignment="1">
      <alignment horizontal="center"/>
    </xf>
    <xf numFmtId="0" fontId="3" fillId="24" borderId="30" xfId="0" applyFont="1" applyFill="1" applyBorder="1" applyAlignment="1">
      <alignment horizontal="center"/>
    </xf>
    <xf numFmtId="0" fontId="3" fillId="24" borderId="20" xfId="0" applyFont="1" applyFill="1" applyBorder="1" applyAlignment="1">
      <alignment horizontal="center"/>
    </xf>
    <xf numFmtId="0" fontId="3" fillId="24" borderId="29" xfId="0" applyFont="1" applyFill="1" applyBorder="1" applyAlignment="1">
      <alignment horizontal="center"/>
    </xf>
    <xf numFmtId="0" fontId="3" fillId="24" borderId="56" xfId="0" applyFont="1" applyFill="1" applyBorder="1" applyAlignment="1">
      <alignment horizontal="center"/>
    </xf>
    <xf numFmtId="0" fontId="2" fillId="25" borderId="48" xfId="0" applyFont="1" applyFill="1" applyBorder="1" applyAlignment="1">
      <alignment horizontal="center"/>
    </xf>
    <xf numFmtId="0" fontId="2" fillId="25" borderId="49" xfId="0" applyFont="1" applyFill="1" applyBorder="1" applyAlignment="1">
      <alignment horizontal="center"/>
    </xf>
    <xf numFmtId="0" fontId="2" fillId="25" borderId="50" xfId="0" applyFont="1" applyFill="1" applyBorder="1" applyAlignment="1">
      <alignment horizontal="center"/>
    </xf>
    <xf numFmtId="0" fontId="2" fillId="25" borderId="51" xfId="0" applyFont="1" applyFill="1" applyBorder="1" applyAlignment="1">
      <alignment horizontal="center"/>
    </xf>
    <xf numFmtId="0" fontId="2" fillId="25" borderId="44" xfId="0" applyFont="1" applyFill="1" applyBorder="1" applyAlignment="1">
      <alignment horizontal="center"/>
    </xf>
    <xf numFmtId="0" fontId="2" fillId="25" borderId="45" xfId="0" applyFont="1" applyFill="1" applyBorder="1" applyAlignment="1">
      <alignment horizontal="center"/>
    </xf>
    <xf numFmtId="0" fontId="2" fillId="25" borderId="46" xfId="0" applyFont="1" applyFill="1" applyBorder="1" applyAlignment="1">
      <alignment horizontal="center"/>
    </xf>
    <xf numFmtId="0" fontId="2" fillId="25" borderId="47" xfId="0" applyFont="1" applyFill="1" applyBorder="1" applyAlignment="1">
      <alignment horizontal="center"/>
    </xf>
    <xf numFmtId="0" fontId="2" fillId="0" borderId="26" xfId="0" applyFont="1" applyBorder="1" applyAlignment="1">
      <alignment horizontal="center" vertical="center" wrapText="1"/>
    </xf>
    <xf numFmtId="0" fontId="2" fillId="0" borderId="33" xfId="0" applyFont="1" applyBorder="1" applyAlignment="1">
      <alignment horizontal="center" vertical="center" wrapText="1"/>
    </xf>
    <xf numFmtId="0" fontId="3" fillId="25" borderId="22" xfId="0" applyFont="1" applyFill="1" applyBorder="1" applyAlignment="1">
      <alignment horizontal="center"/>
    </xf>
    <xf numFmtId="0" fontId="3" fillId="25" borderId="34" xfId="0" applyFont="1" applyFill="1" applyBorder="1" applyAlignment="1">
      <alignment horizontal="center"/>
    </xf>
    <xf numFmtId="0" fontId="3" fillId="25" borderId="35" xfId="0" applyFont="1" applyFill="1" applyBorder="1" applyAlignment="1">
      <alignment horizontal="center"/>
    </xf>
    <xf numFmtId="0" fontId="3" fillId="25" borderId="36" xfId="0" applyFont="1" applyFill="1" applyBorder="1" applyAlignment="1">
      <alignment horizontal="center"/>
    </xf>
    <xf numFmtId="0" fontId="3" fillId="24" borderId="37" xfId="0" applyFont="1" applyFill="1" applyBorder="1" applyAlignment="1">
      <alignment horizontal="left" vertical="center" wrapText="1"/>
    </xf>
    <xf numFmtId="0" fontId="3" fillId="24" borderId="38" xfId="0" applyFont="1" applyFill="1" applyBorder="1" applyAlignment="1">
      <alignment horizontal="left" vertical="center" wrapText="1"/>
    </xf>
    <xf numFmtId="0" fontId="3" fillId="25" borderId="0" xfId="0" applyFont="1" applyFill="1" applyAlignment="1">
      <alignment horizontal="center"/>
    </xf>
    <xf numFmtId="0" fontId="3" fillId="25" borderId="39" xfId="0" applyFont="1" applyFill="1" applyBorder="1" applyAlignment="1">
      <alignment horizontal="center"/>
    </xf>
    <xf numFmtId="0" fontId="31" fillId="25" borderId="12" xfId="0" applyFont="1" applyFill="1" applyBorder="1" applyAlignment="1">
      <alignment horizontal="center" vertical="center"/>
    </xf>
    <xf numFmtId="0" fontId="31" fillId="25" borderId="11" xfId="0" applyFont="1" applyFill="1" applyBorder="1" applyAlignment="1">
      <alignment horizontal="center" vertical="center"/>
    </xf>
    <xf numFmtId="0" fontId="31" fillId="25" borderId="13" xfId="0" applyFont="1" applyFill="1" applyBorder="1" applyAlignment="1">
      <alignment horizontal="center" vertical="center"/>
    </xf>
    <xf numFmtId="0" fontId="31" fillId="25" borderId="40" xfId="0" applyFont="1" applyFill="1" applyBorder="1" applyAlignment="1">
      <alignment horizontal="center" vertical="center"/>
    </xf>
    <xf numFmtId="0" fontId="31" fillId="25" borderId="0" xfId="0" applyFont="1" applyFill="1" applyAlignment="1">
      <alignment horizontal="center" vertical="center"/>
    </xf>
    <xf numFmtId="0" fontId="31" fillId="25" borderId="39" xfId="0" applyFont="1" applyFill="1" applyBorder="1" applyAlignment="1">
      <alignment horizontal="center" vertical="center"/>
    </xf>
    <xf numFmtId="0" fontId="31" fillId="25" borderId="41" xfId="0" applyFont="1" applyFill="1" applyBorder="1" applyAlignment="1">
      <alignment horizontal="center" vertical="center"/>
    </xf>
    <xf numFmtId="0" fontId="31" fillId="25" borderId="42" xfId="0" applyFont="1" applyFill="1" applyBorder="1" applyAlignment="1">
      <alignment horizontal="center" vertical="center"/>
    </xf>
    <xf numFmtId="0" fontId="31" fillId="25" borderId="43" xfId="0" applyFont="1" applyFill="1" applyBorder="1" applyAlignment="1">
      <alignment horizontal="center" vertical="center"/>
    </xf>
    <xf numFmtId="0" fontId="1" fillId="0" borderId="0" xfId="0" applyFont="1" applyAlignment="1">
      <alignment horizontal="center"/>
    </xf>
    <xf numFmtId="0" fontId="1" fillId="25" borderId="9" xfId="0" applyFont="1" applyFill="1" applyBorder="1" applyAlignment="1">
      <alignment vertical="top" wrapText="1"/>
    </xf>
    <xf numFmtId="0" fontId="1" fillId="25" borderId="26" xfId="0" applyFont="1" applyFill="1" applyBorder="1" applyAlignment="1">
      <alignment vertical="top" wrapText="1"/>
    </xf>
    <xf numFmtId="0" fontId="1" fillId="25" borderId="33" xfId="0" applyFont="1" applyFill="1" applyBorder="1" applyAlignment="1">
      <alignment vertical="top" wrapText="1"/>
    </xf>
    <xf numFmtId="0" fontId="0" fillId="0" borderId="75" xfId="0" applyBorder="1" applyAlignment="1">
      <alignment horizontal="center" vertical="center" wrapText="1"/>
    </xf>
    <xf numFmtId="0" fontId="0" fillId="0" borderId="76" xfId="0" applyBorder="1" applyAlignment="1">
      <alignment horizontal="center" vertical="center" wrapText="1"/>
    </xf>
    <xf numFmtId="9" fontId="0" fillId="0" borderId="53" xfId="0" applyNumberFormat="1" applyBorder="1" applyAlignment="1" applyProtection="1">
      <alignment horizontal="center" vertical="center" wrapText="1"/>
      <protection locked="0"/>
    </xf>
    <xf numFmtId="9" fontId="0" fillId="0" borderId="77" xfId="0" applyNumberFormat="1" applyBorder="1" applyAlignment="1" applyProtection="1">
      <alignment horizontal="center" vertical="center" wrapText="1"/>
      <protection locked="0"/>
    </xf>
    <xf numFmtId="0" fontId="1" fillId="0" borderId="54" xfId="0" applyFont="1" applyBorder="1" applyAlignment="1" applyProtection="1">
      <alignment horizontal="justify" vertical="center" wrapText="1"/>
      <protection locked="0"/>
    </xf>
    <xf numFmtId="0" fontId="0" fillId="0" borderId="11" xfId="0" applyBorder="1" applyAlignment="1" applyProtection="1">
      <alignment horizontal="justify" vertical="center"/>
      <protection locked="0"/>
    </xf>
    <xf numFmtId="0" fontId="0" fillId="0" borderId="78" xfId="0" applyBorder="1" applyAlignment="1" applyProtection="1">
      <alignment horizontal="justify" vertical="center"/>
      <protection locked="0"/>
    </xf>
    <xf numFmtId="0" fontId="0" fillId="0" borderId="79" xfId="0" applyBorder="1" applyAlignment="1" applyProtection="1">
      <alignment horizontal="justify" vertical="center"/>
      <protection locked="0"/>
    </xf>
    <xf numFmtId="0" fontId="0" fillId="0" borderId="42" xfId="0" applyBorder="1" applyAlignment="1" applyProtection="1">
      <alignment horizontal="justify" vertical="center"/>
      <protection locked="0"/>
    </xf>
    <xf numFmtId="0" fontId="0" fillId="0" borderId="80" xfId="0" applyBorder="1" applyAlignment="1" applyProtection="1">
      <alignment horizontal="justify" vertical="center"/>
      <protection locked="0"/>
    </xf>
    <xf numFmtId="0" fontId="27" fillId="0" borderId="0" xfId="0" applyFont="1" applyAlignment="1">
      <alignment horizontal="center"/>
    </xf>
    <xf numFmtId="0" fontId="2" fillId="0" borderId="81" xfId="0" applyFont="1" applyBorder="1" applyAlignment="1">
      <alignment horizontal="center" vertical="center" wrapText="1"/>
    </xf>
    <xf numFmtId="0" fontId="2" fillId="0" borderId="82" xfId="0" applyFont="1" applyBorder="1" applyAlignment="1">
      <alignment horizontal="center" vertical="center" wrapText="1"/>
    </xf>
    <xf numFmtId="0" fontId="2" fillId="0" borderId="83"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84" xfId="0" applyFont="1" applyBorder="1" applyAlignment="1">
      <alignment horizontal="center" wrapText="1"/>
    </xf>
    <xf numFmtId="0" fontId="2" fillId="0" borderId="85" xfId="0" applyFont="1" applyBorder="1" applyAlignment="1">
      <alignment horizontal="center" wrapText="1"/>
    </xf>
    <xf numFmtId="0" fontId="2" fillId="0" borderId="10" xfId="0" applyFont="1" applyBorder="1" applyAlignment="1">
      <alignment horizontal="center"/>
    </xf>
    <xf numFmtId="0" fontId="2" fillId="0" borderId="86" xfId="0" applyFont="1" applyBorder="1" applyAlignment="1">
      <alignment horizont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25" fillId="0" borderId="64" xfId="0" applyFont="1" applyBorder="1" applyAlignment="1">
      <alignment horizontal="center"/>
    </xf>
    <xf numFmtId="0" fontId="0" fillId="0" borderId="65" xfId="0" applyBorder="1" applyAlignment="1">
      <alignment horizontal="left"/>
    </xf>
    <xf numFmtId="0" fontId="0" fillId="0" borderId="66" xfId="0" applyBorder="1" applyAlignment="1">
      <alignment horizontal="left"/>
    </xf>
    <xf numFmtId="0" fontId="0" fillId="0" borderId="67" xfId="0" applyBorder="1" applyAlignment="1">
      <alignment horizontal="left"/>
    </xf>
    <xf numFmtId="0" fontId="25" fillId="0" borderId="68" xfId="0" applyFont="1" applyBorder="1" applyAlignment="1">
      <alignment horizontal="center"/>
    </xf>
    <xf numFmtId="0" fontId="0" fillId="0" borderId="69" xfId="0" applyBorder="1" applyAlignment="1">
      <alignment horizontal="left"/>
    </xf>
    <xf numFmtId="0" fontId="0" fillId="0" borderId="45" xfId="0" applyBorder="1" applyAlignment="1">
      <alignment horizontal="left"/>
    </xf>
    <xf numFmtId="0" fontId="0" fillId="0" borderId="70" xfId="0" applyBorder="1" applyAlignment="1">
      <alignment horizontal="left"/>
    </xf>
    <xf numFmtId="0" fontId="26" fillId="0" borderId="71" xfId="0" applyFont="1" applyBorder="1" applyAlignment="1">
      <alignment horizontal="center"/>
    </xf>
    <xf numFmtId="0" fontId="0" fillId="0" borderId="72" xfId="0" applyBorder="1" applyAlignment="1">
      <alignment horizontal="left"/>
    </xf>
    <xf numFmtId="0" fontId="0" fillId="0" borderId="73" xfId="0" applyBorder="1" applyAlignment="1">
      <alignment horizontal="left"/>
    </xf>
    <xf numFmtId="0" fontId="0" fillId="0" borderId="74" xfId="0" applyBorder="1" applyAlignment="1">
      <alignment horizontal="left"/>
    </xf>
    <xf numFmtId="0" fontId="1" fillId="25" borderId="9" xfId="0" applyFont="1" applyFill="1" applyBorder="1" applyAlignment="1">
      <alignment horizontal="center" vertical="center" wrapText="1"/>
    </xf>
    <xf numFmtId="0" fontId="1" fillId="25" borderId="26" xfId="0" applyFont="1" applyFill="1" applyBorder="1" applyAlignment="1">
      <alignment horizontal="center" vertical="center"/>
    </xf>
    <xf numFmtId="0" fontId="1" fillId="25" borderId="33" xfId="0" applyFont="1" applyFill="1" applyBorder="1" applyAlignment="1">
      <alignment horizontal="center" vertical="center"/>
    </xf>
    <xf numFmtId="0" fontId="1" fillId="25" borderId="9" xfId="0" applyFont="1" applyFill="1" applyBorder="1" applyAlignment="1">
      <alignment horizontal="center" vertical="center"/>
    </xf>
    <xf numFmtId="9" fontId="2" fillId="25" borderId="9" xfId="0" applyNumberFormat="1" applyFont="1" applyFill="1" applyBorder="1" applyAlignment="1">
      <alignment horizontal="center" wrapText="1"/>
    </xf>
    <xf numFmtId="165" fontId="2" fillId="30" borderId="22" xfId="34" applyNumberFormat="1" applyFont="1" applyFill="1" applyBorder="1" applyAlignment="1" applyProtection="1">
      <alignment horizontal="center" vertical="center"/>
    </xf>
    <xf numFmtId="165" fontId="2" fillId="30" borderId="34" xfId="34" applyNumberFormat="1" applyFont="1" applyFill="1" applyBorder="1" applyAlignment="1" applyProtection="1">
      <alignment horizontal="center" vertical="center"/>
    </xf>
    <xf numFmtId="165" fontId="2" fillId="30" borderId="35" xfId="34" applyNumberFormat="1" applyFont="1" applyFill="1" applyBorder="1" applyAlignment="1" applyProtection="1">
      <alignment horizontal="center" vertical="center"/>
    </xf>
    <xf numFmtId="0" fontId="2" fillId="25" borderId="25" xfId="32" applyFont="1" applyFill="1" applyBorder="1" applyAlignment="1">
      <alignment horizontal="center" vertical="center"/>
    </xf>
    <xf numFmtId="0" fontId="2" fillId="25" borderId="94" xfId="32" applyFont="1" applyFill="1" applyBorder="1" applyAlignment="1">
      <alignment horizontal="center" vertical="center"/>
    </xf>
    <xf numFmtId="0" fontId="2" fillId="25" borderId="60" xfId="32" applyFont="1" applyFill="1" applyBorder="1" applyAlignment="1">
      <alignment horizontal="center" vertical="center"/>
    </xf>
    <xf numFmtId="0" fontId="3" fillId="31" borderId="37" xfId="0" applyFont="1" applyFill="1" applyBorder="1" applyAlignment="1" applyProtection="1">
      <alignment horizontal="left" vertical="center" wrapText="1"/>
      <protection locked="0"/>
    </xf>
    <xf numFmtId="0" fontId="3" fillId="31" borderId="90" xfId="0" applyFont="1" applyFill="1" applyBorder="1" applyAlignment="1" applyProtection="1">
      <alignment horizontal="left" vertical="center" wrapText="1"/>
      <protection locked="0"/>
    </xf>
    <xf numFmtId="0" fontId="3" fillId="31" borderId="38" xfId="0" applyFont="1" applyFill="1" applyBorder="1" applyAlignment="1" applyProtection="1">
      <alignment horizontal="left" vertical="center" wrapText="1"/>
      <protection locked="0"/>
    </xf>
    <xf numFmtId="0" fontId="2" fillId="29" borderId="12" xfId="32" applyFont="1" applyFill="1" applyBorder="1" applyAlignment="1" applyProtection="1">
      <alignment horizontal="left" vertical="top" wrapText="1"/>
      <protection locked="0"/>
    </xf>
    <xf numFmtId="0" fontId="2" fillId="29" borderId="11" xfId="32" applyFont="1" applyFill="1" applyBorder="1" applyAlignment="1" applyProtection="1">
      <alignment horizontal="left" vertical="top" wrapText="1"/>
      <protection locked="0"/>
    </xf>
    <xf numFmtId="0" fontId="2" fillId="29" borderId="13" xfId="32" applyFont="1" applyFill="1" applyBorder="1" applyAlignment="1" applyProtection="1">
      <alignment horizontal="left" vertical="top" wrapText="1"/>
      <protection locked="0"/>
    </xf>
    <xf numFmtId="0" fontId="1" fillId="0" borderId="40" xfId="32" applyBorder="1" applyAlignment="1" applyProtection="1">
      <alignment horizontal="justify" vertical="center" wrapText="1"/>
      <protection locked="0"/>
    </xf>
    <xf numFmtId="0" fontId="1" fillId="0" borderId="0" xfId="32" applyAlignment="1" applyProtection="1">
      <alignment horizontal="justify" vertical="center" wrapText="1"/>
      <protection locked="0"/>
    </xf>
    <xf numFmtId="0" fontId="1" fillId="0" borderId="39" xfId="32" applyBorder="1" applyAlignment="1" applyProtection="1">
      <alignment horizontal="justify" vertical="center" wrapText="1"/>
      <protection locked="0"/>
    </xf>
    <xf numFmtId="0" fontId="2" fillId="29" borderId="87" xfId="32" applyFont="1" applyFill="1" applyBorder="1" applyAlignment="1" applyProtection="1">
      <alignment horizontal="left" vertical="top" wrapText="1"/>
      <protection locked="0"/>
    </xf>
    <xf numFmtId="0" fontId="2" fillId="29" borderId="88" xfId="32" applyFont="1" applyFill="1" applyBorder="1" applyAlignment="1" applyProtection="1">
      <alignment horizontal="left" vertical="top" wrapText="1"/>
      <protection locked="0"/>
    </xf>
    <xf numFmtId="0" fontId="2" fillId="29" borderId="89" xfId="32" applyFont="1" applyFill="1" applyBorder="1" applyAlignment="1" applyProtection="1">
      <alignment horizontal="left" vertical="top" wrapText="1"/>
      <protection locked="0"/>
    </xf>
    <xf numFmtId="0" fontId="1" fillId="0" borderId="41" xfId="32" applyBorder="1" applyAlignment="1" applyProtection="1">
      <alignment horizontal="justify" vertical="center" wrapText="1"/>
      <protection locked="0"/>
    </xf>
    <xf numFmtId="0" fontId="1" fillId="0" borderId="42" xfId="32" applyBorder="1" applyAlignment="1" applyProtection="1">
      <alignment horizontal="justify" vertical="center" wrapText="1"/>
      <protection locked="0"/>
    </xf>
    <xf numFmtId="0" fontId="1" fillId="0" borderId="43" xfId="32" applyBorder="1" applyAlignment="1" applyProtection="1">
      <alignment horizontal="justify" vertical="center" wrapText="1"/>
      <protection locked="0"/>
    </xf>
    <xf numFmtId="0" fontId="2" fillId="25" borderId="9" xfId="32" applyFont="1" applyFill="1" applyBorder="1" applyAlignment="1" applyProtection="1">
      <alignment horizontal="center" vertical="center"/>
      <protection locked="0"/>
    </xf>
    <xf numFmtId="0" fontId="2" fillId="25" borderId="26" xfId="32" applyFont="1" applyFill="1" applyBorder="1" applyAlignment="1" applyProtection="1">
      <alignment horizontal="center" vertical="center"/>
      <protection locked="0"/>
    </xf>
    <xf numFmtId="0" fontId="2" fillId="25" borderId="33" xfId="32" applyFont="1" applyFill="1" applyBorder="1" applyAlignment="1" applyProtection="1">
      <alignment horizontal="center" vertical="center"/>
      <protection locked="0"/>
    </xf>
    <xf numFmtId="0" fontId="2" fillId="0" borderId="26" xfId="32" applyFont="1" applyBorder="1" applyAlignment="1" applyProtection="1">
      <alignment horizontal="center" vertical="center" wrapText="1"/>
      <protection locked="0"/>
    </xf>
    <xf numFmtId="0" fontId="2" fillId="0" borderId="33" xfId="32" applyFont="1" applyBorder="1" applyAlignment="1" applyProtection="1">
      <alignment horizontal="center" vertical="center" wrapText="1"/>
      <protection locked="0"/>
    </xf>
    <xf numFmtId="0" fontId="40" fillId="31" borderId="9" xfId="0" applyFont="1" applyFill="1" applyBorder="1" applyAlignment="1">
      <alignment horizontal="center" vertical="center"/>
    </xf>
    <xf numFmtId="0" fontId="40" fillId="31" borderId="26" xfId="0" applyFont="1" applyFill="1" applyBorder="1" applyAlignment="1">
      <alignment horizontal="center" vertical="center"/>
    </xf>
    <xf numFmtId="0" fontId="40" fillId="31" borderId="33" xfId="0" applyFont="1" applyFill="1" applyBorder="1" applyAlignment="1">
      <alignment horizontal="center" vertical="center"/>
    </xf>
    <xf numFmtId="0" fontId="2" fillId="25" borderId="31" xfId="0" applyFont="1" applyFill="1" applyBorder="1" applyAlignment="1">
      <alignment horizontal="center"/>
    </xf>
    <xf numFmtId="0" fontId="2" fillId="25" borderId="32" xfId="0" applyFont="1" applyFill="1" applyBorder="1" applyAlignment="1">
      <alignment horizontal="center"/>
    </xf>
    <xf numFmtId="0" fontId="2" fillId="25" borderId="27" xfId="0" applyFont="1" applyFill="1" applyBorder="1" applyAlignment="1">
      <alignment horizontal="center"/>
    </xf>
    <xf numFmtId="0" fontId="2" fillId="25" borderId="28" xfId="0" applyFont="1" applyFill="1" applyBorder="1" applyAlignment="1">
      <alignment horizontal="center"/>
    </xf>
    <xf numFmtId="0" fontId="3" fillId="31" borderId="15" xfId="32" applyFont="1" applyFill="1" applyBorder="1" applyAlignment="1">
      <alignment horizontal="center" vertical="center" wrapText="1"/>
    </xf>
    <xf numFmtId="0" fontId="3" fillId="31" borderId="16" xfId="32" applyFont="1" applyFill="1" applyBorder="1" applyAlignment="1">
      <alignment horizontal="center" vertical="center" wrapText="1"/>
    </xf>
    <xf numFmtId="0" fontId="3" fillId="31" borderId="95" xfId="32" applyFont="1" applyFill="1" applyBorder="1" applyAlignment="1">
      <alignment horizontal="center" vertical="center" wrapText="1"/>
    </xf>
    <xf numFmtId="0" fontId="3" fillId="25" borderId="17" xfId="0" applyFont="1" applyFill="1" applyBorder="1" applyAlignment="1">
      <alignment horizontal="center"/>
    </xf>
    <xf numFmtId="0" fontId="3" fillId="25" borderId="18" xfId="0" applyFont="1" applyFill="1" applyBorder="1" applyAlignment="1">
      <alignment horizontal="center"/>
    </xf>
    <xf numFmtId="0" fontId="3" fillId="31" borderId="9" xfId="0" applyFont="1" applyFill="1" applyBorder="1" applyAlignment="1">
      <alignment horizontal="center"/>
    </xf>
    <xf numFmtId="0" fontId="3" fillId="31" borderId="26" xfId="0" applyFont="1" applyFill="1" applyBorder="1" applyAlignment="1">
      <alignment horizontal="center"/>
    </xf>
    <xf numFmtId="0" fontId="3" fillId="31" borderId="33" xfId="0" applyFont="1" applyFill="1" applyBorder="1" applyAlignment="1">
      <alignment horizontal="center"/>
    </xf>
    <xf numFmtId="0" fontId="1" fillId="0" borderId="0" xfId="0" applyFont="1" applyAlignment="1" applyProtection="1">
      <alignment horizontal="center"/>
      <protection locked="0"/>
    </xf>
    <xf numFmtId="0" fontId="1" fillId="25" borderId="48" xfId="32" applyFill="1" applyBorder="1" applyAlignment="1">
      <alignment horizontal="justify" vertical="center" wrapText="1"/>
    </xf>
    <xf numFmtId="0" fontId="1" fillId="25" borderId="49" xfId="32" applyFill="1" applyBorder="1" applyAlignment="1">
      <alignment horizontal="justify" vertical="center" wrapText="1"/>
    </xf>
    <xf numFmtId="0" fontId="1" fillId="25" borderId="50" xfId="32" applyFill="1" applyBorder="1" applyAlignment="1">
      <alignment horizontal="justify" vertical="center" wrapText="1"/>
    </xf>
    <xf numFmtId="0" fontId="1" fillId="25" borderId="27" xfId="32" applyFill="1" applyBorder="1" applyAlignment="1">
      <alignment horizontal="center" vertical="center" wrapText="1"/>
    </xf>
    <xf numFmtId="0" fontId="1" fillId="25" borderId="28" xfId="32" applyFill="1" applyBorder="1" applyAlignment="1">
      <alignment horizontal="center" vertical="center" wrapText="1"/>
    </xf>
    <xf numFmtId="0" fontId="1" fillId="25" borderId="44" xfId="32" applyFill="1" applyBorder="1" applyAlignment="1">
      <alignment horizontal="justify" vertical="center" wrapText="1"/>
    </xf>
    <xf numFmtId="0" fontId="1" fillId="25" borderId="45" xfId="32" applyFill="1" applyBorder="1" applyAlignment="1">
      <alignment horizontal="justify" vertical="center" wrapText="1"/>
    </xf>
    <xf numFmtId="0" fontId="1" fillId="25" borderId="46" xfId="32" applyFill="1" applyBorder="1" applyAlignment="1">
      <alignment horizontal="justify" vertical="center" wrapText="1"/>
    </xf>
    <xf numFmtId="0" fontId="3" fillId="25" borderId="12" xfId="32" applyFont="1" applyFill="1" applyBorder="1" applyAlignment="1">
      <alignment horizontal="center"/>
    </xf>
    <xf numFmtId="0" fontId="3" fillId="25" borderId="11" xfId="32" applyFont="1" applyFill="1" applyBorder="1" applyAlignment="1">
      <alignment horizontal="center"/>
    </xf>
    <xf numFmtId="0" fontId="3" fillId="25" borderId="13" xfId="32" applyFont="1" applyFill="1" applyBorder="1" applyAlignment="1">
      <alignment horizontal="center"/>
    </xf>
    <xf numFmtId="0" fontId="2" fillId="25" borderId="9" xfId="32" applyFont="1" applyFill="1" applyBorder="1" applyAlignment="1">
      <alignment horizontal="center"/>
    </xf>
    <xf numFmtId="0" fontId="2" fillId="25" borderId="26" xfId="32" applyFont="1" applyFill="1" applyBorder="1" applyAlignment="1">
      <alignment horizontal="center"/>
    </xf>
    <xf numFmtId="0" fontId="2" fillId="25" borderId="33" xfId="32" applyFont="1" applyFill="1" applyBorder="1" applyAlignment="1">
      <alignment horizontal="center"/>
    </xf>
    <xf numFmtId="0" fontId="3" fillId="31" borderId="52" xfId="0" applyFont="1" applyFill="1" applyBorder="1" applyAlignment="1">
      <alignment horizontal="center"/>
    </xf>
    <xf numFmtId="0" fontId="3" fillId="31" borderId="53" xfId="0" applyFont="1" applyFill="1" applyBorder="1" applyAlignment="1">
      <alignment horizontal="center"/>
    </xf>
    <xf numFmtId="0" fontId="3" fillId="31" borderId="54" xfId="0" applyFont="1" applyFill="1" applyBorder="1" applyAlignment="1">
      <alignment horizontal="center"/>
    </xf>
    <xf numFmtId="0" fontId="3" fillId="31" borderId="55" xfId="0" applyFont="1" applyFill="1" applyBorder="1" applyAlignment="1">
      <alignment horizontal="center"/>
    </xf>
    <xf numFmtId="0" fontId="2" fillId="25" borderId="9" xfId="32" applyFont="1" applyFill="1" applyBorder="1" applyAlignment="1">
      <alignment horizontal="center" wrapText="1"/>
    </xf>
    <xf numFmtId="0" fontId="1" fillId="29" borderId="12" xfId="32" applyFill="1" applyBorder="1" applyAlignment="1">
      <alignment horizontal="left" vertical="center" wrapText="1"/>
    </xf>
    <xf numFmtId="0" fontId="1" fillId="29" borderId="11" xfId="32" applyFill="1" applyBorder="1" applyAlignment="1">
      <alignment horizontal="left" vertical="center" wrapText="1"/>
    </xf>
    <xf numFmtId="0" fontId="1" fillId="29" borderId="13" xfId="32" applyFill="1" applyBorder="1" applyAlignment="1">
      <alignment horizontal="left" vertical="center" wrapText="1"/>
    </xf>
    <xf numFmtId="0" fontId="1" fillId="25" borderId="26" xfId="32" applyFill="1" applyBorder="1" applyAlignment="1">
      <alignment vertical="center" wrapText="1"/>
    </xf>
    <xf numFmtId="0" fontId="1" fillId="25" borderId="33" xfId="32" applyFill="1" applyBorder="1" applyAlignment="1">
      <alignment vertical="center" wrapText="1"/>
    </xf>
    <xf numFmtId="0" fontId="2" fillId="25" borderId="9" xfId="32" applyFont="1" applyFill="1" applyBorder="1" applyAlignment="1">
      <alignment horizontal="center" vertical="center" wrapText="1"/>
    </xf>
    <xf numFmtId="0" fontId="2" fillId="25" borderId="26" xfId="32" applyFont="1" applyFill="1" applyBorder="1" applyAlignment="1">
      <alignment horizontal="center" vertical="center" wrapText="1"/>
    </xf>
    <xf numFmtId="0" fontId="2" fillId="25" borderId="33" xfId="32" applyFont="1" applyFill="1" applyBorder="1" applyAlignment="1">
      <alignment horizontal="center" vertical="center" wrapText="1"/>
    </xf>
    <xf numFmtId="0" fontId="3" fillId="0" borderId="12" xfId="32" applyFont="1" applyBorder="1" applyAlignment="1">
      <alignment horizontal="center"/>
    </xf>
    <xf numFmtId="0" fontId="3" fillId="0" borderId="11" xfId="32" applyFont="1" applyBorder="1" applyAlignment="1">
      <alignment horizontal="center"/>
    </xf>
    <xf numFmtId="0" fontId="3" fillId="0" borderId="13" xfId="32" applyFont="1" applyBorder="1" applyAlignment="1">
      <alignment horizontal="center"/>
    </xf>
    <xf numFmtId="0" fontId="3" fillId="25" borderId="9" xfId="32" applyFont="1" applyFill="1" applyBorder="1" applyAlignment="1">
      <alignment horizontal="center"/>
    </xf>
    <xf numFmtId="0" fontId="3" fillId="25" borderId="26" xfId="32" applyFont="1" applyFill="1" applyBorder="1" applyAlignment="1">
      <alignment horizontal="center"/>
    </xf>
    <xf numFmtId="0" fontId="3" fillId="25" borderId="33" xfId="32" applyFont="1" applyFill="1" applyBorder="1" applyAlignment="1">
      <alignment horizontal="center"/>
    </xf>
    <xf numFmtId="0" fontId="1" fillId="0" borderId="9" xfId="32" applyBorder="1" applyAlignment="1">
      <alignment horizontal="center" vertical="center"/>
    </xf>
    <xf numFmtId="0" fontId="1" fillId="0" borderId="26" xfId="32" applyBorder="1" applyAlignment="1">
      <alignment horizontal="center" vertical="center"/>
    </xf>
    <xf numFmtId="0" fontId="1" fillId="0" borderId="33" xfId="32" applyBorder="1" applyAlignment="1">
      <alignment horizontal="center" vertical="center"/>
    </xf>
    <xf numFmtId="0" fontId="2" fillId="0" borderId="9"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2" fillId="0" borderId="33" xfId="0" applyFont="1" applyBorder="1" applyAlignment="1" applyProtection="1">
      <alignment horizontal="center" vertical="center" wrapText="1"/>
      <protection locked="0"/>
    </xf>
    <xf numFmtId="0" fontId="1" fillId="25" borderId="9" xfId="32" applyFill="1" applyBorder="1" applyAlignment="1">
      <alignment horizontal="center" vertical="center" wrapText="1"/>
    </xf>
    <xf numFmtId="0" fontId="1" fillId="25" borderId="26" xfId="32" applyFill="1" applyBorder="1" applyAlignment="1">
      <alignment horizontal="center" vertical="center"/>
    </xf>
    <xf numFmtId="0" fontId="1" fillId="25" borderId="33" xfId="32" applyFill="1" applyBorder="1" applyAlignment="1">
      <alignment horizontal="center" vertical="center"/>
    </xf>
    <xf numFmtId="0" fontId="1" fillId="25" borderId="40" xfId="32" applyFill="1" applyBorder="1" applyAlignment="1">
      <alignment horizontal="center"/>
    </xf>
    <xf numFmtId="0" fontId="1" fillId="25" borderId="0" xfId="32" applyFill="1" applyAlignment="1">
      <alignment horizontal="center"/>
    </xf>
    <xf numFmtId="0" fontId="1" fillId="25" borderId="39" xfId="32" applyFill="1" applyBorder="1" applyAlignment="1">
      <alignment horizontal="center"/>
    </xf>
    <xf numFmtId="0" fontId="36" fillId="0" borderId="57" xfId="0" applyFont="1" applyBorder="1" applyAlignment="1">
      <alignment horizontal="center" vertical="center"/>
    </xf>
    <xf numFmtId="0" fontId="36" fillId="0" borderId="58" xfId="0" applyFont="1" applyBorder="1" applyAlignment="1">
      <alignment horizontal="center" vertical="center"/>
    </xf>
    <xf numFmtId="0" fontId="36" fillId="0" borderId="59" xfId="0" applyFont="1" applyBorder="1" applyAlignment="1">
      <alignment horizontal="center" vertical="center"/>
    </xf>
    <xf numFmtId="0" fontId="37" fillId="0" borderId="15" xfId="0" applyFont="1" applyBorder="1" applyAlignment="1">
      <alignment horizontal="center" vertical="center"/>
    </xf>
    <xf numFmtId="0" fontId="37" fillId="0" borderId="23" xfId="0" applyFont="1" applyBorder="1" applyAlignment="1">
      <alignment horizontal="center" vertical="center"/>
    </xf>
    <xf numFmtId="0" fontId="37" fillId="0" borderId="19" xfId="0" applyFont="1" applyBorder="1" applyAlignment="1">
      <alignment horizontal="center" vertical="center"/>
    </xf>
    <xf numFmtId="0" fontId="38" fillId="0" borderId="60" xfId="0" applyFont="1" applyBorder="1" applyAlignment="1">
      <alignment vertical="center"/>
    </xf>
    <xf numFmtId="0" fontId="38" fillId="0" borderId="23" xfId="0" applyFont="1" applyBorder="1" applyAlignment="1">
      <alignment vertical="center"/>
    </xf>
    <xf numFmtId="0" fontId="38" fillId="0" borderId="19" xfId="0" applyFont="1" applyBorder="1" applyAlignment="1">
      <alignment vertical="center"/>
    </xf>
    <xf numFmtId="0" fontId="37" fillId="0" borderId="16" xfId="0" applyFont="1" applyBorder="1" applyAlignment="1">
      <alignment horizontal="center" vertical="center"/>
    </xf>
    <xf numFmtId="0" fontId="37" fillId="0" borderId="27" xfId="0" applyFont="1" applyBorder="1" applyAlignment="1">
      <alignment horizontal="center" vertical="center"/>
    </xf>
    <xf numFmtId="0" fontId="37" fillId="0" borderId="28" xfId="0" applyFont="1" applyBorder="1" applyAlignment="1">
      <alignment horizontal="center" vertical="center"/>
    </xf>
    <xf numFmtId="0" fontId="38" fillId="0" borderId="46" xfId="0" applyFont="1" applyBorder="1" applyAlignment="1">
      <alignment vertical="center"/>
    </xf>
    <xf numFmtId="0" fontId="38" fillId="0" borderId="27" xfId="0" applyFont="1" applyBorder="1" applyAlignment="1">
      <alignment vertical="center"/>
    </xf>
    <xf numFmtId="0" fontId="38" fillId="0" borderId="28" xfId="0" applyFont="1" applyBorder="1" applyAlignment="1">
      <alignment vertical="center"/>
    </xf>
    <xf numFmtId="0" fontId="37" fillId="0" borderId="14" xfId="0" applyFont="1" applyBorder="1" applyAlignment="1">
      <alignment horizontal="center" vertical="center"/>
    </xf>
    <xf numFmtId="0" fontId="37" fillId="0" borderId="17" xfId="0" applyFont="1" applyBorder="1" applyAlignment="1">
      <alignment horizontal="center" vertical="center"/>
    </xf>
    <xf numFmtId="0" fontId="37" fillId="0" borderId="18" xfId="0" applyFont="1" applyBorder="1" applyAlignment="1">
      <alignment horizontal="center" vertical="center"/>
    </xf>
    <xf numFmtId="0" fontId="38" fillId="0" borderId="35" xfId="0" applyFont="1" applyBorder="1" applyAlignment="1">
      <alignment vertical="center"/>
    </xf>
    <xf numFmtId="0" fontId="38" fillId="0" borderId="17" xfId="0" applyFont="1" applyBorder="1" applyAlignment="1">
      <alignment vertical="center"/>
    </xf>
    <xf numFmtId="0" fontId="38" fillId="0" borderId="18" xfId="0" applyFont="1" applyBorder="1" applyAlignment="1">
      <alignment vertical="center"/>
    </xf>
    <xf numFmtId="0" fontId="9" fillId="31" borderId="12" xfId="0" applyFont="1" applyFill="1" applyBorder="1" applyAlignment="1">
      <alignment horizontal="center" vertical="center" wrapText="1"/>
    </xf>
    <xf numFmtId="0" fontId="9" fillId="31" borderId="11" xfId="0" applyFont="1" applyFill="1" applyBorder="1" applyAlignment="1">
      <alignment horizontal="center" vertical="center" wrapText="1"/>
    </xf>
    <xf numFmtId="0" fontId="9" fillId="31" borderId="13" xfId="0" applyFont="1" applyFill="1" applyBorder="1" applyAlignment="1">
      <alignment horizontal="center" vertical="center" wrapText="1"/>
    </xf>
    <xf numFmtId="0" fontId="9" fillId="31" borderId="41" xfId="0" applyFont="1" applyFill="1" applyBorder="1" applyAlignment="1">
      <alignment horizontal="center" vertical="center" wrapText="1"/>
    </xf>
    <xf numFmtId="0" fontId="9" fillId="31" borderId="42" xfId="0" applyFont="1" applyFill="1" applyBorder="1" applyAlignment="1">
      <alignment horizontal="center" vertical="center" wrapText="1"/>
    </xf>
    <xf numFmtId="0" fontId="9" fillId="31" borderId="43" xfId="0" applyFont="1" applyFill="1" applyBorder="1" applyAlignment="1">
      <alignment horizontal="center" vertical="center" wrapText="1"/>
    </xf>
    <xf numFmtId="0" fontId="2" fillId="0" borderId="9" xfId="32" applyFont="1" applyBorder="1" applyAlignment="1">
      <alignment horizontal="center" vertical="distributed"/>
    </xf>
    <xf numFmtId="0" fontId="2" fillId="0" borderId="26" xfId="32" applyFont="1" applyBorder="1" applyAlignment="1">
      <alignment horizontal="center" vertical="distributed"/>
    </xf>
    <xf numFmtId="0" fontId="2" fillId="0" borderId="33" xfId="32" applyFont="1" applyBorder="1" applyAlignment="1">
      <alignment horizontal="center" vertical="distributed"/>
    </xf>
    <xf numFmtId="0" fontId="3" fillId="31" borderId="9" xfId="32" applyFont="1" applyFill="1" applyBorder="1" applyAlignment="1">
      <alignment horizontal="center" vertical="distributed"/>
    </xf>
    <xf numFmtId="0" fontId="3" fillId="31" borderId="26" xfId="32" applyFont="1" applyFill="1" applyBorder="1" applyAlignment="1">
      <alignment horizontal="center" vertical="distributed"/>
    </xf>
    <xf numFmtId="0" fontId="1" fillId="0" borderId="9" xfId="0" applyFont="1" applyBorder="1" applyAlignment="1" applyProtection="1">
      <alignment horizontal="center" vertical="center"/>
      <protection locked="0"/>
    </xf>
    <xf numFmtId="0" fontId="1" fillId="0" borderId="26" xfId="0" applyFont="1" applyBorder="1" applyAlignment="1" applyProtection="1">
      <alignment horizontal="center" vertical="center"/>
      <protection locked="0"/>
    </xf>
    <xf numFmtId="0" fontId="1" fillId="0" borderId="33" xfId="0" applyFont="1" applyBorder="1" applyAlignment="1" applyProtection="1">
      <alignment horizontal="center" vertical="center"/>
      <protection locked="0"/>
    </xf>
    <xf numFmtId="0" fontId="2" fillId="0" borderId="15" xfId="32" applyFont="1" applyBorder="1" applyAlignment="1">
      <alignment horizontal="justify" vertical="center" wrapText="1"/>
    </xf>
    <xf numFmtId="0" fontId="2" fillId="0" borderId="14" xfId="32" applyFont="1" applyBorder="1" applyAlignment="1">
      <alignment horizontal="justify" vertical="center" wrapText="1"/>
    </xf>
    <xf numFmtId="10" fontId="2" fillId="0" borderId="23" xfId="0" applyNumberFormat="1" applyFont="1" applyBorder="1" applyAlignment="1">
      <alignment horizontal="center" vertical="center" wrapText="1"/>
    </xf>
    <xf numFmtId="10" fontId="2" fillId="0" borderId="27" xfId="0" applyNumberFormat="1" applyFont="1" applyBorder="1" applyAlignment="1">
      <alignment horizontal="center" vertical="center" wrapText="1"/>
    </xf>
    <xf numFmtId="165" fontId="2" fillId="0" borderId="53" xfId="34" applyNumberFormat="1" applyFont="1" applyFill="1" applyBorder="1" applyAlignment="1" applyProtection="1">
      <alignment horizontal="center" vertical="center"/>
    </xf>
    <xf numFmtId="165" fontId="2" fillId="0" borderId="91" xfId="34" applyNumberFormat="1" applyFont="1" applyFill="1" applyBorder="1" applyAlignment="1" applyProtection="1">
      <alignment horizontal="center" vertical="center"/>
    </xf>
    <xf numFmtId="0" fontId="1" fillId="0" borderId="27" xfId="0" applyFont="1" applyBorder="1" applyAlignment="1" applyProtection="1">
      <alignment horizontal="left" vertical="top" wrapText="1"/>
      <protection locked="0"/>
    </xf>
    <xf numFmtId="0" fontId="1" fillId="0" borderId="28" xfId="0" applyFont="1" applyBorder="1" applyAlignment="1" applyProtection="1">
      <alignment horizontal="left" vertical="top" wrapText="1"/>
      <protection locked="0"/>
    </xf>
    <xf numFmtId="0" fontId="39" fillId="0" borderId="27" xfId="0" applyFont="1" applyBorder="1" applyAlignment="1" applyProtection="1">
      <alignment horizontal="left" vertical="top" wrapText="1"/>
      <protection locked="0"/>
    </xf>
    <xf numFmtId="0" fontId="39" fillId="0" borderId="28" xfId="0" applyFont="1" applyBorder="1" applyAlignment="1" applyProtection="1">
      <alignment horizontal="left" vertical="top" wrapText="1"/>
      <protection locked="0"/>
    </xf>
    <xf numFmtId="0" fontId="45" fillId="31" borderId="24" xfId="0" applyFont="1" applyFill="1" applyBorder="1" applyAlignment="1">
      <alignment horizontal="center" vertical="center" wrapText="1"/>
    </xf>
    <xf numFmtId="0" fontId="45" fillId="31" borderId="91" xfId="0" applyFont="1" applyFill="1" applyBorder="1" applyAlignment="1">
      <alignment horizontal="center" vertical="center" wrapText="1"/>
    </xf>
    <xf numFmtId="0" fontId="45" fillId="31" borderId="27" xfId="0" applyFont="1" applyFill="1" applyBorder="1" applyAlignment="1">
      <alignment horizontal="center" vertical="center" wrapText="1"/>
    </xf>
    <xf numFmtId="0" fontId="25" fillId="0" borderId="44" xfId="0" applyFont="1" applyBorder="1" applyAlignment="1">
      <alignment horizontal="center" vertical="center"/>
    </xf>
    <xf numFmtId="0" fontId="25" fillId="0" borderId="45" xfId="0" applyFont="1" applyBorder="1" applyAlignment="1">
      <alignment horizontal="center" vertical="center"/>
    </xf>
    <xf numFmtId="0" fontId="25" fillId="0" borderId="46" xfId="0" applyFont="1" applyBorder="1" applyAlignment="1">
      <alignment horizontal="center" vertical="center"/>
    </xf>
    <xf numFmtId="0" fontId="0" fillId="0" borderId="27" xfId="0" applyBorder="1" applyAlignment="1">
      <alignment horizontal="center" vertical="center"/>
    </xf>
    <xf numFmtId="0" fontId="1" fillId="0" borderId="27" xfId="0" applyFont="1" applyBorder="1" applyAlignment="1">
      <alignment horizontal="left" vertical="center"/>
    </xf>
    <xf numFmtId="0" fontId="0" fillId="0" borderId="27" xfId="0" applyBorder="1" applyAlignment="1">
      <alignment horizontal="left" vertical="center"/>
    </xf>
    <xf numFmtId="0" fontId="26" fillId="29" borderId="0" xfId="0" applyFont="1" applyFill="1" applyAlignment="1">
      <alignment horizontal="left" vertical="center"/>
    </xf>
    <xf numFmtId="0" fontId="1" fillId="0" borderId="9" xfId="0" applyFont="1" applyBorder="1" applyAlignment="1">
      <alignment horizontal="center" vertical="center"/>
    </xf>
    <xf numFmtId="0" fontId="1" fillId="0" borderId="26" xfId="0" applyFont="1" applyBorder="1" applyAlignment="1">
      <alignment horizontal="center" vertical="center"/>
    </xf>
    <xf numFmtId="0" fontId="1" fillId="0" borderId="33" xfId="0" applyFont="1" applyBorder="1" applyAlignment="1">
      <alignment horizontal="center" vertical="center"/>
    </xf>
    <xf numFmtId="0" fontId="2" fillId="0" borderId="9" xfId="32" applyFont="1" applyBorder="1" applyAlignment="1">
      <alignment horizontal="justify" vertical="center" wrapText="1"/>
    </xf>
    <xf numFmtId="0" fontId="1" fillId="0" borderId="26" xfId="32" applyBorder="1" applyAlignment="1">
      <alignment horizontal="justify" vertical="center"/>
    </xf>
    <xf numFmtId="0" fontId="1" fillId="0" borderId="33" xfId="32" applyBorder="1" applyAlignment="1">
      <alignment horizontal="justify" vertical="center"/>
    </xf>
    <xf numFmtId="9" fontId="2" fillId="0" borderId="9" xfId="0" applyNumberFormat="1" applyFont="1" applyBorder="1" applyAlignment="1">
      <alignment horizontal="center" wrapText="1"/>
    </xf>
    <xf numFmtId="0" fontId="2" fillId="0" borderId="26" xfId="0" applyFont="1" applyBorder="1" applyAlignment="1">
      <alignment horizontal="center" wrapText="1"/>
    </xf>
    <xf numFmtId="0" fontId="2" fillId="0" borderId="33" xfId="0" applyFont="1" applyBorder="1" applyAlignment="1">
      <alignment horizontal="center" wrapText="1"/>
    </xf>
    <xf numFmtId="0" fontId="1" fillId="25" borderId="48" xfId="0" applyFont="1" applyFill="1" applyBorder="1" applyAlignment="1">
      <alignment horizontal="justify" vertical="center" wrapText="1"/>
    </xf>
    <xf numFmtId="0" fontId="1" fillId="25" borderId="49" xfId="0" applyFont="1" applyFill="1" applyBorder="1" applyAlignment="1">
      <alignment horizontal="justify" vertical="center" wrapText="1"/>
    </xf>
    <xf numFmtId="0" fontId="1" fillId="25" borderId="50" xfId="0" applyFont="1" applyFill="1" applyBorder="1" applyAlignment="1">
      <alignment horizontal="justify" vertical="center" wrapText="1"/>
    </xf>
    <xf numFmtId="0" fontId="3" fillId="31" borderId="12" xfId="32" applyFont="1" applyFill="1" applyBorder="1" applyAlignment="1">
      <alignment horizontal="center" vertical="center" wrapText="1"/>
    </xf>
    <xf numFmtId="0" fontId="3" fillId="31" borderId="40" xfId="32" applyFont="1" applyFill="1" applyBorder="1" applyAlignment="1">
      <alignment horizontal="center" vertical="center" wrapText="1"/>
    </xf>
    <xf numFmtId="0" fontId="2" fillId="25" borderId="56" xfId="32" applyFont="1" applyFill="1" applyBorder="1" applyAlignment="1">
      <alignment horizontal="center" vertical="center"/>
    </xf>
    <xf numFmtId="0" fontId="2" fillId="25" borderId="26" xfId="32" applyFont="1" applyFill="1" applyBorder="1" applyAlignment="1">
      <alignment horizontal="center" vertical="center"/>
    </xf>
    <xf numFmtId="0" fontId="2" fillId="25" borderId="96" xfId="32" applyFont="1" applyFill="1" applyBorder="1" applyAlignment="1">
      <alignment horizontal="center" vertical="center"/>
    </xf>
    <xf numFmtId="165" fontId="2" fillId="30" borderId="56" xfId="35" applyNumberFormat="1" applyFont="1" applyFill="1" applyBorder="1" applyAlignment="1" applyProtection="1">
      <alignment horizontal="center"/>
    </xf>
    <xf numFmtId="165" fontId="2" fillId="30" borderId="26" xfId="35" applyNumberFormat="1" applyFont="1" applyFill="1" applyBorder="1" applyAlignment="1" applyProtection="1">
      <alignment horizontal="center"/>
    </xf>
    <xf numFmtId="165" fontId="2" fillId="30" borderId="96" xfId="35" applyNumberFormat="1" applyFont="1" applyFill="1" applyBorder="1" applyAlignment="1" applyProtection="1">
      <alignment horizontal="center"/>
    </xf>
    <xf numFmtId="0" fontId="2" fillId="29" borderId="40" xfId="32" applyFont="1" applyFill="1" applyBorder="1" applyAlignment="1" applyProtection="1">
      <alignment horizontal="left" vertical="top" wrapText="1"/>
      <protection locked="0"/>
    </xf>
    <xf numFmtId="0" fontId="2" fillId="29" borderId="0" xfId="32" applyFont="1" applyFill="1" applyAlignment="1" applyProtection="1">
      <alignment horizontal="left" vertical="top" wrapText="1"/>
      <protection locked="0"/>
    </xf>
    <xf numFmtId="0" fontId="2" fillId="29" borderId="39" xfId="32" applyFont="1" applyFill="1" applyBorder="1" applyAlignment="1" applyProtection="1">
      <alignment horizontal="left" vertical="top" wrapText="1"/>
      <protection locked="0"/>
    </xf>
    <xf numFmtId="0" fontId="2" fillId="29" borderId="92" xfId="32" applyFont="1" applyFill="1" applyBorder="1" applyAlignment="1" applyProtection="1">
      <alignment horizontal="left" vertical="top" wrapText="1"/>
      <protection locked="0"/>
    </xf>
    <xf numFmtId="0" fontId="2" fillId="29" borderId="49" xfId="32" applyFont="1" applyFill="1" applyBorder="1" applyAlignment="1" applyProtection="1">
      <alignment horizontal="left" vertical="top" wrapText="1"/>
      <protection locked="0"/>
    </xf>
    <xf numFmtId="0" fontId="2" fillId="29" borderId="51" xfId="32" applyFont="1" applyFill="1" applyBorder="1" applyAlignment="1" applyProtection="1">
      <alignment horizontal="left" vertical="top" wrapText="1"/>
      <protection locked="0"/>
    </xf>
    <xf numFmtId="0" fontId="2" fillId="0" borderId="40" xfId="32" applyFont="1" applyBorder="1" applyAlignment="1" applyProtection="1">
      <alignment horizontal="left" vertical="center" wrapText="1"/>
      <protection locked="0"/>
    </xf>
    <xf numFmtId="0" fontId="2" fillId="0" borderId="0" xfId="32" applyFont="1" applyAlignment="1" applyProtection="1">
      <alignment horizontal="left" vertical="center" wrapText="1"/>
      <protection locked="0"/>
    </xf>
    <xf numFmtId="0" fontId="2" fillId="0" borderId="39" xfId="32" applyFont="1" applyBorder="1" applyAlignment="1" applyProtection="1">
      <alignment horizontal="left" vertical="center" wrapText="1"/>
      <protection locked="0"/>
    </xf>
    <xf numFmtId="0" fontId="2" fillId="0" borderId="41" xfId="32" applyFont="1" applyBorder="1" applyAlignment="1" applyProtection="1">
      <alignment horizontal="left" vertical="center" wrapText="1"/>
      <protection locked="0"/>
    </xf>
    <xf numFmtId="0" fontId="2" fillId="0" borderId="42" xfId="32" applyFont="1" applyBorder="1" applyAlignment="1" applyProtection="1">
      <alignment horizontal="left" vertical="center" wrapText="1"/>
      <protection locked="0"/>
    </xf>
    <xf numFmtId="0" fontId="2" fillId="0" borderId="43" xfId="32" applyFont="1" applyBorder="1" applyAlignment="1" applyProtection="1">
      <alignment horizontal="left" vertical="center" wrapText="1"/>
      <protection locked="0"/>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165" fontId="2" fillId="0" borderId="53" xfId="35" applyNumberFormat="1" applyFont="1" applyFill="1" applyBorder="1" applyAlignment="1" applyProtection="1">
      <alignment horizontal="center" vertical="center"/>
    </xf>
    <xf numFmtId="165" fontId="2" fillId="0" borderId="91" xfId="35" applyNumberFormat="1" applyFont="1" applyFill="1" applyBorder="1" applyAlignment="1" applyProtection="1">
      <alignment horizontal="center" vertical="center"/>
    </xf>
    <xf numFmtId="0" fontId="2" fillId="0" borderId="41" xfId="32" applyFont="1" applyBorder="1" applyAlignment="1" applyProtection="1">
      <alignment horizontal="justify" vertical="center" wrapText="1"/>
      <protection locked="0"/>
    </xf>
    <xf numFmtId="0" fontId="2" fillId="0" borderId="42" xfId="32" applyFont="1" applyBorder="1" applyAlignment="1" applyProtection="1">
      <alignment horizontal="justify" vertical="center" wrapText="1"/>
      <protection locked="0"/>
    </xf>
    <xf numFmtId="0" fontId="2" fillId="0" borderId="43" xfId="32" applyFont="1" applyBorder="1" applyAlignment="1" applyProtection="1">
      <alignment horizontal="justify" vertical="center" wrapText="1"/>
      <protection locked="0"/>
    </xf>
    <xf numFmtId="0" fontId="3" fillId="31" borderId="37" xfId="32" applyFont="1" applyFill="1" applyBorder="1" applyAlignment="1">
      <alignment horizontal="left" vertical="center" wrapText="1"/>
    </xf>
    <xf numFmtId="0" fontId="3" fillId="31" borderId="38" xfId="32" applyFont="1" applyFill="1" applyBorder="1" applyAlignment="1">
      <alignment horizontal="left" vertical="center" wrapText="1"/>
    </xf>
    <xf numFmtId="0" fontId="2" fillId="0" borderId="40" xfId="32" applyFont="1" applyBorder="1" applyAlignment="1" applyProtection="1">
      <alignment horizontal="justify" vertical="center" wrapText="1"/>
      <protection locked="0"/>
    </xf>
    <xf numFmtId="0" fontId="2" fillId="0" borderId="0" xfId="32" applyFont="1" applyAlignment="1" applyProtection="1">
      <alignment horizontal="justify" vertical="center" wrapText="1"/>
      <protection locked="0"/>
    </xf>
    <xf numFmtId="0" fontId="2" fillId="0" borderId="39" xfId="32" applyFont="1" applyBorder="1" applyAlignment="1" applyProtection="1">
      <alignment horizontal="justify" vertical="center" wrapText="1"/>
      <protection locked="0"/>
    </xf>
    <xf numFmtId="0" fontId="2" fillId="25" borderId="25" xfId="32" applyFont="1" applyFill="1" applyBorder="1" applyAlignment="1">
      <alignment horizontal="center"/>
    </xf>
    <xf numFmtId="0" fontId="2" fillId="25" borderId="94" xfId="32" applyFont="1" applyFill="1" applyBorder="1" applyAlignment="1">
      <alignment horizontal="center"/>
    </xf>
    <xf numFmtId="0" fontId="2" fillId="25" borderId="60" xfId="32" applyFont="1" applyFill="1" applyBorder="1" applyAlignment="1">
      <alignment horizontal="center"/>
    </xf>
    <xf numFmtId="165" fontId="2" fillId="30" borderId="22" xfId="34" applyNumberFormat="1" applyFont="1" applyFill="1" applyBorder="1" applyAlignment="1" applyProtection="1">
      <alignment horizontal="center"/>
    </xf>
    <xf numFmtId="165" fontId="2" fillId="30" borderId="34" xfId="34" applyNumberFormat="1" applyFont="1" applyFill="1" applyBorder="1" applyAlignment="1" applyProtection="1">
      <alignment horizontal="center"/>
    </xf>
    <xf numFmtId="165" fontId="2" fillId="30" borderId="35" xfId="34" applyNumberFormat="1" applyFont="1" applyFill="1" applyBorder="1" applyAlignment="1" applyProtection="1">
      <alignment horizontal="center"/>
    </xf>
    <xf numFmtId="0" fontId="1" fillId="25" borderId="79" xfId="32" applyFill="1" applyBorder="1" applyAlignment="1">
      <alignment vertical="center" wrapText="1"/>
    </xf>
    <xf numFmtId="0" fontId="1" fillId="25" borderId="42" xfId="32" applyFill="1" applyBorder="1" applyAlignment="1">
      <alignment vertical="center" wrapText="1"/>
    </xf>
    <xf numFmtId="0" fontId="1" fillId="25" borderId="93" xfId="32" applyFill="1" applyBorder="1" applyAlignment="1">
      <alignment vertical="center" wrapText="1"/>
    </xf>
    <xf numFmtId="0" fontId="1" fillId="25" borderId="17" xfId="32" applyFill="1" applyBorder="1" applyAlignment="1">
      <alignment vertical="center" wrapText="1"/>
    </xf>
    <xf numFmtId="0" fontId="1" fillId="25" borderId="18" xfId="32" applyFill="1" applyBorder="1" applyAlignment="1">
      <alignment vertical="center" wrapText="1"/>
    </xf>
    <xf numFmtId="0" fontId="1" fillId="25" borderId="48" xfId="32" applyFill="1" applyBorder="1" applyAlignment="1">
      <alignment vertical="center" wrapText="1"/>
    </xf>
    <xf numFmtId="0" fontId="1" fillId="25" borderId="49" xfId="32" applyFill="1" applyBorder="1" applyAlignment="1">
      <alignment vertical="center" wrapText="1"/>
    </xf>
    <xf numFmtId="0" fontId="1" fillId="25" borderId="50" xfId="32" applyFill="1" applyBorder="1" applyAlignment="1">
      <alignment vertical="center" wrapText="1"/>
    </xf>
    <xf numFmtId="0" fontId="1" fillId="25" borderId="27" xfId="32" applyFill="1" applyBorder="1" applyAlignment="1">
      <alignment vertical="center" wrapText="1"/>
    </xf>
    <xf numFmtId="0" fontId="1" fillId="25" borderId="28" xfId="32" applyFill="1" applyBorder="1" applyAlignment="1">
      <alignment vertical="center" wrapText="1"/>
    </xf>
    <xf numFmtId="0" fontId="2" fillId="27" borderId="26" xfId="32" applyFont="1" applyFill="1" applyBorder="1" applyAlignment="1">
      <alignment horizontal="center" vertical="center" wrapText="1"/>
    </xf>
    <xf numFmtId="0" fontId="2" fillId="28" borderId="9" xfId="32" applyFont="1" applyFill="1" applyBorder="1" applyAlignment="1">
      <alignment horizontal="center" vertical="center" wrapText="1"/>
    </xf>
    <xf numFmtId="0" fontId="2" fillId="28" borderId="33" xfId="32" applyFont="1" applyFill="1" applyBorder="1" applyAlignment="1">
      <alignment horizontal="center" vertical="center" wrapText="1"/>
    </xf>
    <xf numFmtId="0" fontId="2" fillId="0" borderId="15" xfId="32" applyFont="1" applyBorder="1" applyAlignment="1">
      <alignment horizontal="left" vertical="center" wrapText="1"/>
    </xf>
    <xf numFmtId="0" fontId="2" fillId="0" borderId="14" xfId="32" applyFont="1" applyBorder="1" applyAlignment="1">
      <alignment horizontal="left" vertical="center" wrapText="1"/>
    </xf>
  </cellXfs>
  <cellStyles count="44">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Moneda [0]" xfId="43" builtinId="7"/>
    <cellStyle name="Neutral" xfId="31" builtinId="28" customBuiltin="1"/>
    <cellStyle name="Normal" xfId="0" builtinId="0"/>
    <cellStyle name="Normal 2" xfId="32" xr:uid="{9EFA845E-FEC8-4374-924B-11394576D6D6}"/>
    <cellStyle name="Notas" xfId="33" builtinId="10" customBuiltin="1"/>
    <cellStyle name="Porcentaje" xfId="34" builtinId="5"/>
    <cellStyle name="Porcentaje 2" xfId="35" xr:uid="{4BB1F2E1-949E-4007-9BB0-184AD0FB5113}"/>
    <cellStyle name="Salida" xfId="36" builtinId="21" customBuiltin="1"/>
    <cellStyle name="Texto de advertencia" xfId="37" builtinId="11" customBuiltin="1"/>
    <cellStyle name="Texto explicativo" xfId="38" builtinId="53" customBuiltin="1"/>
    <cellStyle name="Título" xfId="39" builtinId="15" customBuiltin="1"/>
    <cellStyle name="Título 2" xfId="40" builtinId="17" customBuiltin="1"/>
    <cellStyle name="Título 3" xfId="41" builtinId="18" customBuiltin="1"/>
    <cellStyle name="Total" xfId="42" builtinId="25" customBuiltin="1"/>
  </cellStyles>
  <dxfs count="56">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s>
  <tableStyles count="0" defaultTableStyle="TableStyleMedium2" defaultPivotStyle="PivotStyleLight16"/>
  <colors>
    <mruColors>
      <color rgb="FF9628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20"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GestionProcesosContratacion!$C$49</c:f>
              <c:strCache>
                <c:ptCount val="1"/>
                <c:pt idx="0">
                  <c:v>RESULTADO</c:v>
                </c:pt>
              </c:strCache>
            </c:strRef>
          </c:tx>
          <c:spPr>
            <a:solidFill>
              <a:schemeClr val="accent1"/>
            </a:solidFill>
            <a:ln>
              <a:noFill/>
            </a:ln>
            <a:effectLst/>
          </c:spPr>
          <c:invertIfNegative val="0"/>
          <c:cat>
            <c:strRef>
              <c:f>GestionProcesosContratacion!$D$48:$P$48</c:f>
              <c:strCache>
                <c:ptCount val="13"/>
                <c:pt idx="0">
                  <c:v>1T</c:v>
                </c:pt>
                <c:pt idx="3">
                  <c:v>2T</c:v>
                </c:pt>
                <c:pt idx="6">
                  <c:v>3T</c:v>
                </c:pt>
                <c:pt idx="9">
                  <c:v>4T</c:v>
                </c:pt>
                <c:pt idx="12">
                  <c:v>PROMEDIO</c:v>
                </c:pt>
              </c:strCache>
            </c:strRef>
          </c:cat>
          <c:val>
            <c:numRef>
              <c:f>GestionProcesosContratacion!$D$49:$P$49</c:f>
              <c:numCache>
                <c:formatCode>0.0%</c:formatCode>
                <c:ptCount val="13"/>
                <c:pt idx="0">
                  <c:v>1</c:v>
                </c:pt>
                <c:pt idx="3">
                  <c:v>1</c:v>
                </c:pt>
                <c:pt idx="6">
                  <c:v>1</c:v>
                </c:pt>
                <c:pt idx="9">
                  <c:v>1</c:v>
                </c:pt>
                <c:pt idx="12">
                  <c:v>1</c:v>
                </c:pt>
              </c:numCache>
            </c:numRef>
          </c:val>
          <c:extLst>
            <c:ext xmlns:c16="http://schemas.microsoft.com/office/drawing/2014/chart" uri="{C3380CC4-5D6E-409C-BE32-E72D297353CC}">
              <c16:uniqueId val="{00000000-FFB1-49B8-96D6-ACF79F9385B8}"/>
            </c:ext>
          </c:extLst>
        </c:ser>
        <c:dLbls>
          <c:showLegendKey val="0"/>
          <c:showVal val="0"/>
          <c:showCatName val="0"/>
          <c:showSerName val="0"/>
          <c:showPercent val="0"/>
          <c:showBubbleSize val="0"/>
        </c:dLbls>
        <c:gapWidth val="219"/>
        <c:overlap val="-27"/>
        <c:axId val="1314781536"/>
        <c:axId val="1314766656"/>
      </c:barChart>
      <c:lineChart>
        <c:grouping val="standard"/>
        <c:varyColors val="0"/>
        <c:ser>
          <c:idx val="1"/>
          <c:order val="1"/>
          <c:tx>
            <c:strRef>
              <c:f>GestionProcesosContratacion!$C$50</c:f>
              <c:strCache>
                <c:ptCount val="1"/>
                <c:pt idx="0">
                  <c:v>META</c:v>
                </c:pt>
              </c:strCache>
            </c:strRef>
          </c:tx>
          <c:spPr>
            <a:ln w="28575" cap="rnd">
              <a:solidFill>
                <a:schemeClr val="accent2"/>
              </a:solidFill>
              <a:round/>
            </a:ln>
            <a:effectLst/>
          </c:spPr>
          <c:marker>
            <c:symbol val="none"/>
          </c:marker>
          <c:cat>
            <c:strRef>
              <c:f>GestionProcesosContratacion!$D$48:$P$48</c:f>
              <c:strCache>
                <c:ptCount val="13"/>
                <c:pt idx="0">
                  <c:v>1T</c:v>
                </c:pt>
                <c:pt idx="3">
                  <c:v>2T</c:v>
                </c:pt>
                <c:pt idx="6">
                  <c:v>3T</c:v>
                </c:pt>
                <c:pt idx="9">
                  <c:v>4T</c:v>
                </c:pt>
                <c:pt idx="12">
                  <c:v>PROMEDIO</c:v>
                </c:pt>
              </c:strCache>
            </c:strRef>
          </c:cat>
          <c:val>
            <c:numRef>
              <c:f>GestionProcesosContratacion!$D$50:$P$50</c:f>
              <c:numCache>
                <c:formatCode>0%</c:formatCode>
                <c:ptCount val="13"/>
                <c:pt idx="0">
                  <c:v>0.95</c:v>
                </c:pt>
                <c:pt idx="1">
                  <c:v>0.95</c:v>
                </c:pt>
                <c:pt idx="2">
                  <c:v>0.95</c:v>
                </c:pt>
                <c:pt idx="3">
                  <c:v>0.95</c:v>
                </c:pt>
                <c:pt idx="4">
                  <c:v>0.95</c:v>
                </c:pt>
                <c:pt idx="5">
                  <c:v>0.95</c:v>
                </c:pt>
                <c:pt idx="6">
                  <c:v>0.95</c:v>
                </c:pt>
                <c:pt idx="7">
                  <c:v>0.95</c:v>
                </c:pt>
                <c:pt idx="8">
                  <c:v>0.95</c:v>
                </c:pt>
                <c:pt idx="9">
                  <c:v>0.95</c:v>
                </c:pt>
                <c:pt idx="10">
                  <c:v>0.95</c:v>
                </c:pt>
                <c:pt idx="11">
                  <c:v>0.95</c:v>
                </c:pt>
                <c:pt idx="12">
                  <c:v>0.95</c:v>
                </c:pt>
              </c:numCache>
            </c:numRef>
          </c:val>
          <c:smooth val="0"/>
          <c:extLst>
            <c:ext xmlns:c16="http://schemas.microsoft.com/office/drawing/2014/chart" uri="{C3380CC4-5D6E-409C-BE32-E72D297353CC}">
              <c16:uniqueId val="{00000001-FFB1-49B8-96D6-ACF79F9385B8}"/>
            </c:ext>
          </c:extLst>
        </c:ser>
        <c:dLbls>
          <c:showLegendKey val="0"/>
          <c:showVal val="0"/>
          <c:showCatName val="0"/>
          <c:showSerName val="0"/>
          <c:showPercent val="0"/>
          <c:showBubbleSize val="0"/>
        </c:dLbls>
        <c:marker val="1"/>
        <c:smooth val="0"/>
        <c:axId val="1314781536"/>
        <c:axId val="1314766656"/>
      </c:lineChart>
      <c:catAx>
        <c:axId val="1314781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14766656"/>
        <c:crosses val="autoZero"/>
        <c:auto val="1"/>
        <c:lblAlgn val="ctr"/>
        <c:lblOffset val="100"/>
        <c:noMultiLvlLbl val="0"/>
      </c:catAx>
      <c:valAx>
        <c:axId val="131476665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1478153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Compras_Sostenibles!$C$49</c:f>
              <c:strCache>
                <c:ptCount val="1"/>
                <c:pt idx="0">
                  <c:v>RESULTADO</c:v>
                </c:pt>
              </c:strCache>
            </c:strRef>
          </c:tx>
          <c:spPr>
            <a:solidFill>
              <a:schemeClr val="accent1"/>
            </a:solidFill>
            <a:ln>
              <a:noFill/>
            </a:ln>
            <a:effectLst/>
          </c:spPr>
          <c:invertIfNegative val="0"/>
          <c:cat>
            <c:strRef>
              <c:f>Compras_Sostenibles!$D$48:$O$48</c:f>
              <c:strCache>
                <c:ptCount val="7"/>
                <c:pt idx="0">
                  <c:v>1S</c:v>
                </c:pt>
                <c:pt idx="6">
                  <c:v>2S</c:v>
                </c:pt>
              </c:strCache>
            </c:strRef>
          </c:cat>
          <c:val>
            <c:numRef>
              <c:f>Compras_Sostenibles!$D$49:$O$49</c:f>
              <c:numCache>
                <c:formatCode>0.0%</c:formatCode>
                <c:ptCount val="12"/>
                <c:pt idx="0">
                  <c:v>1</c:v>
                </c:pt>
                <c:pt idx="6">
                  <c:v>1</c:v>
                </c:pt>
              </c:numCache>
            </c:numRef>
          </c:val>
          <c:extLst>
            <c:ext xmlns:c16="http://schemas.microsoft.com/office/drawing/2014/chart" uri="{C3380CC4-5D6E-409C-BE32-E72D297353CC}">
              <c16:uniqueId val="{00000000-C627-4C0F-8479-C8007F5632CC}"/>
            </c:ext>
          </c:extLst>
        </c:ser>
        <c:dLbls>
          <c:showLegendKey val="0"/>
          <c:showVal val="0"/>
          <c:showCatName val="0"/>
          <c:showSerName val="0"/>
          <c:showPercent val="0"/>
          <c:showBubbleSize val="0"/>
        </c:dLbls>
        <c:gapWidth val="219"/>
        <c:overlap val="-27"/>
        <c:axId val="813593472"/>
        <c:axId val="813593952"/>
      </c:barChart>
      <c:lineChart>
        <c:grouping val="standard"/>
        <c:varyColors val="0"/>
        <c:ser>
          <c:idx val="1"/>
          <c:order val="1"/>
          <c:tx>
            <c:strRef>
              <c:f>Compras_Sostenibles!$C$50</c:f>
              <c:strCache>
                <c:ptCount val="1"/>
                <c:pt idx="0">
                  <c:v>META</c:v>
                </c:pt>
              </c:strCache>
            </c:strRef>
          </c:tx>
          <c:spPr>
            <a:ln w="28575" cap="rnd">
              <a:solidFill>
                <a:schemeClr val="accent2"/>
              </a:solidFill>
              <a:round/>
            </a:ln>
            <a:effectLst/>
          </c:spPr>
          <c:marker>
            <c:symbol val="none"/>
          </c:marker>
          <c:cat>
            <c:strRef>
              <c:f>Compras_Sostenibles!$D$48:$O$48</c:f>
              <c:strCache>
                <c:ptCount val="7"/>
                <c:pt idx="0">
                  <c:v>1S</c:v>
                </c:pt>
                <c:pt idx="6">
                  <c:v>2S</c:v>
                </c:pt>
              </c:strCache>
            </c:strRef>
          </c:cat>
          <c:val>
            <c:numRef>
              <c:f>Compras_Sostenibles!$D$50:$O$50</c:f>
              <c:numCache>
                <c:formatCode>0%</c:formatCode>
                <c:ptCount val="12"/>
                <c:pt idx="0">
                  <c:v>0.8</c:v>
                </c:pt>
                <c:pt idx="1">
                  <c:v>0.8</c:v>
                </c:pt>
                <c:pt idx="2">
                  <c:v>0.8</c:v>
                </c:pt>
                <c:pt idx="3">
                  <c:v>0.8</c:v>
                </c:pt>
                <c:pt idx="4">
                  <c:v>0.8</c:v>
                </c:pt>
                <c:pt idx="5">
                  <c:v>0.8</c:v>
                </c:pt>
                <c:pt idx="6">
                  <c:v>0.8</c:v>
                </c:pt>
                <c:pt idx="7">
                  <c:v>0.8</c:v>
                </c:pt>
                <c:pt idx="8">
                  <c:v>0.8</c:v>
                </c:pt>
                <c:pt idx="9">
                  <c:v>0.8</c:v>
                </c:pt>
                <c:pt idx="10">
                  <c:v>0.8</c:v>
                </c:pt>
                <c:pt idx="11">
                  <c:v>0.8</c:v>
                </c:pt>
              </c:numCache>
            </c:numRef>
          </c:val>
          <c:smooth val="0"/>
          <c:extLst>
            <c:ext xmlns:c16="http://schemas.microsoft.com/office/drawing/2014/chart" uri="{C3380CC4-5D6E-409C-BE32-E72D297353CC}">
              <c16:uniqueId val="{00000001-C627-4C0F-8479-C8007F5632CC}"/>
            </c:ext>
          </c:extLst>
        </c:ser>
        <c:dLbls>
          <c:showLegendKey val="0"/>
          <c:showVal val="0"/>
          <c:showCatName val="0"/>
          <c:showSerName val="0"/>
          <c:showPercent val="0"/>
          <c:showBubbleSize val="0"/>
        </c:dLbls>
        <c:marker val="1"/>
        <c:smooth val="0"/>
        <c:axId val="813593472"/>
        <c:axId val="813593952"/>
      </c:lineChart>
      <c:catAx>
        <c:axId val="813593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13593952"/>
        <c:crosses val="autoZero"/>
        <c:auto val="1"/>
        <c:lblAlgn val="ctr"/>
        <c:lblOffset val="100"/>
        <c:noMultiLvlLbl val="0"/>
      </c:catAx>
      <c:valAx>
        <c:axId val="813593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135934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TramiteCertificaciones!$C$49</c:f>
              <c:strCache>
                <c:ptCount val="1"/>
                <c:pt idx="0">
                  <c:v>RESULTADO</c:v>
                </c:pt>
              </c:strCache>
            </c:strRef>
          </c:tx>
          <c:spPr>
            <a:solidFill>
              <a:schemeClr val="accent1"/>
            </a:solidFill>
            <a:ln>
              <a:noFill/>
            </a:ln>
            <a:effectLst/>
          </c:spPr>
          <c:invertIfNegative val="0"/>
          <c:cat>
            <c:strRef>
              <c:f>TramiteCertificaciones!$D$48:$O$48</c:f>
              <c:strCache>
                <c:ptCount val="10"/>
                <c:pt idx="0">
                  <c:v>1T</c:v>
                </c:pt>
                <c:pt idx="3">
                  <c:v>2T</c:v>
                </c:pt>
                <c:pt idx="6">
                  <c:v>3T</c:v>
                </c:pt>
                <c:pt idx="9">
                  <c:v>4T</c:v>
                </c:pt>
              </c:strCache>
            </c:strRef>
          </c:cat>
          <c:val>
            <c:numRef>
              <c:f>TramiteCertificaciones!$D$49:$O$49</c:f>
              <c:numCache>
                <c:formatCode>0.0%</c:formatCode>
                <c:ptCount val="12"/>
                <c:pt idx="0">
                  <c:v>0.87394957983193278</c:v>
                </c:pt>
                <c:pt idx="3">
                  <c:v>0.96226415094339623</c:v>
                </c:pt>
                <c:pt idx="6">
                  <c:v>0.87096774193548387</c:v>
                </c:pt>
                <c:pt idx="9">
                  <c:v>0.91566265060240959</c:v>
                </c:pt>
              </c:numCache>
            </c:numRef>
          </c:val>
          <c:extLst>
            <c:ext xmlns:c16="http://schemas.microsoft.com/office/drawing/2014/chart" uri="{C3380CC4-5D6E-409C-BE32-E72D297353CC}">
              <c16:uniqueId val="{00000000-3B9D-4377-93E4-BD8211098887}"/>
            </c:ext>
          </c:extLst>
        </c:ser>
        <c:dLbls>
          <c:showLegendKey val="0"/>
          <c:showVal val="0"/>
          <c:showCatName val="0"/>
          <c:showSerName val="0"/>
          <c:showPercent val="0"/>
          <c:showBubbleSize val="0"/>
        </c:dLbls>
        <c:gapWidth val="219"/>
        <c:overlap val="-27"/>
        <c:axId val="342336703"/>
        <c:axId val="342355423"/>
      </c:barChart>
      <c:lineChart>
        <c:grouping val="stacked"/>
        <c:varyColors val="0"/>
        <c:ser>
          <c:idx val="1"/>
          <c:order val="1"/>
          <c:tx>
            <c:strRef>
              <c:f>TramiteCertificaciones!$C$50</c:f>
              <c:strCache>
                <c:ptCount val="1"/>
                <c:pt idx="0">
                  <c:v>META</c:v>
                </c:pt>
              </c:strCache>
            </c:strRef>
          </c:tx>
          <c:spPr>
            <a:ln w="28575" cap="rnd">
              <a:solidFill>
                <a:schemeClr val="accent2"/>
              </a:solidFill>
              <a:round/>
            </a:ln>
            <a:effectLst/>
          </c:spPr>
          <c:marker>
            <c:symbol val="none"/>
          </c:marker>
          <c:val>
            <c:numRef>
              <c:f>TramiteCertificaciones!$D$50:$O$50</c:f>
              <c:numCache>
                <c:formatCode>0%</c:formatCode>
                <c:ptCount val="12"/>
                <c:pt idx="0">
                  <c:v>0.8</c:v>
                </c:pt>
                <c:pt idx="1">
                  <c:v>0.8</c:v>
                </c:pt>
                <c:pt idx="2">
                  <c:v>0.8</c:v>
                </c:pt>
                <c:pt idx="3">
                  <c:v>0.8</c:v>
                </c:pt>
                <c:pt idx="4">
                  <c:v>0.8</c:v>
                </c:pt>
                <c:pt idx="5">
                  <c:v>0.8</c:v>
                </c:pt>
                <c:pt idx="6">
                  <c:v>0.8</c:v>
                </c:pt>
                <c:pt idx="7">
                  <c:v>0.8</c:v>
                </c:pt>
                <c:pt idx="8">
                  <c:v>0.8</c:v>
                </c:pt>
                <c:pt idx="9">
                  <c:v>0.8</c:v>
                </c:pt>
                <c:pt idx="10">
                  <c:v>0.8</c:v>
                </c:pt>
                <c:pt idx="11">
                  <c:v>0.8</c:v>
                </c:pt>
              </c:numCache>
            </c:numRef>
          </c:val>
          <c:smooth val="0"/>
          <c:extLst>
            <c:ext xmlns:c16="http://schemas.microsoft.com/office/drawing/2014/chart" uri="{C3380CC4-5D6E-409C-BE32-E72D297353CC}">
              <c16:uniqueId val="{00000003-3B9D-4377-93E4-BD8211098887}"/>
            </c:ext>
          </c:extLst>
        </c:ser>
        <c:dLbls>
          <c:showLegendKey val="0"/>
          <c:showVal val="0"/>
          <c:showCatName val="0"/>
          <c:showSerName val="0"/>
          <c:showPercent val="0"/>
          <c:showBubbleSize val="0"/>
        </c:dLbls>
        <c:marker val="1"/>
        <c:smooth val="0"/>
        <c:axId val="342336703"/>
        <c:axId val="342355423"/>
      </c:lineChart>
      <c:catAx>
        <c:axId val="3423367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42355423"/>
        <c:crosses val="autoZero"/>
        <c:auto val="1"/>
        <c:lblAlgn val="ctr"/>
        <c:lblOffset val="100"/>
        <c:noMultiLvlLbl val="0"/>
      </c:catAx>
      <c:valAx>
        <c:axId val="342355423"/>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4233670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447675</xdr:colOff>
      <xdr:row>1</xdr:row>
      <xdr:rowOff>76200</xdr:rowOff>
    </xdr:from>
    <xdr:to>
      <xdr:col>1</xdr:col>
      <xdr:colOff>1181100</xdr:colOff>
      <xdr:row>4</xdr:row>
      <xdr:rowOff>104775</xdr:rowOff>
    </xdr:to>
    <xdr:pic>
      <xdr:nvPicPr>
        <xdr:cNvPr id="17515" name="2 Imagen">
          <a:extLst>
            <a:ext uri="{FF2B5EF4-FFF2-40B4-BE49-F238E27FC236}">
              <a16:creationId xmlns:a16="http://schemas.microsoft.com/office/drawing/2014/main" id="{D1C1597C-5C1A-D45B-4E57-EB8D534F8C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247650"/>
          <a:ext cx="7334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70335" name="Group 1">
          <a:extLst>
            <a:ext uri="{FF2B5EF4-FFF2-40B4-BE49-F238E27FC236}">
              <a16:creationId xmlns:a16="http://schemas.microsoft.com/office/drawing/2014/main" id="{FAA34B58-7138-7AAC-FB6C-DFCFA4EA0A67}"/>
            </a:ext>
          </a:extLst>
        </xdr:cNvPr>
        <xdr:cNvGrpSpPr>
          <a:grpSpLocks/>
        </xdr:cNvGrpSpPr>
      </xdr:nvGrpSpPr>
      <xdr:grpSpPr bwMode="auto">
        <a:xfrm>
          <a:off x="3702844" y="104775"/>
          <a:ext cx="0" cy="428625"/>
          <a:chOff x="5362575" y="104775"/>
          <a:chExt cx="0" cy="314325"/>
        </a:xfrm>
      </xdr:grpSpPr>
      <xdr:sp macro="" textlink="">
        <xdr:nvSpPr>
          <xdr:cNvPr id="345131" name="Rectangle 2">
            <a:extLst>
              <a:ext uri="{FF2B5EF4-FFF2-40B4-BE49-F238E27FC236}">
                <a16:creationId xmlns:a16="http://schemas.microsoft.com/office/drawing/2014/main" id="{79060472-0FE2-7245-8CDC-7179BB0B789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D078A103-8B9F-ABE3-0C12-6A9187A1F867}"/>
              </a:ext>
            </a:extLst>
          </xdr:cNvPr>
          <xdr:cNvSpPr txBox="1">
            <a:spLocks noChangeArrowheads="1"/>
          </xdr:cNvSpPr>
        </xdr:nvSpPr>
        <xdr:spPr bwMode="auto">
          <a:xfrm>
            <a:off x="767803928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45088" name="Group 15">
          <a:extLst>
            <a:ext uri="{FF2B5EF4-FFF2-40B4-BE49-F238E27FC236}">
              <a16:creationId xmlns:a16="http://schemas.microsoft.com/office/drawing/2014/main" id="{51968C14-AD27-EAAF-7330-3FE64F1331B7}"/>
            </a:ext>
          </a:extLst>
        </xdr:cNvPr>
        <xdr:cNvGrpSpPr>
          <a:grpSpLocks/>
        </xdr:cNvGrpSpPr>
      </xdr:nvGrpSpPr>
      <xdr:grpSpPr bwMode="auto">
        <a:xfrm>
          <a:off x="3702844" y="104775"/>
          <a:ext cx="0" cy="428625"/>
          <a:chOff x="5362575" y="104775"/>
          <a:chExt cx="0" cy="314325"/>
        </a:xfrm>
      </xdr:grpSpPr>
      <xdr:sp macro="" textlink="">
        <xdr:nvSpPr>
          <xdr:cNvPr id="345129" name="Rectangle 16">
            <a:extLst>
              <a:ext uri="{FF2B5EF4-FFF2-40B4-BE49-F238E27FC236}">
                <a16:creationId xmlns:a16="http://schemas.microsoft.com/office/drawing/2014/main" id="{9746DDD7-DE74-B6BB-0FEE-0EE12BDD97A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FF0206E5-7695-76B7-A874-1454EE688E69}"/>
              </a:ext>
            </a:extLst>
          </xdr:cNvPr>
          <xdr:cNvSpPr txBox="1">
            <a:spLocks noChangeArrowheads="1"/>
          </xdr:cNvSpPr>
        </xdr:nvSpPr>
        <xdr:spPr bwMode="auto">
          <a:xfrm>
            <a:off x="767803928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45089" name="Group 1">
          <a:extLst>
            <a:ext uri="{FF2B5EF4-FFF2-40B4-BE49-F238E27FC236}">
              <a16:creationId xmlns:a16="http://schemas.microsoft.com/office/drawing/2014/main" id="{7FF8046C-4921-C47D-33BC-FA629C7FE284}"/>
            </a:ext>
          </a:extLst>
        </xdr:cNvPr>
        <xdr:cNvGrpSpPr>
          <a:grpSpLocks/>
        </xdr:cNvGrpSpPr>
      </xdr:nvGrpSpPr>
      <xdr:grpSpPr bwMode="auto">
        <a:xfrm>
          <a:off x="3702844" y="104775"/>
          <a:ext cx="0" cy="428625"/>
          <a:chOff x="5362575" y="104775"/>
          <a:chExt cx="0" cy="314325"/>
        </a:xfrm>
      </xdr:grpSpPr>
      <xdr:sp macro="" textlink="">
        <xdr:nvSpPr>
          <xdr:cNvPr id="345127" name="Rectangle 2">
            <a:extLst>
              <a:ext uri="{FF2B5EF4-FFF2-40B4-BE49-F238E27FC236}">
                <a16:creationId xmlns:a16="http://schemas.microsoft.com/office/drawing/2014/main" id="{FACCE17E-BB8A-E245-B625-491AA2C2174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A4166205-D128-4AEB-EA8E-DBB8540BE38E}"/>
              </a:ext>
            </a:extLst>
          </xdr:cNvPr>
          <xdr:cNvSpPr txBox="1">
            <a:spLocks noChangeArrowheads="1"/>
          </xdr:cNvSpPr>
        </xdr:nvSpPr>
        <xdr:spPr bwMode="auto">
          <a:xfrm>
            <a:off x="767803928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45090" name="Group 15">
          <a:extLst>
            <a:ext uri="{FF2B5EF4-FFF2-40B4-BE49-F238E27FC236}">
              <a16:creationId xmlns:a16="http://schemas.microsoft.com/office/drawing/2014/main" id="{54AEDE6B-90E6-EC6D-B7F2-75547CAAF655}"/>
            </a:ext>
          </a:extLst>
        </xdr:cNvPr>
        <xdr:cNvGrpSpPr>
          <a:grpSpLocks/>
        </xdr:cNvGrpSpPr>
      </xdr:nvGrpSpPr>
      <xdr:grpSpPr bwMode="auto">
        <a:xfrm>
          <a:off x="3702844" y="104775"/>
          <a:ext cx="0" cy="428625"/>
          <a:chOff x="5362575" y="104775"/>
          <a:chExt cx="0" cy="314325"/>
        </a:xfrm>
      </xdr:grpSpPr>
      <xdr:sp macro="" textlink="">
        <xdr:nvSpPr>
          <xdr:cNvPr id="345125" name="Rectangle 16">
            <a:extLst>
              <a:ext uri="{FF2B5EF4-FFF2-40B4-BE49-F238E27FC236}">
                <a16:creationId xmlns:a16="http://schemas.microsoft.com/office/drawing/2014/main" id="{8DE30B61-4E44-0D83-6A14-B9902A33BC0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7A9BCB03-BEB6-13C9-A5C8-DD0088FDD834}"/>
              </a:ext>
            </a:extLst>
          </xdr:cNvPr>
          <xdr:cNvSpPr txBox="1">
            <a:spLocks noChangeArrowheads="1"/>
          </xdr:cNvSpPr>
        </xdr:nvSpPr>
        <xdr:spPr bwMode="auto">
          <a:xfrm>
            <a:off x="767803928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45091" name="Group 1">
          <a:extLst>
            <a:ext uri="{FF2B5EF4-FFF2-40B4-BE49-F238E27FC236}">
              <a16:creationId xmlns:a16="http://schemas.microsoft.com/office/drawing/2014/main" id="{93CA0551-4284-0414-F822-2895B2C1665F}"/>
            </a:ext>
          </a:extLst>
        </xdr:cNvPr>
        <xdr:cNvGrpSpPr>
          <a:grpSpLocks/>
        </xdr:cNvGrpSpPr>
      </xdr:nvGrpSpPr>
      <xdr:grpSpPr bwMode="auto">
        <a:xfrm>
          <a:off x="3702844" y="104775"/>
          <a:ext cx="0" cy="428625"/>
          <a:chOff x="7950200" y="104775"/>
          <a:chExt cx="0" cy="314325"/>
        </a:xfrm>
      </xdr:grpSpPr>
      <xdr:sp macro="" textlink="">
        <xdr:nvSpPr>
          <xdr:cNvPr id="345123" name="Rectangle 2">
            <a:extLst>
              <a:ext uri="{FF2B5EF4-FFF2-40B4-BE49-F238E27FC236}">
                <a16:creationId xmlns:a16="http://schemas.microsoft.com/office/drawing/2014/main" id="{785F460F-918B-E1D1-5404-CD7BC3261CF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E6D45C67-0CA8-03F6-D0CB-13831D050017}"/>
              </a:ext>
            </a:extLst>
          </xdr:cNvPr>
          <xdr:cNvSpPr txBox="1">
            <a:spLocks noChangeArrowheads="1"/>
          </xdr:cNvSpPr>
        </xdr:nvSpPr>
        <xdr:spPr bwMode="auto">
          <a:xfrm>
            <a:off x="-20135167832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45092" name="Group 1">
          <a:extLst>
            <a:ext uri="{FF2B5EF4-FFF2-40B4-BE49-F238E27FC236}">
              <a16:creationId xmlns:a16="http://schemas.microsoft.com/office/drawing/2014/main" id="{61DA0AC5-CF16-D65B-B954-1023C45EE658}"/>
            </a:ext>
          </a:extLst>
        </xdr:cNvPr>
        <xdr:cNvGrpSpPr>
          <a:grpSpLocks/>
        </xdr:cNvGrpSpPr>
      </xdr:nvGrpSpPr>
      <xdr:grpSpPr bwMode="auto">
        <a:xfrm>
          <a:off x="3702844" y="104775"/>
          <a:ext cx="0" cy="428625"/>
          <a:chOff x="5362575" y="104775"/>
          <a:chExt cx="0" cy="314325"/>
        </a:xfrm>
      </xdr:grpSpPr>
      <xdr:sp macro="" textlink="">
        <xdr:nvSpPr>
          <xdr:cNvPr id="345121" name="Rectangle 2">
            <a:extLst>
              <a:ext uri="{FF2B5EF4-FFF2-40B4-BE49-F238E27FC236}">
                <a16:creationId xmlns:a16="http://schemas.microsoft.com/office/drawing/2014/main" id="{0B69BB43-294C-A1F1-F0EB-51B9003C8E4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863E0A74-9B19-5C65-A25E-43FEA239460E}"/>
              </a:ext>
            </a:extLst>
          </xdr:cNvPr>
          <xdr:cNvSpPr txBox="1">
            <a:spLocks noChangeArrowheads="1"/>
          </xdr:cNvSpPr>
        </xdr:nvSpPr>
        <xdr:spPr bwMode="auto">
          <a:xfrm>
            <a:off x="767803928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45093" name="Group 15">
          <a:extLst>
            <a:ext uri="{FF2B5EF4-FFF2-40B4-BE49-F238E27FC236}">
              <a16:creationId xmlns:a16="http://schemas.microsoft.com/office/drawing/2014/main" id="{7863A59F-08C3-3084-EFD9-67C0120FE46C}"/>
            </a:ext>
          </a:extLst>
        </xdr:cNvPr>
        <xdr:cNvGrpSpPr>
          <a:grpSpLocks/>
        </xdr:cNvGrpSpPr>
      </xdr:nvGrpSpPr>
      <xdr:grpSpPr bwMode="auto">
        <a:xfrm>
          <a:off x="3702844" y="104775"/>
          <a:ext cx="0" cy="428625"/>
          <a:chOff x="5362575" y="104775"/>
          <a:chExt cx="0" cy="314325"/>
        </a:xfrm>
      </xdr:grpSpPr>
      <xdr:sp macro="" textlink="">
        <xdr:nvSpPr>
          <xdr:cNvPr id="345119" name="Rectangle 16">
            <a:extLst>
              <a:ext uri="{FF2B5EF4-FFF2-40B4-BE49-F238E27FC236}">
                <a16:creationId xmlns:a16="http://schemas.microsoft.com/office/drawing/2014/main" id="{82AB9981-2DF9-BE46-22F9-5DC21CE5A3D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8B14D824-09C5-BED3-99F3-A1405B4A2854}"/>
              </a:ext>
            </a:extLst>
          </xdr:cNvPr>
          <xdr:cNvSpPr txBox="1">
            <a:spLocks noChangeArrowheads="1"/>
          </xdr:cNvSpPr>
        </xdr:nvSpPr>
        <xdr:spPr bwMode="auto">
          <a:xfrm>
            <a:off x="767803928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45094" name="Group 1">
          <a:extLst>
            <a:ext uri="{FF2B5EF4-FFF2-40B4-BE49-F238E27FC236}">
              <a16:creationId xmlns:a16="http://schemas.microsoft.com/office/drawing/2014/main" id="{BDAD7D95-E9B4-7988-916E-E7211AFE1820}"/>
            </a:ext>
          </a:extLst>
        </xdr:cNvPr>
        <xdr:cNvGrpSpPr>
          <a:grpSpLocks/>
        </xdr:cNvGrpSpPr>
      </xdr:nvGrpSpPr>
      <xdr:grpSpPr bwMode="auto">
        <a:xfrm>
          <a:off x="3702844" y="104775"/>
          <a:ext cx="0" cy="428625"/>
          <a:chOff x="5362575" y="104775"/>
          <a:chExt cx="0" cy="314325"/>
        </a:xfrm>
      </xdr:grpSpPr>
      <xdr:sp macro="" textlink="">
        <xdr:nvSpPr>
          <xdr:cNvPr id="345117" name="Rectangle 2">
            <a:extLst>
              <a:ext uri="{FF2B5EF4-FFF2-40B4-BE49-F238E27FC236}">
                <a16:creationId xmlns:a16="http://schemas.microsoft.com/office/drawing/2014/main" id="{E1EAC798-A719-D049-A742-E127D1E51C3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D90478E-6D18-650B-C6BC-0BF92799D486}"/>
              </a:ext>
            </a:extLst>
          </xdr:cNvPr>
          <xdr:cNvSpPr txBox="1">
            <a:spLocks noChangeArrowheads="1"/>
          </xdr:cNvSpPr>
        </xdr:nvSpPr>
        <xdr:spPr bwMode="auto">
          <a:xfrm>
            <a:off x="767803928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45095" name="Group 15">
          <a:extLst>
            <a:ext uri="{FF2B5EF4-FFF2-40B4-BE49-F238E27FC236}">
              <a16:creationId xmlns:a16="http://schemas.microsoft.com/office/drawing/2014/main" id="{CAB8274F-1DA8-23E9-E279-B9B9594B8FD1}"/>
            </a:ext>
          </a:extLst>
        </xdr:cNvPr>
        <xdr:cNvGrpSpPr>
          <a:grpSpLocks/>
        </xdr:cNvGrpSpPr>
      </xdr:nvGrpSpPr>
      <xdr:grpSpPr bwMode="auto">
        <a:xfrm>
          <a:off x="3702844" y="104775"/>
          <a:ext cx="0" cy="428625"/>
          <a:chOff x="5362575" y="104775"/>
          <a:chExt cx="0" cy="314325"/>
        </a:xfrm>
      </xdr:grpSpPr>
      <xdr:sp macro="" textlink="">
        <xdr:nvSpPr>
          <xdr:cNvPr id="345115" name="Rectangle 16">
            <a:extLst>
              <a:ext uri="{FF2B5EF4-FFF2-40B4-BE49-F238E27FC236}">
                <a16:creationId xmlns:a16="http://schemas.microsoft.com/office/drawing/2014/main" id="{E05EADC9-231D-CF2B-67C7-CD4993E7DC4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6E430D08-5567-09BC-068C-AF4F11C91D39}"/>
              </a:ext>
            </a:extLst>
          </xdr:cNvPr>
          <xdr:cNvSpPr txBox="1">
            <a:spLocks noChangeArrowheads="1"/>
          </xdr:cNvSpPr>
        </xdr:nvSpPr>
        <xdr:spPr bwMode="auto">
          <a:xfrm>
            <a:off x="767803928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45096" name="Group 1">
          <a:extLst>
            <a:ext uri="{FF2B5EF4-FFF2-40B4-BE49-F238E27FC236}">
              <a16:creationId xmlns:a16="http://schemas.microsoft.com/office/drawing/2014/main" id="{74A44875-E7BD-5EEC-E94A-F3CB7914438C}"/>
            </a:ext>
          </a:extLst>
        </xdr:cNvPr>
        <xdr:cNvGrpSpPr>
          <a:grpSpLocks/>
        </xdr:cNvGrpSpPr>
      </xdr:nvGrpSpPr>
      <xdr:grpSpPr bwMode="auto">
        <a:xfrm>
          <a:off x="3702844" y="104775"/>
          <a:ext cx="0" cy="428625"/>
          <a:chOff x="7950200" y="104775"/>
          <a:chExt cx="0" cy="314325"/>
        </a:xfrm>
      </xdr:grpSpPr>
      <xdr:sp macro="" textlink="">
        <xdr:nvSpPr>
          <xdr:cNvPr id="345113" name="Rectangle 2">
            <a:extLst>
              <a:ext uri="{FF2B5EF4-FFF2-40B4-BE49-F238E27FC236}">
                <a16:creationId xmlns:a16="http://schemas.microsoft.com/office/drawing/2014/main" id="{458326FC-F507-9628-5643-82A65415E97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BAD560B8-5752-2704-22D8-D9C67D7A67EC}"/>
              </a:ext>
            </a:extLst>
          </xdr:cNvPr>
          <xdr:cNvSpPr txBox="1">
            <a:spLocks noChangeArrowheads="1"/>
          </xdr:cNvSpPr>
        </xdr:nvSpPr>
        <xdr:spPr bwMode="auto">
          <a:xfrm>
            <a:off x="-20135167832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45097" name="Group 1">
          <a:extLst>
            <a:ext uri="{FF2B5EF4-FFF2-40B4-BE49-F238E27FC236}">
              <a16:creationId xmlns:a16="http://schemas.microsoft.com/office/drawing/2014/main" id="{8F6E625C-B70D-F271-0E66-BF86467FF6E0}"/>
            </a:ext>
          </a:extLst>
        </xdr:cNvPr>
        <xdr:cNvGrpSpPr>
          <a:grpSpLocks/>
        </xdr:cNvGrpSpPr>
      </xdr:nvGrpSpPr>
      <xdr:grpSpPr bwMode="auto">
        <a:xfrm>
          <a:off x="3702844" y="104775"/>
          <a:ext cx="0" cy="428625"/>
          <a:chOff x="5362575" y="104775"/>
          <a:chExt cx="0" cy="314325"/>
        </a:xfrm>
      </xdr:grpSpPr>
      <xdr:sp macro="" textlink="">
        <xdr:nvSpPr>
          <xdr:cNvPr id="345111" name="Rectangle 2">
            <a:extLst>
              <a:ext uri="{FF2B5EF4-FFF2-40B4-BE49-F238E27FC236}">
                <a16:creationId xmlns:a16="http://schemas.microsoft.com/office/drawing/2014/main" id="{9B0955F7-6B4F-B26C-F517-D122A7C7C19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3C9A1355-65ED-B1D7-5E7F-7C49AB353FF7}"/>
              </a:ext>
            </a:extLst>
          </xdr:cNvPr>
          <xdr:cNvSpPr txBox="1">
            <a:spLocks noChangeArrowheads="1"/>
          </xdr:cNvSpPr>
        </xdr:nvSpPr>
        <xdr:spPr bwMode="auto">
          <a:xfrm>
            <a:off x="767803928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45098" name="Group 15">
          <a:extLst>
            <a:ext uri="{FF2B5EF4-FFF2-40B4-BE49-F238E27FC236}">
              <a16:creationId xmlns:a16="http://schemas.microsoft.com/office/drawing/2014/main" id="{1662844E-3812-9896-7598-8EB7478EC03A}"/>
            </a:ext>
          </a:extLst>
        </xdr:cNvPr>
        <xdr:cNvGrpSpPr>
          <a:grpSpLocks/>
        </xdr:cNvGrpSpPr>
      </xdr:nvGrpSpPr>
      <xdr:grpSpPr bwMode="auto">
        <a:xfrm>
          <a:off x="3702844" y="104775"/>
          <a:ext cx="0" cy="428625"/>
          <a:chOff x="5362575" y="104775"/>
          <a:chExt cx="0" cy="314325"/>
        </a:xfrm>
      </xdr:grpSpPr>
      <xdr:sp macro="" textlink="">
        <xdr:nvSpPr>
          <xdr:cNvPr id="345109" name="Rectangle 16">
            <a:extLst>
              <a:ext uri="{FF2B5EF4-FFF2-40B4-BE49-F238E27FC236}">
                <a16:creationId xmlns:a16="http://schemas.microsoft.com/office/drawing/2014/main" id="{4AEDFB51-0FF4-D654-7F46-798ECA14B6D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4241CBB5-DA97-1E88-F637-0FCEF7A5BB64}"/>
              </a:ext>
            </a:extLst>
          </xdr:cNvPr>
          <xdr:cNvSpPr txBox="1">
            <a:spLocks noChangeArrowheads="1"/>
          </xdr:cNvSpPr>
        </xdr:nvSpPr>
        <xdr:spPr bwMode="auto">
          <a:xfrm>
            <a:off x="767803928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45099" name="Group 1">
          <a:extLst>
            <a:ext uri="{FF2B5EF4-FFF2-40B4-BE49-F238E27FC236}">
              <a16:creationId xmlns:a16="http://schemas.microsoft.com/office/drawing/2014/main" id="{C53F09FF-A4BB-477E-06D5-60FF8536942A}"/>
            </a:ext>
          </a:extLst>
        </xdr:cNvPr>
        <xdr:cNvGrpSpPr>
          <a:grpSpLocks/>
        </xdr:cNvGrpSpPr>
      </xdr:nvGrpSpPr>
      <xdr:grpSpPr bwMode="auto">
        <a:xfrm>
          <a:off x="3702844" y="104775"/>
          <a:ext cx="0" cy="428625"/>
          <a:chOff x="5362575" y="104775"/>
          <a:chExt cx="0" cy="314325"/>
        </a:xfrm>
      </xdr:grpSpPr>
      <xdr:sp macro="" textlink="">
        <xdr:nvSpPr>
          <xdr:cNvPr id="345107" name="Rectangle 2">
            <a:extLst>
              <a:ext uri="{FF2B5EF4-FFF2-40B4-BE49-F238E27FC236}">
                <a16:creationId xmlns:a16="http://schemas.microsoft.com/office/drawing/2014/main" id="{D78E4EDB-81FB-AC40-1598-DC080EB8544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1B856AD1-F4D6-372F-A153-849434C4000F}"/>
              </a:ext>
            </a:extLst>
          </xdr:cNvPr>
          <xdr:cNvSpPr txBox="1">
            <a:spLocks noChangeArrowheads="1"/>
          </xdr:cNvSpPr>
        </xdr:nvSpPr>
        <xdr:spPr bwMode="auto">
          <a:xfrm>
            <a:off x="767803928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45100" name="Group 15">
          <a:extLst>
            <a:ext uri="{FF2B5EF4-FFF2-40B4-BE49-F238E27FC236}">
              <a16:creationId xmlns:a16="http://schemas.microsoft.com/office/drawing/2014/main" id="{E89DFEDF-95C5-19B7-FB67-6B41AB9F4391}"/>
            </a:ext>
          </a:extLst>
        </xdr:cNvPr>
        <xdr:cNvGrpSpPr>
          <a:grpSpLocks/>
        </xdr:cNvGrpSpPr>
      </xdr:nvGrpSpPr>
      <xdr:grpSpPr bwMode="auto">
        <a:xfrm>
          <a:off x="3702844" y="104775"/>
          <a:ext cx="0" cy="428625"/>
          <a:chOff x="5362575" y="104775"/>
          <a:chExt cx="0" cy="314325"/>
        </a:xfrm>
      </xdr:grpSpPr>
      <xdr:sp macro="" textlink="">
        <xdr:nvSpPr>
          <xdr:cNvPr id="345105" name="Rectangle 16">
            <a:extLst>
              <a:ext uri="{FF2B5EF4-FFF2-40B4-BE49-F238E27FC236}">
                <a16:creationId xmlns:a16="http://schemas.microsoft.com/office/drawing/2014/main" id="{8C5720E2-0D4A-4C0B-91B8-1870253B7E5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47D8CB54-440E-BE52-E140-4964F4AE9BDF}"/>
              </a:ext>
            </a:extLst>
          </xdr:cNvPr>
          <xdr:cNvSpPr txBox="1">
            <a:spLocks noChangeArrowheads="1"/>
          </xdr:cNvSpPr>
        </xdr:nvSpPr>
        <xdr:spPr bwMode="auto">
          <a:xfrm>
            <a:off x="767803928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45101" name="Group 1">
          <a:extLst>
            <a:ext uri="{FF2B5EF4-FFF2-40B4-BE49-F238E27FC236}">
              <a16:creationId xmlns:a16="http://schemas.microsoft.com/office/drawing/2014/main" id="{4836EBCA-FDF2-C93D-91D0-5AF99BCF2BDC}"/>
            </a:ext>
          </a:extLst>
        </xdr:cNvPr>
        <xdr:cNvGrpSpPr>
          <a:grpSpLocks/>
        </xdr:cNvGrpSpPr>
      </xdr:nvGrpSpPr>
      <xdr:grpSpPr bwMode="auto">
        <a:xfrm>
          <a:off x="3702844" y="104775"/>
          <a:ext cx="0" cy="428625"/>
          <a:chOff x="7950200" y="104775"/>
          <a:chExt cx="0" cy="314325"/>
        </a:xfrm>
      </xdr:grpSpPr>
      <xdr:sp macro="" textlink="">
        <xdr:nvSpPr>
          <xdr:cNvPr id="345103" name="Rectangle 2">
            <a:extLst>
              <a:ext uri="{FF2B5EF4-FFF2-40B4-BE49-F238E27FC236}">
                <a16:creationId xmlns:a16="http://schemas.microsoft.com/office/drawing/2014/main" id="{637AB125-A96E-AA14-CD9E-012A3649CAB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4E20C8F4-3401-1C19-E8CD-B0DE0C476CD1}"/>
              </a:ext>
            </a:extLst>
          </xdr:cNvPr>
          <xdr:cNvSpPr txBox="1">
            <a:spLocks noChangeArrowheads="1"/>
          </xdr:cNvSpPr>
        </xdr:nvSpPr>
        <xdr:spPr bwMode="auto">
          <a:xfrm>
            <a:off x="-20135167832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11906</xdr:colOff>
      <xdr:row>0</xdr:row>
      <xdr:rowOff>226218</xdr:rowOff>
    </xdr:from>
    <xdr:to>
      <xdr:col>0</xdr:col>
      <xdr:colOff>1869281</xdr:colOff>
      <xdr:row>3</xdr:row>
      <xdr:rowOff>143452</xdr:rowOff>
    </xdr:to>
    <xdr:pic>
      <xdr:nvPicPr>
        <xdr:cNvPr id="2" name="Imagen 1" descr="Texto&#10;&#10;Descripción generada automáticamente con confianza baja">
          <a:extLst>
            <a:ext uri="{FF2B5EF4-FFF2-40B4-BE49-F238E27FC236}">
              <a16:creationId xmlns:a16="http://schemas.microsoft.com/office/drawing/2014/main" id="{82756A59-BE5D-4C90-8AC7-A0AFD91DBD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67" t="6026" r="8366" b="19231"/>
        <a:stretch>
          <a:fillRect/>
        </a:stretch>
      </xdr:blipFill>
      <xdr:spPr bwMode="auto">
        <a:xfrm>
          <a:off x="11906" y="226218"/>
          <a:ext cx="1857375" cy="106023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0837" name="Group 1">
          <a:extLst>
            <a:ext uri="{FF2B5EF4-FFF2-40B4-BE49-F238E27FC236}">
              <a16:creationId xmlns:a16="http://schemas.microsoft.com/office/drawing/2014/main" id="{EC9DCD5A-B16D-7BBB-415C-CD85C0276681}"/>
            </a:ext>
          </a:extLst>
        </xdr:cNvPr>
        <xdr:cNvGrpSpPr>
          <a:grpSpLocks/>
        </xdr:cNvGrpSpPr>
      </xdr:nvGrpSpPr>
      <xdr:grpSpPr bwMode="auto">
        <a:xfrm>
          <a:off x="4514850" y="104775"/>
          <a:ext cx="0" cy="285750"/>
          <a:chOff x="6238875" y="104775"/>
          <a:chExt cx="0" cy="314325"/>
        </a:xfrm>
      </xdr:grpSpPr>
      <xdr:sp macro="" textlink="">
        <xdr:nvSpPr>
          <xdr:cNvPr id="20839" name="Rectangle 2">
            <a:extLst>
              <a:ext uri="{FF2B5EF4-FFF2-40B4-BE49-F238E27FC236}">
                <a16:creationId xmlns:a16="http://schemas.microsoft.com/office/drawing/2014/main" id="{FBD41DE2-6FAD-3F0F-352A-5D71FE042E5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CF229D06-4DA0-7B8A-3CE0-7539CA142702}"/>
              </a:ext>
            </a:extLst>
          </xdr:cNvPr>
          <xdr:cNvSpPr txBox="1">
            <a:spLocks noChangeArrowheads="1"/>
          </xdr:cNvSpPr>
        </xdr:nvSpPr>
        <xdr:spPr bwMode="auto">
          <a:xfrm>
            <a:off x="178979402676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352425</xdr:colOff>
      <xdr:row>0</xdr:row>
      <xdr:rowOff>38100</xdr:rowOff>
    </xdr:from>
    <xdr:to>
      <xdr:col>0</xdr:col>
      <xdr:colOff>1238250</xdr:colOff>
      <xdr:row>3</xdr:row>
      <xdr:rowOff>238125</xdr:rowOff>
    </xdr:to>
    <xdr:pic>
      <xdr:nvPicPr>
        <xdr:cNvPr id="20838" name="5 Imagen">
          <a:extLst>
            <a:ext uri="{FF2B5EF4-FFF2-40B4-BE49-F238E27FC236}">
              <a16:creationId xmlns:a16="http://schemas.microsoft.com/office/drawing/2014/main" id="{E1CA23D2-86AE-FFC4-613F-7592E76A71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38100"/>
          <a:ext cx="8858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495300</xdr:colOff>
      <xdr:row>1</xdr:row>
      <xdr:rowOff>28575</xdr:rowOff>
    </xdr:from>
    <xdr:to>
      <xdr:col>1</xdr:col>
      <xdr:colOff>1390650</xdr:colOff>
      <xdr:row>4</xdr:row>
      <xdr:rowOff>180975</xdr:rowOff>
    </xdr:to>
    <xdr:pic>
      <xdr:nvPicPr>
        <xdr:cNvPr id="18540" name="2 Imagen">
          <a:extLst>
            <a:ext uri="{FF2B5EF4-FFF2-40B4-BE49-F238E27FC236}">
              <a16:creationId xmlns:a16="http://schemas.microsoft.com/office/drawing/2014/main" id="{D2F28B93-7EDE-541D-BE17-F035BBD93B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200025"/>
          <a:ext cx="8953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0</xdr:row>
      <xdr:rowOff>104775</xdr:rowOff>
    </xdr:from>
    <xdr:to>
      <xdr:col>3</xdr:col>
      <xdr:colOff>0</xdr:colOff>
      <xdr:row>1</xdr:row>
      <xdr:rowOff>152400</xdr:rowOff>
    </xdr:to>
    <xdr:grpSp>
      <xdr:nvGrpSpPr>
        <xdr:cNvPr id="21861" name="Group 1">
          <a:extLst>
            <a:ext uri="{FF2B5EF4-FFF2-40B4-BE49-F238E27FC236}">
              <a16:creationId xmlns:a16="http://schemas.microsoft.com/office/drawing/2014/main" id="{D1BF8B90-876B-3C0D-2B8A-D0393EB58440}"/>
            </a:ext>
          </a:extLst>
        </xdr:cNvPr>
        <xdr:cNvGrpSpPr>
          <a:grpSpLocks/>
        </xdr:cNvGrpSpPr>
      </xdr:nvGrpSpPr>
      <xdr:grpSpPr bwMode="auto">
        <a:xfrm>
          <a:off x="5543550" y="104775"/>
          <a:ext cx="0" cy="285750"/>
          <a:chOff x="6238875" y="104775"/>
          <a:chExt cx="0" cy="314325"/>
        </a:xfrm>
      </xdr:grpSpPr>
      <xdr:sp macro="" textlink="">
        <xdr:nvSpPr>
          <xdr:cNvPr id="21863" name="Rectangle 2">
            <a:extLst>
              <a:ext uri="{FF2B5EF4-FFF2-40B4-BE49-F238E27FC236}">
                <a16:creationId xmlns:a16="http://schemas.microsoft.com/office/drawing/2014/main" id="{9D55D62C-D2FD-4543-C72A-655DA1887A2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36C83999-D3ED-7AF1-D8D7-897DAE48A816}"/>
              </a:ext>
            </a:extLst>
          </xdr:cNvPr>
          <xdr:cNvSpPr txBox="1">
            <a:spLocks noChangeArrowheads="1"/>
          </xdr:cNvSpPr>
        </xdr:nvSpPr>
        <xdr:spPr bwMode="auto">
          <a:xfrm>
            <a:off x="178979402676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476250</xdr:colOff>
      <xdr:row>0</xdr:row>
      <xdr:rowOff>114300</xdr:rowOff>
    </xdr:from>
    <xdr:to>
      <xdr:col>0</xdr:col>
      <xdr:colOff>1543050</xdr:colOff>
      <xdr:row>3</xdr:row>
      <xdr:rowOff>219075</xdr:rowOff>
    </xdr:to>
    <xdr:pic>
      <xdr:nvPicPr>
        <xdr:cNvPr id="21862" name="5 Imagen">
          <a:extLst>
            <a:ext uri="{FF2B5EF4-FFF2-40B4-BE49-F238E27FC236}">
              <a16:creationId xmlns:a16="http://schemas.microsoft.com/office/drawing/2014/main" id="{A0E2039E-22DF-94FB-A246-D055F3215A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114300"/>
          <a:ext cx="106680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347865</xdr:colOff>
      <xdr:row>1</xdr:row>
      <xdr:rowOff>49697</xdr:rowOff>
    </xdr:from>
    <xdr:to>
      <xdr:col>1</xdr:col>
      <xdr:colOff>1615676</xdr:colOff>
      <xdr:row>4</xdr:row>
      <xdr:rowOff>168763</xdr:rowOff>
    </xdr:to>
    <xdr:pic>
      <xdr:nvPicPr>
        <xdr:cNvPr id="2" name="Imagen 1" descr="Texto&#10;&#10;Descripción generada automáticamente con confianza baja">
          <a:extLst>
            <a:ext uri="{FF2B5EF4-FFF2-40B4-BE49-F238E27FC236}">
              <a16:creationId xmlns:a16="http://schemas.microsoft.com/office/drawing/2014/main" id="{B87EB271-EA58-4984-80A7-B0D0AB05F7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67" t="6026" r="8366" b="19231"/>
        <a:stretch>
          <a:fillRect/>
        </a:stretch>
      </xdr:blipFill>
      <xdr:spPr bwMode="auto">
        <a:xfrm>
          <a:off x="447256" y="107675"/>
          <a:ext cx="1267811" cy="723697"/>
        </a:xfrm>
        <a:prstGeom prst="rect">
          <a:avLst/>
        </a:prstGeom>
        <a:noFill/>
        <a:ln>
          <a:noFill/>
        </a:ln>
      </xdr:spPr>
    </xdr:pic>
    <xdr:clientData/>
  </xdr:twoCellAnchor>
  <xdr:twoCellAnchor>
    <xdr:from>
      <xdr:col>2</xdr:col>
      <xdr:colOff>641901</xdr:colOff>
      <xdr:row>52</xdr:row>
      <xdr:rowOff>74544</xdr:rowOff>
    </xdr:from>
    <xdr:to>
      <xdr:col>14</xdr:col>
      <xdr:colOff>124239</xdr:colOff>
      <xdr:row>67</xdr:row>
      <xdr:rowOff>41413</xdr:rowOff>
    </xdr:to>
    <xdr:graphicFrame macro="">
      <xdr:nvGraphicFramePr>
        <xdr:cNvPr id="4" name="Gráfico 3">
          <a:extLst>
            <a:ext uri="{FF2B5EF4-FFF2-40B4-BE49-F238E27FC236}">
              <a16:creationId xmlns:a16="http://schemas.microsoft.com/office/drawing/2014/main" id="{75A76463-4C3E-ADB0-6841-54D096984CF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66239" name="Group 1">
          <a:extLst>
            <a:ext uri="{FF2B5EF4-FFF2-40B4-BE49-F238E27FC236}">
              <a16:creationId xmlns:a16="http://schemas.microsoft.com/office/drawing/2014/main" id="{F3727533-8294-C9D3-80B1-982658B69B4E}"/>
            </a:ext>
          </a:extLst>
        </xdr:cNvPr>
        <xdr:cNvGrpSpPr>
          <a:grpSpLocks/>
        </xdr:cNvGrpSpPr>
      </xdr:nvGrpSpPr>
      <xdr:grpSpPr bwMode="auto">
        <a:xfrm>
          <a:off x="3702844" y="104775"/>
          <a:ext cx="0" cy="428625"/>
          <a:chOff x="5362575" y="104775"/>
          <a:chExt cx="0" cy="314325"/>
        </a:xfrm>
      </xdr:grpSpPr>
      <xdr:sp macro="" textlink="">
        <xdr:nvSpPr>
          <xdr:cNvPr id="341035" name="Rectangle 2">
            <a:extLst>
              <a:ext uri="{FF2B5EF4-FFF2-40B4-BE49-F238E27FC236}">
                <a16:creationId xmlns:a16="http://schemas.microsoft.com/office/drawing/2014/main" id="{D49AF769-2978-ED54-9BF2-72E973A2F4C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B5E7D1AC-7322-5AAE-4A35-4E66465E6516}"/>
              </a:ext>
            </a:extLst>
          </xdr:cNvPr>
          <xdr:cNvSpPr txBox="1">
            <a:spLocks noChangeArrowheads="1"/>
          </xdr:cNvSpPr>
        </xdr:nvSpPr>
        <xdr:spPr bwMode="auto">
          <a:xfrm>
            <a:off x="767803928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40992" name="Group 15">
          <a:extLst>
            <a:ext uri="{FF2B5EF4-FFF2-40B4-BE49-F238E27FC236}">
              <a16:creationId xmlns:a16="http://schemas.microsoft.com/office/drawing/2014/main" id="{82710D63-8807-EA68-4D97-C5F4151A6A2C}"/>
            </a:ext>
          </a:extLst>
        </xdr:cNvPr>
        <xdr:cNvGrpSpPr>
          <a:grpSpLocks/>
        </xdr:cNvGrpSpPr>
      </xdr:nvGrpSpPr>
      <xdr:grpSpPr bwMode="auto">
        <a:xfrm>
          <a:off x="3702844" y="104775"/>
          <a:ext cx="0" cy="428625"/>
          <a:chOff x="5362575" y="104775"/>
          <a:chExt cx="0" cy="314325"/>
        </a:xfrm>
      </xdr:grpSpPr>
      <xdr:sp macro="" textlink="">
        <xdr:nvSpPr>
          <xdr:cNvPr id="341033" name="Rectangle 16">
            <a:extLst>
              <a:ext uri="{FF2B5EF4-FFF2-40B4-BE49-F238E27FC236}">
                <a16:creationId xmlns:a16="http://schemas.microsoft.com/office/drawing/2014/main" id="{89BD5693-3435-A4CD-BABD-52C60104741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645052C-E10A-8BF5-EA2B-52AA9DD430A7}"/>
              </a:ext>
            </a:extLst>
          </xdr:cNvPr>
          <xdr:cNvSpPr txBox="1">
            <a:spLocks noChangeArrowheads="1"/>
          </xdr:cNvSpPr>
        </xdr:nvSpPr>
        <xdr:spPr bwMode="auto">
          <a:xfrm>
            <a:off x="767803928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40993" name="Group 1">
          <a:extLst>
            <a:ext uri="{FF2B5EF4-FFF2-40B4-BE49-F238E27FC236}">
              <a16:creationId xmlns:a16="http://schemas.microsoft.com/office/drawing/2014/main" id="{2C710A43-11DD-BC66-1CC2-9AC362F9BAA6}"/>
            </a:ext>
          </a:extLst>
        </xdr:cNvPr>
        <xdr:cNvGrpSpPr>
          <a:grpSpLocks/>
        </xdr:cNvGrpSpPr>
      </xdr:nvGrpSpPr>
      <xdr:grpSpPr bwMode="auto">
        <a:xfrm>
          <a:off x="3702844" y="104775"/>
          <a:ext cx="0" cy="428625"/>
          <a:chOff x="5362575" y="104775"/>
          <a:chExt cx="0" cy="314325"/>
        </a:xfrm>
      </xdr:grpSpPr>
      <xdr:sp macro="" textlink="">
        <xdr:nvSpPr>
          <xdr:cNvPr id="341031" name="Rectangle 2">
            <a:extLst>
              <a:ext uri="{FF2B5EF4-FFF2-40B4-BE49-F238E27FC236}">
                <a16:creationId xmlns:a16="http://schemas.microsoft.com/office/drawing/2014/main" id="{22A48A05-5980-CF8F-58C2-29EED079BF2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BBD7F09E-35E6-642E-138F-98120BC5B5B5}"/>
              </a:ext>
            </a:extLst>
          </xdr:cNvPr>
          <xdr:cNvSpPr txBox="1">
            <a:spLocks noChangeArrowheads="1"/>
          </xdr:cNvSpPr>
        </xdr:nvSpPr>
        <xdr:spPr bwMode="auto">
          <a:xfrm>
            <a:off x="767803928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40994" name="Group 15">
          <a:extLst>
            <a:ext uri="{FF2B5EF4-FFF2-40B4-BE49-F238E27FC236}">
              <a16:creationId xmlns:a16="http://schemas.microsoft.com/office/drawing/2014/main" id="{43887D58-945B-5ED4-C357-54EF1C0CF8C0}"/>
            </a:ext>
          </a:extLst>
        </xdr:cNvPr>
        <xdr:cNvGrpSpPr>
          <a:grpSpLocks/>
        </xdr:cNvGrpSpPr>
      </xdr:nvGrpSpPr>
      <xdr:grpSpPr bwMode="auto">
        <a:xfrm>
          <a:off x="3702844" y="104775"/>
          <a:ext cx="0" cy="428625"/>
          <a:chOff x="5362575" y="104775"/>
          <a:chExt cx="0" cy="314325"/>
        </a:xfrm>
      </xdr:grpSpPr>
      <xdr:sp macro="" textlink="">
        <xdr:nvSpPr>
          <xdr:cNvPr id="341029" name="Rectangle 16">
            <a:extLst>
              <a:ext uri="{FF2B5EF4-FFF2-40B4-BE49-F238E27FC236}">
                <a16:creationId xmlns:a16="http://schemas.microsoft.com/office/drawing/2014/main" id="{21666E89-41CA-345C-A930-1331B03D1E5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B1EAA48C-99EB-F99A-C018-38E68E296658}"/>
              </a:ext>
            </a:extLst>
          </xdr:cNvPr>
          <xdr:cNvSpPr txBox="1">
            <a:spLocks noChangeArrowheads="1"/>
          </xdr:cNvSpPr>
        </xdr:nvSpPr>
        <xdr:spPr bwMode="auto">
          <a:xfrm>
            <a:off x="767803928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40995" name="Group 1">
          <a:extLst>
            <a:ext uri="{FF2B5EF4-FFF2-40B4-BE49-F238E27FC236}">
              <a16:creationId xmlns:a16="http://schemas.microsoft.com/office/drawing/2014/main" id="{37496B84-E005-BA73-9082-D9BA5961FD57}"/>
            </a:ext>
          </a:extLst>
        </xdr:cNvPr>
        <xdr:cNvGrpSpPr>
          <a:grpSpLocks/>
        </xdr:cNvGrpSpPr>
      </xdr:nvGrpSpPr>
      <xdr:grpSpPr bwMode="auto">
        <a:xfrm>
          <a:off x="3702844" y="104775"/>
          <a:ext cx="0" cy="428625"/>
          <a:chOff x="7950200" y="104775"/>
          <a:chExt cx="0" cy="314325"/>
        </a:xfrm>
      </xdr:grpSpPr>
      <xdr:sp macro="" textlink="">
        <xdr:nvSpPr>
          <xdr:cNvPr id="341027" name="Rectangle 2">
            <a:extLst>
              <a:ext uri="{FF2B5EF4-FFF2-40B4-BE49-F238E27FC236}">
                <a16:creationId xmlns:a16="http://schemas.microsoft.com/office/drawing/2014/main" id="{95C96DB1-5FAB-87AE-7E0B-5ACFC5BEAFD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CF4DEDE-E343-B236-872A-510F267FCED7}"/>
              </a:ext>
            </a:extLst>
          </xdr:cNvPr>
          <xdr:cNvSpPr txBox="1">
            <a:spLocks noChangeArrowheads="1"/>
          </xdr:cNvSpPr>
        </xdr:nvSpPr>
        <xdr:spPr bwMode="auto">
          <a:xfrm>
            <a:off x="-20135167832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40996" name="Group 1">
          <a:extLst>
            <a:ext uri="{FF2B5EF4-FFF2-40B4-BE49-F238E27FC236}">
              <a16:creationId xmlns:a16="http://schemas.microsoft.com/office/drawing/2014/main" id="{C20DE824-704A-AFD1-27C7-5B2A6E09A39C}"/>
            </a:ext>
          </a:extLst>
        </xdr:cNvPr>
        <xdr:cNvGrpSpPr>
          <a:grpSpLocks/>
        </xdr:cNvGrpSpPr>
      </xdr:nvGrpSpPr>
      <xdr:grpSpPr bwMode="auto">
        <a:xfrm>
          <a:off x="3702844" y="104775"/>
          <a:ext cx="0" cy="428625"/>
          <a:chOff x="5362575" y="104775"/>
          <a:chExt cx="0" cy="314325"/>
        </a:xfrm>
      </xdr:grpSpPr>
      <xdr:sp macro="" textlink="">
        <xdr:nvSpPr>
          <xdr:cNvPr id="341025" name="Rectangle 2">
            <a:extLst>
              <a:ext uri="{FF2B5EF4-FFF2-40B4-BE49-F238E27FC236}">
                <a16:creationId xmlns:a16="http://schemas.microsoft.com/office/drawing/2014/main" id="{B8BC621A-A4AF-AEE1-0020-D4BD1183602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B5090779-1806-A686-5C49-F470FAA61DDB}"/>
              </a:ext>
            </a:extLst>
          </xdr:cNvPr>
          <xdr:cNvSpPr txBox="1">
            <a:spLocks noChangeArrowheads="1"/>
          </xdr:cNvSpPr>
        </xdr:nvSpPr>
        <xdr:spPr bwMode="auto">
          <a:xfrm>
            <a:off x="767803928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40997" name="Group 15">
          <a:extLst>
            <a:ext uri="{FF2B5EF4-FFF2-40B4-BE49-F238E27FC236}">
              <a16:creationId xmlns:a16="http://schemas.microsoft.com/office/drawing/2014/main" id="{CE34E327-69DB-651D-74E9-AB2352A76642}"/>
            </a:ext>
          </a:extLst>
        </xdr:cNvPr>
        <xdr:cNvGrpSpPr>
          <a:grpSpLocks/>
        </xdr:cNvGrpSpPr>
      </xdr:nvGrpSpPr>
      <xdr:grpSpPr bwMode="auto">
        <a:xfrm>
          <a:off x="3702844" y="104775"/>
          <a:ext cx="0" cy="428625"/>
          <a:chOff x="5362575" y="104775"/>
          <a:chExt cx="0" cy="314325"/>
        </a:xfrm>
      </xdr:grpSpPr>
      <xdr:sp macro="" textlink="">
        <xdr:nvSpPr>
          <xdr:cNvPr id="341023" name="Rectangle 16">
            <a:extLst>
              <a:ext uri="{FF2B5EF4-FFF2-40B4-BE49-F238E27FC236}">
                <a16:creationId xmlns:a16="http://schemas.microsoft.com/office/drawing/2014/main" id="{FE65564E-BCF9-AC9C-CD76-8D8264F6BC6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A0E2D216-32C6-9674-BEE4-C8A4B0A08AA1}"/>
              </a:ext>
            </a:extLst>
          </xdr:cNvPr>
          <xdr:cNvSpPr txBox="1">
            <a:spLocks noChangeArrowheads="1"/>
          </xdr:cNvSpPr>
        </xdr:nvSpPr>
        <xdr:spPr bwMode="auto">
          <a:xfrm>
            <a:off x="767803928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40998" name="Group 1">
          <a:extLst>
            <a:ext uri="{FF2B5EF4-FFF2-40B4-BE49-F238E27FC236}">
              <a16:creationId xmlns:a16="http://schemas.microsoft.com/office/drawing/2014/main" id="{E899F038-6775-7C41-3493-A22C463697EE}"/>
            </a:ext>
          </a:extLst>
        </xdr:cNvPr>
        <xdr:cNvGrpSpPr>
          <a:grpSpLocks/>
        </xdr:cNvGrpSpPr>
      </xdr:nvGrpSpPr>
      <xdr:grpSpPr bwMode="auto">
        <a:xfrm>
          <a:off x="3702844" y="104775"/>
          <a:ext cx="0" cy="428625"/>
          <a:chOff x="5362575" y="104775"/>
          <a:chExt cx="0" cy="314325"/>
        </a:xfrm>
      </xdr:grpSpPr>
      <xdr:sp macro="" textlink="">
        <xdr:nvSpPr>
          <xdr:cNvPr id="341021" name="Rectangle 2">
            <a:extLst>
              <a:ext uri="{FF2B5EF4-FFF2-40B4-BE49-F238E27FC236}">
                <a16:creationId xmlns:a16="http://schemas.microsoft.com/office/drawing/2014/main" id="{41C199B9-C1E6-110B-DEC5-A09EFAFA5B9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251BC183-0713-557D-1D33-254C3B703A9A}"/>
              </a:ext>
            </a:extLst>
          </xdr:cNvPr>
          <xdr:cNvSpPr txBox="1">
            <a:spLocks noChangeArrowheads="1"/>
          </xdr:cNvSpPr>
        </xdr:nvSpPr>
        <xdr:spPr bwMode="auto">
          <a:xfrm>
            <a:off x="767803928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40999" name="Group 15">
          <a:extLst>
            <a:ext uri="{FF2B5EF4-FFF2-40B4-BE49-F238E27FC236}">
              <a16:creationId xmlns:a16="http://schemas.microsoft.com/office/drawing/2014/main" id="{1CED62C6-BC4D-EC7E-A1F7-95ACA7600491}"/>
            </a:ext>
          </a:extLst>
        </xdr:cNvPr>
        <xdr:cNvGrpSpPr>
          <a:grpSpLocks/>
        </xdr:cNvGrpSpPr>
      </xdr:nvGrpSpPr>
      <xdr:grpSpPr bwMode="auto">
        <a:xfrm>
          <a:off x="3702844" y="104775"/>
          <a:ext cx="0" cy="428625"/>
          <a:chOff x="5362575" y="104775"/>
          <a:chExt cx="0" cy="314325"/>
        </a:xfrm>
      </xdr:grpSpPr>
      <xdr:sp macro="" textlink="">
        <xdr:nvSpPr>
          <xdr:cNvPr id="341019" name="Rectangle 16">
            <a:extLst>
              <a:ext uri="{FF2B5EF4-FFF2-40B4-BE49-F238E27FC236}">
                <a16:creationId xmlns:a16="http://schemas.microsoft.com/office/drawing/2014/main" id="{909D9E36-3875-75F9-3FB7-7AA68CE4A4B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FD7C52A-7ECB-9F66-D385-5B4244908D27}"/>
              </a:ext>
            </a:extLst>
          </xdr:cNvPr>
          <xdr:cNvSpPr txBox="1">
            <a:spLocks noChangeArrowheads="1"/>
          </xdr:cNvSpPr>
        </xdr:nvSpPr>
        <xdr:spPr bwMode="auto">
          <a:xfrm>
            <a:off x="767803928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41000" name="Group 1">
          <a:extLst>
            <a:ext uri="{FF2B5EF4-FFF2-40B4-BE49-F238E27FC236}">
              <a16:creationId xmlns:a16="http://schemas.microsoft.com/office/drawing/2014/main" id="{DB15345C-AD53-9A3C-5490-0E631A67E3B1}"/>
            </a:ext>
          </a:extLst>
        </xdr:cNvPr>
        <xdr:cNvGrpSpPr>
          <a:grpSpLocks/>
        </xdr:cNvGrpSpPr>
      </xdr:nvGrpSpPr>
      <xdr:grpSpPr bwMode="auto">
        <a:xfrm>
          <a:off x="3702844" y="104775"/>
          <a:ext cx="0" cy="428625"/>
          <a:chOff x="7950200" y="104775"/>
          <a:chExt cx="0" cy="314325"/>
        </a:xfrm>
      </xdr:grpSpPr>
      <xdr:sp macro="" textlink="">
        <xdr:nvSpPr>
          <xdr:cNvPr id="341017" name="Rectangle 2">
            <a:extLst>
              <a:ext uri="{FF2B5EF4-FFF2-40B4-BE49-F238E27FC236}">
                <a16:creationId xmlns:a16="http://schemas.microsoft.com/office/drawing/2014/main" id="{96AECF85-88DE-9537-6CE3-8A7B722B6B0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89509E2C-BA49-99AD-DE68-ADCC28AA3BAC}"/>
              </a:ext>
            </a:extLst>
          </xdr:cNvPr>
          <xdr:cNvSpPr txBox="1">
            <a:spLocks noChangeArrowheads="1"/>
          </xdr:cNvSpPr>
        </xdr:nvSpPr>
        <xdr:spPr bwMode="auto">
          <a:xfrm>
            <a:off x="-20135167832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41001" name="Group 1">
          <a:extLst>
            <a:ext uri="{FF2B5EF4-FFF2-40B4-BE49-F238E27FC236}">
              <a16:creationId xmlns:a16="http://schemas.microsoft.com/office/drawing/2014/main" id="{04DCBE70-ABE5-9B13-9E44-B2C32B2F061C}"/>
            </a:ext>
          </a:extLst>
        </xdr:cNvPr>
        <xdr:cNvGrpSpPr>
          <a:grpSpLocks/>
        </xdr:cNvGrpSpPr>
      </xdr:nvGrpSpPr>
      <xdr:grpSpPr bwMode="auto">
        <a:xfrm>
          <a:off x="3702844" y="104775"/>
          <a:ext cx="0" cy="428625"/>
          <a:chOff x="5362575" y="104775"/>
          <a:chExt cx="0" cy="314325"/>
        </a:xfrm>
      </xdr:grpSpPr>
      <xdr:sp macro="" textlink="">
        <xdr:nvSpPr>
          <xdr:cNvPr id="341015" name="Rectangle 2">
            <a:extLst>
              <a:ext uri="{FF2B5EF4-FFF2-40B4-BE49-F238E27FC236}">
                <a16:creationId xmlns:a16="http://schemas.microsoft.com/office/drawing/2014/main" id="{F9CFC20A-79BA-DA8B-34E6-8A0797C24DC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E6434546-4CB5-AB53-5E21-11089F60655C}"/>
              </a:ext>
            </a:extLst>
          </xdr:cNvPr>
          <xdr:cNvSpPr txBox="1">
            <a:spLocks noChangeArrowheads="1"/>
          </xdr:cNvSpPr>
        </xdr:nvSpPr>
        <xdr:spPr bwMode="auto">
          <a:xfrm>
            <a:off x="767803928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41002" name="Group 15">
          <a:extLst>
            <a:ext uri="{FF2B5EF4-FFF2-40B4-BE49-F238E27FC236}">
              <a16:creationId xmlns:a16="http://schemas.microsoft.com/office/drawing/2014/main" id="{292CA3C9-428B-A61C-929E-AD95813C0C96}"/>
            </a:ext>
          </a:extLst>
        </xdr:cNvPr>
        <xdr:cNvGrpSpPr>
          <a:grpSpLocks/>
        </xdr:cNvGrpSpPr>
      </xdr:nvGrpSpPr>
      <xdr:grpSpPr bwMode="auto">
        <a:xfrm>
          <a:off x="3702844" y="104775"/>
          <a:ext cx="0" cy="428625"/>
          <a:chOff x="5362575" y="104775"/>
          <a:chExt cx="0" cy="314325"/>
        </a:xfrm>
      </xdr:grpSpPr>
      <xdr:sp macro="" textlink="">
        <xdr:nvSpPr>
          <xdr:cNvPr id="341013" name="Rectangle 16">
            <a:extLst>
              <a:ext uri="{FF2B5EF4-FFF2-40B4-BE49-F238E27FC236}">
                <a16:creationId xmlns:a16="http://schemas.microsoft.com/office/drawing/2014/main" id="{B902E9DA-A852-4610-33D6-BC102E150F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7F80966D-F1FC-510B-1D3C-A0BE5B4800DB}"/>
              </a:ext>
            </a:extLst>
          </xdr:cNvPr>
          <xdr:cNvSpPr txBox="1">
            <a:spLocks noChangeArrowheads="1"/>
          </xdr:cNvSpPr>
        </xdr:nvSpPr>
        <xdr:spPr bwMode="auto">
          <a:xfrm>
            <a:off x="767803928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41003" name="Group 1">
          <a:extLst>
            <a:ext uri="{FF2B5EF4-FFF2-40B4-BE49-F238E27FC236}">
              <a16:creationId xmlns:a16="http://schemas.microsoft.com/office/drawing/2014/main" id="{3B451BA1-7BD5-D444-0801-A15FEA9ACA88}"/>
            </a:ext>
          </a:extLst>
        </xdr:cNvPr>
        <xdr:cNvGrpSpPr>
          <a:grpSpLocks/>
        </xdr:cNvGrpSpPr>
      </xdr:nvGrpSpPr>
      <xdr:grpSpPr bwMode="auto">
        <a:xfrm>
          <a:off x="3702844" y="104775"/>
          <a:ext cx="0" cy="428625"/>
          <a:chOff x="5362575" y="104775"/>
          <a:chExt cx="0" cy="314325"/>
        </a:xfrm>
      </xdr:grpSpPr>
      <xdr:sp macro="" textlink="">
        <xdr:nvSpPr>
          <xdr:cNvPr id="341011" name="Rectangle 2">
            <a:extLst>
              <a:ext uri="{FF2B5EF4-FFF2-40B4-BE49-F238E27FC236}">
                <a16:creationId xmlns:a16="http://schemas.microsoft.com/office/drawing/2014/main" id="{4CCD70A3-04D6-C882-4E87-9CC2A7BA496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1A66B77B-FC25-6B09-D4DB-3A9034562B0E}"/>
              </a:ext>
            </a:extLst>
          </xdr:cNvPr>
          <xdr:cNvSpPr txBox="1">
            <a:spLocks noChangeArrowheads="1"/>
          </xdr:cNvSpPr>
        </xdr:nvSpPr>
        <xdr:spPr bwMode="auto">
          <a:xfrm>
            <a:off x="767803928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41004" name="Group 15">
          <a:extLst>
            <a:ext uri="{FF2B5EF4-FFF2-40B4-BE49-F238E27FC236}">
              <a16:creationId xmlns:a16="http://schemas.microsoft.com/office/drawing/2014/main" id="{95B6FC96-E214-D603-879A-3FA3E5ACC828}"/>
            </a:ext>
          </a:extLst>
        </xdr:cNvPr>
        <xdr:cNvGrpSpPr>
          <a:grpSpLocks/>
        </xdr:cNvGrpSpPr>
      </xdr:nvGrpSpPr>
      <xdr:grpSpPr bwMode="auto">
        <a:xfrm>
          <a:off x="3702844" y="104775"/>
          <a:ext cx="0" cy="428625"/>
          <a:chOff x="5362575" y="104775"/>
          <a:chExt cx="0" cy="314325"/>
        </a:xfrm>
      </xdr:grpSpPr>
      <xdr:sp macro="" textlink="">
        <xdr:nvSpPr>
          <xdr:cNvPr id="341009" name="Rectangle 16">
            <a:extLst>
              <a:ext uri="{FF2B5EF4-FFF2-40B4-BE49-F238E27FC236}">
                <a16:creationId xmlns:a16="http://schemas.microsoft.com/office/drawing/2014/main" id="{D1B91A05-F1E7-EF72-CB33-1D4EFCCD3F0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8F7DB528-A1F4-74B2-624F-C23CDAEE99E7}"/>
              </a:ext>
            </a:extLst>
          </xdr:cNvPr>
          <xdr:cNvSpPr txBox="1">
            <a:spLocks noChangeArrowheads="1"/>
          </xdr:cNvSpPr>
        </xdr:nvSpPr>
        <xdr:spPr bwMode="auto">
          <a:xfrm>
            <a:off x="767803928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41005" name="Group 1">
          <a:extLst>
            <a:ext uri="{FF2B5EF4-FFF2-40B4-BE49-F238E27FC236}">
              <a16:creationId xmlns:a16="http://schemas.microsoft.com/office/drawing/2014/main" id="{4215F8E3-9D72-8A16-5447-DDB6FA2373D9}"/>
            </a:ext>
          </a:extLst>
        </xdr:cNvPr>
        <xdr:cNvGrpSpPr>
          <a:grpSpLocks/>
        </xdr:cNvGrpSpPr>
      </xdr:nvGrpSpPr>
      <xdr:grpSpPr bwMode="auto">
        <a:xfrm>
          <a:off x="3702844" y="104775"/>
          <a:ext cx="0" cy="428625"/>
          <a:chOff x="7950200" y="104775"/>
          <a:chExt cx="0" cy="314325"/>
        </a:xfrm>
      </xdr:grpSpPr>
      <xdr:sp macro="" textlink="">
        <xdr:nvSpPr>
          <xdr:cNvPr id="341007" name="Rectangle 2">
            <a:extLst>
              <a:ext uri="{FF2B5EF4-FFF2-40B4-BE49-F238E27FC236}">
                <a16:creationId xmlns:a16="http://schemas.microsoft.com/office/drawing/2014/main" id="{67C9B6C9-26F9-74B5-1EF6-16B336DCEF5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4C354BB0-C616-E763-23EA-9413A1720BA4}"/>
              </a:ext>
            </a:extLst>
          </xdr:cNvPr>
          <xdr:cNvSpPr txBox="1">
            <a:spLocks noChangeArrowheads="1"/>
          </xdr:cNvSpPr>
        </xdr:nvSpPr>
        <xdr:spPr bwMode="auto">
          <a:xfrm>
            <a:off x="-20135167832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23813</xdr:colOff>
      <xdr:row>0</xdr:row>
      <xdr:rowOff>226218</xdr:rowOff>
    </xdr:from>
    <xdr:to>
      <xdr:col>0</xdr:col>
      <xdr:colOff>1880175</xdr:colOff>
      <xdr:row>3</xdr:row>
      <xdr:rowOff>142874</xdr:rowOff>
    </xdr:to>
    <xdr:pic>
      <xdr:nvPicPr>
        <xdr:cNvPr id="2" name="Imagen 1" descr="Texto&#10;&#10;Descripción generada automáticamente con confianza baja">
          <a:extLst>
            <a:ext uri="{FF2B5EF4-FFF2-40B4-BE49-F238E27FC236}">
              <a16:creationId xmlns:a16="http://schemas.microsoft.com/office/drawing/2014/main" id="{55DDD4A3-EDA6-4B31-9391-C4E4500323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67" t="6026" r="8366" b="19231"/>
        <a:stretch>
          <a:fillRect/>
        </a:stretch>
      </xdr:blipFill>
      <xdr:spPr bwMode="auto">
        <a:xfrm>
          <a:off x="23813" y="226218"/>
          <a:ext cx="1856362" cy="1059656"/>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278947</xdr:colOff>
      <xdr:row>1</xdr:row>
      <xdr:rowOff>34019</xdr:rowOff>
    </xdr:from>
    <xdr:to>
      <xdr:col>1</xdr:col>
      <xdr:colOff>1612447</xdr:colOff>
      <xdr:row>4</xdr:row>
      <xdr:rowOff>189695</xdr:rowOff>
    </xdr:to>
    <xdr:pic>
      <xdr:nvPicPr>
        <xdr:cNvPr id="2" name="Imagen 1" descr="Texto&#10;&#10;Descripción generada automáticamente con confianza baja">
          <a:extLst>
            <a:ext uri="{FF2B5EF4-FFF2-40B4-BE49-F238E27FC236}">
              <a16:creationId xmlns:a16="http://schemas.microsoft.com/office/drawing/2014/main" id="{05C6A5C5-D71B-47A3-B608-2088D2E2B6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67" t="6026" r="8366" b="19231"/>
        <a:stretch>
          <a:fillRect/>
        </a:stretch>
      </xdr:blipFill>
      <xdr:spPr bwMode="auto">
        <a:xfrm>
          <a:off x="333376" y="102055"/>
          <a:ext cx="1333500" cy="761194"/>
        </a:xfrm>
        <a:prstGeom prst="rect">
          <a:avLst/>
        </a:prstGeom>
        <a:noFill/>
        <a:ln>
          <a:noFill/>
        </a:ln>
      </xdr:spPr>
    </xdr:pic>
    <xdr:clientData/>
  </xdr:twoCellAnchor>
  <xdr:twoCellAnchor>
    <xdr:from>
      <xdr:col>2</xdr:col>
      <xdr:colOff>590550</xdr:colOff>
      <xdr:row>52</xdr:row>
      <xdr:rowOff>57149</xdr:rowOff>
    </xdr:from>
    <xdr:to>
      <xdr:col>13</xdr:col>
      <xdr:colOff>333375</xdr:colOff>
      <xdr:row>67</xdr:row>
      <xdr:rowOff>133349</xdr:rowOff>
    </xdr:to>
    <xdr:graphicFrame macro="">
      <xdr:nvGraphicFramePr>
        <xdr:cNvPr id="4" name="Gráfico 3">
          <a:extLst>
            <a:ext uri="{FF2B5EF4-FFF2-40B4-BE49-F238E27FC236}">
              <a16:creationId xmlns:a16="http://schemas.microsoft.com/office/drawing/2014/main" id="{780983BB-391C-4B73-1939-01A7D5B6480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72373" name="Group 1">
          <a:extLst>
            <a:ext uri="{FF2B5EF4-FFF2-40B4-BE49-F238E27FC236}">
              <a16:creationId xmlns:a16="http://schemas.microsoft.com/office/drawing/2014/main" id="{2FFBADA4-F46E-6D26-50E4-E2CD58775092}"/>
            </a:ext>
          </a:extLst>
        </xdr:cNvPr>
        <xdr:cNvGrpSpPr>
          <a:grpSpLocks/>
        </xdr:cNvGrpSpPr>
      </xdr:nvGrpSpPr>
      <xdr:grpSpPr bwMode="auto">
        <a:xfrm>
          <a:off x="3702844" y="104775"/>
          <a:ext cx="0" cy="428625"/>
          <a:chOff x="5362575" y="104775"/>
          <a:chExt cx="0" cy="314325"/>
        </a:xfrm>
      </xdr:grpSpPr>
      <xdr:sp macro="" textlink="">
        <xdr:nvSpPr>
          <xdr:cNvPr id="343073" name="Rectangle 2">
            <a:extLst>
              <a:ext uri="{FF2B5EF4-FFF2-40B4-BE49-F238E27FC236}">
                <a16:creationId xmlns:a16="http://schemas.microsoft.com/office/drawing/2014/main" id="{962C8E0F-BD17-2605-B6E6-12BFDCBEE79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EEA3426B-916E-1AE4-7B07-1640DAE11B6B}"/>
              </a:ext>
            </a:extLst>
          </xdr:cNvPr>
          <xdr:cNvSpPr txBox="1">
            <a:spLocks noChangeArrowheads="1"/>
          </xdr:cNvSpPr>
        </xdr:nvSpPr>
        <xdr:spPr bwMode="auto">
          <a:xfrm>
            <a:off x="11283594072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72374" name="Group 15">
          <a:extLst>
            <a:ext uri="{FF2B5EF4-FFF2-40B4-BE49-F238E27FC236}">
              <a16:creationId xmlns:a16="http://schemas.microsoft.com/office/drawing/2014/main" id="{AB94F355-56E1-F824-AFB7-15D350ED9BAA}"/>
            </a:ext>
          </a:extLst>
        </xdr:cNvPr>
        <xdr:cNvGrpSpPr>
          <a:grpSpLocks/>
        </xdr:cNvGrpSpPr>
      </xdr:nvGrpSpPr>
      <xdr:grpSpPr bwMode="auto">
        <a:xfrm>
          <a:off x="3702844" y="104775"/>
          <a:ext cx="0" cy="428625"/>
          <a:chOff x="5362575" y="104775"/>
          <a:chExt cx="0" cy="314325"/>
        </a:xfrm>
      </xdr:grpSpPr>
      <xdr:sp macro="" textlink="">
        <xdr:nvSpPr>
          <xdr:cNvPr id="343071" name="Rectangle 16">
            <a:extLst>
              <a:ext uri="{FF2B5EF4-FFF2-40B4-BE49-F238E27FC236}">
                <a16:creationId xmlns:a16="http://schemas.microsoft.com/office/drawing/2014/main" id="{C95B46B9-3844-5E4B-5841-B0E8FBDFE3A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7BB55F40-F751-ECAE-FABF-6FD695CA76EA}"/>
              </a:ext>
            </a:extLst>
          </xdr:cNvPr>
          <xdr:cNvSpPr txBox="1">
            <a:spLocks noChangeArrowheads="1"/>
          </xdr:cNvSpPr>
        </xdr:nvSpPr>
        <xdr:spPr bwMode="auto">
          <a:xfrm>
            <a:off x="11283594072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72375" name="Group 1">
          <a:extLst>
            <a:ext uri="{FF2B5EF4-FFF2-40B4-BE49-F238E27FC236}">
              <a16:creationId xmlns:a16="http://schemas.microsoft.com/office/drawing/2014/main" id="{BCF2BB5E-CD17-A114-1D6F-8817C82DB266}"/>
            </a:ext>
          </a:extLst>
        </xdr:cNvPr>
        <xdr:cNvGrpSpPr>
          <a:grpSpLocks/>
        </xdr:cNvGrpSpPr>
      </xdr:nvGrpSpPr>
      <xdr:grpSpPr bwMode="auto">
        <a:xfrm>
          <a:off x="3702844" y="104775"/>
          <a:ext cx="0" cy="428625"/>
          <a:chOff x="5362575" y="104775"/>
          <a:chExt cx="0" cy="314325"/>
        </a:xfrm>
      </xdr:grpSpPr>
      <xdr:sp macro="" textlink="">
        <xdr:nvSpPr>
          <xdr:cNvPr id="343069" name="Rectangle 2">
            <a:extLst>
              <a:ext uri="{FF2B5EF4-FFF2-40B4-BE49-F238E27FC236}">
                <a16:creationId xmlns:a16="http://schemas.microsoft.com/office/drawing/2014/main" id="{B33D9B98-4320-6D67-A5E2-0F276BBB17C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9DAA1699-05BA-2B3B-22CA-E626AB7DAC0C}"/>
              </a:ext>
            </a:extLst>
          </xdr:cNvPr>
          <xdr:cNvSpPr txBox="1">
            <a:spLocks noChangeArrowheads="1"/>
          </xdr:cNvSpPr>
        </xdr:nvSpPr>
        <xdr:spPr bwMode="auto">
          <a:xfrm>
            <a:off x="11283594072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72376" name="Group 15">
          <a:extLst>
            <a:ext uri="{FF2B5EF4-FFF2-40B4-BE49-F238E27FC236}">
              <a16:creationId xmlns:a16="http://schemas.microsoft.com/office/drawing/2014/main" id="{2D37E3C3-B734-F565-6E7A-F4454ADE6C99}"/>
            </a:ext>
          </a:extLst>
        </xdr:cNvPr>
        <xdr:cNvGrpSpPr>
          <a:grpSpLocks/>
        </xdr:cNvGrpSpPr>
      </xdr:nvGrpSpPr>
      <xdr:grpSpPr bwMode="auto">
        <a:xfrm>
          <a:off x="3702844" y="104775"/>
          <a:ext cx="0" cy="428625"/>
          <a:chOff x="5362575" y="104775"/>
          <a:chExt cx="0" cy="314325"/>
        </a:xfrm>
      </xdr:grpSpPr>
      <xdr:sp macro="" textlink="">
        <xdr:nvSpPr>
          <xdr:cNvPr id="343067" name="Rectangle 16">
            <a:extLst>
              <a:ext uri="{FF2B5EF4-FFF2-40B4-BE49-F238E27FC236}">
                <a16:creationId xmlns:a16="http://schemas.microsoft.com/office/drawing/2014/main" id="{DE7E42F5-B448-C314-501D-E9D374521CD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CFBDB8D7-3192-1EA4-4369-9B35E157723F}"/>
              </a:ext>
            </a:extLst>
          </xdr:cNvPr>
          <xdr:cNvSpPr txBox="1">
            <a:spLocks noChangeArrowheads="1"/>
          </xdr:cNvSpPr>
        </xdr:nvSpPr>
        <xdr:spPr bwMode="auto">
          <a:xfrm>
            <a:off x="11283594072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72377" name="Group 1">
          <a:extLst>
            <a:ext uri="{FF2B5EF4-FFF2-40B4-BE49-F238E27FC236}">
              <a16:creationId xmlns:a16="http://schemas.microsoft.com/office/drawing/2014/main" id="{906DC72A-C06E-8F6D-6B23-7BFD23D8883E}"/>
            </a:ext>
          </a:extLst>
        </xdr:cNvPr>
        <xdr:cNvGrpSpPr>
          <a:grpSpLocks/>
        </xdr:cNvGrpSpPr>
      </xdr:nvGrpSpPr>
      <xdr:grpSpPr bwMode="auto">
        <a:xfrm>
          <a:off x="3702844" y="104775"/>
          <a:ext cx="0" cy="428625"/>
          <a:chOff x="7950200" y="104775"/>
          <a:chExt cx="0" cy="314325"/>
        </a:xfrm>
      </xdr:grpSpPr>
      <xdr:sp macro="" textlink="">
        <xdr:nvSpPr>
          <xdr:cNvPr id="343065" name="Rectangle 2">
            <a:extLst>
              <a:ext uri="{FF2B5EF4-FFF2-40B4-BE49-F238E27FC236}">
                <a16:creationId xmlns:a16="http://schemas.microsoft.com/office/drawing/2014/main" id="{8C4F16B7-582D-109A-CC75-F5552B47B8F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44BF58DD-B320-3EE0-E23B-235FAEE93643}"/>
              </a:ext>
            </a:extLst>
          </xdr:cNvPr>
          <xdr:cNvSpPr txBox="1">
            <a:spLocks noChangeArrowheads="1"/>
          </xdr:cNvSpPr>
        </xdr:nvSpPr>
        <xdr:spPr bwMode="auto">
          <a:xfrm>
            <a:off x="-16299896254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72378" name="Group 1">
          <a:extLst>
            <a:ext uri="{FF2B5EF4-FFF2-40B4-BE49-F238E27FC236}">
              <a16:creationId xmlns:a16="http://schemas.microsoft.com/office/drawing/2014/main" id="{F2087FE0-AAAE-6430-7F46-78E7A66B4551}"/>
            </a:ext>
          </a:extLst>
        </xdr:cNvPr>
        <xdr:cNvGrpSpPr>
          <a:grpSpLocks/>
        </xdr:cNvGrpSpPr>
      </xdr:nvGrpSpPr>
      <xdr:grpSpPr bwMode="auto">
        <a:xfrm>
          <a:off x="3702844" y="104775"/>
          <a:ext cx="0" cy="428625"/>
          <a:chOff x="5362575" y="104775"/>
          <a:chExt cx="0" cy="314325"/>
        </a:xfrm>
      </xdr:grpSpPr>
      <xdr:sp macro="" textlink="">
        <xdr:nvSpPr>
          <xdr:cNvPr id="343063" name="Rectangle 2">
            <a:extLst>
              <a:ext uri="{FF2B5EF4-FFF2-40B4-BE49-F238E27FC236}">
                <a16:creationId xmlns:a16="http://schemas.microsoft.com/office/drawing/2014/main" id="{967DF87E-92B5-5CBC-826F-5FC3FA67BF2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CCF3496C-E234-D32A-9FCC-4383D99D6A08}"/>
              </a:ext>
            </a:extLst>
          </xdr:cNvPr>
          <xdr:cNvSpPr txBox="1">
            <a:spLocks noChangeArrowheads="1"/>
          </xdr:cNvSpPr>
        </xdr:nvSpPr>
        <xdr:spPr bwMode="auto">
          <a:xfrm>
            <a:off x="11283594072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72379" name="Group 15">
          <a:extLst>
            <a:ext uri="{FF2B5EF4-FFF2-40B4-BE49-F238E27FC236}">
              <a16:creationId xmlns:a16="http://schemas.microsoft.com/office/drawing/2014/main" id="{E2C0FB21-D8B9-B0A8-7394-42E5096D6E0D}"/>
            </a:ext>
          </a:extLst>
        </xdr:cNvPr>
        <xdr:cNvGrpSpPr>
          <a:grpSpLocks/>
        </xdr:cNvGrpSpPr>
      </xdr:nvGrpSpPr>
      <xdr:grpSpPr bwMode="auto">
        <a:xfrm>
          <a:off x="3702844" y="104775"/>
          <a:ext cx="0" cy="428625"/>
          <a:chOff x="5362575" y="104775"/>
          <a:chExt cx="0" cy="314325"/>
        </a:xfrm>
      </xdr:grpSpPr>
      <xdr:sp macro="" textlink="">
        <xdr:nvSpPr>
          <xdr:cNvPr id="343061" name="Rectangle 16">
            <a:extLst>
              <a:ext uri="{FF2B5EF4-FFF2-40B4-BE49-F238E27FC236}">
                <a16:creationId xmlns:a16="http://schemas.microsoft.com/office/drawing/2014/main" id="{984878BD-C1E1-975E-D97E-650F90BBE22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B0EE1FDA-BFFF-F299-ECC9-C1B024FEF3E3}"/>
              </a:ext>
            </a:extLst>
          </xdr:cNvPr>
          <xdr:cNvSpPr txBox="1">
            <a:spLocks noChangeArrowheads="1"/>
          </xdr:cNvSpPr>
        </xdr:nvSpPr>
        <xdr:spPr bwMode="auto">
          <a:xfrm>
            <a:off x="11283594072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72380" name="Group 1">
          <a:extLst>
            <a:ext uri="{FF2B5EF4-FFF2-40B4-BE49-F238E27FC236}">
              <a16:creationId xmlns:a16="http://schemas.microsoft.com/office/drawing/2014/main" id="{D08F8A13-7392-4C6F-DDA7-34668830850C}"/>
            </a:ext>
          </a:extLst>
        </xdr:cNvPr>
        <xdr:cNvGrpSpPr>
          <a:grpSpLocks/>
        </xdr:cNvGrpSpPr>
      </xdr:nvGrpSpPr>
      <xdr:grpSpPr bwMode="auto">
        <a:xfrm>
          <a:off x="3702844" y="104775"/>
          <a:ext cx="0" cy="428625"/>
          <a:chOff x="5362575" y="104775"/>
          <a:chExt cx="0" cy="314325"/>
        </a:xfrm>
      </xdr:grpSpPr>
      <xdr:sp macro="" textlink="">
        <xdr:nvSpPr>
          <xdr:cNvPr id="343059" name="Rectangle 2">
            <a:extLst>
              <a:ext uri="{FF2B5EF4-FFF2-40B4-BE49-F238E27FC236}">
                <a16:creationId xmlns:a16="http://schemas.microsoft.com/office/drawing/2014/main" id="{F63A1D5E-CC7B-BD3E-3B22-1E4AF5B12F9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D45723A3-D9DB-82E9-D00B-5BE26BC72A41}"/>
              </a:ext>
            </a:extLst>
          </xdr:cNvPr>
          <xdr:cNvSpPr txBox="1">
            <a:spLocks noChangeArrowheads="1"/>
          </xdr:cNvSpPr>
        </xdr:nvSpPr>
        <xdr:spPr bwMode="auto">
          <a:xfrm>
            <a:off x="11283594072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72381" name="Group 15">
          <a:extLst>
            <a:ext uri="{FF2B5EF4-FFF2-40B4-BE49-F238E27FC236}">
              <a16:creationId xmlns:a16="http://schemas.microsoft.com/office/drawing/2014/main" id="{3510B71A-BC7F-017C-7863-23780002B755}"/>
            </a:ext>
          </a:extLst>
        </xdr:cNvPr>
        <xdr:cNvGrpSpPr>
          <a:grpSpLocks/>
        </xdr:cNvGrpSpPr>
      </xdr:nvGrpSpPr>
      <xdr:grpSpPr bwMode="auto">
        <a:xfrm>
          <a:off x="3702844" y="104775"/>
          <a:ext cx="0" cy="428625"/>
          <a:chOff x="5362575" y="104775"/>
          <a:chExt cx="0" cy="314325"/>
        </a:xfrm>
      </xdr:grpSpPr>
      <xdr:sp macro="" textlink="">
        <xdr:nvSpPr>
          <xdr:cNvPr id="343057" name="Rectangle 16">
            <a:extLst>
              <a:ext uri="{FF2B5EF4-FFF2-40B4-BE49-F238E27FC236}">
                <a16:creationId xmlns:a16="http://schemas.microsoft.com/office/drawing/2014/main" id="{F0382AE9-2A39-4334-9587-EB1B76A0071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7CC56F94-8472-E8EA-C35F-AF1C687FFE3E}"/>
              </a:ext>
            </a:extLst>
          </xdr:cNvPr>
          <xdr:cNvSpPr txBox="1">
            <a:spLocks noChangeArrowheads="1"/>
          </xdr:cNvSpPr>
        </xdr:nvSpPr>
        <xdr:spPr bwMode="auto">
          <a:xfrm>
            <a:off x="11283594072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72382" name="Group 1">
          <a:extLst>
            <a:ext uri="{FF2B5EF4-FFF2-40B4-BE49-F238E27FC236}">
              <a16:creationId xmlns:a16="http://schemas.microsoft.com/office/drawing/2014/main" id="{1B7D3BA8-0925-3181-0DF4-A46A6356332C}"/>
            </a:ext>
          </a:extLst>
        </xdr:cNvPr>
        <xdr:cNvGrpSpPr>
          <a:grpSpLocks/>
        </xdr:cNvGrpSpPr>
      </xdr:nvGrpSpPr>
      <xdr:grpSpPr bwMode="auto">
        <a:xfrm>
          <a:off x="3702844" y="104775"/>
          <a:ext cx="0" cy="428625"/>
          <a:chOff x="7950200" y="104775"/>
          <a:chExt cx="0" cy="314325"/>
        </a:xfrm>
      </xdr:grpSpPr>
      <xdr:sp macro="" textlink="">
        <xdr:nvSpPr>
          <xdr:cNvPr id="343055" name="Rectangle 2">
            <a:extLst>
              <a:ext uri="{FF2B5EF4-FFF2-40B4-BE49-F238E27FC236}">
                <a16:creationId xmlns:a16="http://schemas.microsoft.com/office/drawing/2014/main" id="{EB15A71F-59F4-8C7C-6E9C-22C063EE388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2FD4544E-289F-7920-8B9F-E43802FBCEBF}"/>
              </a:ext>
            </a:extLst>
          </xdr:cNvPr>
          <xdr:cNvSpPr txBox="1">
            <a:spLocks noChangeArrowheads="1"/>
          </xdr:cNvSpPr>
        </xdr:nvSpPr>
        <xdr:spPr bwMode="auto">
          <a:xfrm>
            <a:off x="-16299896254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72383" name="Group 1">
          <a:extLst>
            <a:ext uri="{FF2B5EF4-FFF2-40B4-BE49-F238E27FC236}">
              <a16:creationId xmlns:a16="http://schemas.microsoft.com/office/drawing/2014/main" id="{5D6D68F9-3047-D78E-2CA7-81724F37E23C}"/>
            </a:ext>
          </a:extLst>
        </xdr:cNvPr>
        <xdr:cNvGrpSpPr>
          <a:grpSpLocks/>
        </xdr:cNvGrpSpPr>
      </xdr:nvGrpSpPr>
      <xdr:grpSpPr bwMode="auto">
        <a:xfrm>
          <a:off x="3702844" y="104775"/>
          <a:ext cx="0" cy="428625"/>
          <a:chOff x="5362575" y="104775"/>
          <a:chExt cx="0" cy="314325"/>
        </a:xfrm>
      </xdr:grpSpPr>
      <xdr:sp macro="" textlink="">
        <xdr:nvSpPr>
          <xdr:cNvPr id="343053" name="Rectangle 2">
            <a:extLst>
              <a:ext uri="{FF2B5EF4-FFF2-40B4-BE49-F238E27FC236}">
                <a16:creationId xmlns:a16="http://schemas.microsoft.com/office/drawing/2014/main" id="{1376F21A-D19E-05DE-AEA7-DD70D473556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10524F51-CE1A-A66F-E7B4-233DEB5C87F8}"/>
              </a:ext>
            </a:extLst>
          </xdr:cNvPr>
          <xdr:cNvSpPr txBox="1">
            <a:spLocks noChangeArrowheads="1"/>
          </xdr:cNvSpPr>
        </xdr:nvSpPr>
        <xdr:spPr bwMode="auto">
          <a:xfrm>
            <a:off x="11283594072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43040" name="Group 15">
          <a:extLst>
            <a:ext uri="{FF2B5EF4-FFF2-40B4-BE49-F238E27FC236}">
              <a16:creationId xmlns:a16="http://schemas.microsoft.com/office/drawing/2014/main" id="{146F8854-7987-07ED-5853-F61BFC26FD6D}"/>
            </a:ext>
          </a:extLst>
        </xdr:cNvPr>
        <xdr:cNvGrpSpPr>
          <a:grpSpLocks/>
        </xdr:cNvGrpSpPr>
      </xdr:nvGrpSpPr>
      <xdr:grpSpPr bwMode="auto">
        <a:xfrm>
          <a:off x="3702844" y="104775"/>
          <a:ext cx="0" cy="428625"/>
          <a:chOff x="5362575" y="104775"/>
          <a:chExt cx="0" cy="314325"/>
        </a:xfrm>
      </xdr:grpSpPr>
      <xdr:sp macro="" textlink="">
        <xdr:nvSpPr>
          <xdr:cNvPr id="343051" name="Rectangle 16">
            <a:extLst>
              <a:ext uri="{FF2B5EF4-FFF2-40B4-BE49-F238E27FC236}">
                <a16:creationId xmlns:a16="http://schemas.microsoft.com/office/drawing/2014/main" id="{4032F6CD-99C0-F128-48E5-1076BAE6033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C8A93F28-DD25-A882-304D-7376D569BE53}"/>
              </a:ext>
            </a:extLst>
          </xdr:cNvPr>
          <xdr:cNvSpPr txBox="1">
            <a:spLocks noChangeArrowheads="1"/>
          </xdr:cNvSpPr>
        </xdr:nvSpPr>
        <xdr:spPr bwMode="auto">
          <a:xfrm>
            <a:off x="11283594072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43041" name="Group 1">
          <a:extLst>
            <a:ext uri="{FF2B5EF4-FFF2-40B4-BE49-F238E27FC236}">
              <a16:creationId xmlns:a16="http://schemas.microsoft.com/office/drawing/2014/main" id="{8568A11A-C9D8-F304-967A-08C17CF1F2D0}"/>
            </a:ext>
          </a:extLst>
        </xdr:cNvPr>
        <xdr:cNvGrpSpPr>
          <a:grpSpLocks/>
        </xdr:cNvGrpSpPr>
      </xdr:nvGrpSpPr>
      <xdr:grpSpPr bwMode="auto">
        <a:xfrm>
          <a:off x="3702844" y="104775"/>
          <a:ext cx="0" cy="428625"/>
          <a:chOff x="5362575" y="104775"/>
          <a:chExt cx="0" cy="314325"/>
        </a:xfrm>
      </xdr:grpSpPr>
      <xdr:sp macro="" textlink="">
        <xdr:nvSpPr>
          <xdr:cNvPr id="343049" name="Rectangle 2">
            <a:extLst>
              <a:ext uri="{FF2B5EF4-FFF2-40B4-BE49-F238E27FC236}">
                <a16:creationId xmlns:a16="http://schemas.microsoft.com/office/drawing/2014/main" id="{C091A225-5127-D0F4-7029-6C5636FAEEF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95B9EEAB-13AC-5EC5-272B-A351B8695D54}"/>
              </a:ext>
            </a:extLst>
          </xdr:cNvPr>
          <xdr:cNvSpPr txBox="1">
            <a:spLocks noChangeArrowheads="1"/>
          </xdr:cNvSpPr>
        </xdr:nvSpPr>
        <xdr:spPr bwMode="auto">
          <a:xfrm>
            <a:off x="11283594072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43042" name="Group 15">
          <a:extLst>
            <a:ext uri="{FF2B5EF4-FFF2-40B4-BE49-F238E27FC236}">
              <a16:creationId xmlns:a16="http://schemas.microsoft.com/office/drawing/2014/main" id="{94038810-F94D-F442-FBCB-A2C9DABF88B1}"/>
            </a:ext>
          </a:extLst>
        </xdr:cNvPr>
        <xdr:cNvGrpSpPr>
          <a:grpSpLocks/>
        </xdr:cNvGrpSpPr>
      </xdr:nvGrpSpPr>
      <xdr:grpSpPr bwMode="auto">
        <a:xfrm>
          <a:off x="3702844" y="104775"/>
          <a:ext cx="0" cy="428625"/>
          <a:chOff x="5362575" y="104775"/>
          <a:chExt cx="0" cy="314325"/>
        </a:xfrm>
      </xdr:grpSpPr>
      <xdr:sp macro="" textlink="">
        <xdr:nvSpPr>
          <xdr:cNvPr id="343047" name="Rectangle 16">
            <a:extLst>
              <a:ext uri="{FF2B5EF4-FFF2-40B4-BE49-F238E27FC236}">
                <a16:creationId xmlns:a16="http://schemas.microsoft.com/office/drawing/2014/main" id="{206CCCD6-B4FC-4680-505B-D1781AC8383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4B087D0D-A726-86ED-E376-ABDB4C1F459E}"/>
              </a:ext>
            </a:extLst>
          </xdr:cNvPr>
          <xdr:cNvSpPr txBox="1">
            <a:spLocks noChangeArrowheads="1"/>
          </xdr:cNvSpPr>
        </xdr:nvSpPr>
        <xdr:spPr bwMode="auto">
          <a:xfrm>
            <a:off x="11283594072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43043" name="Group 1">
          <a:extLst>
            <a:ext uri="{FF2B5EF4-FFF2-40B4-BE49-F238E27FC236}">
              <a16:creationId xmlns:a16="http://schemas.microsoft.com/office/drawing/2014/main" id="{CC049555-E881-5A39-E2AD-4A9D0A799C2F}"/>
            </a:ext>
          </a:extLst>
        </xdr:cNvPr>
        <xdr:cNvGrpSpPr>
          <a:grpSpLocks/>
        </xdr:cNvGrpSpPr>
      </xdr:nvGrpSpPr>
      <xdr:grpSpPr bwMode="auto">
        <a:xfrm>
          <a:off x="3702844" y="104775"/>
          <a:ext cx="0" cy="428625"/>
          <a:chOff x="7950200" y="104775"/>
          <a:chExt cx="0" cy="314325"/>
        </a:xfrm>
      </xdr:grpSpPr>
      <xdr:sp macro="" textlink="">
        <xdr:nvSpPr>
          <xdr:cNvPr id="343045" name="Rectangle 2">
            <a:extLst>
              <a:ext uri="{FF2B5EF4-FFF2-40B4-BE49-F238E27FC236}">
                <a16:creationId xmlns:a16="http://schemas.microsoft.com/office/drawing/2014/main" id="{C6F70EC3-BD0D-3390-A32D-90392E099A5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2A946282-182C-27FE-693D-89E2BFFA914E}"/>
              </a:ext>
            </a:extLst>
          </xdr:cNvPr>
          <xdr:cNvSpPr txBox="1">
            <a:spLocks noChangeArrowheads="1"/>
          </xdr:cNvSpPr>
        </xdr:nvSpPr>
        <xdr:spPr bwMode="auto">
          <a:xfrm>
            <a:off x="-16299896254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23813</xdr:colOff>
      <xdr:row>0</xdr:row>
      <xdr:rowOff>226215</xdr:rowOff>
    </xdr:from>
    <xdr:to>
      <xdr:col>0</xdr:col>
      <xdr:colOff>1859317</xdr:colOff>
      <xdr:row>3</xdr:row>
      <xdr:rowOff>130965</xdr:rowOff>
    </xdr:to>
    <xdr:pic>
      <xdr:nvPicPr>
        <xdr:cNvPr id="2" name="Imagen 1" descr="Texto&#10;&#10;Descripción generada automáticamente con confianza baja">
          <a:extLst>
            <a:ext uri="{FF2B5EF4-FFF2-40B4-BE49-F238E27FC236}">
              <a16:creationId xmlns:a16="http://schemas.microsoft.com/office/drawing/2014/main" id="{F17C937C-C05A-4357-9CF4-16588BA957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67" t="6026" r="8366" b="19231"/>
        <a:stretch>
          <a:fillRect/>
        </a:stretch>
      </xdr:blipFill>
      <xdr:spPr bwMode="auto">
        <a:xfrm>
          <a:off x="23813" y="226215"/>
          <a:ext cx="1835504" cy="104775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364496</xdr:colOff>
      <xdr:row>1</xdr:row>
      <xdr:rowOff>40797</xdr:rowOff>
    </xdr:from>
    <xdr:to>
      <xdr:col>1</xdr:col>
      <xdr:colOff>1632307</xdr:colOff>
      <xdr:row>4</xdr:row>
      <xdr:rowOff>147555</xdr:rowOff>
    </xdr:to>
    <xdr:pic>
      <xdr:nvPicPr>
        <xdr:cNvPr id="2" name="Imagen 1" descr="Texto&#10;&#10;Descripción generada automáticamente con confianza baja">
          <a:extLst>
            <a:ext uri="{FF2B5EF4-FFF2-40B4-BE49-F238E27FC236}">
              <a16:creationId xmlns:a16="http://schemas.microsoft.com/office/drawing/2014/main" id="{69A30D0A-C1B8-493E-B0F8-41C4E67F5F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67" t="6026" r="8366" b="19231"/>
        <a:stretch>
          <a:fillRect/>
        </a:stretch>
      </xdr:blipFill>
      <xdr:spPr bwMode="auto">
        <a:xfrm>
          <a:off x="478796" y="136047"/>
          <a:ext cx="1267811" cy="716358"/>
        </a:xfrm>
        <a:prstGeom prst="rect">
          <a:avLst/>
        </a:prstGeom>
        <a:noFill/>
        <a:ln>
          <a:noFill/>
        </a:ln>
      </xdr:spPr>
    </xdr:pic>
    <xdr:clientData/>
  </xdr:twoCellAnchor>
  <xdr:twoCellAnchor>
    <xdr:from>
      <xdr:col>2</xdr:col>
      <xdr:colOff>838200</xdr:colOff>
      <xdr:row>51</xdr:row>
      <xdr:rowOff>19050</xdr:rowOff>
    </xdr:from>
    <xdr:to>
      <xdr:col>12</xdr:col>
      <xdr:colOff>485775</xdr:colOff>
      <xdr:row>66</xdr:row>
      <xdr:rowOff>104775</xdr:rowOff>
    </xdr:to>
    <xdr:graphicFrame macro="">
      <xdr:nvGraphicFramePr>
        <xdr:cNvPr id="3" name="Gráfico 2">
          <a:extLst>
            <a:ext uri="{FF2B5EF4-FFF2-40B4-BE49-F238E27FC236}">
              <a16:creationId xmlns:a16="http://schemas.microsoft.com/office/drawing/2014/main" id="{D678AC38-90CC-1D28-0CBD-67083261E65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1B418-E0C5-44FB-8B09-7D4872CEE380}">
  <sheetPr>
    <tabColor theme="6" tint="-0.249977111117893"/>
  </sheetPr>
  <dimension ref="A1:S171"/>
  <sheetViews>
    <sheetView workbookViewId="0">
      <selection activeCell="C24" sqref="C24:P24"/>
    </sheetView>
  </sheetViews>
  <sheetFormatPr baseColWidth="10" defaultRowHeight="12.75" x14ac:dyDescent="0.2"/>
  <cols>
    <col min="1" max="1" width="3" style="3" customWidth="1"/>
    <col min="2" max="2" width="30" style="3" customWidth="1"/>
    <col min="3" max="3" width="16.85546875" style="3" customWidth="1"/>
    <col min="4" max="4" width="5.85546875" style="3" bestFit="1" customWidth="1"/>
    <col min="5" max="5" width="7" style="3" bestFit="1" customWidth="1"/>
    <col min="6" max="6" width="6.7109375" style="3" bestFit="1" customWidth="1"/>
    <col min="7" max="7" width="6.28515625" style="3" bestFit="1" customWidth="1"/>
    <col min="8" max="8" width="6.85546875" style="3" bestFit="1" customWidth="1"/>
    <col min="9" max="9" width="6.28515625" style="3" bestFit="1" customWidth="1"/>
    <col min="10" max="10" width="7" style="3" bestFit="1" customWidth="1"/>
    <col min="11" max="11" width="6.42578125" style="3" bestFit="1" customWidth="1"/>
    <col min="12" max="12" width="9.42578125" style="3" customWidth="1"/>
    <col min="13" max="13" width="8.42578125" style="3" customWidth="1"/>
    <col min="14" max="14" width="7.28515625" style="3" customWidth="1"/>
    <col min="15" max="15" width="6.5703125" style="3" customWidth="1"/>
    <col min="16" max="16" width="12.140625" style="3" customWidth="1"/>
    <col min="17" max="18" width="11.7109375" style="3" customWidth="1"/>
    <col min="19" max="16384" width="11.42578125" style="3"/>
  </cols>
  <sheetData>
    <row r="1" spans="1:17" ht="13.5" thickBot="1" x14ac:dyDescent="0.25"/>
    <row r="2" spans="1:17" ht="16.5" customHeight="1" x14ac:dyDescent="0.2">
      <c r="B2" s="126"/>
      <c r="C2" s="129" t="s">
        <v>56</v>
      </c>
      <c r="D2" s="130"/>
      <c r="E2" s="130"/>
      <c r="F2" s="130"/>
      <c r="G2" s="130"/>
      <c r="H2" s="130"/>
      <c r="I2" s="130"/>
      <c r="J2" s="130"/>
      <c r="K2" s="130"/>
      <c r="L2" s="130"/>
      <c r="M2" s="131"/>
      <c r="N2" s="132" t="s">
        <v>57</v>
      </c>
      <c r="O2" s="133"/>
      <c r="P2" s="134"/>
    </row>
    <row r="3" spans="1:17" ht="15.75" customHeight="1" x14ac:dyDescent="0.2">
      <c r="B3" s="127"/>
      <c r="C3" s="135" t="s">
        <v>58</v>
      </c>
      <c r="D3" s="136"/>
      <c r="E3" s="136"/>
      <c r="F3" s="136"/>
      <c r="G3" s="136"/>
      <c r="H3" s="136"/>
      <c r="I3" s="136"/>
      <c r="J3" s="136"/>
      <c r="K3" s="136"/>
      <c r="L3" s="136"/>
      <c r="M3" s="137"/>
      <c r="N3" s="138" t="s">
        <v>97</v>
      </c>
      <c r="O3" s="139"/>
      <c r="P3" s="140"/>
    </row>
    <row r="4" spans="1:17" ht="15.75" customHeight="1" x14ac:dyDescent="0.2">
      <c r="B4" s="127"/>
      <c r="C4" s="135" t="s">
        <v>59</v>
      </c>
      <c r="D4" s="136"/>
      <c r="E4" s="136"/>
      <c r="F4" s="136"/>
      <c r="G4" s="136"/>
      <c r="H4" s="136"/>
      <c r="I4" s="136"/>
      <c r="J4" s="136"/>
      <c r="K4" s="136"/>
      <c r="L4" s="136"/>
      <c r="M4" s="137"/>
      <c r="N4" s="138" t="s">
        <v>62</v>
      </c>
      <c r="O4" s="139"/>
      <c r="P4" s="140"/>
    </row>
    <row r="5" spans="1:17" ht="16.5" customHeight="1" thickBot="1" x14ac:dyDescent="0.25">
      <c r="B5" s="128"/>
      <c r="C5" s="141" t="s">
        <v>60</v>
      </c>
      <c r="D5" s="142"/>
      <c r="E5" s="142"/>
      <c r="F5" s="142"/>
      <c r="G5" s="142"/>
      <c r="H5" s="142"/>
      <c r="I5" s="142"/>
      <c r="J5" s="142"/>
      <c r="K5" s="142"/>
      <c r="L5" s="142"/>
      <c r="M5" s="143"/>
      <c r="N5" s="144" t="s">
        <v>61</v>
      </c>
      <c r="O5" s="145"/>
      <c r="P5" s="146"/>
    </row>
    <row r="6" spans="1:17" ht="13.5" thickBot="1" x14ac:dyDescent="0.25"/>
    <row r="7" spans="1:17" x14ac:dyDescent="0.2">
      <c r="A7" s="29"/>
      <c r="B7" s="147" t="s">
        <v>65</v>
      </c>
      <c r="C7" s="148"/>
      <c r="D7" s="148"/>
      <c r="E7" s="148"/>
      <c r="F7" s="148"/>
      <c r="G7" s="148"/>
      <c r="H7" s="148"/>
      <c r="I7" s="148"/>
      <c r="J7" s="148"/>
      <c r="K7" s="148"/>
      <c r="L7" s="148"/>
      <c r="M7" s="148"/>
      <c r="N7" s="148"/>
      <c r="O7" s="148"/>
      <c r="P7" s="149"/>
      <c r="Q7" s="29"/>
    </row>
    <row r="8" spans="1:17" ht="13.5" thickBot="1" x14ac:dyDescent="0.25">
      <c r="A8" s="29"/>
      <c r="B8" s="150"/>
      <c r="C8" s="151"/>
      <c r="D8" s="151"/>
      <c r="E8" s="151"/>
      <c r="F8" s="151"/>
      <c r="G8" s="151"/>
      <c r="H8" s="151"/>
      <c r="I8" s="151"/>
      <c r="J8" s="151"/>
      <c r="K8" s="151"/>
      <c r="L8" s="151"/>
      <c r="M8" s="151"/>
      <c r="N8" s="151"/>
      <c r="O8" s="151"/>
      <c r="P8" s="152"/>
      <c r="Q8" s="29"/>
    </row>
    <row r="9" spans="1:17" ht="6.75" customHeight="1" thickBot="1" x14ac:dyDescent="0.25">
      <c r="A9" s="29"/>
      <c r="B9" s="153"/>
      <c r="C9" s="153"/>
      <c r="D9" s="153"/>
      <c r="E9" s="153"/>
      <c r="F9" s="153"/>
      <c r="G9" s="153"/>
      <c r="H9" s="153"/>
      <c r="I9" s="153"/>
      <c r="J9" s="153"/>
      <c r="K9" s="153"/>
      <c r="L9" s="153"/>
      <c r="M9" s="153"/>
      <c r="N9" s="153"/>
      <c r="O9" s="153"/>
      <c r="P9" s="153"/>
      <c r="Q9" s="29"/>
    </row>
    <row r="10" spans="1:17" ht="26.25" customHeight="1" thickBot="1" x14ac:dyDescent="0.25">
      <c r="A10" s="29"/>
      <c r="B10" s="16" t="s">
        <v>83</v>
      </c>
      <c r="C10" s="17">
        <v>2017</v>
      </c>
      <c r="D10" s="154" t="s">
        <v>1</v>
      </c>
      <c r="E10" s="155"/>
      <c r="F10" s="155"/>
      <c r="G10" s="155"/>
      <c r="H10" s="156" t="s">
        <v>96</v>
      </c>
      <c r="I10" s="156"/>
      <c r="J10" s="156"/>
      <c r="K10" s="155" t="s">
        <v>27</v>
      </c>
      <c r="L10" s="155"/>
      <c r="M10" s="155"/>
      <c r="N10" s="155"/>
      <c r="O10" s="156" t="s">
        <v>35</v>
      </c>
      <c r="P10" s="157"/>
      <c r="Q10" s="29"/>
    </row>
    <row r="11" spans="1:17" ht="4.5" customHeight="1" thickBot="1" x14ac:dyDescent="0.25">
      <c r="A11" s="29"/>
      <c r="B11" s="161"/>
      <c r="C11" s="162"/>
      <c r="D11" s="162"/>
      <c r="E11" s="162"/>
      <c r="F11" s="162"/>
      <c r="G11" s="162"/>
      <c r="H11" s="162"/>
      <c r="I11" s="162"/>
      <c r="J11" s="162"/>
      <c r="K11" s="162"/>
      <c r="L11" s="162"/>
      <c r="M11" s="162"/>
      <c r="N11" s="162"/>
      <c r="O11" s="162"/>
      <c r="P11" s="163"/>
      <c r="Q11" s="29"/>
    </row>
    <row r="12" spans="1:17" ht="13.5" thickBot="1" x14ac:dyDescent="0.25">
      <c r="A12" s="29"/>
      <c r="B12" s="22" t="s">
        <v>0</v>
      </c>
      <c r="C12" s="164" t="s">
        <v>46</v>
      </c>
      <c r="D12" s="164"/>
      <c r="E12" s="164"/>
      <c r="F12" s="164"/>
      <c r="G12" s="164"/>
      <c r="H12" s="164"/>
      <c r="I12" s="164"/>
      <c r="J12" s="164"/>
      <c r="K12" s="164"/>
      <c r="L12" s="164"/>
      <c r="M12" s="164"/>
      <c r="N12" s="164"/>
      <c r="O12" s="164"/>
      <c r="P12" s="165"/>
      <c r="Q12" s="29"/>
    </row>
    <row r="13" spans="1:17" ht="4.5" customHeight="1" thickBot="1" x14ac:dyDescent="0.25">
      <c r="A13" s="29"/>
      <c r="B13" s="166"/>
      <c r="C13" s="167"/>
      <c r="D13" s="167"/>
      <c r="E13" s="167"/>
      <c r="F13" s="167"/>
      <c r="G13" s="167"/>
      <c r="H13" s="167"/>
      <c r="I13" s="167"/>
      <c r="J13" s="167"/>
      <c r="K13" s="167"/>
      <c r="L13" s="167"/>
      <c r="M13" s="167"/>
      <c r="N13" s="167"/>
      <c r="O13" s="167"/>
      <c r="P13" s="168"/>
      <c r="Q13" s="29"/>
    </row>
    <row r="14" spans="1:17" ht="13.5" thickBot="1" x14ac:dyDescent="0.25">
      <c r="A14" s="29"/>
      <c r="B14" s="22" t="s">
        <v>6</v>
      </c>
      <c r="C14" s="169" t="s">
        <v>98</v>
      </c>
      <c r="D14" s="159"/>
      <c r="E14" s="159"/>
      <c r="F14" s="159"/>
      <c r="G14" s="159"/>
      <c r="H14" s="159"/>
      <c r="I14" s="159"/>
      <c r="J14" s="159"/>
      <c r="K14" s="159"/>
      <c r="L14" s="159"/>
      <c r="M14" s="159"/>
      <c r="N14" s="159"/>
      <c r="O14" s="159"/>
      <c r="P14" s="160"/>
      <c r="Q14" s="29"/>
    </row>
    <row r="15" spans="1:17" ht="4.5" customHeight="1" thickBot="1" x14ac:dyDescent="0.25">
      <c r="A15" s="29"/>
      <c r="B15" s="170"/>
      <c r="C15" s="171"/>
      <c r="D15" s="171"/>
      <c r="E15" s="171"/>
      <c r="F15" s="171"/>
      <c r="G15" s="171"/>
      <c r="H15" s="171"/>
      <c r="I15" s="171"/>
      <c r="J15" s="171"/>
      <c r="K15" s="171"/>
      <c r="L15" s="171"/>
      <c r="M15" s="171"/>
      <c r="N15" s="171"/>
      <c r="O15" s="171"/>
      <c r="P15" s="172"/>
      <c r="Q15" s="29"/>
    </row>
    <row r="16" spans="1:17" ht="37.5" customHeight="1" thickBot="1" x14ac:dyDescent="0.25">
      <c r="A16" s="29"/>
      <c r="B16" s="22" t="s">
        <v>25</v>
      </c>
      <c r="C16" s="173" t="s">
        <v>99</v>
      </c>
      <c r="D16" s="174"/>
      <c r="E16" s="174"/>
      <c r="F16" s="174"/>
      <c r="G16" s="174"/>
      <c r="H16" s="174"/>
      <c r="I16" s="174"/>
      <c r="J16" s="174"/>
      <c r="K16" s="174"/>
      <c r="L16" s="174"/>
      <c r="M16" s="174"/>
      <c r="N16" s="174"/>
      <c r="O16" s="174"/>
      <c r="P16" s="175"/>
      <c r="Q16" s="29"/>
    </row>
    <row r="17" spans="1:17" ht="4.5" customHeight="1" thickBot="1" x14ac:dyDescent="0.25">
      <c r="A17" s="29"/>
      <c r="B17" s="170"/>
      <c r="C17" s="171"/>
      <c r="D17" s="171"/>
      <c r="E17" s="171"/>
      <c r="F17" s="171"/>
      <c r="G17" s="171"/>
      <c r="H17" s="171"/>
      <c r="I17" s="171"/>
      <c r="J17" s="171"/>
      <c r="K17" s="171"/>
      <c r="L17" s="171"/>
      <c r="M17" s="171"/>
      <c r="N17" s="171"/>
      <c r="O17" s="171"/>
      <c r="P17" s="172"/>
      <c r="Q17" s="29"/>
    </row>
    <row r="18" spans="1:17" ht="26.25" customHeight="1" thickBot="1" x14ac:dyDescent="0.25">
      <c r="A18" s="29"/>
      <c r="B18" s="22" t="s">
        <v>11</v>
      </c>
      <c r="C18" s="176" t="s">
        <v>114</v>
      </c>
      <c r="D18" s="177"/>
      <c r="E18" s="177"/>
      <c r="F18" s="177"/>
      <c r="G18" s="177"/>
      <c r="H18" s="177"/>
      <c r="I18" s="177"/>
      <c r="J18" s="177"/>
      <c r="K18" s="177"/>
      <c r="L18" s="177"/>
      <c r="M18" s="177"/>
      <c r="N18" s="177"/>
      <c r="O18" s="177"/>
      <c r="P18" s="178"/>
      <c r="Q18" s="29"/>
    </row>
    <row r="19" spans="1:17" ht="4.5" customHeight="1" thickBot="1" x14ac:dyDescent="0.25">
      <c r="A19" s="29"/>
      <c r="B19" s="179"/>
      <c r="C19" s="179"/>
      <c r="D19" s="179"/>
      <c r="E19" s="179"/>
      <c r="F19" s="179"/>
      <c r="G19" s="179"/>
      <c r="H19" s="179"/>
      <c r="I19" s="179"/>
      <c r="J19" s="179"/>
      <c r="K19" s="179"/>
      <c r="L19" s="179"/>
      <c r="M19" s="179"/>
      <c r="N19" s="179"/>
      <c r="O19" s="179"/>
      <c r="P19" s="179"/>
      <c r="Q19" s="29"/>
    </row>
    <row r="20" spans="1:17" ht="17.25" customHeight="1" thickBot="1" x14ac:dyDescent="0.25">
      <c r="A20" s="29"/>
      <c r="B20" s="180" t="s">
        <v>26</v>
      </c>
      <c r="C20" s="181"/>
      <c r="D20" s="181"/>
      <c r="E20" s="181"/>
      <c r="F20" s="181"/>
      <c r="G20" s="181"/>
      <c r="H20" s="181"/>
      <c r="I20" s="181"/>
      <c r="J20" s="181"/>
      <c r="K20" s="181"/>
      <c r="L20" s="181"/>
      <c r="M20" s="181"/>
      <c r="N20" s="181"/>
      <c r="O20" s="181"/>
      <c r="P20" s="182"/>
      <c r="Q20" s="29"/>
    </row>
    <row r="21" spans="1:17" ht="4.5" customHeight="1" thickBot="1" x14ac:dyDescent="0.25">
      <c r="A21" s="29"/>
      <c r="B21" s="183"/>
      <c r="C21" s="184"/>
      <c r="D21" s="184"/>
      <c r="E21" s="184"/>
      <c r="F21" s="184"/>
      <c r="G21" s="184"/>
      <c r="H21" s="184"/>
      <c r="I21" s="184"/>
      <c r="J21" s="184"/>
      <c r="K21" s="184"/>
      <c r="L21" s="184"/>
      <c r="M21" s="184"/>
      <c r="N21" s="184"/>
      <c r="O21" s="184"/>
      <c r="P21" s="185"/>
      <c r="Q21" s="29"/>
    </row>
    <row r="22" spans="1:17" ht="45.75" customHeight="1" thickBot="1" x14ac:dyDescent="0.25">
      <c r="A22" s="29"/>
      <c r="B22" s="22" t="s">
        <v>3</v>
      </c>
      <c r="C22" s="158" t="s">
        <v>145</v>
      </c>
      <c r="D22" s="159"/>
      <c r="E22" s="159"/>
      <c r="F22" s="159"/>
      <c r="G22" s="159"/>
      <c r="H22" s="159"/>
      <c r="I22" s="159"/>
      <c r="J22" s="159"/>
      <c r="K22" s="159"/>
      <c r="L22" s="159"/>
      <c r="M22" s="159"/>
      <c r="N22" s="159"/>
      <c r="O22" s="159"/>
      <c r="P22" s="160"/>
      <c r="Q22" s="29"/>
    </row>
    <row r="23" spans="1:17" ht="4.5" customHeight="1" thickBot="1" x14ac:dyDescent="0.25">
      <c r="A23" s="29"/>
      <c r="B23" s="170"/>
      <c r="C23" s="171"/>
      <c r="D23" s="171"/>
      <c r="E23" s="171"/>
      <c r="F23" s="171"/>
      <c r="G23" s="171"/>
      <c r="H23" s="171"/>
      <c r="I23" s="171"/>
      <c r="J23" s="171"/>
      <c r="K23" s="171"/>
      <c r="L23" s="171"/>
      <c r="M23" s="171"/>
      <c r="N23" s="171"/>
      <c r="O23" s="171"/>
      <c r="P23" s="172"/>
      <c r="Q23" s="29"/>
    </row>
    <row r="24" spans="1:17" ht="52.5" customHeight="1" thickBot="1" x14ac:dyDescent="0.25">
      <c r="A24" s="29"/>
      <c r="B24" s="22" t="s">
        <v>12</v>
      </c>
      <c r="C24" s="173" t="s">
        <v>146</v>
      </c>
      <c r="D24" s="187"/>
      <c r="E24" s="187"/>
      <c r="F24" s="187"/>
      <c r="G24" s="187"/>
      <c r="H24" s="187"/>
      <c r="I24" s="187"/>
      <c r="J24" s="187"/>
      <c r="K24" s="187"/>
      <c r="L24" s="187"/>
      <c r="M24" s="187"/>
      <c r="N24" s="187"/>
      <c r="O24" s="187"/>
      <c r="P24" s="188"/>
      <c r="Q24" s="29"/>
    </row>
    <row r="25" spans="1:17" ht="4.5" customHeight="1" thickBot="1" x14ac:dyDescent="0.25">
      <c r="A25" s="29"/>
      <c r="B25" s="170"/>
      <c r="C25" s="171"/>
      <c r="D25" s="171"/>
      <c r="E25" s="171"/>
      <c r="F25" s="171"/>
      <c r="G25" s="171"/>
      <c r="H25" s="171"/>
      <c r="I25" s="171"/>
      <c r="J25" s="171"/>
      <c r="K25" s="171"/>
      <c r="L25" s="171"/>
      <c r="M25" s="171"/>
      <c r="N25" s="171"/>
      <c r="O25" s="171"/>
      <c r="P25" s="172"/>
      <c r="Q25" s="29"/>
    </row>
    <row r="26" spans="1:17" ht="13.5" customHeight="1" thickBot="1" x14ac:dyDescent="0.25">
      <c r="A26" s="29"/>
      <c r="B26" s="2" t="s">
        <v>2</v>
      </c>
      <c r="C26" s="189" t="s">
        <v>100</v>
      </c>
      <c r="D26" s="190"/>
      <c r="E26" s="190"/>
      <c r="F26" s="190"/>
      <c r="G26" s="190"/>
      <c r="H26" s="190"/>
      <c r="I26" s="190"/>
      <c r="J26" s="190"/>
      <c r="K26" s="190"/>
      <c r="L26" s="190"/>
      <c r="M26" s="190"/>
      <c r="N26" s="190"/>
      <c r="O26" s="190"/>
      <c r="P26" s="191"/>
      <c r="Q26" s="29"/>
    </row>
    <row r="27" spans="1:17" ht="4.5" customHeight="1" thickBot="1" x14ac:dyDescent="0.25">
      <c r="A27" s="29"/>
      <c r="B27" s="192"/>
      <c r="C27" s="193"/>
      <c r="D27" s="193"/>
      <c r="E27" s="193"/>
      <c r="F27" s="193"/>
      <c r="G27" s="193"/>
      <c r="H27" s="193"/>
      <c r="I27" s="193"/>
      <c r="J27" s="193"/>
      <c r="K27" s="193"/>
      <c r="L27" s="193"/>
      <c r="M27" s="193"/>
      <c r="N27" s="193"/>
      <c r="O27" s="193"/>
      <c r="P27" s="194"/>
      <c r="Q27" s="29"/>
    </row>
    <row r="28" spans="1:17" ht="12.75" customHeight="1" thickBot="1" x14ac:dyDescent="0.25">
      <c r="A28" s="29"/>
      <c r="B28" s="2" t="s">
        <v>13</v>
      </c>
      <c r="C28" s="11" t="s">
        <v>14</v>
      </c>
      <c r="D28" s="158" t="s">
        <v>101</v>
      </c>
      <c r="E28" s="195"/>
      <c r="F28" s="195"/>
      <c r="G28" s="196"/>
      <c r="H28" s="197" t="s">
        <v>15</v>
      </c>
      <c r="I28" s="197"/>
      <c r="J28" s="197"/>
      <c r="K28" s="158" t="s">
        <v>102</v>
      </c>
      <c r="L28" s="195"/>
      <c r="M28" s="196"/>
      <c r="N28" s="198" t="s">
        <v>16</v>
      </c>
      <c r="O28" s="199"/>
      <c r="P28" s="30" t="s">
        <v>103</v>
      </c>
      <c r="Q28" s="29"/>
    </row>
    <row r="29" spans="1:17" ht="4.5" customHeight="1" thickBot="1" x14ac:dyDescent="0.25">
      <c r="A29" s="29"/>
      <c r="B29" s="200"/>
      <c r="C29" s="179"/>
      <c r="D29" s="179"/>
      <c r="E29" s="179"/>
      <c r="F29" s="179"/>
      <c r="G29" s="179"/>
      <c r="H29" s="179"/>
      <c r="I29" s="179"/>
      <c r="J29" s="179"/>
      <c r="K29" s="179"/>
      <c r="L29" s="179"/>
      <c r="M29" s="179"/>
      <c r="N29" s="179"/>
      <c r="O29" s="179"/>
      <c r="P29" s="201"/>
      <c r="Q29" s="29"/>
    </row>
    <row r="30" spans="1:17" ht="13.5" thickBot="1" x14ac:dyDescent="0.25">
      <c r="A30" s="29"/>
      <c r="B30" s="2" t="s">
        <v>7</v>
      </c>
      <c r="C30" s="169" t="s">
        <v>104</v>
      </c>
      <c r="D30" s="159"/>
      <c r="E30" s="159"/>
      <c r="F30" s="159"/>
      <c r="G30" s="159"/>
      <c r="H30" s="159"/>
      <c r="I30" s="159"/>
      <c r="J30" s="159"/>
      <c r="K30" s="159"/>
      <c r="L30" s="159"/>
      <c r="M30" s="159"/>
      <c r="N30" s="159"/>
      <c r="O30" s="159"/>
      <c r="P30" s="160"/>
      <c r="Q30" s="29"/>
    </row>
    <row r="31" spans="1:17" ht="4.5" customHeight="1" thickBot="1" x14ac:dyDescent="0.25">
      <c r="A31" s="29"/>
      <c r="B31" s="170"/>
      <c r="C31" s="171"/>
      <c r="D31" s="171"/>
      <c r="E31" s="171"/>
      <c r="F31" s="171"/>
      <c r="G31" s="171"/>
      <c r="H31" s="171"/>
      <c r="I31" s="171"/>
      <c r="J31" s="171"/>
      <c r="K31" s="171"/>
      <c r="L31" s="171"/>
      <c r="M31" s="171"/>
      <c r="N31" s="171"/>
      <c r="O31" s="171"/>
      <c r="P31" s="172"/>
      <c r="Q31" s="29"/>
    </row>
    <row r="32" spans="1:17" ht="13.5" thickBot="1" x14ac:dyDescent="0.25">
      <c r="A32" s="29"/>
      <c r="B32" s="2" t="s">
        <v>4</v>
      </c>
      <c r="C32" s="186" t="s">
        <v>147</v>
      </c>
      <c r="D32" s="164"/>
      <c r="E32" s="164"/>
      <c r="F32" s="164"/>
      <c r="G32" s="164"/>
      <c r="H32" s="164"/>
      <c r="I32" s="164"/>
      <c r="J32" s="164"/>
      <c r="K32" s="164"/>
      <c r="L32" s="164"/>
      <c r="M32" s="164"/>
      <c r="N32" s="164"/>
      <c r="O32" s="164"/>
      <c r="P32" s="164"/>
      <c r="Q32" s="29"/>
    </row>
    <row r="33" spans="1:17" ht="4.5" customHeight="1" thickBot="1" x14ac:dyDescent="0.25">
      <c r="A33" s="29"/>
      <c r="B33" s="170"/>
      <c r="C33" s="171"/>
      <c r="D33" s="171"/>
      <c r="E33" s="171"/>
      <c r="F33" s="171"/>
      <c r="G33" s="171"/>
      <c r="H33" s="171"/>
      <c r="I33" s="171"/>
      <c r="J33" s="171"/>
      <c r="K33" s="171"/>
      <c r="L33" s="171"/>
      <c r="M33" s="171"/>
      <c r="N33" s="171"/>
      <c r="O33" s="171"/>
      <c r="P33" s="172"/>
      <c r="Q33" s="29"/>
    </row>
    <row r="34" spans="1:17" ht="13.5" thickBot="1" x14ac:dyDescent="0.25">
      <c r="A34" s="29"/>
      <c r="B34" s="2" t="s">
        <v>23</v>
      </c>
      <c r="C34" s="186" t="s">
        <v>69</v>
      </c>
      <c r="D34" s="164"/>
      <c r="E34" s="164"/>
      <c r="F34" s="164"/>
      <c r="G34" s="164"/>
      <c r="H34" s="164"/>
      <c r="I34" s="164"/>
      <c r="J34" s="164"/>
      <c r="K34" s="164"/>
      <c r="L34" s="164"/>
      <c r="M34" s="164"/>
      <c r="N34" s="164"/>
      <c r="O34" s="164"/>
      <c r="P34" s="165"/>
      <c r="Q34" s="29"/>
    </row>
    <row r="35" spans="1:17" ht="4.5" customHeight="1" thickBot="1" x14ac:dyDescent="0.25">
      <c r="A35" s="29"/>
      <c r="B35" s="166"/>
      <c r="C35" s="167"/>
      <c r="D35" s="167"/>
      <c r="E35" s="167"/>
      <c r="F35" s="167"/>
      <c r="G35" s="167"/>
      <c r="H35" s="167"/>
      <c r="I35" s="167"/>
      <c r="J35" s="167"/>
      <c r="K35" s="167"/>
      <c r="L35" s="167"/>
      <c r="M35" s="167"/>
      <c r="N35" s="167"/>
      <c r="O35" s="167"/>
      <c r="P35" s="168"/>
      <c r="Q35" s="29"/>
    </row>
    <row r="36" spans="1:17" ht="16.5" customHeight="1" thickBot="1" x14ac:dyDescent="0.25">
      <c r="A36" s="29"/>
      <c r="B36" s="2" t="s">
        <v>64</v>
      </c>
      <c r="C36" s="186" t="s">
        <v>69</v>
      </c>
      <c r="D36" s="164"/>
      <c r="E36" s="164"/>
      <c r="F36" s="164"/>
      <c r="G36" s="164"/>
      <c r="H36" s="164"/>
      <c r="I36" s="164"/>
      <c r="J36" s="164"/>
      <c r="K36" s="164"/>
      <c r="L36" s="164"/>
      <c r="M36" s="164"/>
      <c r="N36" s="164"/>
      <c r="O36" s="164"/>
      <c r="P36" s="165"/>
      <c r="Q36" s="29"/>
    </row>
    <row r="37" spans="1:17" ht="4.5" customHeight="1" thickBot="1" x14ac:dyDescent="0.25">
      <c r="A37" s="29"/>
      <c r="B37" s="4"/>
      <c r="C37" s="4"/>
      <c r="D37" s="4"/>
      <c r="E37" s="4"/>
      <c r="F37" s="4"/>
      <c r="G37" s="4"/>
      <c r="H37" s="4"/>
      <c r="I37" s="4"/>
      <c r="J37" s="4"/>
      <c r="K37" s="4"/>
      <c r="L37" s="4"/>
      <c r="M37" s="4"/>
      <c r="N37" s="4"/>
      <c r="O37" s="4"/>
      <c r="P37" s="4"/>
      <c r="Q37" s="29"/>
    </row>
    <row r="38" spans="1:17" ht="13.5" thickBot="1" x14ac:dyDescent="0.25">
      <c r="A38" s="29"/>
      <c r="B38" s="202" t="s">
        <v>17</v>
      </c>
      <c r="C38" s="203"/>
      <c r="D38" s="203"/>
      <c r="E38" s="203"/>
      <c r="F38" s="203"/>
      <c r="G38" s="203"/>
      <c r="H38" s="203"/>
      <c r="I38" s="203"/>
      <c r="J38" s="203"/>
      <c r="K38" s="203"/>
      <c r="L38" s="203"/>
      <c r="M38" s="203"/>
      <c r="N38" s="203"/>
      <c r="O38" s="204"/>
      <c r="P38" s="205"/>
      <c r="Q38" s="29"/>
    </row>
    <row r="39" spans="1:17" ht="13.5" thickBot="1" x14ac:dyDescent="0.25">
      <c r="A39" s="29"/>
      <c r="B39" s="1" t="s">
        <v>22</v>
      </c>
      <c r="C39" s="206" t="s">
        <v>18</v>
      </c>
      <c r="D39" s="207"/>
      <c r="E39" s="207"/>
      <c r="F39" s="207"/>
      <c r="G39" s="208"/>
      <c r="H39" s="206" t="s">
        <v>7</v>
      </c>
      <c r="I39" s="207"/>
      <c r="J39" s="207"/>
      <c r="K39" s="207"/>
      <c r="L39" s="208"/>
      <c r="M39" s="206" t="s">
        <v>19</v>
      </c>
      <c r="N39" s="207"/>
      <c r="O39" s="209"/>
      <c r="P39" s="208"/>
      <c r="Q39" s="29"/>
    </row>
    <row r="40" spans="1:17" ht="12" customHeight="1" x14ac:dyDescent="0.2">
      <c r="A40" s="29"/>
      <c r="B40" s="31" t="s">
        <v>105</v>
      </c>
      <c r="C40" s="210" t="s">
        <v>106</v>
      </c>
      <c r="D40" s="211"/>
      <c r="E40" s="211"/>
      <c r="F40" s="211"/>
      <c r="G40" s="212"/>
      <c r="H40" s="210" t="s">
        <v>104</v>
      </c>
      <c r="I40" s="211"/>
      <c r="J40" s="211"/>
      <c r="K40" s="211"/>
      <c r="L40" s="212"/>
      <c r="M40" s="210" t="s">
        <v>107</v>
      </c>
      <c r="N40" s="211"/>
      <c r="O40" s="211"/>
      <c r="P40" s="213"/>
      <c r="Q40" s="29"/>
    </row>
    <row r="41" spans="1:17" ht="23.25" customHeight="1" x14ac:dyDescent="0.2">
      <c r="A41" s="29"/>
      <c r="B41" s="32" t="s">
        <v>108</v>
      </c>
      <c r="C41" s="210" t="s">
        <v>138</v>
      </c>
      <c r="D41" s="211"/>
      <c r="E41" s="211"/>
      <c r="F41" s="211"/>
      <c r="G41" s="212"/>
      <c r="H41" s="210" t="s">
        <v>104</v>
      </c>
      <c r="I41" s="211"/>
      <c r="J41" s="211"/>
      <c r="K41" s="211"/>
      <c r="L41" s="212"/>
      <c r="M41" s="210" t="s">
        <v>107</v>
      </c>
      <c r="N41" s="211"/>
      <c r="O41" s="211"/>
      <c r="P41" s="213"/>
      <c r="Q41" s="29"/>
    </row>
    <row r="42" spans="1:17" ht="13.5" customHeight="1" x14ac:dyDescent="0.2">
      <c r="A42" s="29"/>
      <c r="B42" s="12"/>
      <c r="C42" s="214"/>
      <c r="D42" s="215"/>
      <c r="E42" s="215"/>
      <c r="F42" s="215"/>
      <c r="G42" s="216"/>
      <c r="H42" s="214"/>
      <c r="I42" s="215"/>
      <c r="J42" s="215"/>
      <c r="K42" s="215"/>
      <c r="L42" s="216"/>
      <c r="M42" s="214"/>
      <c r="N42" s="215"/>
      <c r="O42" s="215"/>
      <c r="P42" s="217"/>
      <c r="Q42" s="29"/>
    </row>
    <row r="43" spans="1:17" ht="12.75" customHeight="1" x14ac:dyDescent="0.2">
      <c r="A43" s="29"/>
      <c r="B43" s="12"/>
      <c r="C43" s="214"/>
      <c r="D43" s="215"/>
      <c r="E43" s="215"/>
      <c r="F43" s="215"/>
      <c r="G43" s="216"/>
      <c r="H43" s="214"/>
      <c r="I43" s="215"/>
      <c r="J43" s="215"/>
      <c r="K43" s="215"/>
      <c r="L43" s="216"/>
      <c r="M43" s="214"/>
      <c r="N43" s="215"/>
      <c r="O43" s="215"/>
      <c r="P43" s="217"/>
      <c r="Q43" s="29"/>
    </row>
    <row r="44" spans="1:17" ht="11.25" customHeight="1" thickBot="1" x14ac:dyDescent="0.25">
      <c r="A44" s="29"/>
      <c r="B44" s="8"/>
      <c r="C44" s="220"/>
      <c r="D44" s="221"/>
      <c r="E44" s="221"/>
      <c r="F44" s="221"/>
      <c r="G44" s="222"/>
      <c r="H44" s="220"/>
      <c r="I44" s="221"/>
      <c r="J44" s="221"/>
      <c r="K44" s="221"/>
      <c r="L44" s="222"/>
      <c r="M44" s="220"/>
      <c r="N44" s="221"/>
      <c r="O44" s="221"/>
      <c r="P44" s="223"/>
      <c r="Q44" s="29"/>
    </row>
    <row r="45" spans="1:17" ht="4.5" customHeight="1" thickBot="1" x14ac:dyDescent="0.25">
      <c r="A45" s="29"/>
      <c r="B45" s="7"/>
      <c r="C45" s="7"/>
      <c r="D45" s="7"/>
      <c r="E45" s="7"/>
      <c r="F45" s="7"/>
      <c r="G45" s="7"/>
      <c r="H45" s="7"/>
      <c r="I45" s="7"/>
      <c r="J45" s="7"/>
      <c r="K45" s="7"/>
      <c r="L45" s="7"/>
      <c r="M45" s="7"/>
      <c r="N45" s="7"/>
      <c r="O45" s="7"/>
      <c r="P45" s="7"/>
      <c r="Q45" s="29"/>
    </row>
    <row r="46" spans="1:17" ht="13.5" customHeight="1" thickBot="1" x14ac:dyDescent="0.25">
      <c r="A46" s="29"/>
      <c r="B46" s="180" t="s">
        <v>8</v>
      </c>
      <c r="C46" s="181"/>
      <c r="D46" s="181"/>
      <c r="E46" s="181"/>
      <c r="F46" s="181"/>
      <c r="G46" s="181"/>
      <c r="H46" s="181"/>
      <c r="I46" s="181"/>
      <c r="J46" s="181"/>
      <c r="K46" s="181"/>
      <c r="L46" s="181"/>
      <c r="M46" s="181"/>
      <c r="N46" s="181"/>
      <c r="O46" s="181"/>
      <c r="P46" s="182"/>
      <c r="Q46" s="29"/>
    </row>
    <row r="47" spans="1:17" ht="4.5" customHeight="1" thickBot="1" x14ac:dyDescent="0.25">
      <c r="A47" s="29"/>
      <c r="B47" s="5"/>
      <c r="C47" s="4"/>
      <c r="D47" s="4"/>
      <c r="E47" s="4"/>
      <c r="F47" s="4"/>
      <c r="G47" s="4"/>
      <c r="H47" s="4"/>
      <c r="I47" s="4"/>
      <c r="J47" s="4"/>
      <c r="K47" s="4"/>
      <c r="L47" s="4"/>
      <c r="M47" s="4"/>
      <c r="N47" s="4"/>
      <c r="O47" s="4"/>
      <c r="P47" s="6"/>
      <c r="Q47" s="29"/>
    </row>
    <row r="48" spans="1:17" x14ac:dyDescent="0.2">
      <c r="A48" s="29"/>
      <c r="B48" s="224" t="s">
        <v>20</v>
      </c>
      <c r="C48" s="9" t="s">
        <v>9</v>
      </c>
      <c r="D48" s="43" t="s">
        <v>126</v>
      </c>
      <c r="E48" s="43" t="s">
        <v>127</v>
      </c>
      <c r="F48" s="43" t="s">
        <v>128</v>
      </c>
      <c r="G48" s="43" t="s">
        <v>129</v>
      </c>
      <c r="H48" s="43" t="s">
        <v>130</v>
      </c>
      <c r="I48" s="43" t="s">
        <v>131</v>
      </c>
      <c r="J48" s="43" t="s">
        <v>132</v>
      </c>
      <c r="K48" s="43" t="s">
        <v>133</v>
      </c>
      <c r="L48" s="43" t="s">
        <v>134</v>
      </c>
      <c r="M48" s="43" t="s">
        <v>135</v>
      </c>
      <c r="N48" s="43" t="s">
        <v>136</v>
      </c>
      <c r="O48" s="43" t="s">
        <v>137</v>
      </c>
      <c r="P48" s="15" t="s">
        <v>24</v>
      </c>
      <c r="Q48" s="29"/>
    </row>
    <row r="49" spans="1:17" ht="13.5" thickBot="1" x14ac:dyDescent="0.25">
      <c r="A49" s="29"/>
      <c r="B49" s="225"/>
      <c r="C49" s="10" t="s">
        <v>10</v>
      </c>
      <c r="D49" s="13"/>
      <c r="E49" s="13"/>
      <c r="F49" s="13"/>
      <c r="G49" s="13"/>
      <c r="H49" s="13"/>
      <c r="I49" s="13"/>
      <c r="J49" s="13"/>
      <c r="K49" s="13"/>
      <c r="L49" s="13"/>
      <c r="M49" s="13"/>
      <c r="N49" s="13"/>
      <c r="O49" s="41">
        <f>'Registro Toma Poses '!C12</f>
        <v>0</v>
      </c>
      <c r="P49" s="14"/>
      <c r="Q49" s="29"/>
    </row>
    <row r="50" spans="1:17" ht="4.5" customHeight="1" thickBot="1" x14ac:dyDescent="0.25">
      <c r="A50" s="29"/>
      <c r="B50" s="166">
        <v>0.9</v>
      </c>
      <c r="C50" s="226"/>
      <c r="D50" s="226"/>
      <c r="E50" s="226"/>
      <c r="F50" s="226"/>
      <c r="G50" s="226"/>
      <c r="H50" s="226"/>
      <c r="I50" s="226"/>
      <c r="J50" s="226"/>
      <c r="K50" s="226"/>
      <c r="L50" s="226"/>
      <c r="M50" s="226"/>
      <c r="N50" s="226"/>
      <c r="O50" s="226"/>
      <c r="P50" s="227"/>
      <c r="Q50" s="29"/>
    </row>
    <row r="51" spans="1:17" ht="13.5" thickBot="1" x14ac:dyDescent="0.25">
      <c r="A51" s="29"/>
      <c r="B51" s="180" t="s">
        <v>21</v>
      </c>
      <c r="C51" s="181"/>
      <c r="D51" s="181"/>
      <c r="E51" s="181"/>
      <c r="F51" s="181"/>
      <c r="G51" s="181"/>
      <c r="H51" s="181"/>
      <c r="I51" s="181"/>
      <c r="J51" s="181"/>
      <c r="K51" s="181"/>
      <c r="L51" s="181"/>
      <c r="M51" s="181"/>
      <c r="N51" s="181"/>
      <c r="O51" s="181"/>
      <c r="P51" s="182"/>
      <c r="Q51" s="29"/>
    </row>
    <row r="52" spans="1:17" x14ac:dyDescent="0.2">
      <c r="A52" s="29"/>
      <c r="B52" s="228" t="s">
        <v>109</v>
      </c>
      <c r="C52" s="229"/>
      <c r="D52" s="229"/>
      <c r="E52" s="229"/>
      <c r="F52" s="229"/>
      <c r="G52" s="229"/>
      <c r="H52" s="229"/>
      <c r="I52" s="229"/>
      <c r="J52" s="229"/>
      <c r="K52" s="229"/>
      <c r="L52" s="229"/>
      <c r="M52" s="229"/>
      <c r="N52" s="229"/>
      <c r="O52" s="229"/>
      <c r="P52" s="230"/>
      <c r="Q52" s="29"/>
    </row>
    <row r="53" spans="1:17" x14ac:dyDescent="0.2">
      <c r="A53" s="29"/>
      <c r="B53" s="231"/>
      <c r="C53" s="232"/>
      <c r="D53" s="232"/>
      <c r="E53" s="232"/>
      <c r="F53" s="232"/>
      <c r="G53" s="232"/>
      <c r="H53" s="232"/>
      <c r="I53" s="232"/>
      <c r="J53" s="232"/>
      <c r="K53" s="232"/>
      <c r="L53" s="232"/>
      <c r="M53" s="232"/>
      <c r="N53" s="232"/>
      <c r="O53" s="232"/>
      <c r="P53" s="233"/>
      <c r="Q53" s="29"/>
    </row>
    <row r="54" spans="1:17" x14ac:dyDescent="0.2">
      <c r="A54" s="29"/>
      <c r="B54" s="231"/>
      <c r="C54" s="232"/>
      <c r="D54" s="232"/>
      <c r="E54" s="232"/>
      <c r="F54" s="232"/>
      <c r="G54" s="232"/>
      <c r="H54" s="232"/>
      <c r="I54" s="232"/>
      <c r="J54" s="232"/>
      <c r="K54" s="232"/>
      <c r="L54" s="232"/>
      <c r="M54" s="232"/>
      <c r="N54" s="232"/>
      <c r="O54" s="232"/>
      <c r="P54" s="233"/>
      <c r="Q54" s="29"/>
    </row>
    <row r="55" spans="1:17" x14ac:dyDescent="0.2">
      <c r="A55" s="29"/>
      <c r="B55" s="231"/>
      <c r="C55" s="232"/>
      <c r="D55" s="232"/>
      <c r="E55" s="232"/>
      <c r="F55" s="232"/>
      <c r="G55" s="232"/>
      <c r="H55" s="232"/>
      <c r="I55" s="232"/>
      <c r="J55" s="232"/>
      <c r="K55" s="232"/>
      <c r="L55" s="232"/>
      <c r="M55" s="232"/>
      <c r="N55" s="232"/>
      <c r="O55" s="232"/>
      <c r="P55" s="233"/>
      <c r="Q55" s="29"/>
    </row>
    <row r="56" spans="1:17" x14ac:dyDescent="0.2">
      <c r="A56" s="29"/>
      <c r="B56" s="231"/>
      <c r="C56" s="232"/>
      <c r="D56" s="232"/>
      <c r="E56" s="232"/>
      <c r="F56" s="232"/>
      <c r="G56" s="232"/>
      <c r="H56" s="232"/>
      <c r="I56" s="232"/>
      <c r="J56" s="232"/>
      <c r="K56" s="232"/>
      <c r="L56" s="232"/>
      <c r="M56" s="232"/>
      <c r="N56" s="232"/>
      <c r="O56" s="232"/>
      <c r="P56" s="233"/>
      <c r="Q56" s="29"/>
    </row>
    <row r="57" spans="1:17" x14ac:dyDescent="0.2">
      <c r="A57" s="29"/>
      <c r="B57" s="231"/>
      <c r="C57" s="232"/>
      <c r="D57" s="232"/>
      <c r="E57" s="232"/>
      <c r="F57" s="232"/>
      <c r="G57" s="232"/>
      <c r="H57" s="232"/>
      <c r="I57" s="232"/>
      <c r="J57" s="232"/>
      <c r="K57" s="232"/>
      <c r="L57" s="232"/>
      <c r="M57" s="232"/>
      <c r="N57" s="232"/>
      <c r="O57" s="232"/>
      <c r="P57" s="233"/>
      <c r="Q57" s="29"/>
    </row>
    <row r="58" spans="1:17" x14ac:dyDescent="0.2">
      <c r="A58" s="29"/>
      <c r="B58" s="231"/>
      <c r="C58" s="232"/>
      <c r="D58" s="232"/>
      <c r="E58" s="232"/>
      <c r="F58" s="232"/>
      <c r="G58" s="232"/>
      <c r="H58" s="232"/>
      <c r="I58" s="232"/>
      <c r="J58" s="232"/>
      <c r="K58" s="232"/>
      <c r="L58" s="232"/>
      <c r="M58" s="232"/>
      <c r="N58" s="232"/>
      <c r="O58" s="232"/>
      <c r="P58" s="233"/>
      <c r="Q58" s="29"/>
    </row>
    <row r="59" spans="1:17" x14ac:dyDescent="0.2">
      <c r="A59" s="29"/>
      <c r="B59" s="231"/>
      <c r="C59" s="232"/>
      <c r="D59" s="232"/>
      <c r="E59" s="232"/>
      <c r="F59" s="232"/>
      <c r="G59" s="232"/>
      <c r="H59" s="232"/>
      <c r="I59" s="232"/>
      <c r="J59" s="232"/>
      <c r="K59" s="232"/>
      <c r="L59" s="232"/>
      <c r="M59" s="232"/>
      <c r="N59" s="232"/>
      <c r="O59" s="232"/>
      <c r="P59" s="233"/>
      <c r="Q59" s="29"/>
    </row>
    <row r="60" spans="1:17" x14ac:dyDescent="0.2">
      <c r="A60" s="29"/>
      <c r="B60" s="231"/>
      <c r="C60" s="232"/>
      <c r="D60" s="232"/>
      <c r="E60" s="232"/>
      <c r="F60" s="232"/>
      <c r="G60" s="232"/>
      <c r="H60" s="232"/>
      <c r="I60" s="232"/>
      <c r="J60" s="232"/>
      <c r="K60" s="232"/>
      <c r="L60" s="232"/>
      <c r="M60" s="232"/>
      <c r="N60" s="232"/>
      <c r="O60" s="232"/>
      <c r="P60" s="233"/>
      <c r="Q60" s="29"/>
    </row>
    <row r="61" spans="1:17" x14ac:dyDescent="0.2">
      <c r="A61" s="29"/>
      <c r="B61" s="231"/>
      <c r="C61" s="232"/>
      <c r="D61" s="232"/>
      <c r="E61" s="232"/>
      <c r="F61" s="232"/>
      <c r="G61" s="232"/>
      <c r="H61" s="232"/>
      <c r="I61" s="232"/>
      <c r="J61" s="232"/>
      <c r="K61" s="232"/>
      <c r="L61" s="232"/>
      <c r="M61" s="232"/>
      <c r="N61" s="232"/>
      <c r="O61" s="232"/>
      <c r="P61" s="233"/>
      <c r="Q61" s="29"/>
    </row>
    <row r="62" spans="1:17" x14ac:dyDescent="0.2">
      <c r="A62" s="29"/>
      <c r="B62" s="231"/>
      <c r="C62" s="232"/>
      <c r="D62" s="232"/>
      <c r="E62" s="232"/>
      <c r="F62" s="232"/>
      <c r="G62" s="232"/>
      <c r="H62" s="232"/>
      <c r="I62" s="232"/>
      <c r="J62" s="232"/>
      <c r="K62" s="232"/>
      <c r="L62" s="232"/>
      <c r="M62" s="232"/>
      <c r="N62" s="232"/>
      <c r="O62" s="232"/>
      <c r="P62" s="233"/>
      <c r="Q62" s="29"/>
    </row>
    <row r="63" spans="1:17" x14ac:dyDescent="0.2">
      <c r="A63" s="29"/>
      <c r="B63" s="231"/>
      <c r="C63" s="232"/>
      <c r="D63" s="232"/>
      <c r="E63" s="232"/>
      <c r="F63" s="232"/>
      <c r="G63" s="232"/>
      <c r="H63" s="232"/>
      <c r="I63" s="232"/>
      <c r="J63" s="232"/>
      <c r="K63" s="232"/>
      <c r="L63" s="232"/>
      <c r="M63" s="232"/>
      <c r="N63" s="232"/>
      <c r="O63" s="232"/>
      <c r="P63" s="233"/>
      <c r="Q63" s="29"/>
    </row>
    <row r="64" spans="1:17" x14ac:dyDescent="0.2">
      <c r="A64" s="29"/>
      <c r="B64" s="231"/>
      <c r="C64" s="232"/>
      <c r="D64" s="232"/>
      <c r="E64" s="232"/>
      <c r="F64" s="232"/>
      <c r="G64" s="232"/>
      <c r="H64" s="232"/>
      <c r="I64" s="232"/>
      <c r="J64" s="232"/>
      <c r="K64" s="232"/>
      <c r="L64" s="232"/>
      <c r="M64" s="232"/>
      <c r="N64" s="232"/>
      <c r="O64" s="232"/>
      <c r="P64" s="233"/>
      <c r="Q64" s="29"/>
    </row>
    <row r="65" spans="1:17" x14ac:dyDescent="0.2">
      <c r="A65" s="29"/>
      <c r="B65" s="231"/>
      <c r="C65" s="232"/>
      <c r="D65" s="232"/>
      <c r="E65" s="232"/>
      <c r="F65" s="232"/>
      <c r="G65" s="232"/>
      <c r="H65" s="232"/>
      <c r="I65" s="232"/>
      <c r="J65" s="232"/>
      <c r="K65" s="232"/>
      <c r="L65" s="232"/>
      <c r="M65" s="232"/>
      <c r="N65" s="232"/>
      <c r="O65" s="232"/>
      <c r="P65" s="233"/>
      <c r="Q65" s="29"/>
    </row>
    <row r="66" spans="1:17" x14ac:dyDescent="0.2">
      <c r="A66" s="29"/>
      <c r="B66" s="231"/>
      <c r="C66" s="232"/>
      <c r="D66" s="232"/>
      <c r="E66" s="232"/>
      <c r="F66" s="232"/>
      <c r="G66" s="232"/>
      <c r="H66" s="232"/>
      <c r="I66" s="232"/>
      <c r="J66" s="232"/>
      <c r="K66" s="232"/>
      <c r="L66" s="232"/>
      <c r="M66" s="232"/>
      <c r="N66" s="232"/>
      <c r="O66" s="232"/>
      <c r="P66" s="233"/>
      <c r="Q66" s="29"/>
    </row>
    <row r="67" spans="1:17" ht="13.5" thickBot="1" x14ac:dyDescent="0.25">
      <c r="A67" s="29"/>
      <c r="B67" s="234"/>
      <c r="C67" s="235"/>
      <c r="D67" s="235"/>
      <c r="E67" s="235"/>
      <c r="F67" s="235"/>
      <c r="G67" s="235"/>
      <c r="H67" s="235"/>
      <c r="I67" s="235"/>
      <c r="J67" s="235"/>
      <c r="K67" s="235"/>
      <c r="L67" s="235"/>
      <c r="M67" s="235"/>
      <c r="N67" s="235"/>
      <c r="O67" s="235"/>
      <c r="P67" s="236"/>
      <c r="Q67" s="29"/>
    </row>
    <row r="68" spans="1:17" customFormat="1" ht="4.5" customHeight="1" thickBot="1" x14ac:dyDescent="0.25">
      <c r="A68" s="237"/>
      <c r="B68" s="237"/>
      <c r="C68" s="237"/>
      <c r="D68" s="237"/>
      <c r="E68" s="237"/>
      <c r="F68" s="237"/>
      <c r="G68" s="237"/>
      <c r="H68" s="237"/>
      <c r="I68" s="237"/>
      <c r="J68" s="237"/>
      <c r="K68" s="237"/>
      <c r="L68" s="237"/>
      <c r="M68" s="237"/>
      <c r="N68" s="237"/>
      <c r="O68" s="237"/>
      <c r="P68" s="237"/>
      <c r="Q68" s="237"/>
    </row>
    <row r="69" spans="1:17" ht="80.25" customHeight="1" thickBot="1" x14ac:dyDescent="0.25">
      <c r="A69" s="29"/>
      <c r="B69" s="20" t="s">
        <v>5</v>
      </c>
      <c r="C69" s="238"/>
      <c r="D69" s="239"/>
      <c r="E69" s="239"/>
      <c r="F69" s="239"/>
      <c r="G69" s="239"/>
      <c r="H69" s="239"/>
      <c r="I69" s="239"/>
      <c r="J69" s="239"/>
      <c r="K69" s="239"/>
      <c r="L69" s="239"/>
      <c r="M69" s="239"/>
      <c r="N69" s="239"/>
      <c r="O69" s="239"/>
      <c r="P69" s="240"/>
      <c r="Q69" s="29"/>
    </row>
    <row r="70" spans="1:17" ht="41.25" customHeight="1" thickBot="1" x14ac:dyDescent="0.25">
      <c r="A70" s="29"/>
      <c r="B70" s="19" t="s">
        <v>63</v>
      </c>
      <c r="C70" s="186" t="s">
        <v>139</v>
      </c>
      <c r="D70" s="164"/>
      <c r="E70" s="164"/>
      <c r="F70" s="164"/>
      <c r="G70" s="164"/>
      <c r="H70" s="164"/>
      <c r="I70" s="164"/>
      <c r="J70" s="164"/>
      <c r="K70" s="164"/>
      <c r="L70" s="164"/>
      <c r="M70" s="164"/>
      <c r="N70" s="164"/>
      <c r="O70" s="164"/>
      <c r="P70" s="165"/>
      <c r="Q70" s="29"/>
    </row>
    <row r="71" spans="1:17" ht="27.75" customHeight="1" thickBot="1" x14ac:dyDescent="0.25">
      <c r="A71" s="29"/>
      <c r="B71" s="19" t="s">
        <v>84</v>
      </c>
      <c r="C71" s="218"/>
      <c r="D71" s="218"/>
      <c r="E71" s="218"/>
      <c r="F71" s="218"/>
      <c r="G71" s="218"/>
      <c r="H71" s="218"/>
      <c r="I71" s="218"/>
      <c r="J71" s="218"/>
      <c r="K71" s="218"/>
      <c r="L71" s="218"/>
      <c r="M71" s="218"/>
      <c r="N71" s="218"/>
      <c r="O71" s="218"/>
      <c r="P71" s="219"/>
      <c r="Q71" s="29"/>
    </row>
    <row r="74" spans="1:17" x14ac:dyDescent="0.2">
      <c r="C74" s="21"/>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4"/>
      <c r="B93" s="34"/>
      <c r="C93" s="34"/>
      <c r="D93" s="34"/>
      <c r="E93" s="34"/>
      <c r="F93" s="34"/>
      <c r="G93" s="34"/>
      <c r="H93" s="34"/>
      <c r="I93" s="34"/>
      <c r="J93" s="34"/>
      <c r="K93" s="34"/>
      <c r="L93" s="34"/>
      <c r="M93" s="34"/>
      <c r="N93" s="34"/>
      <c r="O93" s="34"/>
      <c r="P93" s="34"/>
      <c r="Q93" s="34"/>
      <c r="R93" s="34"/>
      <c r="S93" s="34"/>
    </row>
    <row r="94" spans="1:19" x14ac:dyDescent="0.2">
      <c r="A94" s="35"/>
      <c r="B94" s="35"/>
      <c r="C94" s="35"/>
      <c r="D94" s="35"/>
      <c r="E94" s="35"/>
      <c r="F94" s="35"/>
      <c r="G94" s="35"/>
      <c r="H94" s="35"/>
      <c r="I94" s="35"/>
      <c r="J94" s="35"/>
      <c r="K94" s="35"/>
      <c r="L94" s="35"/>
      <c r="M94" s="35"/>
      <c r="N94" s="35"/>
      <c r="O94" s="35"/>
      <c r="P94" s="35"/>
      <c r="Q94" s="35"/>
      <c r="R94" s="35"/>
      <c r="S94" s="35"/>
    </row>
    <row r="95" spans="1:19" x14ac:dyDescent="0.2">
      <c r="A95" s="35"/>
      <c r="B95" s="35"/>
      <c r="C95" s="35"/>
      <c r="D95" s="35"/>
      <c r="E95" s="35"/>
      <c r="F95" s="35"/>
      <c r="G95" s="35"/>
      <c r="H95" s="35"/>
      <c r="I95" s="35"/>
      <c r="J95" s="35"/>
      <c r="K95" s="35"/>
      <c r="L95" s="35"/>
      <c r="M95" s="35"/>
      <c r="N95" s="35"/>
      <c r="O95" s="35"/>
      <c r="P95" s="35"/>
      <c r="Q95" s="35"/>
      <c r="R95" s="35"/>
      <c r="S95" s="35"/>
    </row>
    <row r="96" spans="1:19" x14ac:dyDescent="0.2">
      <c r="A96" s="35"/>
      <c r="B96" s="35" t="s">
        <v>28</v>
      </c>
      <c r="C96" s="35" t="s">
        <v>27</v>
      </c>
      <c r="D96" s="35" t="s">
        <v>29</v>
      </c>
      <c r="E96" s="35"/>
      <c r="F96" s="35"/>
      <c r="G96" s="35"/>
      <c r="H96" s="35"/>
      <c r="I96" s="35"/>
      <c r="J96" s="35"/>
      <c r="K96" s="35"/>
      <c r="L96" s="35"/>
      <c r="M96" s="35"/>
      <c r="N96" s="35"/>
      <c r="O96" s="35"/>
      <c r="P96" s="35"/>
      <c r="Q96" s="36" t="s">
        <v>69</v>
      </c>
      <c r="R96" s="35"/>
      <c r="S96" s="35"/>
    </row>
    <row r="97" spans="1:19" x14ac:dyDescent="0.2">
      <c r="A97" s="35"/>
      <c r="B97" s="36" t="s">
        <v>30</v>
      </c>
      <c r="C97" s="36" t="s">
        <v>32</v>
      </c>
      <c r="D97" s="36" t="s">
        <v>41</v>
      </c>
      <c r="E97" s="35"/>
      <c r="F97" s="35"/>
      <c r="G97" s="35"/>
      <c r="H97" s="35"/>
      <c r="I97" s="35"/>
      <c r="J97" s="35"/>
      <c r="K97" s="35"/>
      <c r="L97" s="35"/>
      <c r="M97" s="36" t="s">
        <v>66</v>
      </c>
      <c r="N97" s="35"/>
      <c r="O97" s="35"/>
      <c r="P97" s="35"/>
      <c r="Q97" s="36" t="s">
        <v>70</v>
      </c>
      <c r="R97" s="35"/>
      <c r="S97" s="35"/>
    </row>
    <row r="98" spans="1:19" x14ac:dyDescent="0.2">
      <c r="A98" s="35"/>
      <c r="B98" s="36" t="s">
        <v>96</v>
      </c>
      <c r="C98" s="36" t="s">
        <v>33</v>
      </c>
      <c r="D98" s="36" t="s">
        <v>42</v>
      </c>
      <c r="E98" s="35"/>
      <c r="F98" s="35"/>
      <c r="G98" s="35"/>
      <c r="H98" s="35"/>
      <c r="I98" s="35"/>
      <c r="J98" s="35"/>
      <c r="K98" s="35"/>
      <c r="L98" s="35"/>
      <c r="M98" s="36" t="s">
        <v>68</v>
      </c>
      <c r="N98" s="35"/>
      <c r="O98" s="35"/>
      <c r="P98" s="35"/>
      <c r="Q98" s="36" t="s">
        <v>72</v>
      </c>
      <c r="R98" s="35"/>
      <c r="S98" s="35"/>
    </row>
    <row r="99" spans="1:19" x14ac:dyDescent="0.2">
      <c r="A99" s="35"/>
      <c r="B99" s="36" t="s">
        <v>31</v>
      </c>
      <c r="C99" s="36" t="s">
        <v>34</v>
      </c>
      <c r="D99" s="36" t="s">
        <v>43</v>
      </c>
      <c r="E99" s="35"/>
      <c r="F99" s="35"/>
      <c r="G99" s="35"/>
      <c r="H99" s="35"/>
      <c r="I99" s="35"/>
      <c r="J99" s="35"/>
      <c r="K99" s="35"/>
      <c r="L99" s="35"/>
      <c r="M99" s="36" t="s">
        <v>85</v>
      </c>
      <c r="N99" s="35"/>
      <c r="O99" s="35"/>
      <c r="P99" s="35"/>
      <c r="Q99" s="36" t="s">
        <v>71</v>
      </c>
      <c r="R99" s="35"/>
      <c r="S99" s="35"/>
    </row>
    <row r="100" spans="1:19" x14ac:dyDescent="0.2">
      <c r="A100" s="35"/>
      <c r="B100" s="35"/>
      <c r="C100" s="36" t="s">
        <v>35</v>
      </c>
      <c r="D100" s="36" t="s">
        <v>44</v>
      </c>
      <c r="E100" s="35"/>
      <c r="F100" s="35"/>
      <c r="G100" s="35"/>
      <c r="H100" s="35"/>
      <c r="I100" s="35"/>
      <c r="J100" s="35"/>
      <c r="K100" s="35"/>
      <c r="L100" s="35"/>
      <c r="M100" s="36"/>
      <c r="N100" s="35"/>
      <c r="O100" s="35"/>
      <c r="P100" s="35"/>
      <c r="Q100" s="36" t="s">
        <v>73</v>
      </c>
      <c r="R100" s="35"/>
      <c r="S100" s="35"/>
    </row>
    <row r="101" spans="1:19" x14ac:dyDescent="0.2">
      <c r="A101" s="35"/>
      <c r="B101" s="35"/>
      <c r="C101" s="36" t="s">
        <v>36</v>
      </c>
      <c r="D101" s="36" t="s">
        <v>39</v>
      </c>
      <c r="E101" s="35"/>
      <c r="F101" s="35"/>
      <c r="G101" s="35"/>
      <c r="H101" s="35"/>
      <c r="I101" s="35"/>
      <c r="J101" s="35"/>
      <c r="K101" s="35"/>
      <c r="L101" s="35"/>
      <c r="M101" s="35"/>
      <c r="N101" s="35" t="s">
        <v>67</v>
      </c>
      <c r="O101" s="35"/>
      <c r="P101" s="35"/>
      <c r="Q101" s="36" t="s">
        <v>74</v>
      </c>
      <c r="R101" s="35"/>
      <c r="S101" s="35"/>
    </row>
    <row r="102" spans="1:19" x14ac:dyDescent="0.2">
      <c r="A102" s="35"/>
      <c r="B102" s="35"/>
      <c r="C102" s="36" t="s">
        <v>37</v>
      </c>
      <c r="D102" s="36" t="s">
        <v>54</v>
      </c>
      <c r="E102" s="35"/>
      <c r="F102" s="35"/>
      <c r="G102" s="35"/>
      <c r="H102" s="35"/>
      <c r="I102" s="35"/>
      <c r="J102" s="35"/>
      <c r="K102" s="35"/>
      <c r="L102" s="35"/>
      <c r="M102" s="35"/>
      <c r="N102" s="35"/>
      <c r="O102" s="35"/>
      <c r="P102" s="35"/>
      <c r="Q102" s="35"/>
      <c r="R102" s="35"/>
      <c r="S102" s="35"/>
    </row>
    <row r="103" spans="1:19" x14ac:dyDescent="0.2">
      <c r="A103" s="35"/>
      <c r="B103" s="35"/>
      <c r="C103" s="36" t="s">
        <v>38</v>
      </c>
      <c r="D103" s="36" t="s">
        <v>55</v>
      </c>
      <c r="E103" s="35"/>
      <c r="F103" s="35"/>
      <c r="G103" s="35"/>
      <c r="H103" s="35"/>
      <c r="I103" s="35"/>
      <c r="J103" s="35"/>
      <c r="K103" s="35"/>
      <c r="L103" s="35"/>
      <c r="M103" s="35"/>
      <c r="N103" s="35"/>
      <c r="O103" s="35"/>
      <c r="P103" s="35"/>
      <c r="Q103" s="35"/>
      <c r="R103" s="35"/>
      <c r="S103" s="35"/>
    </row>
    <row r="104" spans="1:19" x14ac:dyDescent="0.2">
      <c r="A104" s="35"/>
      <c r="B104" s="35"/>
      <c r="C104" s="35"/>
      <c r="D104" s="36" t="s">
        <v>40</v>
      </c>
      <c r="E104" s="35"/>
      <c r="F104" s="35"/>
      <c r="G104" s="35"/>
      <c r="H104" s="35"/>
      <c r="I104" s="35"/>
      <c r="J104" s="35"/>
      <c r="K104" s="35"/>
      <c r="L104" s="35"/>
      <c r="M104" s="35"/>
      <c r="N104" s="35"/>
      <c r="O104" s="35"/>
      <c r="P104" s="35"/>
      <c r="Q104" s="35"/>
      <c r="R104" s="35"/>
      <c r="S104" s="35"/>
    </row>
    <row r="105" spans="1:19" x14ac:dyDescent="0.2">
      <c r="A105" s="35"/>
      <c r="B105" s="35"/>
      <c r="C105" s="35"/>
      <c r="D105" s="36" t="s">
        <v>45</v>
      </c>
      <c r="E105" s="35"/>
      <c r="F105" s="35"/>
      <c r="G105" s="35"/>
      <c r="H105" s="35"/>
      <c r="I105" s="35"/>
      <c r="J105" s="35"/>
      <c r="K105" s="35"/>
      <c r="L105" s="35"/>
      <c r="M105" s="35"/>
      <c r="N105" s="35"/>
      <c r="O105" s="35"/>
      <c r="P105" s="35"/>
      <c r="Q105" s="35"/>
      <c r="R105" s="35"/>
      <c r="S105" s="35"/>
    </row>
    <row r="106" spans="1:19" x14ac:dyDescent="0.2">
      <c r="A106" s="35"/>
      <c r="B106" s="35"/>
      <c r="C106" s="35"/>
      <c r="D106" s="36" t="s">
        <v>110</v>
      </c>
      <c r="E106" s="35"/>
      <c r="F106" s="35"/>
      <c r="G106" s="35"/>
      <c r="H106" s="35"/>
      <c r="I106" s="35"/>
      <c r="J106" s="35"/>
      <c r="K106" s="35"/>
      <c r="L106" s="35"/>
      <c r="M106" s="35"/>
      <c r="N106" s="35"/>
      <c r="O106" s="35"/>
      <c r="P106" s="35"/>
      <c r="Q106" s="35"/>
      <c r="R106" s="35"/>
      <c r="S106" s="35"/>
    </row>
    <row r="107" spans="1:19" ht="12.75" customHeight="1" x14ac:dyDescent="0.2">
      <c r="A107" s="35"/>
      <c r="B107" s="35"/>
      <c r="C107" s="35"/>
      <c r="D107" s="36" t="s">
        <v>46</v>
      </c>
      <c r="E107" s="35"/>
      <c r="F107" s="35"/>
      <c r="G107" s="35"/>
      <c r="H107" s="35"/>
      <c r="I107" s="35"/>
      <c r="J107" s="35"/>
      <c r="K107" s="35"/>
      <c r="L107" s="35"/>
      <c r="M107" s="35"/>
      <c r="N107" s="35"/>
      <c r="O107" s="35"/>
      <c r="P107" s="35"/>
      <c r="Q107" s="35"/>
      <c r="R107" s="35"/>
      <c r="S107" s="35"/>
    </row>
    <row r="108" spans="1:19" x14ac:dyDescent="0.2">
      <c r="A108" s="35"/>
      <c r="B108" s="35"/>
      <c r="C108" s="35"/>
      <c r="D108" s="36" t="s">
        <v>47</v>
      </c>
      <c r="E108" s="35"/>
      <c r="F108" s="35"/>
      <c r="G108" s="35"/>
      <c r="H108" s="35"/>
      <c r="I108" s="35"/>
      <c r="J108" s="35"/>
      <c r="K108" s="35"/>
      <c r="L108" s="35"/>
      <c r="M108" s="35"/>
      <c r="N108" s="35"/>
      <c r="O108" s="35"/>
      <c r="P108" s="35"/>
      <c r="Q108" s="35"/>
      <c r="R108" s="35"/>
      <c r="S108" s="35"/>
    </row>
    <row r="109" spans="1:19" x14ac:dyDescent="0.2">
      <c r="A109" s="35"/>
      <c r="B109" s="35"/>
      <c r="C109" s="35"/>
      <c r="D109" s="36" t="s">
        <v>111</v>
      </c>
      <c r="E109" s="35"/>
      <c r="F109" s="35"/>
      <c r="G109" s="35"/>
      <c r="H109" s="35"/>
      <c r="I109" s="35"/>
      <c r="J109" s="35"/>
      <c r="K109" s="35"/>
      <c r="L109" s="35"/>
      <c r="M109" s="35"/>
      <c r="N109" s="35"/>
      <c r="O109" s="35"/>
      <c r="P109" s="35"/>
      <c r="Q109" s="35"/>
      <c r="R109" s="35"/>
      <c r="S109" s="35"/>
    </row>
    <row r="110" spans="1:19" x14ac:dyDescent="0.2">
      <c r="A110" s="35"/>
      <c r="B110" s="35"/>
      <c r="C110" s="35"/>
      <c r="D110" s="36" t="s">
        <v>112</v>
      </c>
      <c r="E110" s="35"/>
      <c r="F110" s="35"/>
      <c r="G110" s="35"/>
      <c r="H110" s="35"/>
      <c r="I110" s="35"/>
      <c r="J110" s="35"/>
      <c r="K110" s="35"/>
      <c r="L110" s="35"/>
      <c r="M110" s="35"/>
      <c r="N110" s="35"/>
      <c r="O110" s="35"/>
      <c r="P110" s="35"/>
      <c r="Q110" s="35"/>
      <c r="R110" s="35"/>
      <c r="S110" s="35"/>
    </row>
    <row r="111" spans="1:19" x14ac:dyDescent="0.2">
      <c r="A111" s="35"/>
      <c r="B111" s="35"/>
      <c r="C111" s="35"/>
      <c r="D111" s="36" t="s">
        <v>113</v>
      </c>
      <c r="E111" s="35"/>
      <c r="F111" s="35"/>
      <c r="G111" s="35"/>
      <c r="H111" s="35"/>
      <c r="I111" s="35"/>
      <c r="J111" s="35"/>
      <c r="K111" s="35"/>
      <c r="L111" s="35"/>
      <c r="M111" s="35"/>
      <c r="N111" s="35"/>
      <c r="O111" s="35"/>
      <c r="P111" s="35"/>
      <c r="Q111" s="35"/>
      <c r="R111" s="35"/>
      <c r="S111" s="35"/>
    </row>
    <row r="112" spans="1:19" x14ac:dyDescent="0.2">
      <c r="A112" s="35"/>
      <c r="B112" s="37"/>
      <c r="C112" s="35"/>
      <c r="D112" s="36" t="s">
        <v>48</v>
      </c>
      <c r="E112" s="35"/>
      <c r="F112" s="35"/>
      <c r="G112" s="35"/>
      <c r="H112" s="35"/>
      <c r="I112" s="35"/>
      <c r="J112" s="35"/>
      <c r="K112" s="35"/>
      <c r="L112" s="35"/>
      <c r="M112" s="35"/>
      <c r="N112" s="35"/>
      <c r="O112" s="35"/>
      <c r="P112" s="35"/>
      <c r="Q112" s="35"/>
      <c r="R112" s="35"/>
      <c r="S112" s="35"/>
    </row>
    <row r="113" spans="1:19" x14ac:dyDescent="0.2">
      <c r="A113" s="35"/>
      <c r="B113" s="37"/>
      <c r="C113" s="35"/>
      <c r="D113" s="36" t="s">
        <v>49</v>
      </c>
      <c r="E113" s="35"/>
      <c r="F113" s="35"/>
      <c r="G113" s="35"/>
      <c r="H113" s="35"/>
      <c r="I113" s="35"/>
      <c r="J113" s="35"/>
      <c r="K113" s="35"/>
      <c r="L113" s="35"/>
      <c r="M113" s="35"/>
      <c r="N113" s="35"/>
      <c r="O113" s="35"/>
      <c r="P113" s="35"/>
      <c r="Q113" s="35"/>
      <c r="R113" s="35"/>
      <c r="S113" s="35"/>
    </row>
    <row r="114" spans="1:19" x14ac:dyDescent="0.2">
      <c r="A114" s="35"/>
      <c r="B114" s="37"/>
      <c r="C114" s="35"/>
      <c r="D114" s="36" t="s">
        <v>50</v>
      </c>
      <c r="E114" s="35"/>
      <c r="F114" s="35"/>
      <c r="G114" s="35"/>
      <c r="H114" s="35"/>
      <c r="I114" s="35"/>
      <c r="J114" s="35"/>
      <c r="K114" s="35"/>
      <c r="L114" s="35"/>
      <c r="M114" s="35"/>
      <c r="N114" s="35"/>
      <c r="O114" s="35"/>
      <c r="P114" s="35"/>
      <c r="Q114" s="35"/>
      <c r="R114" s="35"/>
      <c r="S114" s="35"/>
    </row>
    <row r="115" spans="1:19" x14ac:dyDescent="0.2">
      <c r="A115" s="35"/>
      <c r="B115" s="37"/>
      <c r="C115" s="35"/>
      <c r="D115" s="36" t="s">
        <v>51</v>
      </c>
      <c r="E115" s="35"/>
      <c r="F115" s="35"/>
      <c r="G115" s="35"/>
      <c r="H115" s="35"/>
      <c r="I115" s="35"/>
      <c r="J115" s="35"/>
      <c r="K115" s="35"/>
      <c r="L115" s="35"/>
      <c r="M115" s="35"/>
      <c r="N115" s="35"/>
      <c r="O115" s="35"/>
      <c r="P115" s="35"/>
      <c r="Q115" s="35"/>
      <c r="R115" s="35"/>
      <c r="S115" s="35"/>
    </row>
    <row r="116" spans="1:19" x14ac:dyDescent="0.2">
      <c r="A116" s="35"/>
      <c r="B116" s="37"/>
      <c r="C116" s="35"/>
      <c r="D116" s="36" t="s">
        <v>52</v>
      </c>
      <c r="E116" s="35"/>
      <c r="F116" s="35"/>
      <c r="G116" s="35"/>
      <c r="H116" s="35"/>
      <c r="I116" s="35"/>
      <c r="J116" s="35"/>
      <c r="K116" s="35"/>
      <c r="L116" s="35"/>
      <c r="M116" s="35"/>
      <c r="N116" s="35"/>
      <c r="O116" s="35"/>
      <c r="P116" s="35"/>
      <c r="Q116" s="35"/>
      <c r="R116" s="35"/>
      <c r="S116" s="35"/>
    </row>
    <row r="117" spans="1:19" x14ac:dyDescent="0.2">
      <c r="A117" s="35"/>
      <c r="B117" s="37"/>
      <c r="C117" s="35"/>
      <c r="D117" s="36" t="s">
        <v>53</v>
      </c>
      <c r="E117" s="35"/>
      <c r="F117" s="35"/>
      <c r="G117" s="35"/>
      <c r="H117" s="35"/>
      <c r="I117" s="35"/>
      <c r="J117" s="35"/>
      <c r="K117" s="35"/>
      <c r="L117" s="35"/>
      <c r="M117" s="35"/>
      <c r="N117" s="35"/>
      <c r="O117" s="35"/>
      <c r="P117" s="35"/>
      <c r="Q117" s="35"/>
      <c r="R117" s="35"/>
      <c r="S117" s="35"/>
    </row>
    <row r="118" spans="1:19" x14ac:dyDescent="0.2">
      <c r="A118" s="35"/>
      <c r="B118" s="37"/>
      <c r="C118" s="35"/>
      <c r="D118" s="35"/>
      <c r="E118" s="35"/>
      <c r="F118" s="35"/>
      <c r="G118" s="35"/>
      <c r="H118" s="35"/>
      <c r="I118" s="35"/>
      <c r="J118" s="35"/>
      <c r="K118" s="35"/>
      <c r="L118" s="35"/>
      <c r="M118" s="35"/>
      <c r="N118" s="35"/>
      <c r="O118" s="35"/>
      <c r="P118" s="35"/>
      <c r="Q118" s="35"/>
      <c r="R118" s="35"/>
      <c r="S118" s="35"/>
    </row>
    <row r="119" spans="1:19" ht="38.25" x14ac:dyDescent="0.2">
      <c r="A119" s="35"/>
      <c r="B119" s="38" t="s">
        <v>75</v>
      </c>
      <c r="C119" s="35"/>
      <c r="D119" s="35">
        <v>2012</v>
      </c>
      <c r="E119" s="35"/>
      <c r="F119" s="35"/>
      <c r="G119" s="35"/>
      <c r="H119" s="35"/>
      <c r="I119" s="35"/>
      <c r="J119" s="35"/>
      <c r="K119" s="35"/>
      <c r="L119" s="35"/>
      <c r="M119" s="35"/>
      <c r="N119" s="35"/>
      <c r="O119" s="35"/>
      <c r="P119" s="35"/>
      <c r="Q119" s="35"/>
      <c r="R119" s="35"/>
      <c r="S119" s="35"/>
    </row>
    <row r="120" spans="1:19" ht="63.75" x14ac:dyDescent="0.2">
      <c r="A120" s="35"/>
      <c r="B120" s="38" t="s">
        <v>76</v>
      </c>
      <c r="C120" s="35"/>
      <c r="D120" s="35">
        <v>2013</v>
      </c>
      <c r="E120" s="35"/>
      <c r="F120" s="34"/>
      <c r="G120" s="34"/>
      <c r="H120" s="34"/>
      <c r="I120" s="35"/>
      <c r="J120" s="35"/>
      <c r="K120" s="35"/>
      <c r="L120" s="35"/>
      <c r="M120" s="35"/>
      <c r="N120" s="35"/>
      <c r="O120" s="35"/>
      <c r="P120" s="35"/>
      <c r="Q120" s="35"/>
      <c r="R120" s="35"/>
      <c r="S120" s="35"/>
    </row>
    <row r="121" spans="1:19" ht="76.5" x14ac:dyDescent="0.2">
      <c r="A121" s="35"/>
      <c r="B121" s="38" t="s">
        <v>77</v>
      </c>
      <c r="C121" s="35"/>
      <c r="D121" s="35">
        <v>2014</v>
      </c>
      <c r="E121" s="35"/>
      <c r="F121" s="34"/>
      <c r="G121" s="34"/>
      <c r="H121" s="34"/>
      <c r="I121" s="35"/>
      <c r="J121" s="35"/>
      <c r="K121" s="35"/>
      <c r="L121" s="35"/>
      <c r="M121" s="35"/>
      <c r="N121" s="35"/>
      <c r="O121" s="35"/>
      <c r="P121" s="35"/>
      <c r="Q121" s="35"/>
      <c r="R121" s="35"/>
      <c r="S121" s="35"/>
    </row>
    <row r="122" spans="1:19" ht="63.75" x14ac:dyDescent="0.2">
      <c r="A122" s="35"/>
      <c r="B122" s="38" t="s">
        <v>78</v>
      </c>
      <c r="C122" s="35"/>
      <c r="D122" s="35">
        <v>2016</v>
      </c>
      <c r="E122" s="35"/>
      <c r="F122" s="34"/>
      <c r="G122" s="34"/>
      <c r="H122" s="34"/>
      <c r="I122" s="35"/>
      <c r="J122" s="35"/>
      <c r="K122" s="35"/>
      <c r="L122" s="35"/>
      <c r="M122" s="35"/>
      <c r="N122" s="35"/>
      <c r="O122" s="35"/>
      <c r="P122" s="35"/>
      <c r="Q122" s="35"/>
      <c r="R122" s="35"/>
      <c r="S122" s="35"/>
    </row>
    <row r="123" spans="1:19" ht="38.25" x14ac:dyDescent="0.2">
      <c r="A123" s="35"/>
      <c r="B123" s="38" t="s">
        <v>82</v>
      </c>
      <c r="C123" s="35"/>
      <c r="D123" s="35">
        <v>2017</v>
      </c>
      <c r="E123" s="35"/>
      <c r="F123" s="34"/>
      <c r="G123" s="34"/>
      <c r="H123" s="34"/>
      <c r="I123" s="35"/>
      <c r="J123" s="35"/>
      <c r="K123" s="35"/>
      <c r="L123" s="35"/>
      <c r="M123" s="35"/>
      <c r="N123" s="35"/>
      <c r="O123" s="35"/>
      <c r="P123" s="35"/>
      <c r="Q123" s="35"/>
      <c r="R123" s="35"/>
      <c r="S123" s="35"/>
    </row>
    <row r="124" spans="1:19" ht="63.75" x14ac:dyDescent="0.2">
      <c r="A124" s="35"/>
      <c r="B124" s="38" t="s">
        <v>79</v>
      </c>
      <c r="C124" s="35"/>
      <c r="D124" s="35"/>
      <c r="E124" s="35"/>
      <c r="F124" s="34"/>
      <c r="G124" s="34"/>
      <c r="H124" s="34"/>
      <c r="I124" s="35"/>
      <c r="J124" s="35"/>
      <c r="K124" s="35"/>
      <c r="L124" s="35"/>
      <c r="M124" s="35"/>
      <c r="N124" s="35"/>
      <c r="O124" s="35"/>
      <c r="P124" s="35"/>
      <c r="Q124" s="35"/>
      <c r="R124" s="35"/>
      <c r="S124" s="35"/>
    </row>
    <row r="125" spans="1:19" ht="63.75" x14ac:dyDescent="0.2">
      <c r="A125" s="35"/>
      <c r="B125" s="38" t="s">
        <v>80</v>
      </c>
      <c r="C125" s="35"/>
      <c r="D125" s="35"/>
      <c r="E125" s="35"/>
      <c r="F125" s="34"/>
      <c r="G125" s="34"/>
      <c r="H125" s="34"/>
      <c r="I125" s="35"/>
      <c r="J125" s="35"/>
      <c r="K125" s="35"/>
      <c r="L125" s="35"/>
      <c r="M125" s="35"/>
      <c r="N125" s="35"/>
      <c r="O125" s="35"/>
      <c r="P125" s="35"/>
      <c r="Q125" s="35"/>
      <c r="R125" s="35"/>
      <c r="S125" s="35"/>
    </row>
    <row r="126" spans="1:19" ht="51" x14ac:dyDescent="0.2">
      <c r="A126" s="35"/>
      <c r="B126" s="38" t="s">
        <v>81</v>
      </c>
      <c r="C126" s="35"/>
      <c r="D126" s="35"/>
      <c r="E126" s="35"/>
      <c r="F126" s="34"/>
      <c r="G126" s="34"/>
      <c r="H126" s="34"/>
      <c r="I126" s="35"/>
      <c r="J126" s="35"/>
      <c r="K126" s="35"/>
      <c r="L126" s="35"/>
      <c r="M126" s="35"/>
      <c r="N126" s="35"/>
      <c r="O126" s="35"/>
      <c r="P126" s="35"/>
      <c r="Q126" s="35"/>
      <c r="R126" s="35"/>
      <c r="S126" s="35"/>
    </row>
    <row r="127" spans="1:19" x14ac:dyDescent="0.2">
      <c r="A127" s="35"/>
      <c r="B127" s="38" t="s">
        <v>114</v>
      </c>
      <c r="C127" s="34"/>
      <c r="D127" s="34"/>
      <c r="E127" s="34"/>
      <c r="F127" s="34"/>
      <c r="G127" s="34"/>
      <c r="H127" s="34"/>
      <c r="I127" s="35"/>
      <c r="J127" s="35"/>
      <c r="K127" s="35"/>
      <c r="L127" s="35"/>
      <c r="M127" s="35"/>
      <c r="N127" s="35"/>
      <c r="O127" s="35"/>
      <c r="P127" s="35"/>
      <c r="Q127" s="35"/>
      <c r="R127" s="35"/>
      <c r="S127" s="35"/>
    </row>
    <row r="128" spans="1:19" x14ac:dyDescent="0.2">
      <c r="A128" s="35"/>
      <c r="B128" s="37"/>
      <c r="C128" s="35"/>
      <c r="D128" s="35"/>
      <c r="E128" s="35"/>
      <c r="F128" s="35"/>
      <c r="G128" s="35"/>
      <c r="H128" s="35"/>
      <c r="I128" s="35"/>
      <c r="J128" s="35"/>
      <c r="K128" s="35"/>
      <c r="L128" s="35"/>
      <c r="M128" s="35"/>
      <c r="N128" s="35"/>
      <c r="O128" s="35"/>
      <c r="P128" s="35"/>
      <c r="Q128" s="35"/>
      <c r="R128" s="35"/>
      <c r="S128" s="35"/>
    </row>
    <row r="129" spans="1:19" x14ac:dyDescent="0.2">
      <c r="A129" s="35"/>
      <c r="B129" s="37"/>
      <c r="C129" s="35"/>
      <c r="D129" s="35"/>
      <c r="E129" s="35"/>
      <c r="F129" s="35"/>
      <c r="G129" s="35"/>
      <c r="H129" s="35"/>
      <c r="I129" s="35"/>
      <c r="J129" s="35"/>
      <c r="K129" s="35"/>
      <c r="L129" s="35"/>
      <c r="M129" s="35"/>
      <c r="N129" s="35"/>
      <c r="O129" s="35"/>
      <c r="P129" s="35"/>
      <c r="Q129" s="35"/>
      <c r="R129" s="35"/>
      <c r="S129" s="35"/>
    </row>
    <row r="130" spans="1:19" x14ac:dyDescent="0.2">
      <c r="A130" s="35"/>
      <c r="B130" s="37"/>
      <c r="C130" s="35"/>
      <c r="D130" s="35"/>
      <c r="E130" s="35"/>
      <c r="F130" s="35"/>
      <c r="G130" s="35"/>
      <c r="H130" s="35"/>
      <c r="I130" s="35"/>
      <c r="J130" s="35"/>
      <c r="K130" s="35"/>
      <c r="L130" s="35"/>
      <c r="M130" s="35"/>
      <c r="N130" s="35"/>
      <c r="O130" s="35"/>
      <c r="P130" s="35"/>
      <c r="Q130" s="35"/>
      <c r="R130" s="35"/>
      <c r="S130" s="35"/>
    </row>
    <row r="131" spans="1:19" x14ac:dyDescent="0.2">
      <c r="A131" s="35"/>
      <c r="B131" s="37"/>
      <c r="C131" s="35"/>
      <c r="D131" s="35"/>
      <c r="E131" s="35"/>
      <c r="F131" s="35"/>
      <c r="G131" s="35"/>
      <c r="H131" s="35"/>
      <c r="I131" s="35"/>
      <c r="J131" s="35"/>
      <c r="K131" s="35"/>
      <c r="L131" s="35"/>
      <c r="M131" s="35"/>
      <c r="N131" s="35"/>
      <c r="O131" s="35"/>
      <c r="P131" s="35"/>
      <c r="Q131" s="35"/>
      <c r="R131" s="35"/>
      <c r="S131" s="35"/>
    </row>
    <row r="132" spans="1:19" x14ac:dyDescent="0.2">
      <c r="A132" s="35"/>
      <c r="B132" s="37"/>
      <c r="C132" s="35"/>
      <c r="D132" s="35"/>
      <c r="E132" s="35"/>
      <c r="F132" s="35"/>
      <c r="G132" s="35"/>
      <c r="H132" s="35"/>
      <c r="I132" s="35"/>
      <c r="J132" s="35"/>
      <c r="K132" s="35"/>
      <c r="L132" s="35"/>
      <c r="M132" s="35"/>
      <c r="N132" s="35"/>
      <c r="O132" s="35"/>
      <c r="P132" s="35"/>
      <c r="Q132" s="35"/>
      <c r="R132" s="35"/>
      <c r="S132" s="35"/>
    </row>
    <row r="133" spans="1:19" x14ac:dyDescent="0.2">
      <c r="B133" s="39"/>
    </row>
    <row r="134" spans="1:19" x14ac:dyDescent="0.2">
      <c r="B134" s="39"/>
    </row>
    <row r="135" spans="1:19" x14ac:dyDescent="0.2">
      <c r="B135" s="39"/>
    </row>
    <row r="136" spans="1:19" x14ac:dyDescent="0.2">
      <c r="B136" s="39"/>
    </row>
    <row r="137" spans="1:19" x14ac:dyDescent="0.2">
      <c r="B137" s="39"/>
    </row>
    <row r="138" spans="1:19" x14ac:dyDescent="0.2">
      <c r="B138" s="39"/>
    </row>
    <row r="139" spans="1:19" x14ac:dyDescent="0.2">
      <c r="B139" s="39"/>
    </row>
    <row r="140" spans="1:19" x14ac:dyDescent="0.2">
      <c r="B140" s="39"/>
    </row>
    <row r="141" spans="1:19" x14ac:dyDescent="0.2">
      <c r="B141" s="39"/>
    </row>
    <row r="142" spans="1:19" x14ac:dyDescent="0.2">
      <c r="B142" s="39"/>
    </row>
    <row r="143" spans="1:19" x14ac:dyDescent="0.2">
      <c r="B143" s="39"/>
    </row>
    <row r="144" spans="1:19" x14ac:dyDescent="0.2">
      <c r="B144" s="39"/>
    </row>
    <row r="145" spans="2:2" x14ac:dyDescent="0.2">
      <c r="B145" s="39"/>
    </row>
    <row r="146" spans="2:2" x14ac:dyDescent="0.2">
      <c r="B146" s="39"/>
    </row>
    <row r="147" spans="2:2" x14ac:dyDescent="0.2">
      <c r="B147" s="39"/>
    </row>
    <row r="148" spans="2:2" x14ac:dyDescent="0.2">
      <c r="B148" s="39"/>
    </row>
    <row r="149" spans="2:2" x14ac:dyDescent="0.2">
      <c r="B149" s="39"/>
    </row>
    <row r="150" spans="2:2" x14ac:dyDescent="0.2">
      <c r="B150" s="39"/>
    </row>
    <row r="151" spans="2:2" x14ac:dyDescent="0.2">
      <c r="B151" s="39"/>
    </row>
    <row r="152" spans="2:2" x14ac:dyDescent="0.2">
      <c r="B152" s="39"/>
    </row>
    <row r="153" spans="2:2" x14ac:dyDescent="0.2">
      <c r="B153" s="39"/>
    </row>
    <row r="154" spans="2:2" x14ac:dyDescent="0.2">
      <c r="B154" s="39"/>
    </row>
    <row r="155" spans="2:2" x14ac:dyDescent="0.2">
      <c r="B155" s="39"/>
    </row>
    <row r="156" spans="2:2" x14ac:dyDescent="0.2">
      <c r="B156" s="39"/>
    </row>
    <row r="157" spans="2:2" x14ac:dyDescent="0.2">
      <c r="B157" s="39"/>
    </row>
    <row r="158" spans="2:2" x14ac:dyDescent="0.2">
      <c r="B158" s="39"/>
    </row>
    <row r="159" spans="2:2" x14ac:dyDescent="0.2">
      <c r="B159" s="39"/>
    </row>
    <row r="160" spans="2:2" x14ac:dyDescent="0.2">
      <c r="B160" s="39"/>
    </row>
    <row r="161" spans="2:2" x14ac:dyDescent="0.2">
      <c r="B161" s="39"/>
    </row>
    <row r="162" spans="2:2" x14ac:dyDescent="0.2">
      <c r="B162" s="39"/>
    </row>
    <row r="163" spans="2:2" x14ac:dyDescent="0.2">
      <c r="B163" s="39"/>
    </row>
    <row r="164" spans="2:2" x14ac:dyDescent="0.2">
      <c r="B164" s="39"/>
    </row>
    <row r="165" spans="2:2" x14ac:dyDescent="0.2">
      <c r="B165" s="39"/>
    </row>
    <row r="166" spans="2:2" x14ac:dyDescent="0.2">
      <c r="B166" s="39"/>
    </row>
    <row r="167" spans="2:2" x14ac:dyDescent="0.2">
      <c r="B167" s="39"/>
    </row>
    <row r="168" spans="2:2" x14ac:dyDescent="0.2">
      <c r="B168" s="39"/>
    </row>
    <row r="169" spans="2:2" x14ac:dyDescent="0.2">
      <c r="B169" s="39"/>
    </row>
    <row r="170" spans="2:2" x14ac:dyDescent="0.2">
      <c r="B170" s="39"/>
    </row>
    <row r="171" spans="2:2" x14ac:dyDescent="0.2">
      <c r="B171" s="39"/>
    </row>
  </sheetData>
  <mergeCells count="72">
    <mergeCell ref="C71:P71"/>
    <mergeCell ref="C44:G44"/>
    <mergeCell ref="H44:L44"/>
    <mergeCell ref="M44:P44"/>
    <mergeCell ref="B46:P46"/>
    <mergeCell ref="B48:B49"/>
    <mergeCell ref="B50:P50"/>
    <mergeCell ref="B51:P51"/>
    <mergeCell ref="B52:P67"/>
    <mergeCell ref="A68:Q68"/>
    <mergeCell ref="C69:P69"/>
    <mergeCell ref="C70:P70"/>
    <mergeCell ref="C42:G42"/>
    <mergeCell ref="H42:L42"/>
    <mergeCell ref="M42:P42"/>
    <mergeCell ref="C43:G43"/>
    <mergeCell ref="H43:L43"/>
    <mergeCell ref="M43:P43"/>
    <mergeCell ref="C40:G40"/>
    <mergeCell ref="H40:L40"/>
    <mergeCell ref="M40:P40"/>
    <mergeCell ref="C41:G41"/>
    <mergeCell ref="H41:L41"/>
    <mergeCell ref="M41:P41"/>
    <mergeCell ref="B35:P35"/>
    <mergeCell ref="C36:P36"/>
    <mergeCell ref="B38:P38"/>
    <mergeCell ref="C39:G39"/>
    <mergeCell ref="H39:L39"/>
    <mergeCell ref="M39:P39"/>
    <mergeCell ref="C34:P34"/>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C22:P22"/>
    <mergeCell ref="B11:P11"/>
    <mergeCell ref="C12:P12"/>
    <mergeCell ref="B13:P13"/>
    <mergeCell ref="C14:P14"/>
    <mergeCell ref="B15:P15"/>
    <mergeCell ref="C16:P16"/>
    <mergeCell ref="B17:P17"/>
    <mergeCell ref="C18:P18"/>
    <mergeCell ref="B19:P19"/>
    <mergeCell ref="B20:P20"/>
    <mergeCell ref="B21:P21"/>
    <mergeCell ref="B7:P8"/>
    <mergeCell ref="B9:P9"/>
    <mergeCell ref="D10:G10"/>
    <mergeCell ref="H10:J10"/>
    <mergeCell ref="K10:N10"/>
    <mergeCell ref="O10:P10"/>
    <mergeCell ref="B2:B5"/>
    <mergeCell ref="C2:M2"/>
    <mergeCell ref="N2:P2"/>
    <mergeCell ref="C3:M3"/>
    <mergeCell ref="N3:P3"/>
    <mergeCell ref="C4:M4"/>
    <mergeCell ref="N4:P4"/>
    <mergeCell ref="C5:M5"/>
    <mergeCell ref="N5:P5"/>
  </mergeCells>
  <dataValidations count="7">
    <dataValidation type="list" allowBlank="1" showInputMessage="1" showErrorMessage="1" sqref="H10:J10" xr:uid="{D9B35498-8780-4423-8AF0-2E8E4C1F4B7A}">
      <formula1>$B$97:$B$99</formula1>
    </dataValidation>
    <dataValidation type="list" allowBlank="1" showInputMessage="1" showErrorMessage="1" sqref="O10:P10" xr:uid="{5273FE54-7AA4-4433-BDFB-078DD0C0EDB7}">
      <formula1>$C$97:$C$103</formula1>
    </dataValidation>
    <dataValidation type="list" allowBlank="1" showInputMessage="1" showErrorMessage="1" sqref="C12:P12" xr:uid="{D0AF76A6-1538-49B6-9B00-581EB849774A}">
      <formula1>$D$97:$D$117</formula1>
    </dataValidation>
    <dataValidation type="list" allowBlank="1" showInputMessage="1" showErrorMessage="1" sqref="C71:P71" xr:uid="{B0EE49ED-5BDD-4348-B81F-3781A9218FC3}">
      <formula1>$M$97:$M$99</formula1>
    </dataValidation>
    <dataValidation type="list" allowBlank="1" showInputMessage="1" showErrorMessage="1" sqref="C34:P34 C36:P36" xr:uid="{70A7E8A3-21E9-4C82-9A6E-9C95C2D6ACC4}">
      <formula1>$Q$96:$Q$101</formula1>
    </dataValidation>
    <dataValidation type="list" allowBlank="1" showInputMessage="1" showErrorMessage="1" sqref="C18:P18" xr:uid="{96F65D09-6A95-42E2-B8C2-0313B70817D3}">
      <formula1>$B$119:$B$127</formula1>
    </dataValidation>
    <dataValidation type="list" allowBlank="1" showInputMessage="1" showErrorMessage="1" sqref="C10" xr:uid="{A51EF8A4-98B2-4DB6-934C-01867AF12EDA}">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307CE-14C6-4FD1-B2FC-6CE7292CDA05}">
  <dimension ref="A1:V146"/>
  <sheetViews>
    <sheetView topLeftCell="A3" zoomScale="80" zoomScaleNormal="80" workbookViewId="0">
      <selection activeCell="O15" sqref="O15"/>
    </sheetView>
  </sheetViews>
  <sheetFormatPr baseColWidth="10" defaultRowHeight="30" customHeight="1" x14ac:dyDescent="0.2"/>
  <cols>
    <col min="1" max="1" width="28.5703125" style="62" customWidth="1"/>
    <col min="2" max="2" width="27" style="48" bestFit="1" customWidth="1"/>
    <col min="3" max="12" width="15.7109375" style="48" customWidth="1"/>
    <col min="13" max="13" width="5.28515625" style="48" customWidth="1"/>
    <col min="14" max="14" width="10.7109375" style="48" customWidth="1"/>
    <col min="15" max="15" width="27.5703125" style="48" bestFit="1" customWidth="1"/>
    <col min="19" max="19" width="11.42578125" style="35" hidden="1" customWidth="1"/>
    <col min="21" max="16384" width="11.42578125" style="48"/>
  </cols>
  <sheetData>
    <row r="1" spans="1:22" ht="30" customHeight="1" x14ac:dyDescent="0.25">
      <c r="A1" s="418"/>
      <c r="B1" s="415" t="s">
        <v>56</v>
      </c>
      <c r="C1" s="416"/>
      <c r="D1" s="416"/>
      <c r="E1" s="416"/>
      <c r="F1" s="416"/>
      <c r="G1" s="416"/>
      <c r="H1" s="416"/>
      <c r="I1" s="416"/>
      <c r="J1" s="416"/>
      <c r="K1" s="416"/>
      <c r="L1" s="416"/>
      <c r="M1" s="417"/>
      <c r="N1" s="419" t="s">
        <v>57</v>
      </c>
      <c r="O1" s="420"/>
      <c r="P1" s="72"/>
      <c r="Q1" s="72"/>
      <c r="T1" s="72"/>
      <c r="U1" s="58"/>
      <c r="V1" s="58"/>
    </row>
    <row r="2" spans="1:22" ht="30" customHeight="1" x14ac:dyDescent="0.25">
      <c r="A2" s="418"/>
      <c r="B2" s="415" t="s">
        <v>87</v>
      </c>
      <c r="C2" s="416"/>
      <c r="D2" s="416"/>
      <c r="E2" s="416"/>
      <c r="F2" s="416"/>
      <c r="G2" s="416"/>
      <c r="H2" s="416"/>
      <c r="I2" s="416"/>
      <c r="J2" s="416"/>
      <c r="K2" s="416"/>
      <c r="L2" s="416"/>
      <c r="M2" s="417"/>
      <c r="N2" s="419" t="s">
        <v>177</v>
      </c>
      <c r="O2" s="420"/>
      <c r="P2" s="72"/>
      <c r="Q2" s="72"/>
      <c r="S2" s="65">
        <v>0.8</v>
      </c>
      <c r="T2" s="72"/>
      <c r="U2" s="58"/>
      <c r="V2" s="58"/>
    </row>
    <row r="3" spans="1:22" ht="30" customHeight="1" x14ac:dyDescent="0.25">
      <c r="A3" s="418"/>
      <c r="B3" s="415" t="s">
        <v>89</v>
      </c>
      <c r="C3" s="416"/>
      <c r="D3" s="416"/>
      <c r="E3" s="416"/>
      <c r="F3" s="416"/>
      <c r="G3" s="416"/>
      <c r="H3" s="416"/>
      <c r="I3" s="416"/>
      <c r="J3" s="416"/>
      <c r="K3" s="416"/>
      <c r="L3" s="416"/>
      <c r="M3" s="417"/>
      <c r="N3" s="419" t="s">
        <v>178</v>
      </c>
      <c r="O3" s="420"/>
      <c r="P3" s="72"/>
      <c r="Q3" s="72"/>
      <c r="S3" s="65">
        <v>0.79998999999999998</v>
      </c>
      <c r="T3" s="72"/>
      <c r="U3" s="58"/>
      <c r="V3" s="58"/>
    </row>
    <row r="4" spans="1:22" ht="30" customHeight="1" x14ac:dyDescent="0.25">
      <c r="A4" s="418"/>
      <c r="B4" s="415" t="s">
        <v>91</v>
      </c>
      <c r="C4" s="416"/>
      <c r="D4" s="416"/>
      <c r="E4" s="416"/>
      <c r="F4" s="416"/>
      <c r="G4" s="416"/>
      <c r="H4" s="416"/>
      <c r="I4" s="416"/>
      <c r="J4" s="416"/>
      <c r="K4" s="416"/>
      <c r="L4" s="416"/>
      <c r="M4" s="417"/>
      <c r="N4" s="420" t="s">
        <v>61</v>
      </c>
      <c r="O4" s="420"/>
      <c r="P4" s="73"/>
      <c r="Q4" s="73"/>
      <c r="S4" s="65">
        <v>0.65</v>
      </c>
      <c r="T4" s="73"/>
      <c r="U4" s="59"/>
      <c r="V4" s="59"/>
    </row>
    <row r="5" spans="1:22" ht="6" customHeight="1" x14ac:dyDescent="0.25">
      <c r="A5" s="67"/>
      <c r="B5" s="68"/>
      <c r="C5" s="69"/>
      <c r="D5" s="69"/>
      <c r="E5" s="69"/>
      <c r="F5" s="69"/>
      <c r="G5" s="69"/>
      <c r="H5" s="69"/>
      <c r="I5" s="69"/>
      <c r="J5" s="69"/>
      <c r="K5" s="69"/>
      <c r="L5" s="69"/>
      <c r="M5" s="70"/>
      <c r="N5" s="70"/>
      <c r="O5" s="70"/>
      <c r="P5" s="73"/>
      <c r="Q5" s="73"/>
      <c r="S5" s="65">
        <v>0.64999899999999999</v>
      </c>
      <c r="T5" s="73"/>
      <c r="U5" s="59"/>
      <c r="V5" s="59"/>
    </row>
    <row r="6" spans="1:22" ht="24.75" customHeight="1" x14ac:dyDescent="0.2">
      <c r="A6" s="71" t="s">
        <v>0</v>
      </c>
      <c r="B6" s="421" t="str">
        <f>+TramiteCertificaciones!C12</f>
        <v>GESTION CONTRACTUAL</v>
      </c>
      <c r="C6" s="421"/>
      <c r="D6" s="421"/>
      <c r="E6" s="421"/>
      <c r="F6" s="421"/>
      <c r="G6" s="421"/>
      <c r="H6" s="421"/>
      <c r="I6" s="421"/>
      <c r="J6" s="421"/>
      <c r="K6" s="421"/>
      <c r="L6" s="421"/>
      <c r="M6" s="421"/>
      <c r="N6" s="421"/>
      <c r="O6" s="421"/>
      <c r="S6" s="65"/>
    </row>
    <row r="7" spans="1:22" ht="11.25" customHeight="1" x14ac:dyDescent="0.2">
      <c r="A7" s="67"/>
      <c r="B7" s="68"/>
      <c r="C7" s="68"/>
      <c r="D7" s="68"/>
      <c r="E7" s="68"/>
      <c r="F7" s="68"/>
      <c r="G7" s="68"/>
      <c r="H7" s="68"/>
      <c r="I7" s="68"/>
      <c r="J7" s="68"/>
      <c r="K7" s="68"/>
      <c r="L7" s="68"/>
      <c r="M7" s="68"/>
      <c r="N7" s="68"/>
      <c r="O7" s="68"/>
      <c r="S7" s="65"/>
    </row>
    <row r="8" spans="1:22" s="60" customFormat="1" ht="30" customHeight="1" x14ac:dyDescent="0.2">
      <c r="A8" s="412" t="s">
        <v>92</v>
      </c>
      <c r="B8" s="414" t="s">
        <v>20</v>
      </c>
      <c r="C8" s="414" t="str">
        <f>TramiteCertificaciones!C14</f>
        <v>Trámite de certificaciones</v>
      </c>
      <c r="D8" s="414"/>
      <c r="E8" s="414"/>
      <c r="F8" s="414"/>
      <c r="G8" s="414"/>
      <c r="H8" s="414"/>
      <c r="I8" s="414"/>
      <c r="J8" s="414"/>
      <c r="K8" s="414"/>
      <c r="L8" s="414"/>
      <c r="M8" s="414" t="s">
        <v>94</v>
      </c>
      <c r="N8" s="414"/>
      <c r="O8" s="414"/>
      <c r="P8" s="74"/>
      <c r="Q8" s="74"/>
      <c r="R8" s="74"/>
      <c r="S8" s="35"/>
      <c r="T8" s="74"/>
    </row>
    <row r="9" spans="1:22" s="61" customFormat="1" ht="30" customHeight="1" thickBot="1" x14ac:dyDescent="0.25">
      <c r="A9" s="413"/>
      <c r="B9" s="412"/>
      <c r="C9" s="118" t="s">
        <v>164</v>
      </c>
      <c r="D9" s="118" t="s">
        <v>93</v>
      </c>
      <c r="E9" s="118" t="s">
        <v>165</v>
      </c>
      <c r="F9" s="118" t="s">
        <v>93</v>
      </c>
      <c r="G9" s="118" t="s">
        <v>166</v>
      </c>
      <c r="H9" s="118" t="s">
        <v>93</v>
      </c>
      <c r="I9" s="118" t="s">
        <v>167</v>
      </c>
      <c r="J9" s="118" t="s">
        <v>93</v>
      </c>
      <c r="K9" s="118" t="s">
        <v>10</v>
      </c>
      <c r="L9" s="118" t="s">
        <v>93</v>
      </c>
      <c r="M9" s="412"/>
      <c r="N9" s="412"/>
      <c r="O9" s="412"/>
      <c r="P9" s="75"/>
      <c r="Q9" s="75"/>
      <c r="R9" s="75"/>
      <c r="S9" s="35"/>
      <c r="T9" s="75"/>
    </row>
    <row r="10" spans="1:22" ht="90" customHeight="1" x14ac:dyDescent="0.2">
      <c r="A10" s="485" t="s">
        <v>188</v>
      </c>
      <c r="B10" s="121" t="str">
        <f>+TramiteCertificaciones!B40</f>
        <v>Número de solicitudes de certificación tramitadas</v>
      </c>
      <c r="C10" s="78">
        <v>104</v>
      </c>
      <c r="D10" s="404">
        <f>IF(C10=0,"0",C10/C11)</f>
        <v>0.87394957983193278</v>
      </c>
      <c r="E10" s="78">
        <v>51</v>
      </c>
      <c r="F10" s="404">
        <f>IF(E10=0,"0",E10/E11)</f>
        <v>0.96226415094339623</v>
      </c>
      <c r="G10" s="78">
        <v>27</v>
      </c>
      <c r="H10" s="404">
        <f>IF(G10=0,"0",G10/G11)</f>
        <v>0.87096774193548387</v>
      </c>
      <c r="I10" s="78">
        <v>76</v>
      </c>
      <c r="J10" s="404">
        <f>IF(I10=0,"0",I10/I11)</f>
        <v>0.91566265060240959</v>
      </c>
      <c r="K10" s="80">
        <f>+C10+E10+G10+I10</f>
        <v>258</v>
      </c>
      <c r="L10" s="406">
        <f>IF(K10=0,"0",K10/K11)</f>
        <v>0.90209790209790208</v>
      </c>
      <c r="M10" s="408" t="s">
        <v>250</v>
      </c>
      <c r="N10" s="408"/>
      <c r="O10" s="409"/>
    </row>
    <row r="11" spans="1:22" ht="117.75" customHeight="1" thickBot="1" x14ac:dyDescent="0.25">
      <c r="A11" s="486"/>
      <c r="B11" s="122" t="str">
        <f>+TramiteCertificaciones!B41</f>
        <v>Número de solicitudes de certificación recibidas</v>
      </c>
      <c r="C11" s="79">
        <v>119</v>
      </c>
      <c r="D11" s="405"/>
      <c r="E11" s="79">
        <v>53</v>
      </c>
      <c r="F11" s="405"/>
      <c r="G11" s="79">
        <v>31</v>
      </c>
      <c r="H11" s="405"/>
      <c r="I11" s="79">
        <v>83</v>
      </c>
      <c r="J11" s="405"/>
      <c r="K11" s="81">
        <f>+C11+E11+G11+I11</f>
        <v>286</v>
      </c>
      <c r="L11" s="407"/>
      <c r="M11" s="410" t="s">
        <v>251</v>
      </c>
      <c r="N11" s="410"/>
      <c r="O11" s="411"/>
    </row>
    <row r="12" spans="1:22" ht="30" customHeight="1" x14ac:dyDescent="0.2">
      <c r="C12" s="63"/>
      <c r="D12" s="63"/>
      <c r="E12" s="63"/>
      <c r="F12" s="63"/>
      <c r="G12" s="63"/>
      <c r="H12" s="63"/>
      <c r="I12" s="63"/>
      <c r="J12" s="63"/>
      <c r="K12" s="63"/>
      <c r="L12" s="63"/>
    </row>
    <row r="66" spans="19:19" ht="30" customHeight="1" x14ac:dyDescent="0.2">
      <c r="S66" s="66"/>
    </row>
    <row r="136" spans="19:19" ht="30" customHeight="1" x14ac:dyDescent="0.2">
      <c r="S136" s="29"/>
    </row>
    <row r="137" spans="19:19" ht="30" customHeight="1" x14ac:dyDescent="0.2">
      <c r="S137" s="29"/>
    </row>
    <row r="138" spans="19:19" ht="30" customHeight="1" x14ac:dyDescent="0.2">
      <c r="S138" s="29"/>
    </row>
    <row r="139" spans="19:19" ht="30" customHeight="1" x14ac:dyDescent="0.2">
      <c r="S139" s="29"/>
    </row>
    <row r="140" spans="19:19" ht="30" customHeight="1" x14ac:dyDescent="0.2">
      <c r="S140" s="29"/>
    </row>
    <row r="141" spans="19:19" ht="30" customHeight="1" x14ac:dyDescent="0.2">
      <c r="S141" s="29"/>
    </row>
    <row r="142" spans="19:19" ht="30" customHeight="1" x14ac:dyDescent="0.2">
      <c r="S142" s="29"/>
    </row>
    <row r="143" spans="19:19" ht="30" customHeight="1" x14ac:dyDescent="0.2">
      <c r="S143" s="29"/>
    </row>
    <row r="144" spans="19:19" ht="30" customHeight="1" x14ac:dyDescent="0.2">
      <c r="S144" s="29"/>
    </row>
    <row r="145" spans="19:19" ht="30" customHeight="1" x14ac:dyDescent="0.2">
      <c r="S145" s="29"/>
    </row>
    <row r="146" spans="19:19" ht="30" customHeight="1" x14ac:dyDescent="0.2">
      <c r="S146" s="29"/>
    </row>
  </sheetData>
  <sheetProtection sheet="1" formatColumns="0" formatRows="0"/>
  <mergeCells count="22">
    <mergeCell ref="A8:A9"/>
    <mergeCell ref="B8:B9"/>
    <mergeCell ref="C8:L8"/>
    <mergeCell ref="M8:O9"/>
    <mergeCell ref="B3:M3"/>
    <mergeCell ref="A1:A4"/>
    <mergeCell ref="B1:M1"/>
    <mergeCell ref="N1:O1"/>
    <mergeCell ref="B2:M2"/>
    <mergeCell ref="N2:O2"/>
    <mergeCell ref="N3:O3"/>
    <mergeCell ref="B6:O6"/>
    <mergeCell ref="B4:M4"/>
    <mergeCell ref="N4:O4"/>
    <mergeCell ref="A10:A11"/>
    <mergeCell ref="D10:D11"/>
    <mergeCell ref="J10:J11"/>
    <mergeCell ref="L10:L11"/>
    <mergeCell ref="M10:O10"/>
    <mergeCell ref="M11:O11"/>
    <mergeCell ref="F10:F11"/>
    <mergeCell ref="H10:H11"/>
  </mergeCells>
  <conditionalFormatting sqref="L10">
    <cfRule type="cellIs" dxfId="7" priority="1" stopIfTrue="1" operator="equal">
      <formula>"0"</formula>
    </cfRule>
    <cfRule type="cellIs" dxfId="6" priority="2" stopIfTrue="1" operator="lessThanOrEqual">
      <formula>$S$5</formula>
    </cfRule>
    <cfRule type="cellIs" dxfId="5" priority="3" stopIfTrue="1" operator="greaterThanOrEqual">
      <formula>$S$2</formula>
    </cfRule>
    <cfRule type="cellIs" dxfId="4" priority="4" stopIfTrue="1" operator="between">
      <formula>$S$4</formula>
      <formula>$S$3</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1C153-1A6C-40B2-8B3D-D0F4AA371DA8}">
  <sheetPr>
    <tabColor theme="6" tint="-0.249977111117893"/>
  </sheetPr>
  <dimension ref="A1:F12"/>
  <sheetViews>
    <sheetView topLeftCell="A10" workbookViewId="0">
      <selection activeCell="C24" sqref="C24:P24"/>
    </sheetView>
  </sheetViews>
  <sheetFormatPr baseColWidth="10" defaultRowHeight="12.75" x14ac:dyDescent="0.2"/>
  <cols>
    <col min="1" max="1" width="27.140625" customWidth="1"/>
    <col min="2" max="2" width="40.5703125" customWidth="1"/>
    <col min="3" max="3" width="15.5703125" customWidth="1"/>
    <col min="6" max="6" width="15.85546875" customWidth="1"/>
  </cols>
  <sheetData>
    <row r="1" spans="1:6" ht="18.75" thickTop="1" x14ac:dyDescent="0.25">
      <c r="A1" s="260"/>
      <c r="B1" s="263" t="s">
        <v>56</v>
      </c>
      <c r="C1" s="263"/>
      <c r="D1" s="264" t="s">
        <v>86</v>
      </c>
      <c r="E1" s="265"/>
      <c r="F1" s="266"/>
    </row>
    <row r="2" spans="1:6" ht="18" x14ac:dyDescent="0.25">
      <c r="A2" s="261"/>
      <c r="B2" s="267" t="s">
        <v>87</v>
      </c>
      <c r="C2" s="267"/>
      <c r="D2" s="268" t="s">
        <v>88</v>
      </c>
      <c r="E2" s="269"/>
      <c r="F2" s="270"/>
    </row>
    <row r="3" spans="1:6" ht="18" x14ac:dyDescent="0.25">
      <c r="A3" s="261"/>
      <c r="B3" s="267" t="s">
        <v>89</v>
      </c>
      <c r="C3" s="267"/>
      <c r="D3" s="268" t="s">
        <v>90</v>
      </c>
      <c r="E3" s="269"/>
      <c r="F3" s="270"/>
    </row>
    <row r="4" spans="1:6" ht="27.75" customHeight="1" thickBot="1" x14ac:dyDescent="0.3">
      <c r="A4" s="262"/>
      <c r="B4" s="271" t="s">
        <v>91</v>
      </c>
      <c r="C4" s="271"/>
      <c r="D4" s="272" t="s">
        <v>61</v>
      </c>
      <c r="E4" s="273"/>
      <c r="F4" s="274"/>
    </row>
    <row r="5" spans="1:6" ht="18.75" thickTop="1" x14ac:dyDescent="0.25">
      <c r="A5" s="23"/>
      <c r="C5" s="24"/>
      <c r="D5" s="25"/>
      <c r="E5" s="25"/>
      <c r="F5" s="25"/>
    </row>
    <row r="6" spans="1:6" ht="15.75" x14ac:dyDescent="0.25">
      <c r="A6" s="23" t="s">
        <v>0</v>
      </c>
      <c r="C6" s="251"/>
      <c r="D6" s="251"/>
      <c r="E6" s="251"/>
      <c r="F6" s="251"/>
    </row>
    <row r="7" spans="1:6" ht="13.5" thickBot="1" x14ac:dyDescent="0.25">
      <c r="A7" s="23"/>
    </row>
    <row r="8" spans="1:6" ht="14.25" thickTop="1" thickBot="1" x14ac:dyDescent="0.25">
      <c r="A8" s="252" t="s">
        <v>92</v>
      </c>
      <c r="B8" s="254" t="s">
        <v>141</v>
      </c>
      <c r="C8" s="256"/>
      <c r="D8" s="256"/>
      <c r="E8" s="256"/>
      <c r="F8" s="257"/>
    </row>
    <row r="9" spans="1:6" ht="13.5" thickBot="1" x14ac:dyDescent="0.25">
      <c r="A9" s="253"/>
      <c r="B9" s="255"/>
      <c r="C9" s="28" t="s">
        <v>93</v>
      </c>
      <c r="D9" s="258" t="s">
        <v>94</v>
      </c>
      <c r="E9" s="258"/>
      <c r="F9" s="259"/>
    </row>
    <row r="10" spans="1:6" ht="50.45" customHeight="1" thickBot="1" x14ac:dyDescent="0.25">
      <c r="A10" s="241" t="s">
        <v>95</v>
      </c>
      <c r="B10" s="26"/>
      <c r="C10" s="243"/>
      <c r="D10" s="245"/>
      <c r="E10" s="246"/>
      <c r="F10" s="247"/>
    </row>
    <row r="11" spans="1:6" ht="115.9" customHeight="1" thickBot="1" x14ac:dyDescent="0.25">
      <c r="A11" s="242"/>
      <c r="B11" s="26"/>
      <c r="C11" s="244"/>
      <c r="D11" s="248"/>
      <c r="E11" s="249"/>
      <c r="F11" s="250"/>
    </row>
    <row r="12" spans="1:6" x14ac:dyDescent="0.2">
      <c r="C12" s="42">
        <f>C10</f>
        <v>0</v>
      </c>
    </row>
  </sheetData>
  <mergeCells count="17">
    <mergeCell ref="A1:A4"/>
    <mergeCell ref="B1:C1"/>
    <mergeCell ref="D1:F1"/>
    <mergeCell ref="B2:C2"/>
    <mergeCell ref="D2:F2"/>
    <mergeCell ref="B3:C3"/>
    <mergeCell ref="D3:F3"/>
    <mergeCell ref="B4:C4"/>
    <mergeCell ref="D4:F4"/>
    <mergeCell ref="A10:A11"/>
    <mergeCell ref="C10:C11"/>
    <mergeCell ref="D10:F11"/>
    <mergeCell ref="C6:F6"/>
    <mergeCell ref="A8:A9"/>
    <mergeCell ref="B8:B9"/>
    <mergeCell ref="C8:F8"/>
    <mergeCell ref="D9:F9"/>
  </mergeCells>
  <pageMargins left="0.7" right="0.7" top="0.75" bottom="0.75" header="0.3" footer="0.3"/>
  <pageSetup paperSize="14"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E8BF9-8020-4E07-8B02-23F7E51253F7}">
  <sheetPr>
    <tabColor theme="3" tint="0.39997558519241921"/>
  </sheetPr>
  <dimension ref="A1:S171"/>
  <sheetViews>
    <sheetView workbookViewId="0">
      <selection activeCell="C24" sqref="C24:P24"/>
    </sheetView>
  </sheetViews>
  <sheetFormatPr baseColWidth="10" defaultRowHeight="12.75" x14ac:dyDescent="0.2"/>
  <cols>
    <col min="1" max="1" width="3" style="3" customWidth="1"/>
    <col min="2" max="2" width="30" style="3" customWidth="1"/>
    <col min="3" max="3" width="16.85546875" style="3" customWidth="1"/>
    <col min="4" max="4" width="6" style="3" bestFit="1" customWidth="1"/>
    <col min="5" max="5" width="6.42578125" style="3" customWidth="1"/>
    <col min="6" max="6" width="6.5703125" style="3" bestFit="1" customWidth="1"/>
    <col min="7" max="7" width="6.140625" style="3" bestFit="1" customWidth="1"/>
    <col min="8" max="8" width="6.42578125" style="3" bestFit="1" customWidth="1"/>
    <col min="9" max="9" width="6" style="3" bestFit="1" customWidth="1"/>
    <col min="10" max="11" width="6.5703125" style="3" bestFit="1" customWidth="1"/>
    <col min="12" max="12" width="9.140625" style="3" customWidth="1"/>
    <col min="13" max="13" width="8.42578125" style="3" customWidth="1"/>
    <col min="14" max="14" width="6.42578125" style="3" customWidth="1"/>
    <col min="15" max="15" width="6.5703125" style="3" customWidth="1"/>
    <col min="16" max="16" width="12.140625" style="3" customWidth="1"/>
    <col min="17" max="18" width="11.7109375" style="3" customWidth="1"/>
    <col min="19" max="16384" width="11.42578125" style="3"/>
  </cols>
  <sheetData>
    <row r="1" spans="1:18" ht="13.5" thickBot="1" x14ac:dyDescent="0.25"/>
    <row r="2" spans="1:18" ht="16.5" customHeight="1" x14ac:dyDescent="0.2">
      <c r="B2" s="126"/>
      <c r="C2" s="129" t="s">
        <v>56</v>
      </c>
      <c r="D2" s="130"/>
      <c r="E2" s="130"/>
      <c r="F2" s="130"/>
      <c r="G2" s="130"/>
      <c r="H2" s="130"/>
      <c r="I2" s="130"/>
      <c r="J2" s="130"/>
      <c r="K2" s="130"/>
      <c r="L2" s="130"/>
      <c r="M2" s="131"/>
      <c r="N2" s="132" t="s">
        <v>57</v>
      </c>
      <c r="O2" s="133"/>
      <c r="P2" s="134"/>
    </row>
    <row r="3" spans="1:18" ht="15.75" customHeight="1" x14ac:dyDescent="0.2">
      <c r="B3" s="127"/>
      <c r="C3" s="135" t="s">
        <v>58</v>
      </c>
      <c r="D3" s="136"/>
      <c r="E3" s="136"/>
      <c r="F3" s="136"/>
      <c r="G3" s="136"/>
      <c r="H3" s="136"/>
      <c r="I3" s="136"/>
      <c r="J3" s="136"/>
      <c r="K3" s="136"/>
      <c r="L3" s="136"/>
      <c r="M3" s="137"/>
      <c r="N3" s="138" t="s">
        <v>97</v>
      </c>
      <c r="O3" s="139"/>
      <c r="P3" s="140"/>
    </row>
    <row r="4" spans="1:18" ht="15.75" customHeight="1" x14ac:dyDescent="0.2">
      <c r="B4" s="127"/>
      <c r="C4" s="135" t="s">
        <v>59</v>
      </c>
      <c r="D4" s="136"/>
      <c r="E4" s="136"/>
      <c r="F4" s="136"/>
      <c r="G4" s="136"/>
      <c r="H4" s="136"/>
      <c r="I4" s="136"/>
      <c r="J4" s="136"/>
      <c r="K4" s="136"/>
      <c r="L4" s="136"/>
      <c r="M4" s="137"/>
      <c r="N4" s="138" t="s">
        <v>62</v>
      </c>
      <c r="O4" s="139"/>
      <c r="P4" s="140"/>
    </row>
    <row r="5" spans="1:18" ht="16.5" customHeight="1" thickBot="1" x14ac:dyDescent="0.25">
      <c r="B5" s="128"/>
      <c r="C5" s="141" t="s">
        <v>60</v>
      </c>
      <c r="D5" s="142"/>
      <c r="E5" s="142"/>
      <c r="F5" s="142"/>
      <c r="G5" s="142"/>
      <c r="H5" s="142"/>
      <c r="I5" s="142"/>
      <c r="J5" s="142"/>
      <c r="K5" s="142"/>
      <c r="L5" s="142"/>
      <c r="M5" s="143"/>
      <c r="N5" s="144" t="s">
        <v>61</v>
      </c>
      <c r="O5" s="145"/>
      <c r="P5" s="146"/>
    </row>
    <row r="6" spans="1:18" ht="13.5" thickBot="1" x14ac:dyDescent="0.25"/>
    <row r="7" spans="1:18" x14ac:dyDescent="0.2">
      <c r="A7" s="29"/>
      <c r="B7" s="147" t="s">
        <v>65</v>
      </c>
      <c r="C7" s="148"/>
      <c r="D7" s="148"/>
      <c r="E7" s="148"/>
      <c r="F7" s="148"/>
      <c r="G7" s="148"/>
      <c r="H7" s="148"/>
      <c r="I7" s="148"/>
      <c r="J7" s="148"/>
      <c r="K7" s="148"/>
      <c r="L7" s="148"/>
      <c r="M7" s="148"/>
      <c r="N7" s="148"/>
      <c r="O7" s="148"/>
      <c r="P7" s="149"/>
      <c r="Q7" s="29"/>
    </row>
    <row r="8" spans="1:18" ht="13.5" thickBot="1" x14ac:dyDescent="0.25">
      <c r="A8" s="29"/>
      <c r="B8" s="150"/>
      <c r="C8" s="151"/>
      <c r="D8" s="151"/>
      <c r="E8" s="151"/>
      <c r="F8" s="151"/>
      <c r="G8" s="151"/>
      <c r="H8" s="151"/>
      <c r="I8" s="151"/>
      <c r="J8" s="151"/>
      <c r="K8" s="151"/>
      <c r="L8" s="151"/>
      <c r="M8" s="151"/>
      <c r="N8" s="151"/>
      <c r="O8" s="151"/>
      <c r="P8" s="152"/>
      <c r="Q8" s="29"/>
    </row>
    <row r="9" spans="1:18" ht="6.75" customHeight="1" thickBot="1" x14ac:dyDescent="0.25">
      <c r="A9" s="29"/>
      <c r="B9" s="153"/>
      <c r="C9" s="153"/>
      <c r="D9" s="153"/>
      <c r="E9" s="153"/>
      <c r="F9" s="153"/>
      <c r="G9" s="153"/>
      <c r="H9" s="153"/>
      <c r="I9" s="153"/>
      <c r="J9" s="153"/>
      <c r="K9" s="153"/>
      <c r="L9" s="153"/>
      <c r="M9" s="153"/>
      <c r="N9" s="153"/>
      <c r="O9" s="153"/>
      <c r="P9" s="153"/>
      <c r="Q9" s="29"/>
    </row>
    <row r="10" spans="1:18" ht="26.25" customHeight="1" thickBot="1" x14ac:dyDescent="0.25">
      <c r="A10" s="29"/>
      <c r="B10" s="16" t="s">
        <v>83</v>
      </c>
      <c r="C10" s="17">
        <v>2017</v>
      </c>
      <c r="D10" s="154" t="s">
        <v>1</v>
      </c>
      <c r="E10" s="155"/>
      <c r="F10" s="155"/>
      <c r="G10" s="155"/>
      <c r="H10" s="156" t="s">
        <v>30</v>
      </c>
      <c r="I10" s="156"/>
      <c r="J10" s="156"/>
      <c r="K10" s="155" t="s">
        <v>27</v>
      </c>
      <c r="L10" s="155"/>
      <c r="M10" s="155"/>
      <c r="N10" s="155"/>
      <c r="O10" s="156" t="s">
        <v>36</v>
      </c>
      <c r="P10" s="157"/>
      <c r="Q10" s="29"/>
    </row>
    <row r="11" spans="1:18" ht="4.5" customHeight="1" thickBot="1" x14ac:dyDescent="0.25">
      <c r="A11" s="29"/>
      <c r="B11" s="161"/>
      <c r="C11" s="162"/>
      <c r="D11" s="162"/>
      <c r="E11" s="162"/>
      <c r="F11" s="162"/>
      <c r="G11" s="162"/>
      <c r="H11" s="162"/>
      <c r="I11" s="162"/>
      <c r="J11" s="162"/>
      <c r="K11" s="162"/>
      <c r="L11" s="162"/>
      <c r="M11" s="162"/>
      <c r="N11" s="162"/>
      <c r="O11" s="162"/>
      <c r="P11" s="163"/>
      <c r="Q11" s="29"/>
    </row>
    <row r="12" spans="1:18" ht="13.5" thickBot="1" x14ac:dyDescent="0.25">
      <c r="A12" s="29"/>
      <c r="B12" s="22" t="s">
        <v>0</v>
      </c>
      <c r="C12" s="164" t="s">
        <v>46</v>
      </c>
      <c r="D12" s="164"/>
      <c r="E12" s="164"/>
      <c r="F12" s="164"/>
      <c r="G12" s="164"/>
      <c r="H12" s="164"/>
      <c r="I12" s="164"/>
      <c r="J12" s="164"/>
      <c r="K12" s="164"/>
      <c r="L12" s="164"/>
      <c r="M12" s="164"/>
      <c r="N12" s="164"/>
      <c r="O12" s="164"/>
      <c r="P12" s="165"/>
      <c r="Q12" s="29"/>
      <c r="R12" s="40"/>
    </row>
    <row r="13" spans="1:18" ht="4.5" customHeight="1" thickBot="1" x14ac:dyDescent="0.25">
      <c r="A13" s="29"/>
      <c r="B13" s="166"/>
      <c r="C13" s="167"/>
      <c r="D13" s="167"/>
      <c r="E13" s="167"/>
      <c r="F13" s="167"/>
      <c r="G13" s="167"/>
      <c r="H13" s="167"/>
      <c r="I13" s="167"/>
      <c r="J13" s="167"/>
      <c r="K13" s="167"/>
      <c r="L13" s="167"/>
      <c r="M13" s="167"/>
      <c r="N13" s="167"/>
      <c r="O13" s="167"/>
      <c r="P13" s="168"/>
      <c r="Q13" s="29"/>
    </row>
    <row r="14" spans="1:18" ht="13.5" thickBot="1" x14ac:dyDescent="0.25">
      <c r="A14" s="29"/>
      <c r="B14" s="22" t="s">
        <v>6</v>
      </c>
      <c r="C14" s="278" t="s">
        <v>115</v>
      </c>
      <c r="D14" s="276"/>
      <c r="E14" s="276"/>
      <c r="F14" s="276"/>
      <c r="G14" s="276"/>
      <c r="H14" s="276"/>
      <c r="I14" s="276"/>
      <c r="J14" s="276"/>
      <c r="K14" s="276"/>
      <c r="L14" s="276"/>
      <c r="M14" s="276"/>
      <c r="N14" s="276"/>
      <c r="O14" s="276"/>
      <c r="P14" s="277"/>
      <c r="Q14" s="29"/>
    </row>
    <row r="15" spans="1:18" ht="4.5" customHeight="1" thickBot="1" x14ac:dyDescent="0.25">
      <c r="A15" s="29"/>
      <c r="B15" s="170"/>
      <c r="C15" s="171"/>
      <c r="D15" s="171"/>
      <c r="E15" s="171"/>
      <c r="F15" s="171"/>
      <c r="G15" s="171"/>
      <c r="H15" s="171"/>
      <c r="I15" s="171"/>
      <c r="J15" s="171"/>
      <c r="K15" s="171"/>
      <c r="L15" s="171"/>
      <c r="M15" s="171"/>
      <c r="N15" s="171"/>
      <c r="O15" s="171"/>
      <c r="P15" s="172"/>
      <c r="Q15" s="29"/>
    </row>
    <row r="16" spans="1:18" ht="27" customHeight="1" thickBot="1" x14ac:dyDescent="0.25">
      <c r="A16" s="29"/>
      <c r="B16" s="22" t="s">
        <v>25</v>
      </c>
      <c r="C16" s="173" t="s">
        <v>144</v>
      </c>
      <c r="D16" s="174"/>
      <c r="E16" s="174"/>
      <c r="F16" s="174"/>
      <c r="G16" s="174"/>
      <c r="H16" s="174"/>
      <c r="I16" s="174"/>
      <c r="J16" s="174"/>
      <c r="K16" s="174"/>
      <c r="L16" s="174"/>
      <c r="M16" s="174"/>
      <c r="N16" s="174"/>
      <c r="O16" s="174"/>
      <c r="P16" s="175"/>
      <c r="Q16" s="29"/>
    </row>
    <row r="17" spans="1:17" ht="4.5" customHeight="1" thickBot="1" x14ac:dyDescent="0.25">
      <c r="A17" s="29"/>
      <c r="B17" s="170"/>
      <c r="C17" s="171"/>
      <c r="D17" s="171"/>
      <c r="E17" s="171"/>
      <c r="F17" s="171"/>
      <c r="G17" s="171"/>
      <c r="H17" s="171"/>
      <c r="I17" s="171"/>
      <c r="J17" s="171"/>
      <c r="K17" s="171"/>
      <c r="L17" s="171"/>
      <c r="M17" s="171"/>
      <c r="N17" s="171"/>
      <c r="O17" s="171"/>
      <c r="P17" s="172"/>
      <c r="Q17" s="29"/>
    </row>
    <row r="18" spans="1:17" ht="26.25" customHeight="1" thickBot="1" x14ac:dyDescent="0.25">
      <c r="A18" s="29"/>
      <c r="B18" s="22" t="s">
        <v>11</v>
      </c>
      <c r="C18" s="176" t="s">
        <v>114</v>
      </c>
      <c r="D18" s="177"/>
      <c r="E18" s="177"/>
      <c r="F18" s="177"/>
      <c r="G18" s="177"/>
      <c r="H18" s="177"/>
      <c r="I18" s="177"/>
      <c r="J18" s="177"/>
      <c r="K18" s="177"/>
      <c r="L18" s="177"/>
      <c r="M18" s="177"/>
      <c r="N18" s="177"/>
      <c r="O18" s="177"/>
      <c r="P18" s="178"/>
      <c r="Q18" s="29"/>
    </row>
    <row r="19" spans="1:17" ht="4.5" customHeight="1" thickBot="1" x14ac:dyDescent="0.25">
      <c r="A19" s="29"/>
      <c r="B19" s="179"/>
      <c r="C19" s="179"/>
      <c r="D19" s="179"/>
      <c r="E19" s="179"/>
      <c r="F19" s="179"/>
      <c r="G19" s="179"/>
      <c r="H19" s="179"/>
      <c r="I19" s="179"/>
      <c r="J19" s="179"/>
      <c r="K19" s="179"/>
      <c r="L19" s="179"/>
      <c r="M19" s="179"/>
      <c r="N19" s="179"/>
      <c r="O19" s="179"/>
      <c r="P19" s="179"/>
      <c r="Q19" s="29"/>
    </row>
    <row r="20" spans="1:17" ht="17.25" customHeight="1" thickBot="1" x14ac:dyDescent="0.25">
      <c r="A20" s="29"/>
      <c r="B20" s="180" t="s">
        <v>26</v>
      </c>
      <c r="C20" s="181"/>
      <c r="D20" s="181"/>
      <c r="E20" s="181"/>
      <c r="F20" s="181"/>
      <c r="G20" s="181"/>
      <c r="H20" s="181"/>
      <c r="I20" s="181"/>
      <c r="J20" s="181"/>
      <c r="K20" s="181"/>
      <c r="L20" s="181"/>
      <c r="M20" s="181"/>
      <c r="N20" s="181"/>
      <c r="O20" s="181"/>
      <c r="P20" s="182"/>
      <c r="Q20" s="29"/>
    </row>
    <row r="21" spans="1:17" ht="4.5" customHeight="1" thickBot="1" x14ac:dyDescent="0.25">
      <c r="A21" s="29"/>
      <c r="B21" s="183"/>
      <c r="C21" s="184"/>
      <c r="D21" s="184"/>
      <c r="E21" s="184"/>
      <c r="F21" s="184"/>
      <c r="G21" s="184"/>
      <c r="H21" s="184"/>
      <c r="I21" s="184"/>
      <c r="J21" s="184"/>
      <c r="K21" s="184"/>
      <c r="L21" s="184"/>
      <c r="M21" s="184"/>
      <c r="N21" s="184"/>
      <c r="O21" s="184"/>
      <c r="P21" s="185"/>
      <c r="Q21" s="29"/>
    </row>
    <row r="22" spans="1:17" ht="45.75" customHeight="1" thickBot="1" x14ac:dyDescent="0.25">
      <c r="A22" s="29"/>
      <c r="B22" s="22" t="s">
        <v>3</v>
      </c>
      <c r="C22" s="275" t="s">
        <v>142</v>
      </c>
      <c r="D22" s="276"/>
      <c r="E22" s="276"/>
      <c r="F22" s="276"/>
      <c r="G22" s="276"/>
      <c r="H22" s="276"/>
      <c r="I22" s="276"/>
      <c r="J22" s="276"/>
      <c r="K22" s="276"/>
      <c r="L22" s="276"/>
      <c r="M22" s="276"/>
      <c r="N22" s="276"/>
      <c r="O22" s="276"/>
      <c r="P22" s="277"/>
      <c r="Q22" s="29"/>
    </row>
    <row r="23" spans="1:17" ht="4.5" customHeight="1" thickBot="1" x14ac:dyDescent="0.25">
      <c r="A23" s="29"/>
      <c r="B23" s="170"/>
      <c r="C23" s="171"/>
      <c r="D23" s="171"/>
      <c r="E23" s="171"/>
      <c r="F23" s="171"/>
      <c r="G23" s="171"/>
      <c r="H23" s="171"/>
      <c r="I23" s="171"/>
      <c r="J23" s="171"/>
      <c r="K23" s="171"/>
      <c r="L23" s="171"/>
      <c r="M23" s="171"/>
      <c r="N23" s="171"/>
      <c r="O23" s="171"/>
      <c r="P23" s="172"/>
      <c r="Q23" s="29"/>
    </row>
    <row r="24" spans="1:17" ht="52.5" customHeight="1" thickBot="1" x14ac:dyDescent="0.25">
      <c r="A24" s="29"/>
      <c r="B24" s="22" t="s">
        <v>12</v>
      </c>
      <c r="C24" s="173" t="s">
        <v>143</v>
      </c>
      <c r="D24" s="187"/>
      <c r="E24" s="187"/>
      <c r="F24" s="187"/>
      <c r="G24" s="187"/>
      <c r="H24" s="187"/>
      <c r="I24" s="187"/>
      <c r="J24" s="187"/>
      <c r="K24" s="187"/>
      <c r="L24" s="187"/>
      <c r="M24" s="187"/>
      <c r="N24" s="187"/>
      <c r="O24" s="187"/>
      <c r="P24" s="188"/>
      <c r="Q24" s="29"/>
    </row>
    <row r="25" spans="1:17" ht="4.5" customHeight="1" thickBot="1" x14ac:dyDescent="0.25">
      <c r="A25" s="29"/>
      <c r="B25" s="170"/>
      <c r="C25" s="171"/>
      <c r="D25" s="171"/>
      <c r="E25" s="171"/>
      <c r="F25" s="171"/>
      <c r="G25" s="171"/>
      <c r="H25" s="171"/>
      <c r="I25" s="171"/>
      <c r="J25" s="171"/>
      <c r="K25" s="171"/>
      <c r="L25" s="171"/>
      <c r="M25" s="171"/>
      <c r="N25" s="171"/>
      <c r="O25" s="171"/>
      <c r="P25" s="172"/>
      <c r="Q25" s="29"/>
    </row>
    <row r="26" spans="1:17" ht="13.5" customHeight="1" thickBot="1" x14ac:dyDescent="0.25">
      <c r="A26" s="29"/>
      <c r="B26" s="2" t="s">
        <v>2</v>
      </c>
      <c r="C26" s="279">
        <v>0.6</v>
      </c>
      <c r="D26" s="190"/>
      <c r="E26" s="190"/>
      <c r="F26" s="190"/>
      <c r="G26" s="190"/>
      <c r="H26" s="190"/>
      <c r="I26" s="190"/>
      <c r="J26" s="190"/>
      <c r="K26" s="190"/>
      <c r="L26" s="190"/>
      <c r="M26" s="190"/>
      <c r="N26" s="190"/>
      <c r="O26" s="190"/>
      <c r="P26" s="191"/>
      <c r="Q26" s="29"/>
    </row>
    <row r="27" spans="1:17" ht="4.5" customHeight="1" thickBot="1" x14ac:dyDescent="0.25">
      <c r="A27" s="29"/>
      <c r="B27" s="192"/>
      <c r="C27" s="193"/>
      <c r="D27" s="193"/>
      <c r="E27" s="193"/>
      <c r="F27" s="193"/>
      <c r="G27" s="193"/>
      <c r="H27" s="193"/>
      <c r="I27" s="193"/>
      <c r="J27" s="193"/>
      <c r="K27" s="193"/>
      <c r="L27" s="193"/>
      <c r="M27" s="193"/>
      <c r="N27" s="193"/>
      <c r="O27" s="193"/>
      <c r="P27" s="194"/>
      <c r="Q27" s="29"/>
    </row>
    <row r="28" spans="1:17" ht="12.75" customHeight="1" thickBot="1" x14ac:dyDescent="0.25">
      <c r="A28" s="29"/>
      <c r="B28" s="2" t="s">
        <v>13</v>
      </c>
      <c r="C28" s="11" t="s">
        <v>14</v>
      </c>
      <c r="D28" s="158" t="s">
        <v>116</v>
      </c>
      <c r="E28" s="195"/>
      <c r="F28" s="195"/>
      <c r="G28" s="196"/>
      <c r="H28" s="197" t="s">
        <v>15</v>
      </c>
      <c r="I28" s="197"/>
      <c r="J28" s="197"/>
      <c r="K28" s="158" t="s">
        <v>117</v>
      </c>
      <c r="L28" s="195"/>
      <c r="M28" s="196"/>
      <c r="N28" s="198" t="s">
        <v>16</v>
      </c>
      <c r="O28" s="199"/>
      <c r="P28" s="30" t="s">
        <v>118</v>
      </c>
      <c r="Q28" s="29"/>
    </row>
    <row r="29" spans="1:17" ht="4.5" customHeight="1" thickBot="1" x14ac:dyDescent="0.25">
      <c r="A29" s="29"/>
      <c r="B29" s="200"/>
      <c r="C29" s="179"/>
      <c r="D29" s="179"/>
      <c r="E29" s="179"/>
      <c r="F29" s="179"/>
      <c r="G29" s="179"/>
      <c r="H29" s="179"/>
      <c r="I29" s="179"/>
      <c r="J29" s="179"/>
      <c r="K29" s="179"/>
      <c r="L29" s="179"/>
      <c r="M29" s="179"/>
      <c r="N29" s="179"/>
      <c r="O29" s="179"/>
      <c r="P29" s="201"/>
      <c r="Q29" s="29"/>
    </row>
    <row r="30" spans="1:17" ht="13.5" thickBot="1" x14ac:dyDescent="0.25">
      <c r="A30" s="29"/>
      <c r="B30" s="2" t="s">
        <v>7</v>
      </c>
      <c r="C30" s="186" t="s">
        <v>119</v>
      </c>
      <c r="D30" s="164"/>
      <c r="E30" s="164"/>
      <c r="F30" s="164"/>
      <c r="G30" s="164"/>
      <c r="H30" s="164"/>
      <c r="I30" s="164"/>
      <c r="J30" s="164"/>
      <c r="K30" s="164"/>
      <c r="L30" s="164"/>
      <c r="M30" s="164"/>
      <c r="N30" s="164"/>
      <c r="O30" s="164"/>
      <c r="P30" s="165"/>
      <c r="Q30" s="29"/>
    </row>
    <row r="31" spans="1:17" ht="4.5" customHeight="1" thickBot="1" x14ac:dyDescent="0.25">
      <c r="A31" s="29"/>
      <c r="B31" s="170"/>
      <c r="C31" s="171"/>
      <c r="D31" s="171"/>
      <c r="E31" s="171"/>
      <c r="F31" s="171"/>
      <c r="G31" s="171"/>
      <c r="H31" s="171"/>
      <c r="I31" s="171"/>
      <c r="J31" s="171"/>
      <c r="K31" s="171"/>
      <c r="L31" s="171"/>
      <c r="M31" s="171"/>
      <c r="N31" s="171"/>
      <c r="O31" s="171"/>
      <c r="P31" s="172"/>
      <c r="Q31" s="29"/>
    </row>
    <row r="32" spans="1:17" ht="13.5" thickBot="1" x14ac:dyDescent="0.25">
      <c r="A32" s="29"/>
      <c r="B32" s="2" t="s">
        <v>4</v>
      </c>
      <c r="C32" s="186" t="s">
        <v>148</v>
      </c>
      <c r="D32" s="164"/>
      <c r="E32" s="164"/>
      <c r="F32" s="164"/>
      <c r="G32" s="164"/>
      <c r="H32" s="164"/>
      <c r="I32" s="164"/>
      <c r="J32" s="164"/>
      <c r="K32" s="164"/>
      <c r="L32" s="164"/>
      <c r="M32" s="164"/>
      <c r="N32" s="164"/>
      <c r="O32" s="164"/>
      <c r="P32" s="164"/>
      <c r="Q32" s="29"/>
    </row>
    <row r="33" spans="1:17" ht="4.5" customHeight="1" thickBot="1" x14ac:dyDescent="0.25">
      <c r="A33" s="29"/>
      <c r="B33" s="170"/>
      <c r="C33" s="171"/>
      <c r="D33" s="171"/>
      <c r="E33" s="171"/>
      <c r="F33" s="171"/>
      <c r="G33" s="171"/>
      <c r="H33" s="171"/>
      <c r="I33" s="171"/>
      <c r="J33" s="171"/>
      <c r="K33" s="171"/>
      <c r="L33" s="171"/>
      <c r="M33" s="171"/>
      <c r="N33" s="171"/>
      <c r="O33" s="171"/>
      <c r="P33" s="172"/>
      <c r="Q33" s="29"/>
    </row>
    <row r="34" spans="1:17" ht="13.5" thickBot="1" x14ac:dyDescent="0.25">
      <c r="A34" s="29"/>
      <c r="B34" s="2" t="s">
        <v>23</v>
      </c>
      <c r="C34" s="186" t="s">
        <v>69</v>
      </c>
      <c r="D34" s="164"/>
      <c r="E34" s="164"/>
      <c r="F34" s="164"/>
      <c r="G34" s="164"/>
      <c r="H34" s="164"/>
      <c r="I34" s="164"/>
      <c r="J34" s="164"/>
      <c r="K34" s="164"/>
      <c r="L34" s="164"/>
      <c r="M34" s="164"/>
      <c r="N34" s="164"/>
      <c r="O34" s="164"/>
      <c r="P34" s="165"/>
      <c r="Q34" s="29"/>
    </row>
    <row r="35" spans="1:17" ht="4.5" customHeight="1" thickBot="1" x14ac:dyDescent="0.25">
      <c r="A35" s="29"/>
      <c r="B35" s="166"/>
      <c r="C35" s="167"/>
      <c r="D35" s="167"/>
      <c r="E35" s="167"/>
      <c r="F35" s="167"/>
      <c r="G35" s="167"/>
      <c r="H35" s="167"/>
      <c r="I35" s="167"/>
      <c r="J35" s="167"/>
      <c r="K35" s="167"/>
      <c r="L35" s="167"/>
      <c r="M35" s="167"/>
      <c r="N35" s="167"/>
      <c r="O35" s="167"/>
      <c r="P35" s="168"/>
      <c r="Q35" s="29"/>
    </row>
    <row r="36" spans="1:17" ht="16.5" customHeight="1" thickBot="1" x14ac:dyDescent="0.25">
      <c r="A36" s="29"/>
      <c r="B36" s="2" t="s">
        <v>64</v>
      </c>
      <c r="C36" s="186" t="s">
        <v>69</v>
      </c>
      <c r="D36" s="164"/>
      <c r="E36" s="164"/>
      <c r="F36" s="164"/>
      <c r="G36" s="164"/>
      <c r="H36" s="164"/>
      <c r="I36" s="164"/>
      <c r="J36" s="164"/>
      <c r="K36" s="164"/>
      <c r="L36" s="164"/>
      <c r="M36" s="164"/>
      <c r="N36" s="164"/>
      <c r="O36" s="164"/>
      <c r="P36" s="165"/>
      <c r="Q36" s="29"/>
    </row>
    <row r="37" spans="1:17" ht="4.5" customHeight="1" thickBot="1" x14ac:dyDescent="0.25">
      <c r="A37" s="29"/>
      <c r="B37" s="4"/>
      <c r="C37" s="4"/>
      <c r="D37" s="4"/>
      <c r="E37" s="4"/>
      <c r="F37" s="4"/>
      <c r="G37" s="4"/>
      <c r="H37" s="4"/>
      <c r="I37" s="4"/>
      <c r="J37" s="4"/>
      <c r="K37" s="4"/>
      <c r="L37" s="4"/>
      <c r="M37" s="4"/>
      <c r="N37" s="4"/>
      <c r="O37" s="4"/>
      <c r="P37" s="4"/>
      <c r="Q37" s="29"/>
    </row>
    <row r="38" spans="1:17" ht="13.5" thickBot="1" x14ac:dyDescent="0.25">
      <c r="A38" s="29"/>
      <c r="B38" s="202" t="s">
        <v>17</v>
      </c>
      <c r="C38" s="203"/>
      <c r="D38" s="203"/>
      <c r="E38" s="203"/>
      <c r="F38" s="203"/>
      <c r="G38" s="203"/>
      <c r="H38" s="203"/>
      <c r="I38" s="203"/>
      <c r="J38" s="203"/>
      <c r="K38" s="203"/>
      <c r="L38" s="203"/>
      <c r="M38" s="203"/>
      <c r="N38" s="203"/>
      <c r="O38" s="204"/>
      <c r="P38" s="205"/>
      <c r="Q38" s="29"/>
    </row>
    <row r="39" spans="1:17" ht="13.5" thickBot="1" x14ac:dyDescent="0.25">
      <c r="A39" s="29"/>
      <c r="B39" s="1" t="s">
        <v>22</v>
      </c>
      <c r="C39" s="206" t="s">
        <v>18</v>
      </c>
      <c r="D39" s="207"/>
      <c r="E39" s="207"/>
      <c r="F39" s="207"/>
      <c r="G39" s="208"/>
      <c r="H39" s="206" t="s">
        <v>7</v>
      </c>
      <c r="I39" s="207"/>
      <c r="J39" s="207"/>
      <c r="K39" s="207"/>
      <c r="L39" s="208"/>
      <c r="M39" s="206" t="s">
        <v>19</v>
      </c>
      <c r="N39" s="207"/>
      <c r="O39" s="209"/>
      <c r="P39" s="208"/>
      <c r="Q39" s="29"/>
    </row>
    <row r="40" spans="1:17" ht="24" customHeight="1" x14ac:dyDescent="0.2">
      <c r="A40" s="29"/>
      <c r="B40" s="32" t="s">
        <v>120</v>
      </c>
      <c r="C40" s="210" t="s">
        <v>106</v>
      </c>
      <c r="D40" s="211"/>
      <c r="E40" s="211"/>
      <c r="F40" s="211"/>
      <c r="G40" s="212"/>
      <c r="H40" s="210" t="s">
        <v>121</v>
      </c>
      <c r="I40" s="211"/>
      <c r="J40" s="211"/>
      <c r="K40" s="211"/>
      <c r="L40" s="212"/>
      <c r="M40" s="210" t="s">
        <v>122</v>
      </c>
      <c r="N40" s="211"/>
      <c r="O40" s="211"/>
      <c r="P40" s="213"/>
      <c r="Q40" s="29"/>
    </row>
    <row r="41" spans="1:17" ht="23.25" customHeight="1" x14ac:dyDescent="0.2">
      <c r="A41" s="29"/>
      <c r="B41" s="32" t="s">
        <v>123</v>
      </c>
      <c r="C41" s="210" t="s">
        <v>106</v>
      </c>
      <c r="D41" s="211"/>
      <c r="E41" s="211"/>
      <c r="F41" s="211"/>
      <c r="G41" s="212"/>
      <c r="H41" s="210" t="s">
        <v>121</v>
      </c>
      <c r="I41" s="211"/>
      <c r="J41" s="211"/>
      <c r="K41" s="211"/>
      <c r="L41" s="212"/>
      <c r="M41" s="210" t="s">
        <v>122</v>
      </c>
      <c r="N41" s="211"/>
      <c r="O41" s="211"/>
      <c r="P41" s="213"/>
      <c r="Q41" s="29"/>
    </row>
    <row r="42" spans="1:17" ht="13.5" customHeight="1" x14ac:dyDescent="0.2">
      <c r="A42" s="29"/>
      <c r="B42" s="12"/>
      <c r="C42" s="214"/>
      <c r="D42" s="215"/>
      <c r="E42" s="215"/>
      <c r="F42" s="215"/>
      <c r="G42" s="216"/>
      <c r="H42" s="214"/>
      <c r="I42" s="215"/>
      <c r="J42" s="215"/>
      <c r="K42" s="215"/>
      <c r="L42" s="216"/>
      <c r="M42" s="214"/>
      <c r="N42" s="215"/>
      <c r="O42" s="215"/>
      <c r="P42" s="217"/>
      <c r="Q42" s="29"/>
    </row>
    <row r="43" spans="1:17" ht="12.75" customHeight="1" x14ac:dyDescent="0.2">
      <c r="A43" s="29"/>
      <c r="B43" s="12"/>
      <c r="C43" s="214"/>
      <c r="D43" s="215"/>
      <c r="E43" s="215"/>
      <c r="F43" s="215"/>
      <c r="G43" s="216"/>
      <c r="H43" s="214"/>
      <c r="I43" s="215"/>
      <c r="J43" s="215"/>
      <c r="K43" s="215"/>
      <c r="L43" s="216"/>
      <c r="M43" s="214"/>
      <c r="N43" s="215"/>
      <c r="O43" s="215"/>
      <c r="P43" s="217"/>
      <c r="Q43" s="29"/>
    </row>
    <row r="44" spans="1:17" ht="11.25" customHeight="1" thickBot="1" x14ac:dyDescent="0.25">
      <c r="A44" s="29"/>
      <c r="B44" s="8"/>
      <c r="C44" s="220"/>
      <c r="D44" s="221"/>
      <c r="E44" s="221"/>
      <c r="F44" s="221"/>
      <c r="G44" s="222"/>
      <c r="H44" s="220"/>
      <c r="I44" s="221"/>
      <c r="J44" s="221"/>
      <c r="K44" s="221"/>
      <c r="L44" s="222"/>
      <c r="M44" s="220"/>
      <c r="N44" s="221"/>
      <c r="O44" s="221"/>
      <c r="P44" s="223"/>
      <c r="Q44" s="29"/>
    </row>
    <row r="45" spans="1:17" ht="4.5" customHeight="1" thickBot="1" x14ac:dyDescent="0.25">
      <c r="A45" s="29"/>
      <c r="B45" s="7"/>
      <c r="C45" s="7"/>
      <c r="D45" s="7"/>
      <c r="E45" s="7"/>
      <c r="F45" s="7"/>
      <c r="G45" s="7"/>
      <c r="H45" s="7"/>
      <c r="I45" s="7"/>
      <c r="J45" s="7"/>
      <c r="K45" s="7"/>
      <c r="L45" s="7"/>
      <c r="M45" s="7"/>
      <c r="N45" s="7"/>
      <c r="O45" s="7"/>
      <c r="P45" s="7"/>
      <c r="Q45" s="29"/>
    </row>
    <row r="46" spans="1:17" ht="13.5" customHeight="1" thickBot="1" x14ac:dyDescent="0.25">
      <c r="A46" s="29"/>
      <c r="B46" s="180" t="s">
        <v>8</v>
      </c>
      <c r="C46" s="181"/>
      <c r="D46" s="181"/>
      <c r="E46" s="181"/>
      <c r="F46" s="181"/>
      <c r="G46" s="181"/>
      <c r="H46" s="181"/>
      <c r="I46" s="181"/>
      <c r="J46" s="181"/>
      <c r="K46" s="181"/>
      <c r="L46" s="181"/>
      <c r="M46" s="181"/>
      <c r="N46" s="181"/>
      <c r="O46" s="181"/>
      <c r="P46" s="182"/>
      <c r="Q46" s="29"/>
    </row>
    <row r="47" spans="1:17" ht="4.5" customHeight="1" thickBot="1" x14ac:dyDescent="0.25">
      <c r="A47" s="29"/>
      <c r="B47" s="5"/>
      <c r="C47" s="4"/>
      <c r="D47" s="4"/>
      <c r="E47" s="4"/>
      <c r="F47" s="4"/>
      <c r="G47" s="4"/>
      <c r="H47" s="4"/>
      <c r="I47" s="4"/>
      <c r="J47" s="4"/>
      <c r="K47" s="4"/>
      <c r="L47" s="4"/>
      <c r="M47" s="4"/>
      <c r="N47" s="4"/>
      <c r="O47" s="4"/>
      <c r="P47" s="6"/>
      <c r="Q47" s="29"/>
    </row>
    <row r="48" spans="1:17" x14ac:dyDescent="0.2">
      <c r="A48" s="29"/>
      <c r="B48" s="224" t="s">
        <v>20</v>
      </c>
      <c r="C48" s="9" t="s">
        <v>9</v>
      </c>
      <c r="D48" s="44" t="s">
        <v>126</v>
      </c>
      <c r="E48" s="44" t="s">
        <v>127</v>
      </c>
      <c r="F48" s="44" t="s">
        <v>128</v>
      </c>
      <c r="G48" s="44" t="s">
        <v>129</v>
      </c>
      <c r="H48" s="44" t="s">
        <v>130</v>
      </c>
      <c r="I48" s="44" t="s">
        <v>131</v>
      </c>
      <c r="J48" s="44" t="s">
        <v>132</v>
      </c>
      <c r="K48" s="44" t="s">
        <v>133</v>
      </c>
      <c r="L48" s="44" t="s">
        <v>134</v>
      </c>
      <c r="M48" s="44" t="s">
        <v>135</v>
      </c>
      <c r="N48" s="44" t="s">
        <v>136</v>
      </c>
      <c r="O48" s="44" t="s">
        <v>137</v>
      </c>
      <c r="P48" s="15" t="s">
        <v>24</v>
      </c>
      <c r="Q48" s="29"/>
    </row>
    <row r="49" spans="1:17" ht="13.5" thickBot="1" x14ac:dyDescent="0.25">
      <c r="A49" s="29"/>
      <c r="B49" s="225"/>
      <c r="C49" s="10" t="s">
        <v>10</v>
      </c>
      <c r="D49" s="13"/>
      <c r="E49" s="13"/>
      <c r="F49" s="13"/>
      <c r="G49" s="13"/>
      <c r="H49" s="13"/>
      <c r="I49" s="13"/>
      <c r="J49" s="13"/>
      <c r="K49" s="13"/>
      <c r="L49" s="13"/>
      <c r="M49" s="13"/>
      <c r="N49" s="13"/>
      <c r="O49" s="33" t="str">
        <f>'Regis Opor Term Pro'!D12</f>
        <v>0%</v>
      </c>
      <c r="P49" s="14"/>
      <c r="Q49" s="29"/>
    </row>
    <row r="50" spans="1:17" ht="4.5" customHeight="1" thickBot="1" x14ac:dyDescent="0.25">
      <c r="A50" s="29"/>
      <c r="B50" s="166">
        <v>0.9</v>
      </c>
      <c r="C50" s="226"/>
      <c r="D50" s="226"/>
      <c r="E50" s="226"/>
      <c r="F50" s="226"/>
      <c r="G50" s="226"/>
      <c r="H50" s="226"/>
      <c r="I50" s="226"/>
      <c r="J50" s="226"/>
      <c r="K50" s="226"/>
      <c r="L50" s="226"/>
      <c r="M50" s="226"/>
      <c r="N50" s="226"/>
      <c r="O50" s="226"/>
      <c r="P50" s="227"/>
      <c r="Q50" s="29"/>
    </row>
    <row r="51" spans="1:17" ht="13.5" thickBot="1" x14ac:dyDescent="0.25">
      <c r="A51" s="29"/>
      <c r="B51" s="180" t="s">
        <v>21</v>
      </c>
      <c r="C51" s="181"/>
      <c r="D51" s="181"/>
      <c r="E51" s="181"/>
      <c r="F51" s="181"/>
      <c r="G51" s="181"/>
      <c r="H51" s="181"/>
      <c r="I51" s="181"/>
      <c r="J51" s="181"/>
      <c r="K51" s="181"/>
      <c r="L51" s="181"/>
      <c r="M51" s="181"/>
      <c r="N51" s="181"/>
      <c r="O51" s="181"/>
      <c r="P51" s="182"/>
      <c r="Q51" s="29"/>
    </row>
    <row r="52" spans="1:17" x14ac:dyDescent="0.2">
      <c r="A52" s="29"/>
      <c r="B52" s="228" t="s">
        <v>109</v>
      </c>
      <c r="C52" s="229"/>
      <c r="D52" s="229"/>
      <c r="E52" s="229"/>
      <c r="F52" s="229"/>
      <c r="G52" s="229"/>
      <c r="H52" s="229"/>
      <c r="I52" s="229"/>
      <c r="J52" s="229"/>
      <c r="K52" s="229"/>
      <c r="L52" s="229"/>
      <c r="M52" s="229"/>
      <c r="N52" s="229"/>
      <c r="O52" s="229"/>
      <c r="P52" s="230"/>
      <c r="Q52" s="29"/>
    </row>
    <row r="53" spans="1:17" x14ac:dyDescent="0.2">
      <c r="A53" s="29"/>
      <c r="B53" s="231"/>
      <c r="C53" s="232"/>
      <c r="D53" s="232"/>
      <c r="E53" s="232"/>
      <c r="F53" s="232"/>
      <c r="G53" s="232"/>
      <c r="H53" s="232"/>
      <c r="I53" s="232"/>
      <c r="J53" s="232"/>
      <c r="K53" s="232"/>
      <c r="L53" s="232"/>
      <c r="M53" s="232"/>
      <c r="N53" s="232"/>
      <c r="O53" s="232"/>
      <c r="P53" s="233"/>
      <c r="Q53" s="29"/>
    </row>
    <row r="54" spans="1:17" x14ac:dyDescent="0.2">
      <c r="A54" s="29"/>
      <c r="B54" s="231"/>
      <c r="C54" s="232"/>
      <c r="D54" s="232"/>
      <c r="E54" s="232"/>
      <c r="F54" s="232"/>
      <c r="G54" s="232"/>
      <c r="H54" s="232"/>
      <c r="I54" s="232"/>
      <c r="J54" s="232"/>
      <c r="K54" s="232"/>
      <c r="L54" s="232"/>
      <c r="M54" s="232"/>
      <c r="N54" s="232"/>
      <c r="O54" s="232"/>
      <c r="P54" s="233"/>
      <c r="Q54" s="29"/>
    </row>
    <row r="55" spans="1:17" x14ac:dyDescent="0.2">
      <c r="A55" s="29"/>
      <c r="B55" s="231"/>
      <c r="C55" s="232"/>
      <c r="D55" s="232"/>
      <c r="E55" s="232"/>
      <c r="F55" s="232"/>
      <c r="G55" s="232"/>
      <c r="H55" s="232"/>
      <c r="I55" s="232"/>
      <c r="J55" s="232"/>
      <c r="K55" s="232"/>
      <c r="L55" s="232"/>
      <c r="M55" s="232"/>
      <c r="N55" s="232"/>
      <c r="O55" s="232"/>
      <c r="P55" s="233"/>
      <c r="Q55" s="29"/>
    </row>
    <row r="56" spans="1:17" x14ac:dyDescent="0.2">
      <c r="A56" s="29"/>
      <c r="B56" s="231"/>
      <c r="C56" s="232"/>
      <c r="D56" s="232"/>
      <c r="E56" s="232"/>
      <c r="F56" s="232"/>
      <c r="G56" s="232"/>
      <c r="H56" s="232"/>
      <c r="I56" s="232"/>
      <c r="J56" s="232"/>
      <c r="K56" s="232"/>
      <c r="L56" s="232"/>
      <c r="M56" s="232"/>
      <c r="N56" s="232"/>
      <c r="O56" s="232"/>
      <c r="P56" s="233"/>
      <c r="Q56" s="29"/>
    </row>
    <row r="57" spans="1:17" x14ac:dyDescent="0.2">
      <c r="A57" s="29"/>
      <c r="B57" s="231"/>
      <c r="C57" s="232"/>
      <c r="D57" s="232"/>
      <c r="E57" s="232"/>
      <c r="F57" s="232"/>
      <c r="G57" s="232"/>
      <c r="H57" s="232"/>
      <c r="I57" s="232"/>
      <c r="J57" s="232"/>
      <c r="K57" s="232"/>
      <c r="L57" s="232"/>
      <c r="M57" s="232"/>
      <c r="N57" s="232"/>
      <c r="O57" s="232"/>
      <c r="P57" s="233"/>
      <c r="Q57" s="29"/>
    </row>
    <row r="58" spans="1:17" x14ac:dyDescent="0.2">
      <c r="A58" s="29"/>
      <c r="B58" s="231"/>
      <c r="C58" s="232"/>
      <c r="D58" s="232"/>
      <c r="E58" s="232"/>
      <c r="F58" s="232"/>
      <c r="G58" s="232"/>
      <c r="H58" s="232"/>
      <c r="I58" s="232"/>
      <c r="J58" s="232"/>
      <c r="K58" s="232"/>
      <c r="L58" s="232"/>
      <c r="M58" s="232"/>
      <c r="N58" s="232"/>
      <c r="O58" s="232"/>
      <c r="P58" s="233"/>
      <c r="Q58" s="29"/>
    </row>
    <row r="59" spans="1:17" x14ac:dyDescent="0.2">
      <c r="A59" s="29"/>
      <c r="B59" s="231"/>
      <c r="C59" s="232"/>
      <c r="D59" s="232"/>
      <c r="E59" s="232"/>
      <c r="F59" s="232"/>
      <c r="G59" s="232"/>
      <c r="H59" s="232"/>
      <c r="I59" s="232"/>
      <c r="J59" s="232"/>
      <c r="K59" s="232"/>
      <c r="L59" s="232"/>
      <c r="M59" s="232"/>
      <c r="N59" s="232"/>
      <c r="O59" s="232"/>
      <c r="P59" s="233"/>
      <c r="Q59" s="29"/>
    </row>
    <row r="60" spans="1:17" x14ac:dyDescent="0.2">
      <c r="A60" s="29"/>
      <c r="B60" s="231"/>
      <c r="C60" s="232"/>
      <c r="D60" s="232"/>
      <c r="E60" s="232"/>
      <c r="F60" s="232"/>
      <c r="G60" s="232"/>
      <c r="H60" s="232"/>
      <c r="I60" s="232"/>
      <c r="J60" s="232"/>
      <c r="K60" s="232"/>
      <c r="L60" s="232"/>
      <c r="M60" s="232"/>
      <c r="N60" s="232"/>
      <c r="O60" s="232"/>
      <c r="P60" s="233"/>
      <c r="Q60" s="29"/>
    </row>
    <row r="61" spans="1:17" x14ac:dyDescent="0.2">
      <c r="A61" s="29"/>
      <c r="B61" s="231"/>
      <c r="C61" s="232"/>
      <c r="D61" s="232"/>
      <c r="E61" s="232"/>
      <c r="F61" s="232"/>
      <c r="G61" s="232"/>
      <c r="H61" s="232"/>
      <c r="I61" s="232"/>
      <c r="J61" s="232"/>
      <c r="K61" s="232"/>
      <c r="L61" s="232"/>
      <c r="M61" s="232"/>
      <c r="N61" s="232"/>
      <c r="O61" s="232"/>
      <c r="P61" s="233"/>
      <c r="Q61" s="29"/>
    </row>
    <row r="62" spans="1:17" x14ac:dyDescent="0.2">
      <c r="A62" s="29"/>
      <c r="B62" s="231"/>
      <c r="C62" s="232"/>
      <c r="D62" s="232"/>
      <c r="E62" s="232"/>
      <c r="F62" s="232"/>
      <c r="G62" s="232"/>
      <c r="H62" s="232"/>
      <c r="I62" s="232"/>
      <c r="J62" s="232"/>
      <c r="K62" s="232"/>
      <c r="L62" s="232"/>
      <c r="M62" s="232"/>
      <c r="N62" s="232"/>
      <c r="O62" s="232"/>
      <c r="P62" s="233"/>
      <c r="Q62" s="29"/>
    </row>
    <row r="63" spans="1:17" x14ac:dyDescent="0.2">
      <c r="A63" s="29"/>
      <c r="B63" s="231"/>
      <c r="C63" s="232"/>
      <c r="D63" s="232"/>
      <c r="E63" s="232"/>
      <c r="F63" s="232"/>
      <c r="G63" s="232"/>
      <c r="H63" s="232"/>
      <c r="I63" s="232"/>
      <c r="J63" s="232"/>
      <c r="K63" s="232"/>
      <c r="L63" s="232"/>
      <c r="M63" s="232"/>
      <c r="N63" s="232"/>
      <c r="O63" s="232"/>
      <c r="P63" s="233"/>
      <c r="Q63" s="29"/>
    </row>
    <row r="64" spans="1:17" x14ac:dyDescent="0.2">
      <c r="A64" s="29"/>
      <c r="B64" s="231"/>
      <c r="C64" s="232"/>
      <c r="D64" s="232"/>
      <c r="E64" s="232"/>
      <c r="F64" s="232"/>
      <c r="G64" s="232"/>
      <c r="H64" s="232"/>
      <c r="I64" s="232"/>
      <c r="J64" s="232"/>
      <c r="K64" s="232"/>
      <c r="L64" s="232"/>
      <c r="M64" s="232"/>
      <c r="N64" s="232"/>
      <c r="O64" s="232"/>
      <c r="P64" s="233"/>
      <c r="Q64" s="29"/>
    </row>
    <row r="65" spans="1:17" x14ac:dyDescent="0.2">
      <c r="A65" s="29"/>
      <c r="B65" s="231"/>
      <c r="C65" s="232"/>
      <c r="D65" s="232"/>
      <c r="E65" s="232"/>
      <c r="F65" s="232"/>
      <c r="G65" s="232"/>
      <c r="H65" s="232"/>
      <c r="I65" s="232"/>
      <c r="J65" s="232"/>
      <c r="K65" s="232"/>
      <c r="L65" s="232"/>
      <c r="M65" s="232"/>
      <c r="N65" s="232"/>
      <c r="O65" s="232"/>
      <c r="P65" s="233"/>
      <c r="Q65" s="29"/>
    </row>
    <row r="66" spans="1:17" x14ac:dyDescent="0.2">
      <c r="A66" s="29"/>
      <c r="B66" s="231"/>
      <c r="C66" s="232"/>
      <c r="D66" s="232"/>
      <c r="E66" s="232"/>
      <c r="F66" s="232"/>
      <c r="G66" s="232"/>
      <c r="H66" s="232"/>
      <c r="I66" s="232"/>
      <c r="J66" s="232"/>
      <c r="K66" s="232"/>
      <c r="L66" s="232"/>
      <c r="M66" s="232"/>
      <c r="N66" s="232"/>
      <c r="O66" s="232"/>
      <c r="P66" s="233"/>
      <c r="Q66" s="29"/>
    </row>
    <row r="67" spans="1:17" ht="13.5" thickBot="1" x14ac:dyDescent="0.25">
      <c r="A67" s="29"/>
      <c r="B67" s="234"/>
      <c r="C67" s="235"/>
      <c r="D67" s="235"/>
      <c r="E67" s="235"/>
      <c r="F67" s="235"/>
      <c r="G67" s="235"/>
      <c r="H67" s="235"/>
      <c r="I67" s="235"/>
      <c r="J67" s="235"/>
      <c r="K67" s="235"/>
      <c r="L67" s="235"/>
      <c r="M67" s="235"/>
      <c r="N67" s="235"/>
      <c r="O67" s="235"/>
      <c r="P67" s="236"/>
      <c r="Q67" s="29"/>
    </row>
    <row r="68" spans="1:17" customFormat="1" ht="4.5" customHeight="1" thickBot="1" x14ac:dyDescent="0.25">
      <c r="A68" s="237"/>
      <c r="B68" s="237"/>
      <c r="C68" s="237"/>
      <c r="D68" s="237"/>
      <c r="E68" s="237"/>
      <c r="F68" s="237"/>
      <c r="G68" s="237"/>
      <c r="H68" s="237"/>
      <c r="I68" s="237"/>
      <c r="J68" s="237"/>
      <c r="K68" s="237"/>
      <c r="L68" s="237"/>
      <c r="M68" s="237"/>
      <c r="N68" s="237"/>
      <c r="O68" s="237"/>
      <c r="P68" s="237"/>
      <c r="Q68" s="237"/>
    </row>
    <row r="69" spans="1:17" ht="49.5" customHeight="1" thickBot="1" x14ac:dyDescent="0.25">
      <c r="A69" s="29"/>
      <c r="B69" s="20" t="s">
        <v>5</v>
      </c>
      <c r="C69" s="238"/>
      <c r="D69" s="239"/>
      <c r="E69" s="239"/>
      <c r="F69" s="239"/>
      <c r="G69" s="239"/>
      <c r="H69" s="239"/>
      <c r="I69" s="239"/>
      <c r="J69" s="239"/>
      <c r="K69" s="239"/>
      <c r="L69" s="239"/>
      <c r="M69" s="239"/>
      <c r="N69" s="239"/>
      <c r="O69" s="239"/>
      <c r="P69" s="240"/>
      <c r="Q69" s="29"/>
    </row>
    <row r="70" spans="1:17" ht="41.25" customHeight="1" thickBot="1" x14ac:dyDescent="0.25">
      <c r="A70" s="29"/>
      <c r="B70" s="19" t="s">
        <v>63</v>
      </c>
      <c r="C70" s="186" t="s">
        <v>140</v>
      </c>
      <c r="D70" s="164"/>
      <c r="E70" s="164"/>
      <c r="F70" s="164"/>
      <c r="G70" s="164"/>
      <c r="H70" s="164"/>
      <c r="I70" s="164"/>
      <c r="J70" s="164"/>
      <c r="K70" s="164"/>
      <c r="L70" s="164"/>
      <c r="M70" s="164"/>
      <c r="N70" s="164"/>
      <c r="O70" s="164"/>
      <c r="P70" s="165"/>
      <c r="Q70" s="29"/>
    </row>
    <row r="71" spans="1:17" ht="27.75" customHeight="1" thickBot="1" x14ac:dyDescent="0.25">
      <c r="A71" s="29"/>
      <c r="B71" s="19" t="s">
        <v>84</v>
      </c>
      <c r="C71" s="218"/>
      <c r="D71" s="218"/>
      <c r="E71" s="218"/>
      <c r="F71" s="218"/>
      <c r="G71" s="218"/>
      <c r="H71" s="218"/>
      <c r="I71" s="218"/>
      <c r="J71" s="218"/>
      <c r="K71" s="218"/>
      <c r="L71" s="218"/>
      <c r="M71" s="218"/>
      <c r="N71" s="218"/>
      <c r="O71" s="218"/>
      <c r="P71" s="219"/>
      <c r="Q71" s="29"/>
    </row>
    <row r="74" spans="1:17" x14ac:dyDescent="0.2">
      <c r="C74" s="21"/>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4"/>
      <c r="B93" s="34"/>
      <c r="C93" s="34"/>
      <c r="D93" s="34"/>
      <c r="E93" s="34"/>
      <c r="F93" s="34"/>
      <c r="G93" s="34"/>
      <c r="H93" s="34"/>
      <c r="I93" s="34"/>
      <c r="J93" s="34"/>
      <c r="K93" s="34"/>
      <c r="L93" s="34"/>
      <c r="M93" s="34"/>
      <c r="N93" s="34"/>
      <c r="O93" s="34"/>
      <c r="P93" s="34"/>
      <c r="Q93" s="34"/>
      <c r="R93" s="34"/>
      <c r="S93" s="34"/>
    </row>
    <row r="94" spans="1:19" x14ac:dyDescent="0.2">
      <c r="A94" s="35"/>
      <c r="B94" s="35"/>
      <c r="C94" s="35"/>
      <c r="D94" s="35"/>
      <c r="E94" s="35"/>
      <c r="F94" s="35"/>
      <c r="G94" s="35"/>
      <c r="H94" s="35"/>
      <c r="I94" s="35"/>
      <c r="J94" s="35"/>
      <c r="K94" s="35"/>
      <c r="L94" s="35"/>
      <c r="M94" s="35"/>
      <c r="N94" s="35"/>
      <c r="O94" s="35"/>
      <c r="P94" s="35"/>
      <c r="Q94" s="35"/>
      <c r="R94" s="35"/>
      <c r="S94" s="35"/>
    </row>
    <row r="95" spans="1:19" x14ac:dyDescent="0.2">
      <c r="A95" s="35"/>
      <c r="B95" s="35"/>
      <c r="C95" s="35"/>
      <c r="D95" s="35"/>
      <c r="E95" s="35"/>
      <c r="F95" s="35"/>
      <c r="G95" s="35"/>
      <c r="H95" s="35"/>
      <c r="I95" s="35"/>
      <c r="J95" s="35"/>
      <c r="K95" s="35"/>
      <c r="L95" s="35"/>
      <c r="M95" s="35"/>
      <c r="N95" s="35"/>
      <c r="O95" s="35"/>
      <c r="P95" s="35"/>
      <c r="Q95" s="35"/>
      <c r="R95" s="35"/>
      <c r="S95" s="35"/>
    </row>
    <row r="96" spans="1:19" x14ac:dyDescent="0.2">
      <c r="A96" s="35"/>
      <c r="B96" s="35" t="s">
        <v>28</v>
      </c>
      <c r="C96" s="35" t="s">
        <v>27</v>
      </c>
      <c r="D96" s="35" t="s">
        <v>29</v>
      </c>
      <c r="E96" s="35"/>
      <c r="F96" s="35"/>
      <c r="G96" s="35"/>
      <c r="H96" s="35"/>
      <c r="I96" s="35"/>
      <c r="J96" s="35"/>
      <c r="K96" s="35"/>
      <c r="L96" s="35"/>
      <c r="M96" s="35"/>
      <c r="N96" s="35"/>
      <c r="O96" s="35"/>
      <c r="P96" s="35"/>
      <c r="Q96" s="36" t="s">
        <v>69</v>
      </c>
      <c r="R96" s="35"/>
      <c r="S96" s="35"/>
    </row>
    <row r="97" spans="1:19" x14ac:dyDescent="0.2">
      <c r="A97" s="35"/>
      <c r="B97" s="36" t="s">
        <v>30</v>
      </c>
      <c r="C97" s="36" t="s">
        <v>32</v>
      </c>
      <c r="D97" s="36" t="s">
        <v>41</v>
      </c>
      <c r="E97" s="35"/>
      <c r="F97" s="35"/>
      <c r="G97" s="35"/>
      <c r="H97" s="35"/>
      <c r="I97" s="35"/>
      <c r="J97" s="35"/>
      <c r="K97" s="35"/>
      <c r="L97" s="35"/>
      <c r="M97" s="36" t="s">
        <v>66</v>
      </c>
      <c r="N97" s="35"/>
      <c r="O97" s="35"/>
      <c r="P97" s="35"/>
      <c r="Q97" s="36" t="s">
        <v>70</v>
      </c>
      <c r="R97" s="35"/>
      <c r="S97" s="35"/>
    </row>
    <row r="98" spans="1:19" x14ac:dyDescent="0.2">
      <c r="A98" s="35"/>
      <c r="B98" s="36" t="s">
        <v>96</v>
      </c>
      <c r="C98" s="36" t="s">
        <v>33</v>
      </c>
      <c r="D98" s="36" t="s">
        <v>42</v>
      </c>
      <c r="E98" s="35"/>
      <c r="F98" s="35"/>
      <c r="G98" s="35"/>
      <c r="H98" s="35"/>
      <c r="I98" s="35"/>
      <c r="J98" s="35"/>
      <c r="K98" s="35"/>
      <c r="L98" s="35"/>
      <c r="M98" s="36" t="s">
        <v>68</v>
      </c>
      <c r="N98" s="35"/>
      <c r="O98" s="35"/>
      <c r="P98" s="35"/>
      <c r="Q98" s="36" t="s">
        <v>72</v>
      </c>
      <c r="R98" s="35"/>
      <c r="S98" s="35"/>
    </row>
    <row r="99" spans="1:19" x14ac:dyDescent="0.2">
      <c r="A99" s="35"/>
      <c r="B99" s="36" t="s">
        <v>31</v>
      </c>
      <c r="C99" s="36" t="s">
        <v>34</v>
      </c>
      <c r="D99" s="36" t="s">
        <v>43</v>
      </c>
      <c r="E99" s="35"/>
      <c r="F99" s="35"/>
      <c r="G99" s="35"/>
      <c r="H99" s="35"/>
      <c r="I99" s="35"/>
      <c r="J99" s="35"/>
      <c r="K99" s="35"/>
      <c r="L99" s="35"/>
      <c r="M99" s="36" t="s">
        <v>85</v>
      </c>
      <c r="N99" s="35"/>
      <c r="O99" s="35"/>
      <c r="P99" s="35"/>
      <c r="Q99" s="36" t="s">
        <v>71</v>
      </c>
      <c r="R99" s="35"/>
      <c r="S99" s="35"/>
    </row>
    <row r="100" spans="1:19" x14ac:dyDescent="0.2">
      <c r="A100" s="35"/>
      <c r="B100" s="35"/>
      <c r="C100" s="36" t="s">
        <v>35</v>
      </c>
      <c r="D100" s="36" t="s">
        <v>44</v>
      </c>
      <c r="E100" s="35"/>
      <c r="F100" s="35"/>
      <c r="G100" s="35"/>
      <c r="H100" s="35"/>
      <c r="I100" s="35"/>
      <c r="J100" s="35"/>
      <c r="K100" s="35"/>
      <c r="L100" s="35"/>
      <c r="M100" s="36"/>
      <c r="N100" s="35"/>
      <c r="O100" s="35"/>
      <c r="P100" s="35"/>
      <c r="Q100" s="36" t="s">
        <v>73</v>
      </c>
      <c r="R100" s="35"/>
      <c r="S100" s="35"/>
    </row>
    <row r="101" spans="1:19" x14ac:dyDescent="0.2">
      <c r="A101" s="35"/>
      <c r="B101" s="35"/>
      <c r="C101" s="36" t="s">
        <v>36</v>
      </c>
      <c r="D101" s="36" t="s">
        <v>39</v>
      </c>
      <c r="E101" s="35"/>
      <c r="F101" s="35"/>
      <c r="G101" s="35"/>
      <c r="H101" s="35"/>
      <c r="I101" s="35"/>
      <c r="J101" s="35"/>
      <c r="K101" s="35"/>
      <c r="L101" s="35"/>
      <c r="M101" s="35"/>
      <c r="N101" s="35" t="s">
        <v>67</v>
      </c>
      <c r="O101" s="35"/>
      <c r="P101" s="35"/>
      <c r="Q101" s="36" t="s">
        <v>74</v>
      </c>
      <c r="R101" s="35"/>
      <c r="S101" s="35"/>
    </row>
    <row r="102" spans="1:19" x14ac:dyDescent="0.2">
      <c r="A102" s="35"/>
      <c r="B102" s="35"/>
      <c r="C102" s="36" t="s">
        <v>37</v>
      </c>
      <c r="D102" s="36" t="s">
        <v>54</v>
      </c>
      <c r="E102" s="35"/>
      <c r="F102" s="35"/>
      <c r="G102" s="35"/>
      <c r="H102" s="35"/>
      <c r="I102" s="35"/>
      <c r="J102" s="35"/>
      <c r="K102" s="35"/>
      <c r="L102" s="35"/>
      <c r="M102" s="35"/>
      <c r="N102" s="35"/>
      <c r="O102" s="35"/>
      <c r="P102" s="35"/>
      <c r="Q102" s="35"/>
      <c r="R102" s="35"/>
      <c r="S102" s="35"/>
    </row>
    <row r="103" spans="1:19" x14ac:dyDescent="0.2">
      <c r="A103" s="35"/>
      <c r="B103" s="35"/>
      <c r="C103" s="36" t="s">
        <v>38</v>
      </c>
      <c r="D103" s="36" t="s">
        <v>55</v>
      </c>
      <c r="E103" s="35"/>
      <c r="F103" s="35"/>
      <c r="G103" s="35"/>
      <c r="H103" s="35"/>
      <c r="I103" s="35"/>
      <c r="J103" s="35"/>
      <c r="K103" s="35"/>
      <c r="L103" s="35"/>
      <c r="M103" s="35"/>
      <c r="N103" s="35"/>
      <c r="O103" s="35"/>
      <c r="P103" s="35"/>
      <c r="Q103" s="35"/>
      <c r="R103" s="35"/>
      <c r="S103" s="35"/>
    </row>
    <row r="104" spans="1:19" x14ac:dyDescent="0.2">
      <c r="A104" s="35"/>
      <c r="B104" s="35"/>
      <c r="C104" s="35"/>
      <c r="D104" s="36" t="s">
        <v>40</v>
      </c>
      <c r="E104" s="35"/>
      <c r="F104" s="35"/>
      <c r="G104" s="35"/>
      <c r="H104" s="35"/>
      <c r="I104" s="35"/>
      <c r="J104" s="35"/>
      <c r="K104" s="35"/>
      <c r="L104" s="35"/>
      <c r="M104" s="35"/>
      <c r="N104" s="35"/>
      <c r="O104" s="35"/>
      <c r="P104" s="35"/>
      <c r="Q104" s="35"/>
      <c r="R104" s="35"/>
      <c r="S104" s="35"/>
    </row>
    <row r="105" spans="1:19" x14ac:dyDescent="0.2">
      <c r="A105" s="35"/>
      <c r="B105" s="35"/>
      <c r="C105" s="35"/>
      <c r="D105" s="36" t="s">
        <v>45</v>
      </c>
      <c r="E105" s="35"/>
      <c r="F105" s="35"/>
      <c r="G105" s="35"/>
      <c r="H105" s="35"/>
      <c r="I105" s="35"/>
      <c r="J105" s="35"/>
      <c r="K105" s="35"/>
      <c r="L105" s="35"/>
      <c r="M105" s="35"/>
      <c r="N105" s="35"/>
      <c r="O105" s="35"/>
      <c r="P105" s="35"/>
      <c r="Q105" s="35"/>
      <c r="R105" s="35"/>
      <c r="S105" s="35"/>
    </row>
    <row r="106" spans="1:19" x14ac:dyDescent="0.2">
      <c r="A106" s="35"/>
      <c r="B106" s="35"/>
      <c r="C106" s="35"/>
      <c r="D106" s="36" t="s">
        <v>110</v>
      </c>
      <c r="E106" s="35"/>
      <c r="F106" s="35"/>
      <c r="G106" s="35"/>
      <c r="H106" s="35"/>
      <c r="I106" s="35"/>
      <c r="J106" s="35"/>
      <c r="K106" s="35"/>
      <c r="L106" s="35"/>
      <c r="M106" s="35"/>
      <c r="N106" s="35"/>
      <c r="O106" s="35"/>
      <c r="P106" s="35"/>
      <c r="Q106" s="35"/>
      <c r="R106" s="35"/>
      <c r="S106" s="35"/>
    </row>
    <row r="107" spans="1:19" ht="12.75" customHeight="1" x14ac:dyDescent="0.2">
      <c r="A107" s="35"/>
      <c r="B107" s="35"/>
      <c r="C107" s="35"/>
      <c r="D107" s="36" t="s">
        <v>46</v>
      </c>
      <c r="E107" s="35"/>
      <c r="F107" s="35"/>
      <c r="G107" s="35"/>
      <c r="H107" s="35"/>
      <c r="I107" s="35"/>
      <c r="J107" s="35"/>
      <c r="K107" s="35"/>
      <c r="L107" s="35"/>
      <c r="M107" s="35"/>
      <c r="N107" s="35"/>
      <c r="O107" s="35"/>
      <c r="P107" s="35"/>
      <c r="Q107" s="35"/>
      <c r="R107" s="35"/>
      <c r="S107" s="35"/>
    </row>
    <row r="108" spans="1:19" x14ac:dyDescent="0.2">
      <c r="A108" s="35"/>
      <c r="B108" s="35"/>
      <c r="C108" s="35"/>
      <c r="D108" s="36" t="s">
        <v>47</v>
      </c>
      <c r="E108" s="35"/>
      <c r="F108" s="35"/>
      <c r="G108" s="35"/>
      <c r="H108" s="35"/>
      <c r="I108" s="35"/>
      <c r="J108" s="35"/>
      <c r="K108" s="35"/>
      <c r="L108" s="35"/>
      <c r="M108" s="35"/>
      <c r="N108" s="35"/>
      <c r="O108" s="35"/>
      <c r="P108" s="35"/>
      <c r="Q108" s="35"/>
      <c r="R108" s="35"/>
      <c r="S108" s="35"/>
    </row>
    <row r="109" spans="1:19" x14ac:dyDescent="0.2">
      <c r="A109" s="35"/>
      <c r="B109" s="35"/>
      <c r="C109" s="35"/>
      <c r="D109" s="36" t="s">
        <v>111</v>
      </c>
      <c r="E109" s="35"/>
      <c r="F109" s="35"/>
      <c r="G109" s="35"/>
      <c r="H109" s="35"/>
      <c r="I109" s="35"/>
      <c r="J109" s="35"/>
      <c r="K109" s="35"/>
      <c r="L109" s="35"/>
      <c r="M109" s="35"/>
      <c r="N109" s="35"/>
      <c r="O109" s="35"/>
      <c r="P109" s="35"/>
      <c r="Q109" s="35"/>
      <c r="R109" s="35"/>
      <c r="S109" s="35"/>
    </row>
    <row r="110" spans="1:19" x14ac:dyDescent="0.2">
      <c r="A110" s="35"/>
      <c r="B110" s="35"/>
      <c r="C110" s="35"/>
      <c r="D110" s="36" t="s">
        <v>112</v>
      </c>
      <c r="E110" s="35"/>
      <c r="F110" s="35"/>
      <c r="G110" s="35"/>
      <c r="H110" s="35"/>
      <c r="I110" s="35"/>
      <c r="J110" s="35"/>
      <c r="K110" s="35"/>
      <c r="L110" s="35"/>
      <c r="M110" s="35"/>
      <c r="N110" s="35"/>
      <c r="O110" s="35"/>
      <c r="P110" s="35"/>
      <c r="Q110" s="35"/>
      <c r="R110" s="35"/>
      <c r="S110" s="35"/>
    </row>
    <row r="111" spans="1:19" x14ac:dyDescent="0.2">
      <c r="A111" s="35"/>
      <c r="B111" s="35"/>
      <c r="C111" s="35"/>
      <c r="D111" s="36" t="s">
        <v>113</v>
      </c>
      <c r="E111" s="35"/>
      <c r="F111" s="35"/>
      <c r="G111" s="35"/>
      <c r="H111" s="35"/>
      <c r="I111" s="35"/>
      <c r="J111" s="35"/>
      <c r="K111" s="35"/>
      <c r="L111" s="35"/>
      <c r="M111" s="35"/>
      <c r="N111" s="35"/>
      <c r="O111" s="35"/>
      <c r="P111" s="35"/>
      <c r="Q111" s="35"/>
      <c r="R111" s="35"/>
      <c r="S111" s="35"/>
    </row>
    <row r="112" spans="1:19" x14ac:dyDescent="0.2">
      <c r="A112" s="35"/>
      <c r="B112" s="37"/>
      <c r="C112" s="35"/>
      <c r="D112" s="36" t="s">
        <v>48</v>
      </c>
      <c r="E112" s="35"/>
      <c r="F112" s="35"/>
      <c r="G112" s="35"/>
      <c r="H112" s="35"/>
      <c r="I112" s="35"/>
      <c r="J112" s="35"/>
      <c r="K112" s="35"/>
      <c r="L112" s="35"/>
      <c r="M112" s="35"/>
      <c r="N112" s="35"/>
      <c r="O112" s="35"/>
      <c r="P112" s="35"/>
      <c r="Q112" s="35"/>
      <c r="R112" s="35"/>
      <c r="S112" s="35"/>
    </row>
    <row r="113" spans="1:19" x14ac:dyDescent="0.2">
      <c r="A113" s="35"/>
      <c r="B113" s="37"/>
      <c r="C113" s="35"/>
      <c r="D113" s="36" t="s">
        <v>49</v>
      </c>
      <c r="E113" s="35"/>
      <c r="F113" s="35"/>
      <c r="G113" s="35"/>
      <c r="H113" s="35"/>
      <c r="I113" s="35"/>
      <c r="J113" s="35"/>
      <c r="K113" s="35"/>
      <c r="L113" s="35"/>
      <c r="M113" s="35"/>
      <c r="N113" s="35"/>
      <c r="O113" s="35"/>
      <c r="P113" s="35"/>
      <c r="Q113" s="35"/>
      <c r="R113" s="35"/>
      <c r="S113" s="35"/>
    </row>
    <row r="114" spans="1:19" x14ac:dyDescent="0.2">
      <c r="A114" s="35"/>
      <c r="B114" s="37"/>
      <c r="C114" s="35"/>
      <c r="D114" s="36" t="s">
        <v>50</v>
      </c>
      <c r="E114" s="35"/>
      <c r="F114" s="35"/>
      <c r="G114" s="35"/>
      <c r="H114" s="35"/>
      <c r="I114" s="35"/>
      <c r="J114" s="35"/>
      <c r="K114" s="35"/>
      <c r="L114" s="35"/>
      <c r="M114" s="35"/>
      <c r="N114" s="35"/>
      <c r="O114" s="35"/>
      <c r="P114" s="35"/>
      <c r="Q114" s="35"/>
      <c r="R114" s="35"/>
      <c r="S114" s="35"/>
    </row>
    <row r="115" spans="1:19" x14ac:dyDescent="0.2">
      <c r="A115" s="35"/>
      <c r="B115" s="37"/>
      <c r="C115" s="35"/>
      <c r="D115" s="36" t="s">
        <v>51</v>
      </c>
      <c r="E115" s="35"/>
      <c r="F115" s="35"/>
      <c r="G115" s="35"/>
      <c r="H115" s="35"/>
      <c r="I115" s="35"/>
      <c r="J115" s="35"/>
      <c r="K115" s="35"/>
      <c r="L115" s="35"/>
      <c r="M115" s="35"/>
      <c r="N115" s="35"/>
      <c r="O115" s="35"/>
      <c r="P115" s="35"/>
      <c r="Q115" s="35"/>
      <c r="R115" s="35"/>
      <c r="S115" s="35"/>
    </row>
    <row r="116" spans="1:19" x14ac:dyDescent="0.2">
      <c r="A116" s="35"/>
      <c r="B116" s="37"/>
      <c r="C116" s="35"/>
      <c r="D116" s="36" t="s">
        <v>52</v>
      </c>
      <c r="E116" s="35"/>
      <c r="F116" s="35"/>
      <c r="G116" s="35"/>
      <c r="H116" s="35"/>
      <c r="I116" s="35"/>
      <c r="J116" s="35"/>
      <c r="K116" s="35"/>
      <c r="L116" s="35"/>
      <c r="M116" s="35"/>
      <c r="N116" s="35"/>
      <c r="O116" s="35"/>
      <c r="P116" s="35"/>
      <c r="Q116" s="35"/>
      <c r="R116" s="35"/>
      <c r="S116" s="35"/>
    </row>
    <row r="117" spans="1:19" x14ac:dyDescent="0.2">
      <c r="A117" s="35"/>
      <c r="B117" s="37"/>
      <c r="C117" s="35"/>
      <c r="D117" s="36" t="s">
        <v>53</v>
      </c>
      <c r="E117" s="35"/>
      <c r="F117" s="35"/>
      <c r="G117" s="35"/>
      <c r="H117" s="35"/>
      <c r="I117" s="35"/>
      <c r="J117" s="35"/>
      <c r="K117" s="35"/>
      <c r="L117" s="35"/>
      <c r="M117" s="35"/>
      <c r="N117" s="35"/>
      <c r="O117" s="35"/>
      <c r="P117" s="35"/>
      <c r="Q117" s="35"/>
      <c r="R117" s="35"/>
      <c r="S117" s="35"/>
    </row>
    <row r="118" spans="1:19" x14ac:dyDescent="0.2">
      <c r="A118" s="35"/>
      <c r="B118" s="37"/>
      <c r="C118" s="35"/>
      <c r="D118" s="35"/>
      <c r="E118" s="35"/>
      <c r="F118" s="35"/>
      <c r="G118" s="35"/>
      <c r="H118" s="35"/>
      <c r="I118" s="35"/>
      <c r="J118" s="35"/>
      <c r="K118" s="35"/>
      <c r="L118" s="35"/>
      <c r="M118" s="35"/>
      <c r="N118" s="35"/>
      <c r="O118" s="35"/>
      <c r="P118" s="35"/>
      <c r="Q118" s="35"/>
      <c r="R118" s="35"/>
      <c r="S118" s="35"/>
    </row>
    <row r="119" spans="1:19" ht="38.25" x14ac:dyDescent="0.2">
      <c r="A119" s="35"/>
      <c r="B119" s="38" t="s">
        <v>75</v>
      </c>
      <c r="C119" s="35"/>
      <c r="D119" s="35">
        <v>2012</v>
      </c>
      <c r="E119" s="35"/>
      <c r="F119" s="35"/>
      <c r="G119" s="35"/>
      <c r="H119" s="35"/>
      <c r="I119" s="35"/>
      <c r="J119" s="35"/>
      <c r="K119" s="35"/>
      <c r="L119" s="35"/>
      <c r="M119" s="35"/>
      <c r="N119" s="35"/>
      <c r="O119" s="35"/>
      <c r="P119" s="35"/>
      <c r="Q119" s="35"/>
      <c r="R119" s="35"/>
      <c r="S119" s="35"/>
    </row>
    <row r="120" spans="1:19" ht="63.75" x14ac:dyDescent="0.2">
      <c r="A120" s="35"/>
      <c r="B120" s="38" t="s">
        <v>76</v>
      </c>
      <c r="C120" s="35"/>
      <c r="D120" s="35">
        <v>2013</v>
      </c>
      <c r="E120" s="35"/>
      <c r="F120" s="35"/>
      <c r="G120" s="35"/>
      <c r="H120" s="35"/>
      <c r="I120" s="35"/>
      <c r="J120" s="35"/>
      <c r="K120" s="35"/>
      <c r="L120" s="35"/>
      <c r="M120" s="35"/>
      <c r="N120" s="35"/>
      <c r="O120" s="35"/>
      <c r="P120" s="35"/>
      <c r="Q120" s="35"/>
      <c r="R120" s="35"/>
      <c r="S120" s="35"/>
    </row>
    <row r="121" spans="1:19" ht="76.5" x14ac:dyDescent="0.2">
      <c r="A121" s="35"/>
      <c r="B121" s="38" t="s">
        <v>77</v>
      </c>
      <c r="C121" s="35"/>
      <c r="D121" s="35">
        <v>2014</v>
      </c>
      <c r="E121" s="35"/>
      <c r="F121" s="35"/>
      <c r="G121" s="35"/>
      <c r="H121" s="35"/>
      <c r="I121" s="35"/>
      <c r="J121" s="35"/>
      <c r="K121" s="35"/>
      <c r="L121" s="35"/>
      <c r="M121" s="35"/>
      <c r="N121" s="35"/>
      <c r="O121" s="35"/>
      <c r="P121" s="35"/>
      <c r="Q121" s="35"/>
      <c r="R121" s="35"/>
      <c r="S121" s="35"/>
    </row>
    <row r="122" spans="1:19" ht="63.75" x14ac:dyDescent="0.2">
      <c r="A122" s="35"/>
      <c r="B122" s="38" t="s">
        <v>78</v>
      </c>
      <c r="C122" s="35"/>
      <c r="D122" s="35">
        <v>2016</v>
      </c>
      <c r="E122" s="35"/>
      <c r="F122" s="35"/>
      <c r="G122" s="35"/>
      <c r="H122" s="35"/>
      <c r="I122" s="35"/>
      <c r="J122" s="35"/>
      <c r="K122" s="35"/>
      <c r="L122" s="35"/>
      <c r="M122" s="35"/>
      <c r="N122" s="35"/>
      <c r="O122" s="35"/>
      <c r="P122" s="35"/>
      <c r="Q122" s="35"/>
      <c r="R122" s="35"/>
      <c r="S122" s="35"/>
    </row>
    <row r="123" spans="1:19" ht="38.25" x14ac:dyDescent="0.2">
      <c r="A123" s="35"/>
      <c r="B123" s="38" t="s">
        <v>82</v>
      </c>
      <c r="C123" s="35"/>
      <c r="D123" s="35">
        <v>2017</v>
      </c>
      <c r="E123" s="35"/>
      <c r="F123" s="35"/>
      <c r="G123" s="35"/>
      <c r="H123" s="35"/>
      <c r="I123" s="35"/>
      <c r="J123" s="35"/>
      <c r="K123" s="35"/>
      <c r="L123" s="35"/>
      <c r="M123" s="35"/>
      <c r="N123" s="35"/>
      <c r="O123" s="35"/>
      <c r="P123" s="35"/>
      <c r="Q123" s="35"/>
      <c r="R123" s="35"/>
      <c r="S123" s="35"/>
    </row>
    <row r="124" spans="1:19" ht="63.75" x14ac:dyDescent="0.2">
      <c r="A124" s="35"/>
      <c r="B124" s="38" t="s">
        <v>79</v>
      </c>
      <c r="C124" s="35"/>
      <c r="D124" s="35"/>
      <c r="E124" s="35"/>
      <c r="F124" s="35"/>
      <c r="G124" s="35"/>
      <c r="H124" s="35"/>
      <c r="I124" s="35"/>
      <c r="J124" s="35"/>
      <c r="K124" s="35"/>
      <c r="L124" s="35"/>
      <c r="M124" s="35"/>
      <c r="N124" s="35"/>
      <c r="O124" s="35"/>
      <c r="P124" s="35"/>
      <c r="Q124" s="35"/>
      <c r="R124" s="35"/>
      <c r="S124" s="35"/>
    </row>
    <row r="125" spans="1:19" ht="63.75" x14ac:dyDescent="0.2">
      <c r="A125" s="35"/>
      <c r="B125" s="38" t="s">
        <v>80</v>
      </c>
      <c r="C125" s="35"/>
      <c r="D125" s="35"/>
      <c r="E125" s="35"/>
      <c r="F125" s="35"/>
      <c r="G125" s="35"/>
      <c r="H125" s="35"/>
      <c r="I125" s="35"/>
      <c r="J125" s="35"/>
      <c r="K125" s="35"/>
      <c r="L125" s="35"/>
      <c r="M125" s="35"/>
      <c r="N125" s="35"/>
      <c r="O125" s="35"/>
      <c r="P125" s="35"/>
      <c r="Q125" s="35"/>
      <c r="R125" s="35"/>
      <c r="S125" s="35"/>
    </row>
    <row r="126" spans="1:19" ht="51" x14ac:dyDescent="0.2">
      <c r="A126" s="35"/>
      <c r="B126" s="38" t="s">
        <v>81</v>
      </c>
      <c r="C126" s="35"/>
      <c r="D126" s="35"/>
      <c r="E126" s="35"/>
      <c r="F126" s="35"/>
      <c r="G126" s="35"/>
      <c r="H126" s="35"/>
      <c r="I126" s="35"/>
      <c r="J126" s="35"/>
      <c r="K126" s="35"/>
      <c r="L126" s="35"/>
      <c r="M126" s="35"/>
      <c r="N126" s="35"/>
      <c r="O126" s="35"/>
      <c r="P126" s="35"/>
      <c r="Q126" s="35"/>
      <c r="R126" s="35"/>
      <c r="S126" s="35"/>
    </row>
    <row r="127" spans="1:19" x14ac:dyDescent="0.2">
      <c r="A127" s="35"/>
      <c r="B127" s="38" t="s">
        <v>114</v>
      </c>
      <c r="C127" s="35"/>
      <c r="D127" s="35"/>
      <c r="E127" s="35"/>
      <c r="F127" s="35"/>
      <c r="G127" s="35"/>
      <c r="H127" s="35"/>
      <c r="I127" s="35"/>
      <c r="J127" s="35"/>
      <c r="K127" s="35"/>
      <c r="L127" s="35"/>
      <c r="M127" s="35"/>
      <c r="N127" s="35"/>
      <c r="O127" s="35"/>
      <c r="P127" s="35"/>
      <c r="Q127" s="35"/>
      <c r="R127" s="35"/>
      <c r="S127" s="35"/>
    </row>
    <row r="128" spans="1:19" x14ac:dyDescent="0.2">
      <c r="A128" s="35"/>
      <c r="B128" s="37"/>
      <c r="C128" s="35"/>
      <c r="D128" s="35"/>
      <c r="E128" s="35"/>
      <c r="F128" s="35"/>
      <c r="G128" s="35"/>
      <c r="H128" s="35"/>
      <c r="I128" s="35"/>
      <c r="J128" s="35"/>
      <c r="K128" s="35"/>
      <c r="L128" s="35"/>
      <c r="M128" s="35"/>
      <c r="N128" s="35"/>
      <c r="O128" s="35"/>
      <c r="P128" s="35"/>
      <c r="Q128" s="35"/>
      <c r="R128" s="35"/>
      <c r="S128" s="35"/>
    </row>
    <row r="129" spans="1:19" x14ac:dyDescent="0.2">
      <c r="A129" s="35"/>
      <c r="B129" s="37"/>
      <c r="C129" s="35"/>
      <c r="D129" s="35"/>
      <c r="E129" s="35"/>
      <c r="F129" s="35"/>
      <c r="G129" s="35"/>
      <c r="H129" s="35"/>
      <c r="I129" s="35"/>
      <c r="J129" s="35"/>
      <c r="K129" s="35"/>
      <c r="L129" s="35"/>
      <c r="M129" s="35"/>
      <c r="N129" s="35"/>
      <c r="O129" s="35"/>
      <c r="P129" s="35"/>
      <c r="Q129" s="35"/>
      <c r="R129" s="35"/>
      <c r="S129" s="35"/>
    </row>
    <row r="130" spans="1:19" x14ac:dyDescent="0.2">
      <c r="A130" s="35"/>
      <c r="B130" s="37"/>
      <c r="C130" s="35"/>
      <c r="D130" s="35"/>
      <c r="E130" s="35"/>
      <c r="F130" s="35"/>
      <c r="G130" s="35"/>
      <c r="H130" s="35"/>
      <c r="I130" s="35"/>
      <c r="J130" s="35"/>
      <c r="K130" s="35"/>
      <c r="L130" s="35"/>
      <c r="M130" s="35"/>
      <c r="N130" s="35"/>
      <c r="O130" s="35"/>
      <c r="P130" s="35"/>
      <c r="Q130" s="35"/>
      <c r="R130" s="35"/>
      <c r="S130" s="35"/>
    </row>
    <row r="131" spans="1:19" x14ac:dyDescent="0.2">
      <c r="A131" s="35"/>
      <c r="B131" s="37"/>
      <c r="C131" s="35"/>
      <c r="D131" s="35"/>
      <c r="E131" s="35"/>
      <c r="F131" s="35"/>
      <c r="G131" s="35"/>
      <c r="H131" s="35"/>
      <c r="I131" s="35"/>
      <c r="J131" s="35"/>
      <c r="K131" s="35"/>
      <c r="L131" s="35"/>
      <c r="M131" s="35"/>
      <c r="N131" s="35"/>
      <c r="O131" s="35"/>
      <c r="P131" s="35"/>
      <c r="Q131" s="35"/>
      <c r="R131" s="35"/>
      <c r="S131" s="35"/>
    </row>
    <row r="132" spans="1:19" x14ac:dyDescent="0.2">
      <c r="A132" s="35"/>
      <c r="B132" s="37"/>
      <c r="C132" s="35"/>
      <c r="D132" s="35"/>
      <c r="E132" s="35"/>
      <c r="F132" s="35"/>
      <c r="G132" s="35"/>
      <c r="H132" s="35"/>
      <c r="I132" s="35"/>
      <c r="J132" s="35"/>
      <c r="K132" s="35"/>
      <c r="L132" s="35"/>
      <c r="M132" s="35"/>
      <c r="N132" s="35"/>
      <c r="O132" s="35"/>
      <c r="P132" s="35"/>
      <c r="Q132" s="35"/>
      <c r="R132" s="35"/>
      <c r="S132" s="35"/>
    </row>
    <row r="133" spans="1:19" x14ac:dyDescent="0.2">
      <c r="B133" s="39"/>
    </row>
    <row r="134" spans="1:19" x14ac:dyDescent="0.2">
      <c r="B134" s="39"/>
    </row>
    <row r="135" spans="1:19" x14ac:dyDescent="0.2">
      <c r="B135" s="39"/>
    </row>
    <row r="136" spans="1:19" x14ac:dyDescent="0.2">
      <c r="B136" s="39"/>
    </row>
    <row r="137" spans="1:19" x14ac:dyDescent="0.2">
      <c r="B137" s="39"/>
    </row>
    <row r="138" spans="1:19" x14ac:dyDescent="0.2">
      <c r="B138" s="39"/>
    </row>
    <row r="139" spans="1:19" x14ac:dyDescent="0.2">
      <c r="B139" s="39"/>
    </row>
    <row r="140" spans="1:19" x14ac:dyDescent="0.2">
      <c r="B140" s="39"/>
    </row>
    <row r="141" spans="1:19" x14ac:dyDescent="0.2">
      <c r="B141" s="39"/>
    </row>
    <row r="142" spans="1:19" x14ac:dyDescent="0.2">
      <c r="B142" s="39"/>
    </row>
    <row r="143" spans="1:19" x14ac:dyDescent="0.2">
      <c r="B143" s="39"/>
    </row>
    <row r="144" spans="1:19" x14ac:dyDescent="0.2">
      <c r="B144" s="39"/>
    </row>
    <row r="145" spans="2:2" x14ac:dyDescent="0.2">
      <c r="B145" s="39"/>
    </row>
    <row r="146" spans="2:2" x14ac:dyDescent="0.2">
      <c r="B146" s="39"/>
    </row>
    <row r="147" spans="2:2" x14ac:dyDescent="0.2">
      <c r="B147" s="39"/>
    </row>
    <row r="148" spans="2:2" x14ac:dyDescent="0.2">
      <c r="B148" s="39"/>
    </row>
    <row r="149" spans="2:2" x14ac:dyDescent="0.2">
      <c r="B149" s="39"/>
    </row>
    <row r="150" spans="2:2" x14ac:dyDescent="0.2">
      <c r="B150" s="39"/>
    </row>
    <row r="151" spans="2:2" x14ac:dyDescent="0.2">
      <c r="B151" s="39"/>
    </row>
    <row r="152" spans="2:2" x14ac:dyDescent="0.2">
      <c r="B152" s="39"/>
    </row>
    <row r="153" spans="2:2" x14ac:dyDescent="0.2">
      <c r="B153" s="39"/>
    </row>
    <row r="154" spans="2:2" x14ac:dyDescent="0.2">
      <c r="B154" s="39"/>
    </row>
    <row r="155" spans="2:2" x14ac:dyDescent="0.2">
      <c r="B155" s="39"/>
    </row>
    <row r="156" spans="2:2" x14ac:dyDescent="0.2">
      <c r="B156" s="39"/>
    </row>
    <row r="157" spans="2:2" x14ac:dyDescent="0.2">
      <c r="B157" s="39"/>
    </row>
    <row r="158" spans="2:2" x14ac:dyDescent="0.2">
      <c r="B158" s="39"/>
    </row>
    <row r="159" spans="2:2" x14ac:dyDescent="0.2">
      <c r="B159" s="39"/>
    </row>
    <row r="160" spans="2:2" x14ac:dyDescent="0.2">
      <c r="B160" s="39"/>
    </row>
    <row r="161" spans="2:2" x14ac:dyDescent="0.2">
      <c r="B161" s="39"/>
    </row>
    <row r="162" spans="2:2" x14ac:dyDescent="0.2">
      <c r="B162" s="39"/>
    </row>
    <row r="163" spans="2:2" x14ac:dyDescent="0.2">
      <c r="B163" s="39"/>
    </row>
    <row r="164" spans="2:2" x14ac:dyDescent="0.2">
      <c r="B164" s="39"/>
    </row>
    <row r="165" spans="2:2" x14ac:dyDescent="0.2">
      <c r="B165" s="39"/>
    </row>
    <row r="166" spans="2:2" x14ac:dyDescent="0.2">
      <c r="B166" s="39"/>
    </row>
    <row r="167" spans="2:2" x14ac:dyDescent="0.2">
      <c r="B167" s="39"/>
    </row>
    <row r="168" spans="2:2" x14ac:dyDescent="0.2">
      <c r="B168" s="39"/>
    </row>
    <row r="169" spans="2:2" x14ac:dyDescent="0.2">
      <c r="B169" s="39"/>
    </row>
    <row r="170" spans="2:2" x14ac:dyDescent="0.2">
      <c r="B170" s="39"/>
    </row>
    <row r="171" spans="2:2" x14ac:dyDescent="0.2">
      <c r="B171" s="39"/>
    </row>
  </sheetData>
  <mergeCells count="72">
    <mergeCell ref="C71:P71"/>
    <mergeCell ref="C44:G44"/>
    <mergeCell ref="H44:L44"/>
    <mergeCell ref="M44:P44"/>
    <mergeCell ref="B46:P46"/>
    <mergeCell ref="B48:B49"/>
    <mergeCell ref="B50:P50"/>
    <mergeCell ref="B51:P51"/>
    <mergeCell ref="B52:P67"/>
    <mergeCell ref="A68:Q68"/>
    <mergeCell ref="C69:P69"/>
    <mergeCell ref="C70:P70"/>
    <mergeCell ref="C42:G42"/>
    <mergeCell ref="H42:L42"/>
    <mergeCell ref="M42:P42"/>
    <mergeCell ref="C43:G43"/>
    <mergeCell ref="H43:L43"/>
    <mergeCell ref="M43:P43"/>
    <mergeCell ref="C40:G40"/>
    <mergeCell ref="H40:L40"/>
    <mergeCell ref="M40:P40"/>
    <mergeCell ref="C41:G41"/>
    <mergeCell ref="H41:L41"/>
    <mergeCell ref="M41:P41"/>
    <mergeCell ref="B35:P35"/>
    <mergeCell ref="C36:P36"/>
    <mergeCell ref="B38:P38"/>
    <mergeCell ref="C39:G39"/>
    <mergeCell ref="H39:L39"/>
    <mergeCell ref="M39:P39"/>
    <mergeCell ref="C34:P34"/>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C22:P22"/>
    <mergeCell ref="B11:P11"/>
    <mergeCell ref="C12:P12"/>
    <mergeCell ref="B13:P13"/>
    <mergeCell ref="C14:P14"/>
    <mergeCell ref="B15:P15"/>
    <mergeCell ref="C16:P16"/>
    <mergeCell ref="B17:P17"/>
    <mergeCell ref="C18:P18"/>
    <mergeCell ref="B19:P19"/>
    <mergeCell ref="B20:P20"/>
    <mergeCell ref="B21:P21"/>
    <mergeCell ref="B7:P8"/>
    <mergeCell ref="B9:P9"/>
    <mergeCell ref="D10:G10"/>
    <mergeCell ref="H10:J10"/>
    <mergeCell ref="K10:N10"/>
    <mergeCell ref="O10:P10"/>
    <mergeCell ref="B2:B5"/>
    <mergeCell ref="C2:M2"/>
    <mergeCell ref="N2:P2"/>
    <mergeCell ref="C3:M3"/>
    <mergeCell ref="N3:P3"/>
    <mergeCell ref="C4:M4"/>
    <mergeCell ref="N4:P4"/>
    <mergeCell ref="C5:M5"/>
    <mergeCell ref="N5:P5"/>
  </mergeCells>
  <dataValidations count="7">
    <dataValidation type="list" allowBlank="1" showInputMessage="1" showErrorMessage="1" sqref="H10:J10" xr:uid="{F6B9CF11-9961-401E-8163-7746BF4EDC56}">
      <formula1>$B$97:$B$99</formula1>
    </dataValidation>
    <dataValidation type="list" allowBlank="1" showInputMessage="1" showErrorMessage="1" sqref="O10:P10" xr:uid="{E5A6CB1E-FBCD-45A7-9003-2F24AE2A8BEE}">
      <formula1>$C$97:$C$103</formula1>
    </dataValidation>
    <dataValidation type="list" allowBlank="1" showInputMessage="1" showErrorMessage="1" sqref="C12:P12" xr:uid="{06F05231-D982-4DFC-B260-215404691722}">
      <formula1>$D$97:$D$117</formula1>
    </dataValidation>
    <dataValidation type="list" allowBlank="1" showInputMessage="1" showErrorMessage="1" sqref="C71:P71" xr:uid="{D645CA97-9629-4A94-8819-AD5071715B8E}">
      <formula1>$M$97:$M$99</formula1>
    </dataValidation>
    <dataValidation type="list" allowBlank="1" showInputMessage="1" showErrorMessage="1" sqref="C34:P34 C36:P36" xr:uid="{47C5278A-2714-41AF-A055-DA0028163505}">
      <formula1>$Q$96:$Q$101</formula1>
    </dataValidation>
    <dataValidation type="list" allowBlank="1" showInputMessage="1" showErrorMessage="1" sqref="C18:P18" xr:uid="{5E91EA8B-5329-46AF-A2D0-FF49A6404479}">
      <formula1>$B$119:$B$127</formula1>
    </dataValidation>
    <dataValidation type="list" allowBlank="1" showInputMessage="1" showErrorMessage="1" sqref="C10" xr:uid="{246C32B4-255D-4F08-81A5-614D3D1FFC3E}">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5B513-DF41-4BE2-88E4-220066E12B20}">
  <sheetPr>
    <tabColor theme="3" tint="0.39997558519241921"/>
  </sheetPr>
  <dimension ref="A1:G12"/>
  <sheetViews>
    <sheetView topLeftCell="A8" workbookViewId="0">
      <selection activeCell="C24" sqref="C24:P24"/>
    </sheetView>
  </sheetViews>
  <sheetFormatPr baseColWidth="10" defaultRowHeight="12.75" x14ac:dyDescent="0.2"/>
  <cols>
    <col min="1" max="1" width="23.85546875" customWidth="1"/>
    <col min="2" max="2" width="34.5703125" customWidth="1"/>
    <col min="3" max="3" width="24.7109375" customWidth="1"/>
    <col min="4" max="4" width="12.42578125" customWidth="1"/>
    <col min="7" max="7" width="24.28515625" customWidth="1"/>
  </cols>
  <sheetData>
    <row r="1" spans="1:7" ht="18.75" thickTop="1" x14ac:dyDescent="0.25">
      <c r="A1" s="260"/>
      <c r="B1" s="263" t="s">
        <v>56</v>
      </c>
      <c r="C1" s="263"/>
      <c r="D1" s="263"/>
      <c r="E1" s="264" t="s">
        <v>86</v>
      </c>
      <c r="F1" s="265"/>
      <c r="G1" s="266"/>
    </row>
    <row r="2" spans="1:7" ht="18" x14ac:dyDescent="0.25">
      <c r="A2" s="261"/>
      <c r="B2" s="267" t="s">
        <v>87</v>
      </c>
      <c r="C2" s="267"/>
      <c r="D2" s="267"/>
      <c r="E2" s="268" t="s">
        <v>88</v>
      </c>
      <c r="F2" s="269"/>
      <c r="G2" s="270"/>
    </row>
    <row r="3" spans="1:7" ht="21.75" customHeight="1" x14ac:dyDescent="0.25">
      <c r="A3" s="261"/>
      <c r="B3" s="267" t="s">
        <v>89</v>
      </c>
      <c r="C3" s="267"/>
      <c r="D3" s="267"/>
      <c r="E3" s="268" t="s">
        <v>90</v>
      </c>
      <c r="F3" s="269"/>
      <c r="G3" s="270"/>
    </row>
    <row r="4" spans="1:7" ht="29.25" customHeight="1" thickBot="1" x14ac:dyDescent="0.3">
      <c r="A4" s="262"/>
      <c r="B4" s="271" t="s">
        <v>91</v>
      </c>
      <c r="C4" s="271"/>
      <c r="D4" s="271"/>
      <c r="E4" s="272" t="s">
        <v>61</v>
      </c>
      <c r="F4" s="273"/>
      <c r="G4" s="274"/>
    </row>
    <row r="5" spans="1:7" ht="18.75" thickTop="1" x14ac:dyDescent="0.25">
      <c r="A5" s="23"/>
      <c r="C5" s="24"/>
      <c r="D5" s="24"/>
      <c r="E5" s="25"/>
      <c r="F5" s="25"/>
      <c r="G5" s="25"/>
    </row>
    <row r="6" spans="1:7" ht="15.75" x14ac:dyDescent="0.25">
      <c r="A6" s="23" t="s">
        <v>0</v>
      </c>
      <c r="C6" s="251" t="s">
        <v>95</v>
      </c>
      <c r="D6" s="251"/>
      <c r="E6" s="251"/>
      <c r="F6" s="251"/>
      <c r="G6" s="251"/>
    </row>
    <row r="7" spans="1:7" ht="13.5" thickBot="1" x14ac:dyDescent="0.25">
      <c r="A7" s="23"/>
    </row>
    <row r="8" spans="1:7" ht="14.25" thickTop="1" thickBot="1" x14ac:dyDescent="0.25">
      <c r="A8" s="252" t="s">
        <v>92</v>
      </c>
      <c r="B8" s="254" t="s">
        <v>20</v>
      </c>
      <c r="C8" s="256" t="s">
        <v>115</v>
      </c>
      <c r="D8" s="256"/>
      <c r="E8" s="256"/>
      <c r="F8" s="256"/>
      <c r="G8" s="257"/>
    </row>
    <row r="9" spans="1:7" ht="13.5" thickBot="1" x14ac:dyDescent="0.25">
      <c r="A9" s="253"/>
      <c r="B9" s="255"/>
      <c r="C9" s="28" t="s">
        <v>69</v>
      </c>
      <c r="D9" s="28" t="s">
        <v>93</v>
      </c>
      <c r="E9" s="258" t="s">
        <v>94</v>
      </c>
      <c r="F9" s="258"/>
      <c r="G9" s="259"/>
    </row>
    <row r="10" spans="1:7" ht="80.45" customHeight="1" thickBot="1" x14ac:dyDescent="0.25">
      <c r="A10" s="241" t="s">
        <v>95</v>
      </c>
      <c r="B10" s="26" t="s">
        <v>124</v>
      </c>
      <c r="C10" s="27"/>
      <c r="D10" s="243" t="str">
        <f>IF(C11=0,"0%",C10/C11)</f>
        <v>0%</v>
      </c>
      <c r="E10" s="245"/>
      <c r="F10" s="246"/>
      <c r="G10" s="247"/>
    </row>
    <row r="11" spans="1:7" ht="245.45" customHeight="1" thickBot="1" x14ac:dyDescent="0.25">
      <c r="A11" s="242"/>
      <c r="B11" s="26" t="s">
        <v>125</v>
      </c>
      <c r="C11" s="27"/>
      <c r="D11" s="244"/>
      <c r="E11" s="248"/>
      <c r="F11" s="249"/>
      <c r="G11" s="250"/>
    </row>
    <row r="12" spans="1:7" x14ac:dyDescent="0.2">
      <c r="D12" s="42" t="str">
        <f>D10</f>
        <v>0%</v>
      </c>
    </row>
  </sheetData>
  <mergeCells count="17">
    <mergeCell ref="A1:A4"/>
    <mergeCell ref="B1:D1"/>
    <mergeCell ref="E1:G1"/>
    <mergeCell ref="B2:D2"/>
    <mergeCell ref="E2:G2"/>
    <mergeCell ref="B3:D3"/>
    <mergeCell ref="E3:G3"/>
    <mergeCell ref="B4:D4"/>
    <mergeCell ref="E4:G4"/>
    <mergeCell ref="A10:A11"/>
    <mergeCell ref="D10:D11"/>
    <mergeCell ref="E10:G11"/>
    <mergeCell ref="C6:G6"/>
    <mergeCell ref="A8:A9"/>
    <mergeCell ref="B8:B9"/>
    <mergeCell ref="C8:G8"/>
    <mergeCell ref="E9:G9"/>
  </mergeCells>
  <pageMargins left="0.7" right="0.7" top="0.75" bottom="0.75" header="0.3" footer="0.3"/>
  <pageSetup paperSize="14" scale="65"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02BF0-BAB0-416C-B4F5-D22A5F3848B9}">
  <dimension ref="A1:S187"/>
  <sheetViews>
    <sheetView topLeftCell="A24" zoomScale="115" zoomScaleNormal="115" workbookViewId="0">
      <selection activeCell="C36" sqref="C36:P36"/>
    </sheetView>
  </sheetViews>
  <sheetFormatPr baseColWidth="10" defaultRowHeight="12.75" x14ac:dyDescent="0.2"/>
  <cols>
    <col min="1" max="1" width="1.42578125" style="45" customWidth="1"/>
    <col min="2" max="2" width="30" style="45" customWidth="1"/>
    <col min="3" max="3" width="16.85546875" style="45" customWidth="1"/>
    <col min="4" max="4" width="5" style="45" bestFit="1" customWidth="1"/>
    <col min="5" max="5" width="4.7109375" style="45" bestFit="1" customWidth="1"/>
    <col min="6" max="6" width="9.5703125" style="45" bestFit="1" customWidth="1"/>
    <col min="7" max="7" width="5.42578125" style="45" bestFit="1" customWidth="1"/>
    <col min="8" max="8" width="5.140625" style="45" bestFit="1" customWidth="1"/>
    <col min="9" max="9" width="9.5703125" style="45" bestFit="1" customWidth="1"/>
    <col min="10" max="10" width="5.5703125" style="45" customWidth="1"/>
    <col min="11" max="11" width="6.42578125" style="45" bestFit="1" customWidth="1"/>
    <col min="12" max="12" width="9.5703125" style="45" bestFit="1" customWidth="1"/>
    <col min="13" max="13" width="8.42578125" style="45" customWidth="1"/>
    <col min="14" max="14" width="6.42578125" style="45" customWidth="1"/>
    <col min="15" max="15" width="11" style="45" customWidth="1"/>
    <col min="16" max="16" width="12.140625" style="45" customWidth="1"/>
    <col min="17" max="18" width="11.7109375" style="45" customWidth="1"/>
    <col min="19" max="19" width="11.42578125" style="35" hidden="1" customWidth="1"/>
    <col min="20" max="16384" width="11.42578125" style="45"/>
  </cols>
  <sheetData>
    <row r="1" spans="1:19" ht="5.0999999999999996" customHeight="1" thickBot="1" x14ac:dyDescent="0.25">
      <c r="B1" s="3"/>
      <c r="C1" s="3"/>
      <c r="D1" s="3"/>
      <c r="E1" s="3"/>
      <c r="F1" s="3"/>
      <c r="G1" s="3"/>
      <c r="H1" s="3"/>
      <c r="I1" s="3"/>
      <c r="J1" s="3"/>
      <c r="K1" s="3"/>
      <c r="L1" s="3"/>
      <c r="M1" s="3"/>
      <c r="N1" s="3"/>
      <c r="O1" s="3"/>
      <c r="P1" s="3"/>
    </row>
    <row r="2" spans="1:19" ht="16.5" customHeight="1" x14ac:dyDescent="0.2">
      <c r="B2" s="367"/>
      <c r="C2" s="370" t="s">
        <v>56</v>
      </c>
      <c r="D2" s="371"/>
      <c r="E2" s="371"/>
      <c r="F2" s="371"/>
      <c r="G2" s="371"/>
      <c r="H2" s="371"/>
      <c r="I2" s="371"/>
      <c r="J2" s="371"/>
      <c r="K2" s="371"/>
      <c r="L2" s="371"/>
      <c r="M2" s="372"/>
      <c r="N2" s="373" t="s">
        <v>173</v>
      </c>
      <c r="O2" s="374"/>
      <c r="P2" s="375"/>
      <c r="S2" s="65">
        <v>0.8</v>
      </c>
    </row>
    <row r="3" spans="1:19" ht="15.75" customHeight="1" x14ac:dyDescent="0.2">
      <c r="B3" s="368"/>
      <c r="C3" s="376" t="s">
        <v>58</v>
      </c>
      <c r="D3" s="377"/>
      <c r="E3" s="377"/>
      <c r="F3" s="377"/>
      <c r="G3" s="377"/>
      <c r="H3" s="377"/>
      <c r="I3" s="377"/>
      <c r="J3" s="377"/>
      <c r="K3" s="377"/>
      <c r="L3" s="377"/>
      <c r="M3" s="378"/>
      <c r="N3" s="379" t="s">
        <v>177</v>
      </c>
      <c r="O3" s="380"/>
      <c r="P3" s="381"/>
      <c r="S3" s="65">
        <v>0.79998999999999998</v>
      </c>
    </row>
    <row r="4" spans="1:19" ht="15.75" customHeight="1" x14ac:dyDescent="0.2">
      <c r="B4" s="368"/>
      <c r="C4" s="376" t="s">
        <v>59</v>
      </c>
      <c r="D4" s="377"/>
      <c r="E4" s="377"/>
      <c r="F4" s="377"/>
      <c r="G4" s="377"/>
      <c r="H4" s="377"/>
      <c r="I4" s="377"/>
      <c r="J4" s="377"/>
      <c r="K4" s="377"/>
      <c r="L4" s="377"/>
      <c r="M4" s="378"/>
      <c r="N4" s="379" t="s">
        <v>174</v>
      </c>
      <c r="O4" s="380"/>
      <c r="P4" s="381"/>
      <c r="S4" s="65">
        <v>0.65</v>
      </c>
    </row>
    <row r="5" spans="1:19" ht="16.5" customHeight="1" thickBot="1" x14ac:dyDescent="0.25">
      <c r="B5" s="369"/>
      <c r="C5" s="382" t="s">
        <v>60</v>
      </c>
      <c r="D5" s="383"/>
      <c r="E5" s="383"/>
      <c r="F5" s="383"/>
      <c r="G5" s="383"/>
      <c r="H5" s="383"/>
      <c r="I5" s="383"/>
      <c r="J5" s="383"/>
      <c r="K5" s="383"/>
      <c r="L5" s="383"/>
      <c r="M5" s="384"/>
      <c r="N5" s="385" t="s">
        <v>61</v>
      </c>
      <c r="O5" s="386"/>
      <c r="P5" s="387"/>
      <c r="S5" s="65">
        <v>0.64999899999999999</v>
      </c>
    </row>
    <row r="6" spans="1:19" ht="5.25" customHeight="1" thickBot="1" x14ac:dyDescent="0.25">
      <c r="B6" s="3"/>
      <c r="C6" s="3"/>
      <c r="D6" s="3"/>
      <c r="E6" s="3"/>
      <c r="F6" s="3"/>
      <c r="G6" s="3"/>
      <c r="H6" s="3"/>
      <c r="I6" s="3"/>
      <c r="J6" s="3"/>
      <c r="K6" s="3"/>
      <c r="L6" s="3"/>
      <c r="M6" s="3"/>
      <c r="N6" s="3"/>
      <c r="O6" s="3"/>
      <c r="P6" s="3"/>
      <c r="S6" s="65"/>
    </row>
    <row r="7" spans="1:19" x14ac:dyDescent="0.2">
      <c r="A7" s="47"/>
      <c r="B7" s="388" t="s">
        <v>65</v>
      </c>
      <c r="C7" s="389"/>
      <c r="D7" s="389"/>
      <c r="E7" s="389"/>
      <c r="F7" s="389"/>
      <c r="G7" s="389"/>
      <c r="H7" s="389"/>
      <c r="I7" s="389"/>
      <c r="J7" s="389"/>
      <c r="K7" s="389"/>
      <c r="L7" s="389"/>
      <c r="M7" s="389"/>
      <c r="N7" s="389"/>
      <c r="O7" s="389"/>
      <c r="P7" s="390"/>
      <c r="Q7" s="47"/>
      <c r="S7" s="65"/>
    </row>
    <row r="8" spans="1:19" ht="13.5" thickBot="1" x14ac:dyDescent="0.25">
      <c r="A8" s="47"/>
      <c r="B8" s="391"/>
      <c r="C8" s="392"/>
      <c r="D8" s="392"/>
      <c r="E8" s="392"/>
      <c r="F8" s="392"/>
      <c r="G8" s="392"/>
      <c r="H8" s="392"/>
      <c r="I8" s="392"/>
      <c r="J8" s="392"/>
      <c r="K8" s="392"/>
      <c r="L8" s="392"/>
      <c r="M8" s="392"/>
      <c r="N8" s="392"/>
      <c r="O8" s="392"/>
      <c r="P8" s="393"/>
      <c r="Q8" s="47"/>
    </row>
    <row r="9" spans="1:19" ht="6.75" customHeight="1" thickBot="1" x14ac:dyDescent="0.25">
      <c r="A9" s="47"/>
      <c r="B9" s="153"/>
      <c r="C9" s="153"/>
      <c r="D9" s="153"/>
      <c r="E9" s="153"/>
      <c r="F9" s="153"/>
      <c r="G9" s="153"/>
      <c r="H9" s="153"/>
      <c r="I9" s="153"/>
      <c r="J9" s="153"/>
      <c r="K9" s="153"/>
      <c r="L9" s="153"/>
      <c r="M9" s="153"/>
      <c r="N9" s="153"/>
      <c r="O9" s="153"/>
      <c r="P9" s="153"/>
      <c r="Q9" s="47"/>
    </row>
    <row r="10" spans="1:19" ht="26.25" customHeight="1" thickBot="1" x14ac:dyDescent="0.25">
      <c r="A10" s="47"/>
      <c r="B10" s="112" t="s">
        <v>83</v>
      </c>
      <c r="C10" s="394">
        <v>2025</v>
      </c>
      <c r="D10" s="395"/>
      <c r="E10" s="395"/>
      <c r="F10" s="395"/>
      <c r="G10" s="395"/>
      <c r="H10" s="395"/>
      <c r="I10" s="396"/>
      <c r="J10" s="397" t="s">
        <v>1</v>
      </c>
      <c r="K10" s="398"/>
      <c r="L10" s="398"/>
      <c r="M10" s="398"/>
      <c r="N10" s="399" t="s">
        <v>208</v>
      </c>
      <c r="O10" s="400"/>
      <c r="P10" s="401"/>
      <c r="Q10" s="47"/>
    </row>
    <row r="11" spans="1:19" ht="4.5" customHeight="1" thickBot="1" x14ac:dyDescent="0.25">
      <c r="A11" s="47"/>
      <c r="B11" s="364"/>
      <c r="C11" s="365"/>
      <c r="D11" s="365"/>
      <c r="E11" s="365"/>
      <c r="F11" s="365"/>
      <c r="G11" s="365"/>
      <c r="H11" s="365"/>
      <c r="I11" s="365"/>
      <c r="J11" s="365"/>
      <c r="K11" s="365"/>
      <c r="L11" s="365"/>
      <c r="M11" s="365"/>
      <c r="N11" s="365"/>
      <c r="O11" s="365"/>
      <c r="P11" s="366"/>
      <c r="Q11" s="47"/>
    </row>
    <row r="12" spans="1:19" ht="13.5" thickBot="1" x14ac:dyDescent="0.25">
      <c r="A12" s="47"/>
      <c r="B12" s="113" t="s">
        <v>0</v>
      </c>
      <c r="C12" s="334" t="s">
        <v>155</v>
      </c>
      <c r="D12" s="334"/>
      <c r="E12" s="334"/>
      <c r="F12" s="334"/>
      <c r="G12" s="334"/>
      <c r="H12" s="334"/>
      <c r="I12" s="334"/>
      <c r="J12" s="334"/>
      <c r="K12" s="334"/>
      <c r="L12" s="334"/>
      <c r="M12" s="334"/>
      <c r="N12" s="334"/>
      <c r="O12" s="334"/>
      <c r="P12" s="335"/>
      <c r="Q12" s="47"/>
    </row>
    <row r="13" spans="1:19" ht="4.5" customHeight="1" thickBot="1" x14ac:dyDescent="0.25">
      <c r="A13" s="47"/>
      <c r="B13" s="330"/>
      <c r="C13" s="331"/>
      <c r="D13" s="331"/>
      <c r="E13" s="331"/>
      <c r="F13" s="331"/>
      <c r="G13" s="331"/>
      <c r="H13" s="331"/>
      <c r="I13" s="331"/>
      <c r="J13" s="331"/>
      <c r="K13" s="331"/>
      <c r="L13" s="331"/>
      <c r="M13" s="331"/>
      <c r="N13" s="331"/>
      <c r="O13" s="331"/>
      <c r="P13" s="332"/>
      <c r="Q13" s="47"/>
    </row>
    <row r="14" spans="1:19" ht="18" customHeight="1" thickBot="1" x14ac:dyDescent="0.25">
      <c r="A14" s="47"/>
      <c r="B14" s="113" t="s">
        <v>6</v>
      </c>
      <c r="C14" s="355" t="s">
        <v>182</v>
      </c>
      <c r="D14" s="356"/>
      <c r="E14" s="356"/>
      <c r="F14" s="356"/>
      <c r="G14" s="356"/>
      <c r="H14" s="356"/>
      <c r="I14" s="356"/>
      <c r="J14" s="356"/>
      <c r="K14" s="356"/>
      <c r="L14" s="356"/>
      <c r="M14" s="356"/>
      <c r="N14" s="356"/>
      <c r="O14" s="356"/>
      <c r="P14" s="357"/>
      <c r="Q14" s="47"/>
    </row>
    <row r="15" spans="1:19" ht="4.5" customHeight="1" thickBot="1" x14ac:dyDescent="0.25">
      <c r="A15" s="47"/>
      <c r="B15" s="352"/>
      <c r="C15" s="353"/>
      <c r="D15" s="353"/>
      <c r="E15" s="353"/>
      <c r="F15" s="353"/>
      <c r="G15" s="353"/>
      <c r="H15" s="353"/>
      <c r="I15" s="353"/>
      <c r="J15" s="353"/>
      <c r="K15" s="353"/>
      <c r="L15" s="353"/>
      <c r="M15" s="353"/>
      <c r="N15" s="353"/>
      <c r="O15" s="353"/>
      <c r="P15" s="354"/>
      <c r="Q15" s="47"/>
    </row>
    <row r="16" spans="1:19" ht="32.25" customHeight="1" thickBot="1" x14ac:dyDescent="0.25">
      <c r="A16" s="47"/>
      <c r="B16" s="113" t="s">
        <v>25</v>
      </c>
      <c r="C16" s="355" t="s">
        <v>206</v>
      </c>
      <c r="D16" s="356"/>
      <c r="E16" s="356"/>
      <c r="F16" s="356"/>
      <c r="G16" s="356"/>
      <c r="H16" s="356"/>
      <c r="I16" s="356"/>
      <c r="J16" s="356"/>
      <c r="K16" s="356"/>
      <c r="L16" s="356"/>
      <c r="M16" s="356"/>
      <c r="N16" s="356"/>
      <c r="O16" s="356"/>
      <c r="P16" s="357"/>
      <c r="Q16" s="47"/>
    </row>
    <row r="17" spans="1:17" ht="4.5" customHeight="1" thickBot="1" x14ac:dyDescent="0.25">
      <c r="A17" s="47"/>
      <c r="B17" s="352"/>
      <c r="C17" s="353"/>
      <c r="D17" s="353"/>
      <c r="E17" s="353"/>
      <c r="F17" s="353"/>
      <c r="G17" s="353"/>
      <c r="H17" s="353"/>
      <c r="I17" s="353"/>
      <c r="J17" s="353"/>
      <c r="K17" s="353"/>
      <c r="L17" s="353"/>
      <c r="M17" s="353"/>
      <c r="N17" s="353"/>
      <c r="O17" s="353"/>
      <c r="P17" s="354"/>
      <c r="Q17" s="47"/>
    </row>
    <row r="18" spans="1:17" ht="26.25" customHeight="1" thickBot="1" x14ac:dyDescent="0.25">
      <c r="A18" s="47"/>
      <c r="B18" s="113" t="s">
        <v>11</v>
      </c>
      <c r="C18" s="358" t="s">
        <v>210</v>
      </c>
      <c r="D18" s="359"/>
      <c r="E18" s="359"/>
      <c r="F18" s="359"/>
      <c r="G18" s="359"/>
      <c r="H18" s="359"/>
      <c r="I18" s="359"/>
      <c r="J18" s="359"/>
      <c r="K18" s="359"/>
      <c r="L18" s="359"/>
      <c r="M18" s="359"/>
      <c r="N18" s="359"/>
      <c r="O18" s="359"/>
      <c r="P18" s="360"/>
      <c r="Q18" s="47"/>
    </row>
    <row r="19" spans="1:17" ht="4.5" customHeight="1" thickBot="1" x14ac:dyDescent="0.25">
      <c r="A19" s="47"/>
      <c r="B19" s="179"/>
      <c r="C19" s="179"/>
      <c r="D19" s="179"/>
      <c r="E19" s="179"/>
      <c r="F19" s="179"/>
      <c r="G19" s="179"/>
      <c r="H19" s="179"/>
      <c r="I19" s="179"/>
      <c r="J19" s="179"/>
      <c r="K19" s="179"/>
      <c r="L19" s="179"/>
      <c r="M19" s="179"/>
      <c r="N19" s="179"/>
      <c r="O19" s="179"/>
      <c r="P19" s="179"/>
      <c r="Q19" s="47"/>
    </row>
    <row r="20" spans="1:17" ht="17.25" customHeight="1" thickBot="1" x14ac:dyDescent="0.25">
      <c r="A20" s="47"/>
      <c r="B20" s="318" t="s">
        <v>26</v>
      </c>
      <c r="C20" s="319"/>
      <c r="D20" s="319"/>
      <c r="E20" s="319"/>
      <c r="F20" s="319"/>
      <c r="G20" s="319"/>
      <c r="H20" s="319"/>
      <c r="I20" s="319"/>
      <c r="J20" s="319"/>
      <c r="K20" s="319"/>
      <c r="L20" s="319"/>
      <c r="M20" s="319"/>
      <c r="N20" s="319"/>
      <c r="O20" s="319"/>
      <c r="P20" s="320"/>
      <c r="Q20" s="47"/>
    </row>
    <row r="21" spans="1:17" ht="4.5" customHeight="1" thickBot="1" x14ac:dyDescent="0.25">
      <c r="A21" s="47"/>
      <c r="B21" s="183"/>
      <c r="C21" s="184"/>
      <c r="D21" s="184"/>
      <c r="E21" s="184"/>
      <c r="F21" s="184"/>
      <c r="G21" s="184"/>
      <c r="H21" s="184"/>
      <c r="I21" s="184"/>
      <c r="J21" s="184"/>
      <c r="K21" s="184"/>
      <c r="L21" s="184"/>
      <c r="M21" s="184"/>
      <c r="N21" s="184"/>
      <c r="O21" s="184"/>
      <c r="P21" s="185"/>
      <c r="Q21" s="47"/>
    </row>
    <row r="22" spans="1:17" ht="51" customHeight="1" thickBot="1" x14ac:dyDescent="0.25">
      <c r="A22" s="47"/>
      <c r="B22" s="113" t="s">
        <v>3</v>
      </c>
      <c r="C22" s="361" t="s">
        <v>201</v>
      </c>
      <c r="D22" s="362"/>
      <c r="E22" s="362"/>
      <c r="F22" s="362"/>
      <c r="G22" s="362"/>
      <c r="H22" s="362"/>
      <c r="I22" s="362"/>
      <c r="J22" s="362"/>
      <c r="K22" s="362"/>
      <c r="L22" s="362"/>
      <c r="M22" s="362"/>
      <c r="N22" s="362"/>
      <c r="O22" s="362"/>
      <c r="P22" s="363"/>
      <c r="Q22" s="47"/>
    </row>
    <row r="23" spans="1:17" ht="4.5" customHeight="1" thickBot="1" x14ac:dyDescent="0.25">
      <c r="A23" s="47"/>
      <c r="B23" s="352"/>
      <c r="C23" s="353"/>
      <c r="D23" s="353"/>
      <c r="E23" s="353"/>
      <c r="F23" s="353"/>
      <c r="G23" s="353"/>
      <c r="H23" s="353"/>
      <c r="I23" s="353"/>
      <c r="J23" s="353"/>
      <c r="K23" s="353"/>
      <c r="L23" s="353"/>
      <c r="M23" s="353"/>
      <c r="N23" s="353"/>
      <c r="O23" s="353"/>
      <c r="P23" s="354"/>
      <c r="Q23" s="47"/>
    </row>
    <row r="24" spans="1:17" ht="82.5" customHeight="1" thickBot="1" x14ac:dyDescent="0.25">
      <c r="A24" s="47"/>
      <c r="B24" s="113" t="s">
        <v>12</v>
      </c>
      <c r="C24" s="341" t="s">
        <v>202</v>
      </c>
      <c r="D24" s="342"/>
      <c r="E24" s="342"/>
      <c r="F24" s="342"/>
      <c r="G24" s="342"/>
      <c r="H24" s="342"/>
      <c r="I24" s="342"/>
      <c r="J24" s="342"/>
      <c r="K24" s="342"/>
      <c r="L24" s="342"/>
      <c r="M24" s="342"/>
      <c r="N24" s="342"/>
      <c r="O24" s="342"/>
      <c r="P24" s="343"/>
      <c r="Q24" s="47"/>
    </row>
    <row r="25" spans="1:17" ht="4.5" customHeight="1" thickBot="1" x14ac:dyDescent="0.25">
      <c r="A25" s="47"/>
      <c r="B25" s="170"/>
      <c r="C25" s="171"/>
      <c r="D25" s="171"/>
      <c r="E25" s="171"/>
      <c r="F25" s="171"/>
      <c r="G25" s="171"/>
      <c r="H25" s="171"/>
      <c r="I25" s="171"/>
      <c r="J25" s="171"/>
      <c r="K25" s="171"/>
      <c r="L25" s="171"/>
      <c r="M25" s="171"/>
      <c r="N25" s="171"/>
      <c r="O25" s="171"/>
      <c r="P25" s="172"/>
      <c r="Q25" s="47"/>
    </row>
    <row r="26" spans="1:17" ht="13.5" customHeight="1" thickBot="1" x14ac:dyDescent="0.25">
      <c r="A26" s="47"/>
      <c r="B26" s="114" t="s">
        <v>2</v>
      </c>
      <c r="C26" s="89">
        <v>0.95</v>
      </c>
      <c r="D26" s="344" t="s">
        <v>183</v>
      </c>
      <c r="E26" s="344"/>
      <c r="F26" s="344"/>
      <c r="G26" s="344"/>
      <c r="H26" s="344"/>
      <c r="I26" s="344"/>
      <c r="J26" s="344"/>
      <c r="K26" s="344"/>
      <c r="L26" s="344"/>
      <c r="M26" s="344"/>
      <c r="N26" s="344"/>
      <c r="O26" s="344"/>
      <c r="P26" s="345"/>
      <c r="Q26" s="47"/>
    </row>
    <row r="27" spans="1:17" ht="4.5" customHeight="1" thickBot="1" x14ac:dyDescent="0.25">
      <c r="A27" s="47"/>
      <c r="B27" s="192"/>
      <c r="C27" s="193"/>
      <c r="D27" s="193"/>
      <c r="E27" s="193"/>
      <c r="F27" s="193"/>
      <c r="G27" s="193"/>
      <c r="H27" s="193"/>
      <c r="I27" s="193"/>
      <c r="J27" s="193"/>
      <c r="K27" s="193"/>
      <c r="L27" s="193"/>
      <c r="M27" s="193"/>
      <c r="N27" s="193"/>
      <c r="O27" s="193"/>
      <c r="P27" s="194"/>
      <c r="Q27" s="47"/>
    </row>
    <row r="28" spans="1:17" ht="12.75" customHeight="1" thickBot="1" x14ac:dyDescent="0.25">
      <c r="A28" s="47"/>
      <c r="B28" s="114" t="s">
        <v>13</v>
      </c>
      <c r="C28" s="11" t="s">
        <v>14</v>
      </c>
      <c r="D28" s="346" t="s">
        <v>204</v>
      </c>
      <c r="E28" s="347"/>
      <c r="F28" s="347"/>
      <c r="G28" s="348"/>
      <c r="H28" s="197" t="s">
        <v>15</v>
      </c>
      <c r="I28" s="197"/>
      <c r="J28" s="197"/>
      <c r="K28" s="346" t="s">
        <v>184</v>
      </c>
      <c r="L28" s="347"/>
      <c r="M28" s="348"/>
      <c r="N28" s="198" t="s">
        <v>16</v>
      </c>
      <c r="O28" s="199"/>
      <c r="P28" s="90" t="s">
        <v>203</v>
      </c>
      <c r="Q28" s="47"/>
    </row>
    <row r="29" spans="1:17" ht="4.5" customHeight="1" thickBot="1" x14ac:dyDescent="0.25">
      <c r="A29" s="47"/>
      <c r="B29" s="349"/>
      <c r="C29" s="350"/>
      <c r="D29" s="350"/>
      <c r="E29" s="350"/>
      <c r="F29" s="350"/>
      <c r="G29" s="350"/>
      <c r="H29" s="350"/>
      <c r="I29" s="350"/>
      <c r="J29" s="350"/>
      <c r="K29" s="350"/>
      <c r="L29" s="350"/>
      <c r="M29" s="350"/>
      <c r="N29" s="350"/>
      <c r="O29" s="350"/>
      <c r="P29" s="351"/>
      <c r="Q29" s="47"/>
    </row>
    <row r="30" spans="1:17" ht="13.5" thickBot="1" x14ac:dyDescent="0.25">
      <c r="A30" s="47"/>
      <c r="B30" s="115" t="s">
        <v>7</v>
      </c>
      <c r="C30" s="333" t="s">
        <v>172</v>
      </c>
      <c r="D30" s="334"/>
      <c r="E30" s="334"/>
      <c r="F30" s="334"/>
      <c r="G30" s="334"/>
      <c r="H30" s="334"/>
      <c r="I30" s="334"/>
      <c r="J30" s="334"/>
      <c r="K30" s="334"/>
      <c r="L30" s="334"/>
      <c r="M30" s="334"/>
      <c r="N30" s="334"/>
      <c r="O30" s="334"/>
      <c r="P30" s="335"/>
      <c r="Q30" s="47"/>
    </row>
    <row r="31" spans="1:17" ht="4.5" customHeight="1" thickBot="1" x14ac:dyDescent="0.25">
      <c r="A31" s="47"/>
      <c r="B31" s="352"/>
      <c r="C31" s="353"/>
      <c r="D31" s="353"/>
      <c r="E31" s="353"/>
      <c r="F31" s="353"/>
      <c r="G31" s="353"/>
      <c r="H31" s="353"/>
      <c r="I31" s="353"/>
      <c r="J31" s="353"/>
      <c r="K31" s="353"/>
      <c r="L31" s="353"/>
      <c r="M31" s="353"/>
      <c r="N31" s="353"/>
      <c r="O31" s="353"/>
      <c r="P31" s="354"/>
      <c r="Q31" s="47"/>
    </row>
    <row r="32" spans="1:17" ht="13.5" thickBot="1" x14ac:dyDescent="0.25">
      <c r="A32" s="47"/>
      <c r="B32" s="115" t="s">
        <v>4</v>
      </c>
      <c r="C32" s="340" t="s">
        <v>71</v>
      </c>
      <c r="D32" s="334"/>
      <c r="E32" s="334"/>
      <c r="F32" s="334"/>
      <c r="G32" s="334"/>
      <c r="H32" s="334"/>
      <c r="I32" s="334"/>
      <c r="J32" s="334"/>
      <c r="K32" s="334"/>
      <c r="L32" s="334"/>
      <c r="M32" s="334"/>
      <c r="N32" s="334"/>
      <c r="O32" s="334"/>
      <c r="P32" s="335"/>
      <c r="Q32" s="47"/>
    </row>
    <row r="33" spans="1:17" ht="4.5" customHeight="1" thickBot="1" x14ac:dyDescent="0.25">
      <c r="A33" s="47"/>
      <c r="B33" s="352"/>
      <c r="C33" s="353"/>
      <c r="D33" s="353"/>
      <c r="E33" s="353"/>
      <c r="F33" s="353"/>
      <c r="G33" s="353"/>
      <c r="H33" s="353"/>
      <c r="I33" s="353"/>
      <c r="J33" s="353"/>
      <c r="K33" s="353"/>
      <c r="L33" s="353"/>
      <c r="M33" s="353"/>
      <c r="N33" s="353"/>
      <c r="O33" s="353"/>
      <c r="P33" s="354"/>
      <c r="Q33" s="47"/>
    </row>
    <row r="34" spans="1:17" ht="13.5" thickBot="1" x14ac:dyDescent="0.25">
      <c r="A34" s="47"/>
      <c r="B34" s="115" t="s">
        <v>23</v>
      </c>
      <c r="C34" s="340" t="s">
        <v>71</v>
      </c>
      <c r="D34" s="334"/>
      <c r="E34" s="334"/>
      <c r="F34" s="334"/>
      <c r="G34" s="334"/>
      <c r="H34" s="334"/>
      <c r="I34" s="334"/>
      <c r="J34" s="334"/>
      <c r="K34" s="334"/>
      <c r="L34" s="334"/>
      <c r="M34" s="334"/>
      <c r="N34" s="334"/>
      <c r="O34" s="334"/>
      <c r="P34" s="335"/>
      <c r="Q34" s="47"/>
    </row>
    <row r="35" spans="1:17" ht="4.5" customHeight="1" thickBot="1" x14ac:dyDescent="0.25">
      <c r="A35" s="47"/>
      <c r="B35" s="330"/>
      <c r="C35" s="331"/>
      <c r="D35" s="331"/>
      <c r="E35" s="331"/>
      <c r="F35" s="331"/>
      <c r="G35" s="331"/>
      <c r="H35" s="331"/>
      <c r="I35" s="331"/>
      <c r="J35" s="331"/>
      <c r="K35" s="331"/>
      <c r="L35" s="331"/>
      <c r="M35" s="331"/>
      <c r="N35" s="331"/>
      <c r="O35" s="331"/>
      <c r="P35" s="332"/>
      <c r="Q35" s="47"/>
    </row>
    <row r="36" spans="1:17" ht="16.5" customHeight="1" thickBot="1" x14ac:dyDescent="0.25">
      <c r="A36" s="47"/>
      <c r="B36" s="115" t="s">
        <v>64</v>
      </c>
      <c r="C36" s="333" t="s">
        <v>71</v>
      </c>
      <c r="D36" s="334"/>
      <c r="E36" s="334"/>
      <c r="F36" s="334"/>
      <c r="G36" s="334"/>
      <c r="H36" s="334"/>
      <c r="I36" s="334"/>
      <c r="J36" s="334"/>
      <c r="K36" s="334"/>
      <c r="L36" s="334"/>
      <c r="M36" s="334"/>
      <c r="N36" s="334"/>
      <c r="O36" s="334"/>
      <c r="P36" s="335"/>
      <c r="Q36" s="47"/>
    </row>
    <row r="37" spans="1:17" ht="4.5" customHeight="1" thickBot="1" x14ac:dyDescent="0.25">
      <c r="A37" s="47"/>
      <c r="B37" s="4"/>
      <c r="C37" s="4"/>
      <c r="D37" s="4"/>
      <c r="E37" s="4"/>
      <c r="F37" s="4"/>
      <c r="G37" s="4"/>
      <c r="H37" s="4"/>
      <c r="I37" s="4"/>
      <c r="J37" s="4"/>
      <c r="K37" s="4"/>
      <c r="L37" s="4"/>
      <c r="M37" s="4"/>
      <c r="N37" s="4"/>
      <c r="O37" s="4"/>
      <c r="P37" s="4"/>
      <c r="Q37" s="47"/>
    </row>
    <row r="38" spans="1:17" ht="13.5" thickBot="1" x14ac:dyDescent="0.25">
      <c r="A38" s="47"/>
      <c r="B38" s="336" t="s">
        <v>17</v>
      </c>
      <c r="C38" s="337"/>
      <c r="D38" s="337"/>
      <c r="E38" s="337"/>
      <c r="F38" s="337"/>
      <c r="G38" s="337"/>
      <c r="H38" s="337"/>
      <c r="I38" s="337"/>
      <c r="J38" s="337"/>
      <c r="K38" s="337"/>
      <c r="L38" s="337"/>
      <c r="M38" s="337"/>
      <c r="N38" s="337"/>
      <c r="O38" s="338"/>
      <c r="P38" s="339"/>
      <c r="Q38" s="47"/>
    </row>
    <row r="39" spans="1:17" x14ac:dyDescent="0.2">
      <c r="A39" s="47"/>
      <c r="B39" s="116" t="s">
        <v>22</v>
      </c>
      <c r="C39" s="336" t="s">
        <v>18</v>
      </c>
      <c r="D39" s="337"/>
      <c r="E39" s="337"/>
      <c r="F39" s="337"/>
      <c r="G39" s="339"/>
      <c r="H39" s="336" t="s">
        <v>7</v>
      </c>
      <c r="I39" s="337"/>
      <c r="J39" s="337"/>
      <c r="K39" s="337"/>
      <c r="L39" s="339"/>
      <c r="M39" s="336" t="s">
        <v>19</v>
      </c>
      <c r="N39" s="337"/>
      <c r="O39" s="338"/>
      <c r="P39" s="339"/>
      <c r="Q39" s="47"/>
    </row>
    <row r="40" spans="1:17" ht="54" customHeight="1" x14ac:dyDescent="0.2">
      <c r="A40" s="47"/>
      <c r="B40" s="94" t="s">
        <v>185</v>
      </c>
      <c r="C40" s="322" t="s">
        <v>186</v>
      </c>
      <c r="D40" s="323"/>
      <c r="E40" s="323"/>
      <c r="F40" s="323"/>
      <c r="G40" s="324"/>
      <c r="H40" s="325" t="s">
        <v>187</v>
      </c>
      <c r="I40" s="325"/>
      <c r="J40" s="325"/>
      <c r="K40" s="325"/>
      <c r="L40" s="325"/>
      <c r="M40" s="325" t="s">
        <v>188</v>
      </c>
      <c r="N40" s="325"/>
      <c r="O40" s="325"/>
      <c r="P40" s="326"/>
      <c r="Q40" s="47"/>
    </row>
    <row r="41" spans="1:17" ht="55.5" customHeight="1" x14ac:dyDescent="0.2">
      <c r="A41" s="47"/>
      <c r="B41" s="95" t="s">
        <v>189</v>
      </c>
      <c r="C41" s="327" t="s">
        <v>186</v>
      </c>
      <c r="D41" s="328"/>
      <c r="E41" s="328"/>
      <c r="F41" s="328"/>
      <c r="G41" s="329"/>
      <c r="H41" s="325" t="s">
        <v>187</v>
      </c>
      <c r="I41" s="325"/>
      <c r="J41" s="325"/>
      <c r="K41" s="325"/>
      <c r="L41" s="325"/>
      <c r="M41" s="325" t="s">
        <v>188</v>
      </c>
      <c r="N41" s="325"/>
      <c r="O41" s="325"/>
      <c r="P41" s="326"/>
      <c r="Q41" s="47"/>
    </row>
    <row r="42" spans="1:17" ht="13.5" customHeight="1" x14ac:dyDescent="0.2">
      <c r="A42" s="47"/>
      <c r="B42" s="93"/>
      <c r="C42" s="309"/>
      <c r="D42" s="309"/>
      <c r="E42" s="309"/>
      <c r="F42" s="309"/>
      <c r="G42" s="309"/>
      <c r="H42" s="309"/>
      <c r="I42" s="309"/>
      <c r="J42" s="309"/>
      <c r="K42" s="309"/>
      <c r="L42" s="309"/>
      <c r="M42" s="309"/>
      <c r="N42" s="309"/>
      <c r="O42" s="309"/>
      <c r="P42" s="310"/>
      <c r="Q42" s="47"/>
    </row>
    <row r="43" spans="1:17" ht="12.75" customHeight="1" x14ac:dyDescent="0.2">
      <c r="A43" s="47"/>
      <c r="B43" s="12"/>
      <c r="C43" s="311"/>
      <c r="D43" s="311"/>
      <c r="E43" s="311"/>
      <c r="F43" s="311"/>
      <c r="G43" s="311"/>
      <c r="H43" s="311"/>
      <c r="I43" s="311"/>
      <c r="J43" s="311"/>
      <c r="K43" s="311"/>
      <c r="L43" s="311"/>
      <c r="M43" s="311"/>
      <c r="N43" s="311"/>
      <c r="O43" s="311"/>
      <c r="P43" s="312"/>
      <c r="Q43" s="47"/>
    </row>
    <row r="44" spans="1:17" ht="11.25" customHeight="1" thickBot="1" x14ac:dyDescent="0.25">
      <c r="A44" s="47"/>
      <c r="B44" s="8"/>
      <c r="C44" s="316"/>
      <c r="D44" s="316"/>
      <c r="E44" s="316"/>
      <c r="F44" s="316"/>
      <c r="G44" s="316"/>
      <c r="H44" s="316"/>
      <c r="I44" s="316"/>
      <c r="J44" s="316"/>
      <c r="K44" s="316"/>
      <c r="L44" s="316"/>
      <c r="M44" s="316"/>
      <c r="N44" s="316"/>
      <c r="O44" s="316"/>
      <c r="P44" s="317"/>
      <c r="Q44" s="47"/>
    </row>
    <row r="45" spans="1:17" ht="4.5" customHeight="1" thickBot="1" x14ac:dyDescent="0.25">
      <c r="A45" s="47"/>
      <c r="B45" s="7"/>
      <c r="C45" s="7"/>
      <c r="D45" s="7"/>
      <c r="E45" s="7"/>
      <c r="F45" s="7"/>
      <c r="G45" s="7"/>
      <c r="H45" s="7"/>
      <c r="I45" s="7"/>
      <c r="J45" s="7"/>
      <c r="K45" s="7"/>
      <c r="L45" s="7"/>
      <c r="M45" s="7"/>
      <c r="N45" s="7"/>
      <c r="O45" s="7"/>
      <c r="P45" s="7"/>
      <c r="Q45" s="47"/>
    </row>
    <row r="46" spans="1:17" ht="13.5" customHeight="1" thickBot="1" x14ac:dyDescent="0.25">
      <c r="A46" s="47"/>
      <c r="B46" s="318" t="s">
        <v>8</v>
      </c>
      <c r="C46" s="319"/>
      <c r="D46" s="319"/>
      <c r="E46" s="319"/>
      <c r="F46" s="319"/>
      <c r="G46" s="319"/>
      <c r="H46" s="319"/>
      <c r="I46" s="319"/>
      <c r="J46" s="319"/>
      <c r="K46" s="319"/>
      <c r="L46" s="319"/>
      <c r="M46" s="319"/>
      <c r="N46" s="319"/>
      <c r="O46" s="319"/>
      <c r="P46" s="320"/>
      <c r="Q46" s="47"/>
    </row>
    <row r="47" spans="1:17" ht="4.5" customHeight="1" thickBot="1" x14ac:dyDescent="0.25">
      <c r="A47" s="47"/>
      <c r="B47" s="5"/>
      <c r="C47" s="4"/>
      <c r="D47" s="4"/>
      <c r="E47" s="4"/>
      <c r="F47" s="4"/>
      <c r="G47" s="4"/>
      <c r="H47" s="4"/>
      <c r="I47" s="4"/>
      <c r="J47" s="4"/>
      <c r="K47" s="4"/>
      <c r="L47" s="4"/>
      <c r="M47" s="4"/>
      <c r="N47" s="4"/>
      <c r="O47" s="4"/>
      <c r="P47" s="6"/>
      <c r="Q47" s="47"/>
    </row>
    <row r="48" spans="1:17" x14ac:dyDescent="0.2">
      <c r="A48" s="47"/>
      <c r="B48" s="313" t="s">
        <v>20</v>
      </c>
      <c r="C48" s="96" t="s">
        <v>9</v>
      </c>
      <c r="D48" s="283" t="s">
        <v>233</v>
      </c>
      <c r="E48" s="284"/>
      <c r="F48" s="285"/>
      <c r="G48" s="283" t="s">
        <v>234</v>
      </c>
      <c r="H48" s="284"/>
      <c r="I48" s="285"/>
      <c r="J48" s="283" t="s">
        <v>235</v>
      </c>
      <c r="K48" s="284"/>
      <c r="L48" s="285"/>
      <c r="M48" s="283" t="s">
        <v>236</v>
      </c>
      <c r="N48" s="284"/>
      <c r="O48" s="285"/>
      <c r="P48" s="97" t="s">
        <v>24</v>
      </c>
      <c r="Q48" s="47"/>
    </row>
    <row r="49" spans="1:19" s="47" customFormat="1" ht="13.5" customHeight="1" thickBot="1" x14ac:dyDescent="0.25">
      <c r="B49" s="314"/>
      <c r="C49" s="99" t="s">
        <v>10</v>
      </c>
      <c r="D49" s="280">
        <f>IFERROR(Reg_GestionProcesosCont!C10/Reg_GestionProcesosCont!C11," ")</f>
        <v>1</v>
      </c>
      <c r="E49" s="281"/>
      <c r="F49" s="282"/>
      <c r="G49" s="280">
        <f>IFERROR(Reg_GestionProcesosCont!E10/Reg_GestionProcesosCont!E11," ")</f>
        <v>1</v>
      </c>
      <c r="H49" s="281"/>
      <c r="I49" s="282"/>
      <c r="J49" s="280">
        <f>IFERROR(Reg_GestionProcesosCont!G10/Reg_GestionProcesosCont!G11," ")</f>
        <v>1</v>
      </c>
      <c r="K49" s="281"/>
      <c r="L49" s="282"/>
      <c r="M49" s="280">
        <f>IFERROR(Reg_GestionProcesosCont!I10/Reg_GestionProcesosCont!I11," ")</f>
        <v>1</v>
      </c>
      <c r="N49" s="281"/>
      <c r="O49" s="282"/>
      <c r="P49" s="100">
        <f>IFERROR(Reg_GestionProcesosCont!L10," ")</f>
        <v>1</v>
      </c>
      <c r="S49" s="29"/>
    </row>
    <row r="50" spans="1:19" s="47" customFormat="1" ht="13.5" customHeight="1" x14ac:dyDescent="0.2">
      <c r="B50" s="315"/>
      <c r="C50" s="98" t="s">
        <v>2</v>
      </c>
      <c r="D50" s="123">
        <f>+$C$26</f>
        <v>0.95</v>
      </c>
      <c r="E50" s="123">
        <f t="shared" ref="E50:O50" si="0">+$C$26</f>
        <v>0.95</v>
      </c>
      <c r="F50" s="123">
        <f t="shared" si="0"/>
        <v>0.95</v>
      </c>
      <c r="G50" s="123">
        <f t="shared" si="0"/>
        <v>0.95</v>
      </c>
      <c r="H50" s="123">
        <f t="shared" si="0"/>
        <v>0.95</v>
      </c>
      <c r="I50" s="123">
        <f t="shared" si="0"/>
        <v>0.95</v>
      </c>
      <c r="J50" s="123">
        <f t="shared" si="0"/>
        <v>0.95</v>
      </c>
      <c r="K50" s="123">
        <f t="shared" si="0"/>
        <v>0.95</v>
      </c>
      <c r="L50" s="123">
        <f t="shared" si="0"/>
        <v>0.95</v>
      </c>
      <c r="M50" s="123">
        <f t="shared" si="0"/>
        <v>0.95</v>
      </c>
      <c r="N50" s="123">
        <f t="shared" si="0"/>
        <v>0.95</v>
      </c>
      <c r="O50" s="123">
        <f t="shared" si="0"/>
        <v>0.95</v>
      </c>
      <c r="P50" s="101">
        <f>+$C$26</f>
        <v>0.95</v>
      </c>
      <c r="S50" s="29"/>
    </row>
    <row r="51" spans="1:19" ht="6" customHeight="1" thickBot="1" x14ac:dyDescent="0.25"/>
    <row r="52" spans="1:19" ht="22.5" customHeight="1" thickBot="1" x14ac:dyDescent="0.25">
      <c r="A52" s="47"/>
      <c r="B52" s="306" t="s">
        <v>205</v>
      </c>
      <c r="C52" s="307"/>
      <c r="D52" s="307"/>
      <c r="E52" s="307"/>
      <c r="F52" s="307"/>
      <c r="G52" s="307"/>
      <c r="H52" s="307"/>
      <c r="I52" s="307"/>
      <c r="J52" s="307"/>
      <c r="K52" s="307"/>
      <c r="L52" s="307"/>
      <c r="M52" s="307"/>
      <c r="N52" s="307"/>
      <c r="O52" s="307"/>
      <c r="P52" s="308"/>
      <c r="Q52" s="47"/>
    </row>
    <row r="53" spans="1:19" x14ac:dyDescent="0.2">
      <c r="A53" s="47"/>
      <c r="B53" s="228"/>
      <c r="C53" s="229"/>
      <c r="D53" s="229"/>
      <c r="E53" s="229"/>
      <c r="F53" s="229"/>
      <c r="G53" s="229"/>
      <c r="H53" s="229"/>
      <c r="I53" s="229"/>
      <c r="J53" s="229"/>
      <c r="K53" s="229"/>
      <c r="L53" s="229"/>
      <c r="M53" s="229"/>
      <c r="N53" s="229"/>
      <c r="O53" s="229"/>
      <c r="P53" s="230"/>
      <c r="Q53" s="47"/>
    </row>
    <row r="54" spans="1:19" x14ac:dyDescent="0.2">
      <c r="A54" s="47"/>
      <c r="B54" s="231"/>
      <c r="C54" s="232"/>
      <c r="D54" s="232"/>
      <c r="E54" s="232"/>
      <c r="F54" s="232"/>
      <c r="G54" s="232"/>
      <c r="H54" s="232"/>
      <c r="I54" s="232"/>
      <c r="J54" s="232"/>
      <c r="K54" s="232"/>
      <c r="L54" s="232"/>
      <c r="M54" s="232"/>
      <c r="N54" s="232"/>
      <c r="O54" s="232"/>
      <c r="P54" s="233"/>
      <c r="Q54" s="47"/>
    </row>
    <row r="55" spans="1:19" x14ac:dyDescent="0.2">
      <c r="A55" s="47"/>
      <c r="B55" s="231"/>
      <c r="C55" s="232"/>
      <c r="D55" s="232"/>
      <c r="E55" s="232"/>
      <c r="F55" s="232"/>
      <c r="G55" s="232"/>
      <c r="H55" s="232"/>
      <c r="I55" s="232"/>
      <c r="J55" s="232"/>
      <c r="K55" s="232"/>
      <c r="L55" s="232"/>
      <c r="M55" s="232"/>
      <c r="N55" s="232"/>
      <c r="O55" s="232"/>
      <c r="P55" s="233"/>
      <c r="Q55" s="47"/>
    </row>
    <row r="56" spans="1:19" x14ac:dyDescent="0.2">
      <c r="A56" s="47"/>
      <c r="B56" s="231"/>
      <c r="C56" s="232"/>
      <c r="D56" s="232"/>
      <c r="E56" s="232"/>
      <c r="F56" s="232"/>
      <c r="G56" s="232"/>
      <c r="H56" s="232"/>
      <c r="I56" s="232"/>
      <c r="J56" s="232"/>
      <c r="K56" s="232"/>
      <c r="L56" s="232"/>
      <c r="M56" s="232"/>
      <c r="N56" s="232"/>
      <c r="O56" s="232"/>
      <c r="P56" s="233"/>
      <c r="Q56" s="47"/>
    </row>
    <row r="57" spans="1:19" x14ac:dyDescent="0.2">
      <c r="A57" s="47"/>
      <c r="B57" s="231"/>
      <c r="C57" s="232"/>
      <c r="D57" s="232"/>
      <c r="E57" s="232"/>
      <c r="F57" s="232"/>
      <c r="G57" s="232"/>
      <c r="H57" s="232"/>
      <c r="I57" s="232"/>
      <c r="J57" s="232"/>
      <c r="K57" s="232"/>
      <c r="L57" s="232"/>
      <c r="M57" s="232"/>
      <c r="N57" s="232"/>
      <c r="O57" s="232"/>
      <c r="P57" s="233"/>
      <c r="Q57" s="47"/>
    </row>
    <row r="58" spans="1:19" x14ac:dyDescent="0.2">
      <c r="A58" s="47"/>
      <c r="B58" s="231"/>
      <c r="C58" s="232"/>
      <c r="D58" s="232"/>
      <c r="E58" s="232"/>
      <c r="F58" s="232"/>
      <c r="G58" s="232"/>
      <c r="H58" s="232"/>
      <c r="I58" s="232"/>
      <c r="J58" s="232"/>
      <c r="K58" s="232"/>
      <c r="L58" s="232"/>
      <c r="M58" s="232"/>
      <c r="N58" s="232"/>
      <c r="O58" s="232"/>
      <c r="P58" s="233"/>
      <c r="Q58" s="47"/>
    </row>
    <row r="59" spans="1:19" x14ac:dyDescent="0.2">
      <c r="A59" s="47"/>
      <c r="B59" s="231"/>
      <c r="C59" s="232"/>
      <c r="D59" s="232"/>
      <c r="E59" s="232"/>
      <c r="F59" s="232"/>
      <c r="G59" s="232"/>
      <c r="H59" s="232"/>
      <c r="I59" s="232"/>
      <c r="J59" s="232"/>
      <c r="K59" s="232"/>
      <c r="L59" s="232"/>
      <c r="M59" s="232"/>
      <c r="N59" s="232"/>
      <c r="O59" s="232"/>
      <c r="P59" s="233"/>
      <c r="Q59" s="47"/>
    </row>
    <row r="60" spans="1:19" x14ac:dyDescent="0.2">
      <c r="A60" s="47"/>
      <c r="B60" s="231"/>
      <c r="C60" s="232"/>
      <c r="D60" s="232"/>
      <c r="E60" s="232"/>
      <c r="F60" s="232"/>
      <c r="G60" s="232"/>
      <c r="H60" s="232"/>
      <c r="I60" s="232"/>
      <c r="J60" s="232"/>
      <c r="K60" s="232"/>
      <c r="L60" s="232"/>
      <c r="M60" s="232"/>
      <c r="N60" s="232"/>
      <c r="O60" s="232"/>
      <c r="P60" s="233"/>
      <c r="Q60" s="47"/>
    </row>
    <row r="61" spans="1:19" x14ac:dyDescent="0.2">
      <c r="A61" s="47"/>
      <c r="B61" s="231"/>
      <c r="C61" s="232"/>
      <c r="D61" s="232"/>
      <c r="E61" s="232"/>
      <c r="F61" s="232"/>
      <c r="G61" s="232"/>
      <c r="H61" s="232"/>
      <c r="I61" s="232"/>
      <c r="J61" s="232"/>
      <c r="K61" s="232"/>
      <c r="L61" s="232"/>
      <c r="M61" s="232"/>
      <c r="N61" s="232"/>
      <c r="O61" s="232"/>
      <c r="P61" s="233"/>
      <c r="Q61" s="47"/>
    </row>
    <row r="62" spans="1:19" x14ac:dyDescent="0.2">
      <c r="A62" s="47"/>
      <c r="B62" s="231"/>
      <c r="C62" s="232"/>
      <c r="D62" s="232"/>
      <c r="E62" s="232"/>
      <c r="F62" s="232"/>
      <c r="G62" s="232"/>
      <c r="H62" s="232"/>
      <c r="I62" s="232"/>
      <c r="J62" s="232"/>
      <c r="K62" s="232"/>
      <c r="L62" s="232"/>
      <c r="M62" s="232"/>
      <c r="N62" s="232"/>
      <c r="O62" s="232"/>
      <c r="P62" s="233"/>
      <c r="Q62" s="47"/>
    </row>
    <row r="63" spans="1:19" x14ac:dyDescent="0.2">
      <c r="A63" s="47"/>
      <c r="B63" s="231"/>
      <c r="C63" s="232"/>
      <c r="D63" s="232"/>
      <c r="E63" s="232"/>
      <c r="F63" s="232"/>
      <c r="G63" s="232"/>
      <c r="H63" s="232"/>
      <c r="I63" s="232"/>
      <c r="J63" s="232"/>
      <c r="K63" s="232"/>
      <c r="L63" s="232"/>
      <c r="M63" s="232"/>
      <c r="N63" s="232"/>
      <c r="O63" s="232"/>
      <c r="P63" s="233"/>
      <c r="Q63" s="47"/>
    </row>
    <row r="64" spans="1:19" x14ac:dyDescent="0.2">
      <c r="A64" s="47"/>
      <c r="B64" s="231"/>
      <c r="C64" s="232"/>
      <c r="D64" s="232"/>
      <c r="E64" s="232"/>
      <c r="F64" s="232"/>
      <c r="G64" s="232"/>
      <c r="H64" s="232"/>
      <c r="I64" s="232"/>
      <c r="J64" s="232"/>
      <c r="K64" s="232"/>
      <c r="L64" s="232"/>
      <c r="M64" s="232"/>
      <c r="N64" s="232"/>
      <c r="O64" s="232"/>
      <c r="P64" s="233"/>
      <c r="Q64" s="47"/>
    </row>
    <row r="65" spans="1:19" x14ac:dyDescent="0.2">
      <c r="A65" s="47"/>
      <c r="B65" s="231"/>
      <c r="C65" s="232"/>
      <c r="D65" s="232"/>
      <c r="E65" s="232"/>
      <c r="F65" s="232"/>
      <c r="G65" s="232"/>
      <c r="H65" s="232"/>
      <c r="I65" s="232"/>
      <c r="J65" s="232"/>
      <c r="K65" s="232"/>
      <c r="L65" s="232"/>
      <c r="M65" s="232"/>
      <c r="N65" s="232"/>
      <c r="O65" s="232"/>
      <c r="P65" s="233"/>
      <c r="Q65" s="47"/>
    </row>
    <row r="66" spans="1:19" x14ac:dyDescent="0.2">
      <c r="A66" s="47"/>
      <c r="B66" s="231"/>
      <c r="C66" s="232"/>
      <c r="D66" s="232"/>
      <c r="E66" s="232"/>
      <c r="F66" s="232"/>
      <c r="G66" s="232"/>
      <c r="H66" s="232"/>
      <c r="I66" s="232"/>
      <c r="J66" s="232"/>
      <c r="K66" s="232"/>
      <c r="L66" s="232"/>
      <c r="M66" s="232"/>
      <c r="N66" s="232"/>
      <c r="O66" s="232"/>
      <c r="P66" s="233"/>
      <c r="Q66" s="47"/>
    </row>
    <row r="67" spans="1:19" x14ac:dyDescent="0.2">
      <c r="A67" s="47"/>
      <c r="B67" s="231"/>
      <c r="C67" s="232"/>
      <c r="D67" s="232"/>
      <c r="E67" s="232"/>
      <c r="F67" s="232"/>
      <c r="G67" s="232"/>
      <c r="H67" s="232"/>
      <c r="I67" s="232"/>
      <c r="J67" s="232"/>
      <c r="K67" s="232"/>
      <c r="L67" s="232"/>
      <c r="M67" s="232"/>
      <c r="N67" s="232"/>
      <c r="O67" s="232"/>
      <c r="P67" s="233"/>
      <c r="Q67" s="47"/>
    </row>
    <row r="68" spans="1:19" ht="13.5" thickBot="1" x14ac:dyDescent="0.25">
      <c r="A68" s="47"/>
      <c r="B68" s="234"/>
      <c r="C68" s="235"/>
      <c r="D68" s="235"/>
      <c r="E68" s="235"/>
      <c r="F68" s="235"/>
      <c r="G68" s="235"/>
      <c r="H68" s="235"/>
      <c r="I68" s="235"/>
      <c r="J68" s="235"/>
      <c r="K68" s="235"/>
      <c r="L68" s="235"/>
      <c r="M68" s="235"/>
      <c r="N68" s="235"/>
      <c r="O68" s="235"/>
      <c r="P68" s="236"/>
      <c r="Q68" s="47"/>
    </row>
    <row r="69" spans="1:19" s="48" customFormat="1" ht="4.5" customHeight="1" thickBot="1" x14ac:dyDescent="0.25">
      <c r="A69" s="321"/>
      <c r="B69" s="321"/>
      <c r="C69" s="321"/>
      <c r="D69" s="321"/>
      <c r="E69" s="321"/>
      <c r="F69" s="321"/>
      <c r="G69" s="321"/>
      <c r="H69" s="321"/>
      <c r="I69" s="321"/>
      <c r="J69" s="321"/>
      <c r="K69" s="321"/>
      <c r="L69" s="321"/>
      <c r="M69" s="321"/>
      <c r="N69" s="321"/>
      <c r="O69" s="321"/>
      <c r="P69" s="321"/>
      <c r="Q69" s="321"/>
      <c r="S69" s="66"/>
    </row>
    <row r="70" spans="1:19" ht="15" customHeight="1" x14ac:dyDescent="0.2">
      <c r="A70" s="47"/>
      <c r="B70" s="286" t="s">
        <v>5</v>
      </c>
      <c r="C70" s="289" t="s">
        <v>168</v>
      </c>
      <c r="D70" s="290"/>
      <c r="E70" s="290"/>
      <c r="F70" s="290"/>
      <c r="G70" s="290"/>
      <c r="H70" s="290"/>
      <c r="I70" s="290"/>
      <c r="J70" s="290"/>
      <c r="K70" s="290"/>
      <c r="L70" s="290"/>
      <c r="M70" s="290"/>
      <c r="N70" s="290"/>
      <c r="O70" s="290"/>
      <c r="P70" s="291"/>
      <c r="Q70" s="47"/>
    </row>
    <row r="71" spans="1:19" ht="49.5" customHeight="1" x14ac:dyDescent="0.2">
      <c r="A71" s="47"/>
      <c r="B71" s="287"/>
      <c r="C71" s="292" t="s">
        <v>239</v>
      </c>
      <c r="D71" s="293"/>
      <c r="E71" s="293"/>
      <c r="F71" s="293"/>
      <c r="G71" s="293"/>
      <c r="H71" s="293"/>
      <c r="I71" s="293"/>
      <c r="J71" s="293"/>
      <c r="K71" s="293"/>
      <c r="L71" s="293"/>
      <c r="M71" s="293"/>
      <c r="N71" s="293"/>
      <c r="O71" s="293"/>
      <c r="P71" s="294"/>
      <c r="Q71" s="47"/>
    </row>
    <row r="72" spans="1:19" ht="15" customHeight="1" x14ac:dyDescent="0.2">
      <c r="A72" s="47"/>
      <c r="B72" s="287"/>
      <c r="C72" s="295" t="s">
        <v>169</v>
      </c>
      <c r="D72" s="296"/>
      <c r="E72" s="296"/>
      <c r="F72" s="296"/>
      <c r="G72" s="296"/>
      <c r="H72" s="296"/>
      <c r="I72" s="296"/>
      <c r="J72" s="296"/>
      <c r="K72" s="296"/>
      <c r="L72" s="296"/>
      <c r="M72" s="296"/>
      <c r="N72" s="296"/>
      <c r="O72" s="296"/>
      <c r="P72" s="297"/>
      <c r="Q72" s="47"/>
    </row>
    <row r="73" spans="1:19" ht="49.5" customHeight="1" x14ac:dyDescent="0.2">
      <c r="A73" s="47"/>
      <c r="B73" s="287"/>
      <c r="C73" s="292" t="s">
        <v>245</v>
      </c>
      <c r="D73" s="293"/>
      <c r="E73" s="293"/>
      <c r="F73" s="293"/>
      <c r="G73" s="293"/>
      <c r="H73" s="293"/>
      <c r="I73" s="293"/>
      <c r="J73" s="293"/>
      <c r="K73" s="293"/>
      <c r="L73" s="293"/>
      <c r="M73" s="293"/>
      <c r="N73" s="293"/>
      <c r="O73" s="293"/>
      <c r="P73" s="294"/>
      <c r="Q73" s="47"/>
    </row>
    <row r="74" spans="1:19" ht="18" customHeight="1" x14ac:dyDescent="0.2">
      <c r="A74" s="47"/>
      <c r="B74" s="287"/>
      <c r="C74" s="295" t="s">
        <v>170</v>
      </c>
      <c r="D74" s="296"/>
      <c r="E74" s="296"/>
      <c r="F74" s="296"/>
      <c r="G74" s="296"/>
      <c r="H74" s="296"/>
      <c r="I74" s="296"/>
      <c r="J74" s="296"/>
      <c r="K74" s="296"/>
      <c r="L74" s="296"/>
      <c r="M74" s="296"/>
      <c r="N74" s="296"/>
      <c r="O74" s="296"/>
      <c r="P74" s="297"/>
      <c r="Q74" s="47"/>
    </row>
    <row r="75" spans="1:19" ht="49.5" customHeight="1" x14ac:dyDescent="0.2">
      <c r="A75" s="47"/>
      <c r="B75" s="287"/>
      <c r="C75" s="292" t="s">
        <v>241</v>
      </c>
      <c r="D75" s="293"/>
      <c r="E75" s="293"/>
      <c r="F75" s="293"/>
      <c r="G75" s="293"/>
      <c r="H75" s="293"/>
      <c r="I75" s="293"/>
      <c r="J75" s="293"/>
      <c r="K75" s="293"/>
      <c r="L75" s="293"/>
      <c r="M75" s="293"/>
      <c r="N75" s="293"/>
      <c r="O75" s="293"/>
      <c r="P75" s="294"/>
      <c r="Q75" s="47"/>
    </row>
    <row r="76" spans="1:19" ht="17.25" customHeight="1" x14ac:dyDescent="0.2">
      <c r="A76" s="47"/>
      <c r="B76" s="287"/>
      <c r="C76" s="295" t="s">
        <v>171</v>
      </c>
      <c r="D76" s="296"/>
      <c r="E76" s="296"/>
      <c r="F76" s="296"/>
      <c r="G76" s="296"/>
      <c r="H76" s="296"/>
      <c r="I76" s="296"/>
      <c r="J76" s="296"/>
      <c r="K76" s="296"/>
      <c r="L76" s="296"/>
      <c r="M76" s="296"/>
      <c r="N76" s="296"/>
      <c r="O76" s="296"/>
      <c r="P76" s="297"/>
      <c r="Q76" s="47"/>
    </row>
    <row r="77" spans="1:19" ht="49.5" customHeight="1" thickBot="1" x14ac:dyDescent="0.25">
      <c r="A77" s="47"/>
      <c r="B77" s="288"/>
      <c r="C77" s="298" t="s">
        <v>242</v>
      </c>
      <c r="D77" s="299"/>
      <c r="E77" s="299"/>
      <c r="F77" s="299"/>
      <c r="G77" s="299"/>
      <c r="H77" s="299"/>
      <c r="I77" s="299"/>
      <c r="J77" s="299"/>
      <c r="K77" s="299"/>
      <c r="L77" s="299"/>
      <c r="M77" s="299"/>
      <c r="N77" s="299"/>
      <c r="O77" s="299"/>
      <c r="P77" s="300"/>
      <c r="Q77" s="47"/>
    </row>
    <row r="78" spans="1:19" ht="30.75" customHeight="1" thickBot="1" x14ac:dyDescent="0.25">
      <c r="A78" s="47"/>
      <c r="B78" s="117" t="s">
        <v>63</v>
      </c>
      <c r="C78" s="301" t="s">
        <v>181</v>
      </c>
      <c r="D78" s="302"/>
      <c r="E78" s="302"/>
      <c r="F78" s="302"/>
      <c r="G78" s="302"/>
      <c r="H78" s="302"/>
      <c r="I78" s="302"/>
      <c r="J78" s="302"/>
      <c r="K78" s="302"/>
      <c r="L78" s="302"/>
      <c r="M78" s="302"/>
      <c r="N78" s="302"/>
      <c r="O78" s="302"/>
      <c r="P78" s="303"/>
      <c r="Q78" s="47"/>
    </row>
    <row r="79" spans="1:19" ht="27.75" customHeight="1" thickBot="1" x14ac:dyDescent="0.25">
      <c r="A79" s="47"/>
      <c r="B79" s="117" t="s">
        <v>84</v>
      </c>
      <c r="C79" s="304" t="s">
        <v>85</v>
      </c>
      <c r="D79" s="304"/>
      <c r="E79" s="304"/>
      <c r="F79" s="304"/>
      <c r="G79" s="304"/>
      <c r="H79" s="304"/>
      <c r="I79" s="304"/>
      <c r="J79" s="304"/>
      <c r="K79" s="304"/>
      <c r="L79" s="304"/>
      <c r="M79" s="304"/>
      <c r="N79" s="304"/>
      <c r="O79" s="304"/>
      <c r="P79" s="305"/>
      <c r="Q79" s="47"/>
    </row>
    <row r="82" spans="2:19" x14ac:dyDescent="0.2">
      <c r="C82" s="49"/>
    </row>
    <row r="83" spans="2:19" hidden="1" x14ac:dyDescent="0.2">
      <c r="C83" s="45">
        <v>2018</v>
      </c>
    </row>
    <row r="84" spans="2:19" hidden="1" x14ac:dyDescent="0.2">
      <c r="C84" s="45">
        <v>2019</v>
      </c>
    </row>
    <row r="90" spans="2:19" s="46" customFormat="1" x14ac:dyDescent="0.2">
      <c r="S90" s="35"/>
    </row>
    <row r="91" spans="2:19" s="46" customFormat="1" x14ac:dyDescent="0.2">
      <c r="B91" s="87"/>
      <c r="C91" s="87"/>
      <c r="D91" s="87"/>
      <c r="E91" s="87"/>
      <c r="F91" s="87"/>
      <c r="G91" s="87"/>
      <c r="H91" s="87"/>
      <c r="I91" s="87"/>
      <c r="J91" s="87"/>
      <c r="K91" s="87"/>
      <c r="L91" s="87"/>
      <c r="M91" s="87"/>
      <c r="N91" s="87"/>
      <c r="O91" s="87"/>
      <c r="S91" s="35"/>
    </row>
    <row r="92" spans="2:19" s="46" customFormat="1" x14ac:dyDescent="0.2">
      <c r="B92" s="87"/>
      <c r="C92" s="87"/>
      <c r="D92" s="87"/>
      <c r="E92" s="87"/>
      <c r="F92" s="87"/>
      <c r="G92" s="87"/>
      <c r="H92" s="87"/>
      <c r="I92" s="87"/>
      <c r="J92" s="87"/>
      <c r="K92" s="87"/>
      <c r="L92" s="87"/>
      <c r="M92" s="87"/>
      <c r="N92" s="87"/>
      <c r="O92" s="87"/>
      <c r="S92" s="35"/>
    </row>
    <row r="93" spans="2:19" s="46" customFormat="1" x14ac:dyDescent="0.2">
      <c r="B93" s="87"/>
      <c r="C93" s="87"/>
      <c r="D93" s="87"/>
      <c r="E93" s="87"/>
      <c r="F93" s="87"/>
      <c r="G93" s="87"/>
      <c r="H93" s="87"/>
      <c r="I93" s="87"/>
      <c r="J93" s="87"/>
      <c r="K93" s="87"/>
      <c r="L93" s="87"/>
      <c r="M93" s="87"/>
      <c r="N93" s="87"/>
      <c r="O93" s="87"/>
      <c r="S93" s="35"/>
    </row>
    <row r="94" spans="2:19" s="46" customFormat="1" x14ac:dyDescent="0.2">
      <c r="B94" s="87"/>
      <c r="C94" s="87"/>
      <c r="D94" s="87"/>
      <c r="E94" s="87"/>
      <c r="F94" s="87"/>
      <c r="G94" s="87"/>
      <c r="H94" s="87"/>
      <c r="I94" s="87"/>
      <c r="J94" s="87"/>
      <c r="K94" s="87"/>
      <c r="L94" s="87"/>
      <c r="M94" s="87"/>
      <c r="N94" s="87"/>
      <c r="O94" s="87"/>
      <c r="S94" s="35"/>
    </row>
    <row r="95" spans="2:19" s="46" customFormat="1" x14ac:dyDescent="0.2">
      <c r="B95" s="83"/>
      <c r="C95" s="83"/>
      <c r="D95" s="83"/>
      <c r="E95" s="83"/>
      <c r="F95" s="83"/>
      <c r="G95" s="87"/>
      <c r="H95" s="87"/>
      <c r="I95" s="87"/>
      <c r="J95" s="87"/>
      <c r="K95" s="87"/>
      <c r="L95" s="87"/>
      <c r="M95" s="87"/>
      <c r="N95" s="87"/>
      <c r="O95" s="87"/>
      <c r="S95" s="35"/>
    </row>
    <row r="96" spans="2:19" s="46" customFormat="1" x14ac:dyDescent="0.2">
      <c r="B96" s="83"/>
      <c r="C96" s="83"/>
      <c r="D96" s="83"/>
      <c r="E96" s="83"/>
      <c r="F96" s="83"/>
      <c r="G96" s="87"/>
      <c r="H96" s="87"/>
      <c r="I96" s="87"/>
      <c r="J96" s="87"/>
      <c r="K96" s="87"/>
      <c r="L96" s="87"/>
      <c r="M96" s="87"/>
      <c r="N96" s="87"/>
      <c r="O96" s="87"/>
      <c r="S96" s="35"/>
    </row>
    <row r="97" spans="2:19" s="46" customFormat="1" x14ac:dyDescent="0.2">
      <c r="B97" s="83"/>
      <c r="C97" s="83"/>
      <c r="D97" s="83"/>
      <c r="E97" s="83"/>
      <c r="F97" s="83"/>
      <c r="G97" s="87"/>
      <c r="H97" s="87"/>
      <c r="I97" s="87"/>
      <c r="J97" s="87"/>
      <c r="K97" s="87"/>
      <c r="L97" s="87"/>
      <c r="M97" s="87"/>
      <c r="N97" s="87"/>
      <c r="O97" s="87"/>
      <c r="S97" s="35"/>
    </row>
    <row r="98" spans="2:19" s="46" customFormat="1" x14ac:dyDescent="0.2">
      <c r="B98" s="83"/>
      <c r="C98" s="83"/>
      <c r="D98" s="83"/>
      <c r="E98" s="83"/>
      <c r="F98" s="83"/>
      <c r="G98" s="87"/>
      <c r="H98" s="87"/>
      <c r="I98" s="87"/>
      <c r="J98" s="87"/>
      <c r="K98" s="87"/>
      <c r="L98" s="87"/>
      <c r="M98" s="87"/>
      <c r="N98" s="87"/>
      <c r="O98" s="87"/>
      <c r="S98" s="35"/>
    </row>
    <row r="99" spans="2:19" s="46" customFormat="1" x14ac:dyDescent="0.2">
      <c r="B99" s="83"/>
      <c r="C99" s="83"/>
      <c r="D99" s="83"/>
      <c r="E99" s="83"/>
      <c r="F99" s="83"/>
      <c r="G99" s="87"/>
      <c r="H99" s="87"/>
      <c r="I99" s="87"/>
      <c r="J99" s="87"/>
      <c r="K99" s="87"/>
      <c r="L99" s="87"/>
      <c r="M99" s="87"/>
      <c r="N99" s="87"/>
      <c r="O99" s="87"/>
      <c r="S99" s="35"/>
    </row>
    <row r="100" spans="2:19" s="46" customFormat="1" x14ac:dyDescent="0.2">
      <c r="B100" s="83"/>
      <c r="C100" s="83"/>
      <c r="D100" s="83"/>
      <c r="E100" s="83"/>
      <c r="F100" s="83"/>
      <c r="G100" s="87"/>
      <c r="H100" s="87"/>
      <c r="I100" s="87"/>
      <c r="J100" s="87"/>
      <c r="K100" s="87"/>
      <c r="L100" s="87"/>
      <c r="M100" s="87"/>
      <c r="N100" s="87"/>
      <c r="O100" s="87"/>
      <c r="S100" s="35"/>
    </row>
    <row r="101" spans="2:19" s="46" customFormat="1" x14ac:dyDescent="0.2">
      <c r="B101" s="83"/>
      <c r="C101" s="83"/>
      <c r="D101" s="83"/>
      <c r="E101" s="83"/>
      <c r="F101" s="83"/>
      <c r="G101" s="87"/>
      <c r="H101" s="87"/>
      <c r="I101" s="87"/>
      <c r="J101" s="87"/>
      <c r="K101" s="87"/>
      <c r="L101" s="87"/>
      <c r="M101" s="87"/>
      <c r="N101" s="87"/>
      <c r="O101" s="87"/>
      <c r="P101" s="82"/>
      <c r="S101" s="35"/>
    </row>
    <row r="102" spans="2:19" s="46" customFormat="1" x14ac:dyDescent="0.2">
      <c r="B102" s="83"/>
      <c r="C102" s="83"/>
      <c r="D102" s="83"/>
      <c r="E102" s="83"/>
      <c r="F102" s="83"/>
      <c r="G102" s="87"/>
      <c r="H102" s="87"/>
      <c r="I102" s="87"/>
      <c r="J102" s="87"/>
      <c r="K102" s="87"/>
      <c r="L102" s="87"/>
      <c r="M102" s="87"/>
      <c r="N102" s="87"/>
      <c r="O102" s="87"/>
      <c r="P102" s="82"/>
      <c r="S102" s="35"/>
    </row>
    <row r="103" spans="2:19" s="46" customFormat="1" x14ac:dyDescent="0.2">
      <c r="B103" s="83"/>
      <c r="C103" s="83"/>
      <c r="D103" s="83"/>
      <c r="E103" s="83"/>
      <c r="F103" s="83"/>
      <c r="G103" s="87"/>
      <c r="H103" s="87"/>
      <c r="I103" s="87"/>
      <c r="J103" s="87"/>
      <c r="K103" s="87"/>
      <c r="L103" s="87"/>
      <c r="M103" s="87"/>
      <c r="N103" s="87"/>
      <c r="O103" s="87"/>
      <c r="P103" s="82"/>
      <c r="S103" s="35"/>
    </row>
    <row r="104" spans="2:19" s="46" customFormat="1" x14ac:dyDescent="0.2">
      <c r="B104" s="83"/>
      <c r="C104" s="83"/>
      <c r="D104" s="83"/>
      <c r="E104" s="83"/>
      <c r="F104" s="83"/>
      <c r="G104" s="87"/>
      <c r="H104" s="87"/>
      <c r="I104" s="87"/>
      <c r="J104" s="87"/>
      <c r="K104" s="87"/>
      <c r="L104" s="87"/>
      <c r="M104" s="87"/>
      <c r="N104" s="87"/>
      <c r="O104" s="87"/>
      <c r="P104" s="82"/>
      <c r="Q104" s="50" t="s">
        <v>69</v>
      </c>
      <c r="S104" s="35"/>
    </row>
    <row r="105" spans="2:19" s="46" customFormat="1" x14ac:dyDescent="0.2">
      <c r="B105" s="51"/>
      <c r="C105" s="51"/>
      <c r="D105" s="83"/>
      <c r="E105" s="83"/>
      <c r="F105" s="83"/>
      <c r="G105" s="87"/>
      <c r="H105" s="87"/>
      <c r="I105" s="87"/>
      <c r="J105" s="87"/>
      <c r="K105" s="87"/>
      <c r="L105" s="87"/>
      <c r="M105" s="87"/>
      <c r="N105" s="87"/>
      <c r="O105" s="87"/>
      <c r="P105" s="82"/>
      <c r="Q105" s="50" t="s">
        <v>70</v>
      </c>
      <c r="S105" s="35"/>
    </row>
    <row r="106" spans="2:19" s="46" customFormat="1" x14ac:dyDescent="0.2">
      <c r="B106" s="51"/>
      <c r="C106" s="51"/>
      <c r="D106" s="83"/>
      <c r="E106" s="83"/>
      <c r="F106" s="83"/>
      <c r="G106" s="87"/>
      <c r="H106" s="87"/>
      <c r="I106" s="87"/>
      <c r="J106" s="87"/>
      <c r="K106" s="87"/>
      <c r="L106" s="87"/>
      <c r="M106" s="87"/>
      <c r="N106" s="87"/>
      <c r="O106" s="87"/>
      <c r="P106" s="82"/>
      <c r="Q106" s="50" t="s">
        <v>72</v>
      </c>
      <c r="S106" s="35"/>
    </row>
    <row r="107" spans="2:19" s="46" customFormat="1" x14ac:dyDescent="0.2">
      <c r="B107" s="51"/>
      <c r="C107" s="51"/>
      <c r="D107" s="83"/>
      <c r="E107" s="83"/>
      <c r="F107" s="83"/>
      <c r="G107" s="87"/>
      <c r="H107" s="87"/>
      <c r="I107" s="87"/>
      <c r="J107" s="87"/>
      <c r="K107" s="87"/>
      <c r="L107" s="87"/>
      <c r="M107" s="87"/>
      <c r="N107" s="87"/>
      <c r="O107" s="87"/>
      <c r="P107" s="82"/>
      <c r="Q107" s="50" t="s">
        <v>71</v>
      </c>
      <c r="S107" s="35"/>
    </row>
    <row r="108" spans="2:19" s="46" customFormat="1" x14ac:dyDescent="0.2">
      <c r="B108" s="83"/>
      <c r="C108" s="51"/>
      <c r="D108" s="83"/>
      <c r="E108" s="83"/>
      <c r="F108" s="83"/>
      <c r="G108" s="87"/>
      <c r="H108" s="87"/>
      <c r="I108" s="87"/>
      <c r="J108" s="87"/>
      <c r="K108" s="87"/>
      <c r="L108" s="87"/>
      <c r="M108" s="88"/>
      <c r="N108" s="87"/>
      <c r="O108" s="87"/>
      <c r="P108" s="82"/>
      <c r="Q108" s="50" t="s">
        <v>73</v>
      </c>
      <c r="S108" s="35"/>
    </row>
    <row r="109" spans="2:19" s="46" customFormat="1" x14ac:dyDescent="0.2">
      <c r="B109" s="83"/>
      <c r="C109" s="51"/>
      <c r="D109" s="83"/>
      <c r="E109" s="83"/>
      <c r="F109" s="83"/>
      <c r="G109" s="87"/>
      <c r="H109" s="87"/>
      <c r="I109" s="87"/>
      <c r="J109" s="87"/>
      <c r="K109" s="87"/>
      <c r="L109" s="87"/>
      <c r="M109" s="87"/>
      <c r="N109" s="87" t="s">
        <v>67</v>
      </c>
      <c r="O109" s="87"/>
      <c r="P109" s="82"/>
      <c r="Q109" s="50" t="s">
        <v>74</v>
      </c>
      <c r="S109" s="35"/>
    </row>
    <row r="110" spans="2:19" s="46" customFormat="1" x14ac:dyDescent="0.2">
      <c r="B110" s="83"/>
      <c r="C110" s="51"/>
      <c r="D110" s="83"/>
      <c r="E110" s="83"/>
      <c r="F110" s="83"/>
      <c r="G110" s="87"/>
      <c r="H110" s="87"/>
      <c r="I110" s="87"/>
      <c r="J110" s="87"/>
      <c r="K110" s="87"/>
      <c r="L110" s="87"/>
      <c r="M110" s="87"/>
      <c r="N110" s="87"/>
      <c r="O110" s="87"/>
      <c r="P110" s="82"/>
      <c r="S110" s="35"/>
    </row>
    <row r="111" spans="2:19" s="46" customFormat="1" x14ac:dyDescent="0.2">
      <c r="B111" s="83"/>
      <c r="C111" s="51"/>
      <c r="D111" s="83"/>
      <c r="E111" s="83"/>
      <c r="F111" s="83"/>
      <c r="G111" s="87"/>
      <c r="H111" s="87"/>
      <c r="I111" s="87"/>
      <c r="J111" s="87"/>
      <c r="K111" s="87"/>
      <c r="L111" s="87"/>
      <c r="M111" s="87"/>
      <c r="N111" s="87"/>
      <c r="O111" s="87"/>
      <c r="P111" s="82"/>
      <c r="S111" s="35"/>
    </row>
    <row r="112" spans="2:19" s="46" customFormat="1" x14ac:dyDescent="0.2">
      <c r="B112" s="83"/>
      <c r="C112" s="83"/>
      <c r="D112" s="83"/>
      <c r="E112" s="83"/>
      <c r="F112" s="83"/>
      <c r="G112" s="87"/>
      <c r="H112" s="87"/>
      <c r="I112" s="87"/>
      <c r="J112" s="87"/>
      <c r="K112" s="87"/>
      <c r="L112" s="87"/>
      <c r="M112" s="87"/>
      <c r="N112" s="87"/>
      <c r="O112" s="87"/>
      <c r="P112" s="82"/>
      <c r="S112" s="35"/>
    </row>
    <row r="113" spans="2:19" s="46" customFormat="1" x14ac:dyDescent="0.2">
      <c r="B113" s="83"/>
      <c r="C113" s="83"/>
      <c r="D113" s="83"/>
      <c r="E113" s="83"/>
      <c r="F113" s="83"/>
      <c r="G113" s="87"/>
      <c r="H113" s="87"/>
      <c r="I113" s="87"/>
      <c r="J113" s="87"/>
      <c r="K113" s="87"/>
      <c r="L113" s="87"/>
      <c r="M113" s="87"/>
      <c r="N113" s="87"/>
      <c r="O113" s="87"/>
      <c r="P113" s="82"/>
      <c r="S113" s="35"/>
    </row>
    <row r="114" spans="2:19" s="46" customFormat="1" x14ac:dyDescent="0.2">
      <c r="B114" s="83"/>
      <c r="C114" s="83"/>
      <c r="D114" s="83"/>
      <c r="E114" s="83"/>
      <c r="F114" s="83"/>
      <c r="G114" s="87"/>
      <c r="H114" s="87"/>
      <c r="I114" s="87"/>
      <c r="J114" s="87"/>
      <c r="K114" s="87"/>
      <c r="L114" s="87"/>
      <c r="M114" s="87"/>
      <c r="N114" s="87"/>
      <c r="O114" s="87"/>
      <c r="P114" s="82"/>
      <c r="Q114" s="50">
        <v>2015</v>
      </c>
      <c r="S114" s="35"/>
    </row>
    <row r="115" spans="2:19" s="46" customFormat="1" ht="12.75" customHeight="1" x14ac:dyDescent="0.2">
      <c r="B115" s="83"/>
      <c r="C115" s="83"/>
      <c r="D115" s="83"/>
      <c r="E115" s="83"/>
      <c r="F115" s="83"/>
      <c r="G115" s="87"/>
      <c r="H115" s="87"/>
      <c r="I115" s="87"/>
      <c r="J115" s="87"/>
      <c r="K115" s="87"/>
      <c r="L115" s="87"/>
      <c r="M115" s="87"/>
      <c r="N115" s="87"/>
      <c r="O115" s="87"/>
      <c r="Q115" s="50">
        <v>2016</v>
      </c>
      <c r="S115" s="35"/>
    </row>
    <row r="116" spans="2:19" s="46" customFormat="1" x14ac:dyDescent="0.2">
      <c r="B116" s="83"/>
      <c r="C116" s="83"/>
      <c r="D116" s="83"/>
      <c r="E116" s="83"/>
      <c r="F116" s="83"/>
      <c r="G116" s="87"/>
      <c r="H116" s="87"/>
      <c r="I116" s="87"/>
      <c r="J116" s="87"/>
      <c r="K116" s="87"/>
      <c r="L116" s="87"/>
      <c r="M116" s="87"/>
      <c r="N116" s="87"/>
      <c r="O116" s="87"/>
      <c r="Q116" s="50">
        <v>2017</v>
      </c>
      <c r="S116" s="35"/>
    </row>
    <row r="117" spans="2:19" s="46" customFormat="1" x14ac:dyDescent="0.2">
      <c r="B117" s="83"/>
      <c r="C117" s="83"/>
      <c r="D117" s="83"/>
      <c r="E117" s="83"/>
      <c r="F117" s="83"/>
      <c r="G117" s="87"/>
      <c r="H117" s="87"/>
      <c r="I117" s="87"/>
      <c r="J117" s="87"/>
      <c r="K117" s="87"/>
      <c r="L117" s="87"/>
      <c r="M117" s="87"/>
      <c r="N117" s="87"/>
      <c r="O117" s="87"/>
      <c r="Q117" s="50">
        <v>2018</v>
      </c>
      <c r="S117" s="35"/>
    </row>
    <row r="118" spans="2:19" s="46" customFormat="1" x14ac:dyDescent="0.2">
      <c r="B118" s="83"/>
      <c r="C118" s="83"/>
      <c r="D118" s="83"/>
      <c r="E118" s="83"/>
      <c r="F118" s="83"/>
      <c r="G118" s="87"/>
      <c r="H118" s="87"/>
      <c r="I118" s="87"/>
      <c r="J118" s="87"/>
      <c r="K118" s="87"/>
      <c r="L118" s="87"/>
      <c r="M118" s="87"/>
      <c r="N118" s="87"/>
      <c r="O118" s="87"/>
      <c r="S118" s="35"/>
    </row>
    <row r="119" spans="2:19" s="46" customFormat="1" x14ac:dyDescent="0.2">
      <c r="B119" s="83"/>
      <c r="C119" s="83"/>
      <c r="D119" s="83"/>
      <c r="E119" s="83"/>
      <c r="F119" s="83"/>
      <c r="G119" s="87"/>
      <c r="H119" s="87"/>
      <c r="I119" s="87"/>
      <c r="J119" s="87"/>
      <c r="K119" s="87"/>
      <c r="L119" s="87"/>
      <c r="M119" s="87"/>
      <c r="N119" s="87"/>
      <c r="O119" s="87"/>
      <c r="S119" s="35"/>
    </row>
    <row r="120" spans="2:19" s="46" customFormat="1" x14ac:dyDescent="0.2">
      <c r="B120" s="84"/>
      <c r="C120" s="83"/>
      <c r="D120" s="83"/>
      <c r="E120" s="83"/>
      <c r="F120" s="83"/>
      <c r="G120" s="87"/>
      <c r="H120" s="87"/>
      <c r="I120" s="87"/>
      <c r="J120" s="87"/>
      <c r="K120" s="87"/>
      <c r="L120" s="87"/>
      <c r="M120" s="87"/>
      <c r="N120" s="87"/>
      <c r="O120" s="87"/>
      <c r="S120" s="35"/>
    </row>
    <row r="121" spans="2:19" s="46" customFormat="1" x14ac:dyDescent="0.2">
      <c r="B121" s="84"/>
      <c r="C121" s="83"/>
      <c r="D121" s="83"/>
      <c r="E121" s="83"/>
      <c r="F121" s="83"/>
      <c r="G121" s="87"/>
      <c r="H121" s="87"/>
      <c r="I121" s="87"/>
      <c r="J121" s="87"/>
      <c r="K121" s="87"/>
      <c r="L121" s="87"/>
      <c r="M121" s="87"/>
      <c r="N121" s="87"/>
      <c r="O121" s="87"/>
      <c r="S121" s="35"/>
    </row>
    <row r="122" spans="2:19" s="46" customFormat="1" x14ac:dyDescent="0.2">
      <c r="B122" s="84"/>
      <c r="C122" s="83"/>
      <c r="D122" s="83"/>
      <c r="E122" s="83"/>
      <c r="F122" s="83"/>
      <c r="G122" s="87"/>
      <c r="H122" s="87"/>
      <c r="I122" s="87"/>
      <c r="J122" s="87"/>
      <c r="K122" s="87"/>
      <c r="L122" s="87"/>
      <c r="M122" s="87"/>
      <c r="N122" s="87"/>
      <c r="O122" s="87"/>
      <c r="S122" s="35"/>
    </row>
    <row r="123" spans="2:19" s="46" customFormat="1" x14ac:dyDescent="0.2">
      <c r="B123" s="84"/>
      <c r="C123" s="83"/>
      <c r="D123" s="83"/>
      <c r="E123" s="83"/>
      <c r="F123" s="83"/>
      <c r="G123" s="87"/>
      <c r="H123" s="87"/>
      <c r="I123" s="87"/>
      <c r="J123" s="87"/>
      <c r="K123" s="87"/>
      <c r="L123" s="87"/>
      <c r="M123" s="87"/>
      <c r="N123" s="87"/>
      <c r="O123" s="87"/>
      <c r="S123" s="35"/>
    </row>
    <row r="124" spans="2:19" s="46" customFormat="1" x14ac:dyDescent="0.2">
      <c r="B124" s="84"/>
      <c r="C124" s="83"/>
      <c r="D124" s="83"/>
      <c r="E124" s="83"/>
      <c r="F124" s="83"/>
      <c r="G124" s="87"/>
      <c r="H124" s="87"/>
      <c r="I124" s="87"/>
      <c r="J124" s="87"/>
      <c r="K124" s="87"/>
      <c r="L124" s="87"/>
      <c r="M124" s="87"/>
      <c r="N124" s="87"/>
      <c r="O124" s="87"/>
      <c r="S124" s="35"/>
    </row>
    <row r="125" spans="2:19" s="46" customFormat="1" x14ac:dyDescent="0.2">
      <c r="B125" s="84"/>
      <c r="C125" s="83"/>
      <c r="D125" s="83"/>
      <c r="E125" s="83"/>
      <c r="F125" s="83"/>
      <c r="G125" s="83"/>
      <c r="H125" s="83"/>
      <c r="I125" s="83"/>
      <c r="J125" s="83"/>
      <c r="K125" s="83"/>
      <c r="L125" s="83"/>
      <c r="M125" s="83"/>
      <c r="N125" s="83"/>
      <c r="O125" s="83"/>
      <c r="S125" s="35"/>
    </row>
    <row r="126" spans="2:19" s="46" customFormat="1" x14ac:dyDescent="0.2">
      <c r="B126" s="84"/>
      <c r="C126" s="83"/>
      <c r="D126" s="83"/>
      <c r="E126" s="83"/>
      <c r="F126" s="83"/>
      <c r="G126" s="83"/>
      <c r="H126" s="83"/>
      <c r="I126" s="83"/>
      <c r="J126" s="83"/>
      <c r="K126" s="83"/>
      <c r="L126" s="83"/>
      <c r="M126" s="83"/>
      <c r="N126" s="83"/>
      <c r="O126" s="83"/>
      <c r="S126" s="35"/>
    </row>
    <row r="127" spans="2:19" s="46" customFormat="1" x14ac:dyDescent="0.2">
      <c r="B127" s="85"/>
      <c r="C127" s="83"/>
      <c r="D127" s="83"/>
      <c r="E127" s="83"/>
      <c r="F127" s="83"/>
      <c r="G127" s="83"/>
      <c r="H127" s="83"/>
      <c r="I127" s="83"/>
      <c r="J127" s="83"/>
      <c r="K127" s="83"/>
      <c r="L127" s="83"/>
      <c r="M127" s="83"/>
      <c r="N127" s="83"/>
      <c r="O127" s="83"/>
      <c r="S127" s="35"/>
    </row>
    <row r="128" spans="2:19" s="46" customFormat="1" x14ac:dyDescent="0.2">
      <c r="B128" s="85"/>
      <c r="C128" s="83"/>
      <c r="D128" s="83"/>
      <c r="E128" s="83"/>
      <c r="F128" s="83"/>
      <c r="G128" s="83"/>
      <c r="H128" s="83"/>
      <c r="I128" s="83"/>
      <c r="J128" s="83"/>
      <c r="K128" s="83"/>
      <c r="L128" s="83"/>
      <c r="M128" s="83"/>
      <c r="N128" s="83"/>
      <c r="O128" s="83"/>
      <c r="S128" s="35"/>
    </row>
    <row r="129" spans="2:19" s="46" customFormat="1" x14ac:dyDescent="0.2">
      <c r="B129" s="110" t="s">
        <v>209</v>
      </c>
      <c r="C129" s="83"/>
      <c r="D129" s="83"/>
      <c r="E129" s="83"/>
      <c r="F129" s="83"/>
      <c r="G129" s="83"/>
      <c r="H129" s="83"/>
      <c r="I129" s="83"/>
      <c r="J129" s="83"/>
      <c r="K129" s="83"/>
      <c r="L129" s="83"/>
      <c r="M129" s="83"/>
      <c r="N129" s="83"/>
      <c r="O129" s="83"/>
      <c r="S129" s="35"/>
    </row>
    <row r="130" spans="2:19" s="46" customFormat="1" x14ac:dyDescent="0.2">
      <c r="B130" s="110" t="s">
        <v>210</v>
      </c>
      <c r="C130" s="83"/>
      <c r="D130" s="83"/>
      <c r="E130" s="83"/>
      <c r="F130" s="83"/>
      <c r="G130" s="83"/>
      <c r="H130" s="83"/>
      <c r="I130" s="83"/>
      <c r="J130" s="83"/>
      <c r="K130" s="83"/>
      <c r="L130" s="83"/>
      <c r="M130" s="83"/>
      <c r="N130" s="83"/>
      <c r="O130" s="83"/>
      <c r="S130" s="35"/>
    </row>
    <row r="131" spans="2:19" s="46" customFormat="1" x14ac:dyDescent="0.2">
      <c r="B131" s="110" t="s">
        <v>211</v>
      </c>
      <c r="C131" s="83"/>
      <c r="D131" s="83"/>
      <c r="E131" s="83"/>
      <c r="F131" s="83"/>
      <c r="G131" s="83"/>
      <c r="H131" s="83"/>
      <c r="I131" s="83"/>
      <c r="J131" s="83"/>
      <c r="K131" s="83"/>
      <c r="L131" s="83"/>
      <c r="M131" s="83"/>
      <c r="N131" s="83"/>
      <c r="O131" s="83"/>
      <c r="S131" s="35"/>
    </row>
    <row r="132" spans="2:19" s="46" customFormat="1" x14ac:dyDescent="0.2">
      <c r="B132" s="110" t="s">
        <v>212</v>
      </c>
      <c r="C132" s="83"/>
      <c r="D132" s="83"/>
      <c r="E132" s="83"/>
      <c r="F132" s="83"/>
      <c r="G132" s="83"/>
      <c r="H132" s="83"/>
      <c r="I132" s="83"/>
      <c r="J132" s="83"/>
      <c r="K132" s="83"/>
      <c r="L132" s="83"/>
      <c r="M132" s="83"/>
      <c r="N132" s="83"/>
      <c r="O132" s="83"/>
      <c r="S132" s="35"/>
    </row>
    <row r="133" spans="2:19" s="46" customFormat="1" x14ac:dyDescent="0.2">
      <c r="B133" s="110" t="s">
        <v>213</v>
      </c>
      <c r="C133" s="83"/>
      <c r="D133" s="83"/>
      <c r="E133" s="83"/>
      <c r="F133" s="83"/>
      <c r="G133" s="87"/>
      <c r="H133" s="87"/>
      <c r="I133" s="87"/>
      <c r="J133" s="87"/>
      <c r="K133" s="87"/>
      <c r="L133" s="87"/>
      <c r="M133" s="87"/>
      <c r="N133" s="87"/>
      <c r="O133" s="87"/>
      <c r="S133" s="35"/>
    </row>
    <row r="134" spans="2:19" s="46" customFormat="1" x14ac:dyDescent="0.2">
      <c r="B134" s="110" t="s">
        <v>214</v>
      </c>
      <c r="C134" s="83"/>
      <c r="D134" s="83"/>
      <c r="E134" s="83"/>
      <c r="F134" s="83"/>
      <c r="G134" s="87"/>
      <c r="H134" s="87"/>
      <c r="I134" s="87"/>
      <c r="J134" s="87"/>
      <c r="K134" s="87"/>
      <c r="L134" s="87"/>
      <c r="M134" s="87"/>
      <c r="N134" s="87"/>
      <c r="O134" s="87"/>
      <c r="S134" s="35"/>
    </row>
    <row r="135" spans="2:19" s="46" customFormat="1" x14ac:dyDescent="0.2">
      <c r="B135" s="110" t="s">
        <v>215</v>
      </c>
      <c r="C135" s="83"/>
      <c r="D135" s="83"/>
      <c r="E135" s="83"/>
      <c r="F135" s="83"/>
      <c r="G135" s="87"/>
      <c r="H135" s="87"/>
      <c r="I135" s="87"/>
      <c r="J135" s="87"/>
      <c r="K135" s="87"/>
      <c r="L135" s="87"/>
      <c r="M135" s="87"/>
      <c r="N135" s="87"/>
      <c r="O135" s="87"/>
      <c r="S135" s="35"/>
    </row>
    <row r="136" spans="2:19" s="47" customFormat="1" x14ac:dyDescent="0.2">
      <c r="B136" s="84"/>
      <c r="C136" s="83"/>
      <c r="D136" s="83"/>
      <c r="E136" s="83"/>
      <c r="F136" s="83"/>
      <c r="G136" s="87"/>
      <c r="H136" s="87"/>
      <c r="I136" s="87"/>
      <c r="J136" s="87"/>
      <c r="K136" s="87"/>
      <c r="L136" s="87"/>
      <c r="M136" s="87"/>
      <c r="N136" s="87"/>
      <c r="O136" s="87"/>
      <c r="P136" s="46"/>
      <c r="S136" s="29"/>
    </row>
    <row r="137" spans="2:19" s="47" customFormat="1" x14ac:dyDescent="0.2">
      <c r="B137" s="83" t="s">
        <v>29</v>
      </c>
      <c r="C137" s="83"/>
      <c r="D137" s="83"/>
      <c r="E137" s="83"/>
      <c r="F137" s="83"/>
      <c r="G137" s="87"/>
      <c r="H137" s="87"/>
      <c r="I137" s="87"/>
      <c r="J137" s="87"/>
      <c r="K137" s="87"/>
      <c r="L137" s="87"/>
      <c r="M137" s="87"/>
      <c r="N137" s="87"/>
      <c r="O137" s="87"/>
      <c r="P137" s="46"/>
      <c r="S137" s="29"/>
    </row>
    <row r="138" spans="2:19" s="47" customFormat="1" x14ac:dyDescent="0.2">
      <c r="B138" s="51" t="s">
        <v>55</v>
      </c>
      <c r="C138" s="83"/>
      <c r="D138" s="83"/>
      <c r="E138" s="83"/>
      <c r="F138" s="83"/>
      <c r="G138" s="87"/>
      <c r="H138" s="87"/>
      <c r="I138" s="87"/>
      <c r="J138" s="87"/>
      <c r="K138" s="87"/>
      <c r="L138" s="87"/>
      <c r="M138" s="87"/>
      <c r="N138" s="87"/>
      <c r="O138" s="87"/>
      <c r="P138" s="46"/>
      <c r="S138" s="29"/>
    </row>
    <row r="139" spans="2:19" s="47" customFormat="1" x14ac:dyDescent="0.2">
      <c r="B139" s="51" t="s">
        <v>154</v>
      </c>
      <c r="C139" s="83"/>
      <c r="D139" s="83"/>
      <c r="E139" s="83"/>
      <c r="F139" s="83"/>
      <c r="G139" s="87"/>
      <c r="H139" s="87"/>
      <c r="I139" s="87"/>
      <c r="J139" s="87"/>
      <c r="K139" s="87"/>
      <c r="L139" s="87"/>
      <c r="M139" s="87"/>
      <c r="N139" s="87"/>
      <c r="O139" s="87"/>
      <c r="P139" s="46"/>
      <c r="S139" s="29"/>
    </row>
    <row r="140" spans="2:19" s="47" customFormat="1" x14ac:dyDescent="0.2">
      <c r="B140" s="51" t="s">
        <v>39</v>
      </c>
      <c r="C140" s="83"/>
      <c r="D140" s="83"/>
      <c r="E140" s="83"/>
      <c r="F140" s="83"/>
      <c r="G140" s="87"/>
      <c r="H140" s="87"/>
      <c r="I140" s="87"/>
      <c r="J140" s="87"/>
      <c r="K140" s="87"/>
      <c r="L140" s="87"/>
      <c r="M140" s="87"/>
      <c r="N140" s="87"/>
      <c r="O140" s="87"/>
      <c r="P140" s="46"/>
      <c r="S140" s="29"/>
    </row>
    <row r="141" spans="2:19" s="47" customFormat="1" x14ac:dyDescent="0.2">
      <c r="B141" s="51" t="s">
        <v>160</v>
      </c>
      <c r="C141" s="83"/>
      <c r="D141" s="83"/>
      <c r="E141" s="83"/>
      <c r="F141" s="83"/>
      <c r="G141" s="87"/>
      <c r="H141" s="87"/>
      <c r="I141" s="87"/>
      <c r="J141" s="87"/>
      <c r="K141" s="87"/>
      <c r="L141" s="87"/>
      <c r="M141" s="87"/>
      <c r="N141" s="87"/>
      <c r="O141" s="87"/>
      <c r="P141" s="46"/>
      <c r="S141" s="29"/>
    </row>
    <row r="142" spans="2:19" s="47" customFormat="1" x14ac:dyDescent="0.2">
      <c r="B142" s="51" t="s">
        <v>179</v>
      </c>
      <c r="C142" s="83"/>
      <c r="D142" s="83"/>
      <c r="E142" s="83"/>
      <c r="F142" s="83"/>
      <c r="G142" s="87"/>
      <c r="H142" s="87"/>
      <c r="I142" s="87"/>
      <c r="J142" s="87"/>
      <c r="K142" s="87"/>
      <c r="L142" s="87"/>
      <c r="M142" s="87"/>
      <c r="N142" s="87"/>
      <c r="O142" s="87"/>
      <c r="P142" s="46"/>
      <c r="S142" s="29"/>
    </row>
    <row r="143" spans="2:19" s="47" customFormat="1" x14ac:dyDescent="0.2">
      <c r="B143" s="51" t="s">
        <v>162</v>
      </c>
      <c r="C143" s="83"/>
      <c r="D143" s="83"/>
      <c r="E143" s="83"/>
      <c r="F143" s="83"/>
      <c r="G143" s="87"/>
      <c r="H143" s="87"/>
      <c r="I143" s="87"/>
      <c r="J143" s="87"/>
      <c r="K143" s="87"/>
      <c r="L143" s="87"/>
      <c r="M143" s="87"/>
      <c r="N143" s="87"/>
      <c r="O143" s="87"/>
      <c r="P143" s="46"/>
      <c r="S143" s="29"/>
    </row>
    <row r="144" spans="2:19" s="47" customFormat="1" x14ac:dyDescent="0.2">
      <c r="B144" s="51" t="s">
        <v>53</v>
      </c>
      <c r="C144" s="83"/>
      <c r="D144" s="83"/>
      <c r="E144" s="83"/>
      <c r="F144" s="83"/>
      <c r="G144" s="87"/>
      <c r="H144" s="87"/>
      <c r="I144" s="87"/>
      <c r="J144" s="87"/>
      <c r="K144" s="87"/>
      <c r="L144" s="87"/>
      <c r="M144" s="87"/>
      <c r="N144" s="87"/>
      <c r="O144" s="87"/>
      <c r="P144" s="46"/>
      <c r="S144" s="29"/>
    </row>
    <row r="145" spans="2:19" s="47" customFormat="1" x14ac:dyDescent="0.2">
      <c r="B145" s="51" t="s">
        <v>151</v>
      </c>
      <c r="C145" s="83"/>
      <c r="D145" s="83"/>
      <c r="E145" s="83"/>
      <c r="F145" s="83"/>
      <c r="G145" s="87"/>
      <c r="H145" s="87"/>
      <c r="I145" s="87"/>
      <c r="J145" s="87"/>
      <c r="K145" s="87"/>
      <c r="L145" s="87"/>
      <c r="M145" s="87"/>
      <c r="N145" s="87"/>
      <c r="O145" s="87"/>
      <c r="P145" s="46"/>
      <c r="S145" s="29"/>
    </row>
    <row r="146" spans="2:19" s="47" customFormat="1" x14ac:dyDescent="0.2">
      <c r="B146" s="51" t="s">
        <v>155</v>
      </c>
      <c r="C146" s="83"/>
      <c r="D146" s="83"/>
      <c r="E146" s="83"/>
      <c r="F146" s="83"/>
      <c r="G146" s="87"/>
      <c r="H146" s="87"/>
      <c r="I146" s="87"/>
      <c r="J146" s="87"/>
      <c r="K146" s="87"/>
      <c r="L146" s="87"/>
      <c r="M146" s="87"/>
      <c r="N146" s="87"/>
      <c r="O146" s="87"/>
      <c r="P146" s="46"/>
      <c r="S146" s="29"/>
    </row>
    <row r="147" spans="2:19" x14ac:dyDescent="0.2">
      <c r="B147" s="86" t="s">
        <v>175</v>
      </c>
      <c r="C147" s="83"/>
      <c r="D147" s="83"/>
      <c r="E147" s="83"/>
      <c r="F147" s="83"/>
      <c r="G147" s="87"/>
      <c r="H147" s="87"/>
      <c r="I147" s="87"/>
      <c r="J147" s="87"/>
      <c r="K147" s="87"/>
      <c r="L147" s="87"/>
      <c r="M147" s="87"/>
      <c r="N147" s="87"/>
      <c r="O147" s="87"/>
      <c r="P147" s="46"/>
    </row>
    <row r="148" spans="2:19" x14ac:dyDescent="0.2">
      <c r="B148" s="51" t="s">
        <v>153</v>
      </c>
      <c r="C148" s="83"/>
      <c r="D148" s="83"/>
      <c r="E148" s="83"/>
      <c r="F148" s="83"/>
      <c r="G148" s="87"/>
      <c r="H148" s="87"/>
      <c r="I148" s="87"/>
      <c r="J148" s="87"/>
      <c r="K148" s="87"/>
      <c r="L148" s="87"/>
      <c r="M148" s="87"/>
      <c r="N148" s="87"/>
      <c r="O148" s="87"/>
      <c r="P148" s="46"/>
    </row>
    <row r="149" spans="2:19" x14ac:dyDescent="0.2">
      <c r="B149" s="51" t="s">
        <v>158</v>
      </c>
      <c r="C149" s="83"/>
      <c r="D149" s="83"/>
      <c r="E149" s="83"/>
      <c r="F149" s="83"/>
      <c r="G149" s="87"/>
      <c r="H149" s="87"/>
      <c r="I149" s="87"/>
      <c r="J149" s="87"/>
      <c r="K149" s="87"/>
      <c r="L149" s="87"/>
      <c r="M149" s="87"/>
      <c r="N149" s="87"/>
      <c r="O149" s="87"/>
      <c r="P149" s="46"/>
    </row>
    <row r="150" spans="2:19" x14ac:dyDescent="0.2">
      <c r="B150" s="51" t="s">
        <v>161</v>
      </c>
      <c r="C150" s="83"/>
      <c r="D150" s="83"/>
      <c r="E150" s="83"/>
      <c r="F150" s="83"/>
      <c r="G150" s="87"/>
      <c r="H150" s="87"/>
      <c r="I150" s="87"/>
      <c r="J150" s="87"/>
      <c r="K150" s="87"/>
      <c r="L150" s="87"/>
      <c r="M150" s="87"/>
      <c r="N150" s="87"/>
      <c r="O150" s="87"/>
      <c r="P150" s="46"/>
    </row>
    <row r="151" spans="2:19" x14ac:dyDescent="0.2">
      <c r="B151" s="51" t="s">
        <v>159</v>
      </c>
      <c r="C151" s="83"/>
      <c r="D151" s="83"/>
      <c r="E151" s="83"/>
      <c r="F151" s="83"/>
      <c r="G151" s="87"/>
      <c r="H151" s="87"/>
      <c r="I151" s="87"/>
      <c r="J151" s="87"/>
      <c r="K151" s="87"/>
      <c r="L151" s="87"/>
      <c r="M151" s="87"/>
      <c r="N151" s="87"/>
      <c r="O151" s="87"/>
      <c r="P151" s="46"/>
    </row>
    <row r="152" spans="2:19" x14ac:dyDescent="0.2">
      <c r="B152" s="51" t="s">
        <v>156</v>
      </c>
      <c r="C152" s="83"/>
      <c r="D152" s="83"/>
      <c r="E152" s="83"/>
      <c r="F152" s="83"/>
      <c r="G152" s="87"/>
      <c r="H152" s="87"/>
      <c r="I152" s="87"/>
      <c r="J152" s="87"/>
      <c r="K152" s="87"/>
      <c r="L152" s="87"/>
      <c r="M152" s="87"/>
      <c r="N152" s="87"/>
      <c r="O152" s="87"/>
      <c r="P152" s="46"/>
    </row>
    <row r="153" spans="2:19" x14ac:dyDescent="0.2">
      <c r="B153" s="51" t="s">
        <v>149</v>
      </c>
      <c r="C153" s="83"/>
      <c r="D153" s="83"/>
      <c r="E153" s="83"/>
      <c r="F153" s="83"/>
      <c r="G153" s="87"/>
      <c r="H153" s="87"/>
      <c r="I153" s="87"/>
      <c r="J153" s="87"/>
      <c r="K153" s="87"/>
      <c r="L153" s="87"/>
      <c r="M153" s="87"/>
      <c r="N153" s="87"/>
      <c r="O153" s="87"/>
      <c r="P153" s="46"/>
    </row>
    <row r="154" spans="2:19" x14ac:dyDescent="0.2">
      <c r="B154" s="51" t="s">
        <v>157</v>
      </c>
      <c r="C154" s="83"/>
      <c r="D154" s="83"/>
      <c r="E154" s="83"/>
      <c r="F154" s="83"/>
      <c r="G154" s="87"/>
      <c r="H154" s="87"/>
      <c r="I154" s="87"/>
      <c r="J154" s="87"/>
      <c r="K154" s="87"/>
      <c r="L154" s="87"/>
      <c r="M154" s="87"/>
      <c r="N154" s="87"/>
      <c r="O154" s="87"/>
      <c r="P154" s="46"/>
    </row>
    <row r="155" spans="2:19" x14ac:dyDescent="0.2">
      <c r="B155" s="51" t="s">
        <v>150</v>
      </c>
      <c r="C155" s="83"/>
      <c r="D155" s="83"/>
      <c r="E155" s="83"/>
      <c r="F155" s="83"/>
      <c r="G155" s="87"/>
      <c r="H155" s="87"/>
      <c r="I155" s="87"/>
      <c r="J155" s="87"/>
      <c r="K155" s="87"/>
      <c r="L155" s="87"/>
      <c r="M155" s="87"/>
      <c r="N155" s="87"/>
      <c r="O155" s="87"/>
      <c r="P155" s="46"/>
    </row>
    <row r="156" spans="2:19" x14ac:dyDescent="0.2">
      <c r="B156" s="51" t="s">
        <v>152</v>
      </c>
      <c r="C156" s="83"/>
      <c r="D156" s="83"/>
      <c r="E156" s="83"/>
      <c r="F156" s="83"/>
      <c r="G156" s="87"/>
      <c r="H156" s="87"/>
      <c r="I156" s="87"/>
      <c r="J156" s="87"/>
      <c r="K156" s="87"/>
      <c r="L156" s="87"/>
      <c r="M156" s="87"/>
      <c r="N156" s="87"/>
      <c r="O156" s="87"/>
      <c r="P156" s="46"/>
    </row>
    <row r="157" spans="2:19" x14ac:dyDescent="0.2">
      <c r="B157" s="51" t="s">
        <v>46</v>
      </c>
      <c r="C157" s="83"/>
      <c r="D157" s="83"/>
      <c r="E157" s="83"/>
      <c r="F157" s="83"/>
      <c r="G157" s="87"/>
      <c r="H157" s="87"/>
      <c r="I157" s="87"/>
      <c r="J157" s="87"/>
      <c r="K157" s="87"/>
      <c r="L157" s="87"/>
      <c r="M157" s="87"/>
      <c r="N157" s="87"/>
      <c r="O157" s="87"/>
      <c r="P157" s="46"/>
    </row>
    <row r="158" spans="2:19" x14ac:dyDescent="0.2">
      <c r="B158" s="51" t="s">
        <v>54</v>
      </c>
      <c r="C158" s="83"/>
      <c r="D158" s="83"/>
      <c r="E158" s="83"/>
      <c r="F158" s="83"/>
      <c r="G158" s="87"/>
      <c r="H158" s="87"/>
      <c r="I158" s="87"/>
      <c r="J158" s="87"/>
      <c r="K158" s="87"/>
      <c r="L158" s="87"/>
      <c r="M158" s="87"/>
      <c r="N158" s="87"/>
      <c r="O158" s="87"/>
      <c r="P158" s="46"/>
    </row>
    <row r="159" spans="2:19" x14ac:dyDescent="0.2">
      <c r="B159" s="51" t="s">
        <v>45</v>
      </c>
      <c r="C159" s="83"/>
      <c r="D159" s="83"/>
      <c r="E159" s="83"/>
      <c r="F159" s="83"/>
      <c r="G159" s="87"/>
      <c r="H159" s="87"/>
      <c r="I159" s="87"/>
      <c r="J159" s="87"/>
      <c r="K159" s="87"/>
      <c r="L159" s="87"/>
      <c r="M159" s="87"/>
      <c r="N159" s="87"/>
      <c r="O159" s="87"/>
      <c r="P159" s="46"/>
    </row>
    <row r="160" spans="2:19" x14ac:dyDescent="0.2">
      <c r="B160" s="51" t="s">
        <v>47</v>
      </c>
      <c r="C160" s="83"/>
      <c r="D160" s="83"/>
      <c r="E160" s="83"/>
      <c r="F160" s="83"/>
      <c r="G160" s="87"/>
      <c r="H160" s="87"/>
      <c r="I160" s="87"/>
      <c r="J160" s="87"/>
      <c r="K160" s="87"/>
      <c r="L160" s="87"/>
      <c r="M160" s="87"/>
      <c r="N160" s="87"/>
      <c r="O160" s="87"/>
      <c r="P160" s="46"/>
    </row>
    <row r="161" spans="2:16" x14ac:dyDescent="0.2">
      <c r="B161" s="51" t="s">
        <v>113</v>
      </c>
      <c r="C161" s="83"/>
      <c r="D161" s="83"/>
      <c r="E161" s="83"/>
      <c r="F161" s="83"/>
      <c r="G161" s="87"/>
      <c r="H161" s="87"/>
      <c r="I161" s="87"/>
      <c r="J161" s="87"/>
      <c r="K161" s="87"/>
      <c r="L161" s="87"/>
      <c r="M161" s="87"/>
      <c r="N161" s="87"/>
      <c r="O161" s="87"/>
      <c r="P161" s="46"/>
    </row>
    <row r="162" spans="2:16" x14ac:dyDescent="0.2">
      <c r="B162" s="51" t="s">
        <v>111</v>
      </c>
      <c r="C162" s="83"/>
      <c r="D162" s="83"/>
      <c r="E162" s="83"/>
      <c r="F162" s="83"/>
      <c r="G162" s="87"/>
      <c r="H162" s="87"/>
      <c r="I162" s="87"/>
      <c r="J162" s="87"/>
      <c r="K162" s="87"/>
      <c r="L162" s="87"/>
      <c r="M162" s="87"/>
      <c r="N162" s="87"/>
      <c r="O162" s="87"/>
      <c r="P162" s="46"/>
    </row>
    <row r="163" spans="2:16" x14ac:dyDescent="0.2">
      <c r="B163" s="51" t="s">
        <v>40</v>
      </c>
      <c r="C163" s="83"/>
      <c r="D163" s="83"/>
      <c r="E163" s="83"/>
      <c r="F163" s="83"/>
      <c r="G163" s="87"/>
      <c r="H163" s="87"/>
      <c r="I163" s="87"/>
      <c r="J163" s="87"/>
      <c r="K163" s="87"/>
      <c r="L163" s="87"/>
      <c r="M163" s="87"/>
      <c r="N163" s="87"/>
      <c r="O163" s="87"/>
      <c r="P163" s="46"/>
    </row>
    <row r="164" spans="2:16" x14ac:dyDescent="0.2">
      <c r="B164" s="51" t="s">
        <v>110</v>
      </c>
      <c r="C164" s="83"/>
      <c r="D164" s="83"/>
      <c r="E164" s="83"/>
      <c r="F164" s="83"/>
      <c r="G164" s="87"/>
      <c r="H164" s="87"/>
      <c r="I164" s="87"/>
      <c r="J164" s="87"/>
      <c r="K164" s="87"/>
      <c r="L164" s="87"/>
      <c r="M164" s="87"/>
      <c r="N164" s="87"/>
      <c r="O164" s="87"/>
      <c r="P164" s="46"/>
    </row>
    <row r="165" spans="2:16" x14ac:dyDescent="0.2">
      <c r="B165" s="83"/>
      <c r="C165" s="83"/>
      <c r="D165" s="83"/>
      <c r="E165" s="83"/>
      <c r="F165" s="83"/>
      <c r="G165" s="87"/>
      <c r="H165" s="87"/>
      <c r="I165" s="87"/>
      <c r="J165" s="87"/>
      <c r="K165" s="87"/>
      <c r="L165" s="87"/>
      <c r="M165" s="87"/>
      <c r="N165" s="87"/>
      <c r="O165" s="87"/>
      <c r="P165" s="46"/>
    </row>
    <row r="166" spans="2:16" x14ac:dyDescent="0.2">
      <c r="B166" s="83"/>
      <c r="C166" s="83"/>
      <c r="D166" s="83"/>
      <c r="E166" s="83"/>
      <c r="F166" s="83"/>
      <c r="G166" s="87"/>
      <c r="H166" s="87"/>
      <c r="I166" s="87"/>
      <c r="J166" s="87"/>
      <c r="K166" s="87"/>
      <c r="L166" s="87"/>
      <c r="M166" s="87"/>
      <c r="N166" s="87"/>
      <c r="O166" s="87"/>
      <c r="P166" s="46"/>
    </row>
    <row r="167" spans="2:16" x14ac:dyDescent="0.2">
      <c r="B167" s="83"/>
      <c r="C167" s="83"/>
      <c r="D167" s="83"/>
      <c r="E167" s="83"/>
      <c r="F167" s="83"/>
      <c r="G167" s="87"/>
      <c r="H167" s="87"/>
      <c r="I167" s="87"/>
      <c r="J167" s="87"/>
      <c r="K167" s="87"/>
      <c r="L167" s="87"/>
      <c r="M167" s="87"/>
      <c r="N167" s="87"/>
      <c r="O167" s="87"/>
      <c r="P167" s="46"/>
    </row>
    <row r="168" spans="2:16" x14ac:dyDescent="0.2">
      <c r="B168" s="83" t="s">
        <v>176</v>
      </c>
      <c r="C168" s="83"/>
      <c r="D168" s="83"/>
      <c r="E168" s="83"/>
      <c r="F168" s="83"/>
      <c r="G168" s="87"/>
      <c r="H168" s="87"/>
      <c r="I168" s="87"/>
      <c r="J168" s="87"/>
      <c r="K168" s="87"/>
      <c r="L168" s="87"/>
      <c r="M168" s="87"/>
      <c r="N168" s="87"/>
      <c r="O168" s="87"/>
      <c r="P168" s="46"/>
    </row>
    <row r="169" spans="2:16" x14ac:dyDescent="0.2">
      <c r="B169" s="51" t="s">
        <v>66</v>
      </c>
      <c r="C169" s="83"/>
      <c r="D169" s="83"/>
      <c r="E169" s="83"/>
      <c r="F169" s="83"/>
      <c r="G169" s="87"/>
      <c r="H169" s="87"/>
      <c r="I169" s="87"/>
      <c r="J169" s="87"/>
      <c r="K169" s="87"/>
      <c r="L169" s="87"/>
      <c r="M169" s="87"/>
      <c r="N169" s="87"/>
      <c r="O169" s="87"/>
    </row>
    <row r="170" spans="2:16" x14ac:dyDescent="0.2">
      <c r="B170" s="51" t="s">
        <v>85</v>
      </c>
      <c r="C170" s="83"/>
      <c r="D170" s="83"/>
      <c r="E170" s="83"/>
      <c r="F170" s="83"/>
      <c r="G170" s="87"/>
      <c r="H170" s="87"/>
      <c r="I170" s="87"/>
      <c r="J170" s="87"/>
      <c r="K170" s="87"/>
      <c r="L170" s="87"/>
      <c r="M170" s="87"/>
      <c r="N170" s="87"/>
      <c r="O170" s="87"/>
    </row>
    <row r="171" spans="2:16" x14ac:dyDescent="0.2">
      <c r="B171" s="83"/>
      <c r="C171" s="83"/>
      <c r="D171" s="83"/>
      <c r="E171" s="83"/>
      <c r="F171" s="83"/>
      <c r="G171" s="87"/>
      <c r="H171" s="87"/>
      <c r="I171" s="87"/>
      <c r="J171" s="87"/>
      <c r="K171" s="87"/>
      <c r="L171" s="87"/>
      <c r="M171" s="87"/>
      <c r="N171" s="87"/>
      <c r="O171" s="87"/>
    </row>
    <row r="172" spans="2:16" x14ac:dyDescent="0.2">
      <c r="B172" s="84"/>
      <c r="C172" s="83"/>
      <c r="D172" s="83"/>
      <c r="E172" s="83"/>
      <c r="F172" s="83"/>
      <c r="G172" s="87"/>
      <c r="H172" s="87"/>
      <c r="I172" s="87"/>
      <c r="J172" s="87"/>
      <c r="K172" s="87"/>
      <c r="L172" s="87"/>
      <c r="M172" s="87"/>
      <c r="N172" s="87"/>
      <c r="O172" s="87"/>
    </row>
    <row r="173" spans="2:16" x14ac:dyDescent="0.2">
      <c r="B173" s="84"/>
      <c r="C173" s="83"/>
      <c r="D173" s="83"/>
      <c r="E173" s="83"/>
      <c r="F173" s="83"/>
      <c r="G173" s="87"/>
      <c r="H173" s="87"/>
      <c r="I173" s="87"/>
      <c r="J173" s="87"/>
      <c r="K173" s="87"/>
      <c r="L173" s="87"/>
      <c r="M173" s="87"/>
      <c r="N173" s="87"/>
      <c r="O173" s="87"/>
    </row>
    <row r="174" spans="2:16" x14ac:dyDescent="0.2">
      <c r="B174" s="84"/>
      <c r="C174" s="83"/>
      <c r="D174" s="83"/>
      <c r="E174" s="83"/>
      <c r="F174" s="83"/>
      <c r="G174" s="87"/>
      <c r="H174" s="87"/>
      <c r="I174" s="87"/>
      <c r="J174" s="87"/>
      <c r="K174" s="87"/>
      <c r="L174" s="87"/>
      <c r="M174" s="87"/>
      <c r="N174" s="87"/>
      <c r="O174" s="87"/>
    </row>
    <row r="175" spans="2:16" x14ac:dyDescent="0.2">
      <c r="B175" s="84"/>
      <c r="C175" s="83"/>
      <c r="D175" s="83"/>
      <c r="E175" s="83"/>
      <c r="F175" s="83"/>
      <c r="G175" s="87"/>
      <c r="H175" s="87"/>
      <c r="I175" s="87"/>
      <c r="J175" s="87"/>
      <c r="K175" s="87"/>
      <c r="L175" s="87"/>
      <c r="M175" s="87"/>
      <c r="N175" s="87"/>
      <c r="O175" s="87"/>
    </row>
    <row r="176" spans="2:16" x14ac:dyDescent="0.2">
      <c r="B176" s="84"/>
      <c r="C176" s="83"/>
      <c r="D176" s="83"/>
      <c r="E176" s="83"/>
      <c r="F176" s="83"/>
      <c r="G176" s="87"/>
      <c r="H176" s="87"/>
      <c r="I176" s="87"/>
      <c r="J176" s="87"/>
      <c r="K176" s="87"/>
      <c r="L176" s="87"/>
      <c r="M176" s="87"/>
      <c r="N176" s="87"/>
      <c r="O176" s="87"/>
    </row>
    <row r="177" spans="2:15" x14ac:dyDescent="0.2">
      <c r="B177" s="84"/>
      <c r="C177" s="83"/>
      <c r="D177" s="83"/>
      <c r="E177" s="83"/>
      <c r="F177" s="83"/>
      <c r="G177" s="87"/>
      <c r="H177" s="87"/>
      <c r="I177" s="87"/>
      <c r="J177" s="87"/>
      <c r="K177" s="87"/>
      <c r="L177" s="87"/>
      <c r="M177" s="87"/>
      <c r="N177" s="87"/>
      <c r="O177" s="87"/>
    </row>
    <row r="178" spans="2:15" x14ac:dyDescent="0.2">
      <c r="B178" s="84"/>
      <c r="C178" s="83"/>
      <c r="D178" s="83"/>
      <c r="E178" s="83"/>
      <c r="F178" s="83"/>
      <c r="G178" s="87"/>
      <c r="H178" s="87"/>
      <c r="I178" s="87"/>
      <c r="J178" s="87"/>
      <c r="K178" s="87"/>
      <c r="L178" s="87"/>
      <c r="M178" s="87"/>
      <c r="N178" s="87"/>
      <c r="O178" s="87"/>
    </row>
    <row r="179" spans="2:15" x14ac:dyDescent="0.2">
      <c r="B179" s="46"/>
      <c r="C179" s="46"/>
      <c r="D179" s="46"/>
      <c r="E179" s="46"/>
      <c r="F179" s="46"/>
      <c r="G179" s="47"/>
      <c r="H179" s="47"/>
      <c r="I179" s="47"/>
      <c r="J179" s="47"/>
      <c r="K179" s="47"/>
      <c r="L179" s="47"/>
      <c r="M179" s="47"/>
      <c r="N179" s="47"/>
      <c r="O179" s="47"/>
    </row>
    <row r="180" spans="2:15" x14ac:dyDescent="0.2">
      <c r="B180" s="46"/>
      <c r="C180" s="46"/>
      <c r="D180" s="46"/>
      <c r="E180" s="46"/>
      <c r="F180" s="46"/>
      <c r="G180" s="47"/>
      <c r="H180" s="47"/>
      <c r="I180" s="47"/>
      <c r="J180" s="47"/>
      <c r="K180" s="47"/>
      <c r="L180" s="47"/>
      <c r="M180" s="47"/>
      <c r="N180" s="47"/>
      <c r="O180" s="47"/>
    </row>
    <row r="181" spans="2:15" x14ac:dyDescent="0.2">
      <c r="B181" s="46"/>
      <c r="C181" s="46"/>
      <c r="D181" s="46"/>
      <c r="E181" s="46"/>
      <c r="F181" s="46"/>
      <c r="G181" s="47"/>
      <c r="H181" s="47"/>
      <c r="I181" s="47"/>
      <c r="J181" s="47"/>
      <c r="K181" s="47"/>
      <c r="L181" s="47"/>
      <c r="M181" s="47"/>
      <c r="N181" s="47"/>
      <c r="O181" s="47"/>
    </row>
    <row r="182" spans="2:15" x14ac:dyDescent="0.2">
      <c r="B182" s="46"/>
      <c r="C182" s="46"/>
      <c r="D182" s="46"/>
      <c r="E182" s="46"/>
      <c r="F182" s="46"/>
      <c r="G182" s="47"/>
      <c r="H182" s="47"/>
      <c r="I182" s="47"/>
      <c r="J182" s="47"/>
      <c r="K182" s="47"/>
      <c r="L182" s="47"/>
      <c r="M182" s="47"/>
      <c r="N182" s="47"/>
      <c r="O182" s="47"/>
    </row>
    <row r="183" spans="2:15" x14ac:dyDescent="0.2">
      <c r="B183" s="46"/>
      <c r="C183" s="46"/>
      <c r="D183" s="46"/>
      <c r="E183" s="46"/>
      <c r="F183" s="46"/>
      <c r="G183" s="47"/>
      <c r="H183" s="47"/>
      <c r="I183" s="47"/>
      <c r="J183" s="47"/>
      <c r="K183" s="47"/>
      <c r="L183" s="47"/>
      <c r="M183" s="47"/>
      <c r="N183" s="47"/>
      <c r="O183" s="47"/>
    </row>
    <row r="184" spans="2:15" x14ac:dyDescent="0.2">
      <c r="B184" s="47"/>
      <c r="C184" s="47"/>
      <c r="D184" s="47"/>
      <c r="E184" s="47"/>
      <c r="F184" s="47"/>
      <c r="G184" s="47"/>
      <c r="H184" s="47"/>
      <c r="I184" s="47"/>
      <c r="J184" s="47"/>
      <c r="K184" s="47"/>
      <c r="L184" s="47"/>
      <c r="M184" s="47"/>
      <c r="N184" s="47"/>
      <c r="O184" s="47"/>
    </row>
    <row r="185" spans="2:15" x14ac:dyDescent="0.2">
      <c r="B185" s="47"/>
      <c r="C185" s="47"/>
      <c r="D185" s="47"/>
      <c r="E185" s="47"/>
      <c r="F185" s="47"/>
      <c r="G185" s="47"/>
      <c r="H185" s="47"/>
      <c r="I185" s="47"/>
      <c r="J185" s="47"/>
      <c r="K185" s="47"/>
      <c r="L185" s="47"/>
      <c r="M185" s="47"/>
      <c r="N185" s="47"/>
      <c r="O185" s="47"/>
    </row>
    <row r="186" spans="2:15" x14ac:dyDescent="0.2">
      <c r="B186" s="47"/>
      <c r="C186" s="47"/>
      <c r="D186" s="47"/>
      <c r="E186" s="47"/>
      <c r="F186" s="47"/>
      <c r="G186" s="47"/>
      <c r="H186" s="47"/>
      <c r="I186" s="47"/>
      <c r="J186" s="47"/>
      <c r="K186" s="47"/>
      <c r="L186" s="47"/>
      <c r="M186" s="47"/>
      <c r="N186" s="47"/>
      <c r="O186" s="47"/>
    </row>
    <row r="187" spans="2:15" x14ac:dyDescent="0.2">
      <c r="B187" s="47"/>
      <c r="C187" s="47"/>
      <c r="D187" s="47"/>
      <c r="E187" s="47"/>
      <c r="F187" s="47"/>
      <c r="G187" s="47"/>
      <c r="H187" s="47"/>
      <c r="I187" s="47"/>
      <c r="J187" s="47"/>
      <c r="K187" s="47"/>
      <c r="L187" s="47"/>
      <c r="M187" s="47"/>
      <c r="N187" s="47"/>
      <c r="O187" s="47"/>
    </row>
  </sheetData>
  <sheetProtection sheet="1" formatColumns="0" formatRows="0"/>
  <mergeCells count="86">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23:P23"/>
    <mergeCell ref="C12:P12"/>
    <mergeCell ref="B13:P13"/>
    <mergeCell ref="C14:P14"/>
    <mergeCell ref="B15:P15"/>
    <mergeCell ref="C16:P16"/>
    <mergeCell ref="B17:P17"/>
    <mergeCell ref="C18:P18"/>
    <mergeCell ref="B19:P19"/>
    <mergeCell ref="B20:P20"/>
    <mergeCell ref="B21:P21"/>
    <mergeCell ref="C22:P22"/>
    <mergeCell ref="C34:P34"/>
    <mergeCell ref="C24:P24"/>
    <mergeCell ref="B25:P25"/>
    <mergeCell ref="D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C78:P78"/>
    <mergeCell ref="C79:P79"/>
    <mergeCell ref="B52:P52"/>
    <mergeCell ref="C42:G42"/>
    <mergeCell ref="H42:L42"/>
    <mergeCell ref="M42:P42"/>
    <mergeCell ref="C43:G43"/>
    <mergeCell ref="H43:L43"/>
    <mergeCell ref="M43:P43"/>
    <mergeCell ref="B48:B50"/>
    <mergeCell ref="C44:G44"/>
    <mergeCell ref="H44:L44"/>
    <mergeCell ref="M44:P44"/>
    <mergeCell ref="B46:P46"/>
    <mergeCell ref="B53:P68"/>
    <mergeCell ref="A69:Q69"/>
    <mergeCell ref="B70:B77"/>
    <mergeCell ref="C70:P70"/>
    <mergeCell ref="C71:P71"/>
    <mergeCell ref="C72:P72"/>
    <mergeCell ref="C73:P73"/>
    <mergeCell ref="C74:P74"/>
    <mergeCell ref="C77:P77"/>
    <mergeCell ref="C75:P75"/>
    <mergeCell ref="C76:P76"/>
    <mergeCell ref="D49:F49"/>
    <mergeCell ref="G49:I49"/>
    <mergeCell ref="J49:L49"/>
    <mergeCell ref="M49:O49"/>
    <mergeCell ref="D48:F48"/>
    <mergeCell ref="G48:I48"/>
    <mergeCell ref="J48:L48"/>
    <mergeCell ref="M48:O48"/>
  </mergeCells>
  <conditionalFormatting sqref="D49">
    <cfRule type="cellIs" dxfId="55" priority="33" stopIfTrue="1" operator="equal">
      <formula>"0"</formula>
    </cfRule>
    <cfRule type="cellIs" dxfId="54" priority="34" stopIfTrue="1" operator="lessThanOrEqual">
      <formula>$S$5</formula>
    </cfRule>
    <cfRule type="cellIs" dxfId="53" priority="35" stopIfTrue="1" operator="greaterThanOrEqual">
      <formula>$S$2</formula>
    </cfRule>
    <cfRule type="cellIs" dxfId="52" priority="36" stopIfTrue="1" operator="between">
      <formula>$S$4</formula>
      <formula>$S$3</formula>
    </cfRule>
  </conditionalFormatting>
  <conditionalFormatting sqref="G49">
    <cfRule type="cellIs" dxfId="51" priority="29" stopIfTrue="1" operator="equal">
      <formula>"0"</formula>
    </cfRule>
    <cfRule type="cellIs" dxfId="50" priority="30" stopIfTrue="1" operator="lessThanOrEqual">
      <formula>$S$5</formula>
    </cfRule>
    <cfRule type="cellIs" dxfId="49" priority="31" stopIfTrue="1" operator="greaterThanOrEqual">
      <formula>$S$2</formula>
    </cfRule>
    <cfRule type="cellIs" dxfId="48" priority="32" stopIfTrue="1" operator="between">
      <formula>$S$4</formula>
      <formula>$S$3</formula>
    </cfRule>
  </conditionalFormatting>
  <conditionalFormatting sqref="J49">
    <cfRule type="cellIs" dxfId="47" priority="25" stopIfTrue="1" operator="equal">
      <formula>"0"</formula>
    </cfRule>
    <cfRule type="cellIs" dxfId="46" priority="26" stopIfTrue="1" operator="lessThanOrEqual">
      <formula>$S$5</formula>
    </cfRule>
    <cfRule type="cellIs" dxfId="45" priority="27" stopIfTrue="1" operator="greaterThanOrEqual">
      <formula>$S$2</formula>
    </cfRule>
    <cfRule type="cellIs" dxfId="44" priority="28" stopIfTrue="1" operator="between">
      <formula>$S$4</formula>
      <formula>$S$3</formula>
    </cfRule>
  </conditionalFormatting>
  <conditionalFormatting sqref="M49 P49">
    <cfRule type="cellIs" dxfId="43" priority="17" stopIfTrue="1" operator="equal">
      <formula>"0"</formula>
    </cfRule>
    <cfRule type="cellIs" dxfId="42" priority="18" stopIfTrue="1" operator="lessThanOrEqual">
      <formula>$S$5</formula>
    </cfRule>
    <cfRule type="cellIs" dxfId="41" priority="19" stopIfTrue="1" operator="greaterThanOrEqual">
      <formula>$S$2</formula>
    </cfRule>
    <cfRule type="cellIs" dxfId="40" priority="20" stopIfTrue="1" operator="between">
      <formula>$S$4</formula>
      <formula>$S$3</formula>
    </cfRule>
  </conditionalFormatting>
  <dataValidations count="6">
    <dataValidation type="list" allowBlank="1" showInputMessage="1" showErrorMessage="1" sqref="C79:P79" xr:uid="{A7E50C68-1787-4FE4-A949-0F7CD33F954D}">
      <formula1>$B$169:$B$170</formula1>
    </dataValidation>
    <dataValidation type="list" allowBlank="1" showInputMessage="1" showErrorMessage="1" sqref="C12:P12" xr:uid="{000CBE77-E5BD-4E79-A44E-FA2FAAB2E5DB}">
      <formula1>$B$138:$B$164</formula1>
    </dataValidation>
    <dataValidation type="list" allowBlank="1" showInputMessage="1" showErrorMessage="1" sqref="C10:I10" xr:uid="{E46D4620-DF67-4907-8D6E-28F8AAFCAE9E}">
      <formula1>"2022,2023,2024,2025,2026,2027"</formula1>
    </dataValidation>
    <dataValidation type="list" allowBlank="1" showInputMessage="1" showErrorMessage="1" sqref="N10:P10" xr:uid="{BFDADBA2-0F5B-4AE9-A315-EBEB83227AEE}">
      <formula1>"Economicos,Eficiencia,Eficacia, Efectividad,Calidad"</formula1>
    </dataValidation>
    <dataValidation type="list" allowBlank="1" showInputMessage="1" showErrorMessage="1" sqref="C32:P32 C34:P34 C36:P36" xr:uid="{CEF6396E-5AC7-436B-A963-4348FFC61093}">
      <formula1>$Q$104:$Q$109</formula1>
    </dataValidation>
    <dataValidation type="list" allowBlank="1" showInputMessage="1" showErrorMessage="1" sqref="C18:P18" xr:uid="{CF44F400-B2DD-4539-B3D8-2E9FB518B57F}">
      <formula1>$B$129:$B$135</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CACF4-A4AF-427B-A03B-A31B8BEC0DE1}">
  <dimension ref="A1:V146"/>
  <sheetViews>
    <sheetView topLeftCell="J7" zoomScale="80" zoomScaleNormal="80" workbookViewId="0">
      <selection activeCell="M10" sqref="M10:O11"/>
    </sheetView>
  </sheetViews>
  <sheetFormatPr baseColWidth="10" defaultRowHeight="30" customHeight="1" x14ac:dyDescent="0.2"/>
  <cols>
    <col min="1" max="1" width="28.5703125" style="62" customWidth="1"/>
    <col min="2" max="2" width="27" style="48" bestFit="1" customWidth="1"/>
    <col min="3" max="12" width="15.7109375" style="48" customWidth="1"/>
    <col min="13" max="13" width="5.28515625" style="48" customWidth="1"/>
    <col min="14" max="14" width="10.7109375" style="48" customWidth="1"/>
    <col min="15" max="15" width="27.5703125" style="48" bestFit="1" customWidth="1"/>
    <col min="19" max="19" width="11.42578125" style="35" hidden="1" customWidth="1"/>
    <col min="21" max="16384" width="11.42578125" style="48"/>
  </cols>
  <sheetData>
    <row r="1" spans="1:22" ht="30" customHeight="1" x14ac:dyDescent="0.25">
      <c r="A1" s="418"/>
      <c r="B1" s="415" t="s">
        <v>56</v>
      </c>
      <c r="C1" s="416"/>
      <c r="D1" s="416"/>
      <c r="E1" s="416"/>
      <c r="F1" s="416"/>
      <c r="G1" s="416"/>
      <c r="H1" s="416"/>
      <c r="I1" s="416"/>
      <c r="J1" s="416"/>
      <c r="K1" s="416"/>
      <c r="L1" s="416"/>
      <c r="M1" s="417"/>
      <c r="N1" s="419" t="s">
        <v>57</v>
      </c>
      <c r="O1" s="420"/>
      <c r="P1" s="72"/>
      <c r="Q1" s="72"/>
      <c r="T1" s="72"/>
      <c r="U1" s="58"/>
      <c r="V1" s="58"/>
    </row>
    <row r="2" spans="1:22" ht="30" customHeight="1" x14ac:dyDescent="0.25">
      <c r="A2" s="418"/>
      <c r="B2" s="415" t="s">
        <v>87</v>
      </c>
      <c r="C2" s="416"/>
      <c r="D2" s="416"/>
      <c r="E2" s="416"/>
      <c r="F2" s="416"/>
      <c r="G2" s="416"/>
      <c r="H2" s="416"/>
      <c r="I2" s="416"/>
      <c r="J2" s="416"/>
      <c r="K2" s="416"/>
      <c r="L2" s="416"/>
      <c r="M2" s="417"/>
      <c r="N2" s="419" t="s">
        <v>177</v>
      </c>
      <c r="O2" s="420"/>
      <c r="P2" s="72"/>
      <c r="Q2" s="72"/>
      <c r="S2" s="65">
        <v>0.8</v>
      </c>
      <c r="T2" s="72"/>
      <c r="U2" s="58"/>
      <c r="V2" s="58"/>
    </row>
    <row r="3" spans="1:22" ht="30" customHeight="1" x14ac:dyDescent="0.25">
      <c r="A3" s="418"/>
      <c r="B3" s="415" t="s">
        <v>89</v>
      </c>
      <c r="C3" s="416"/>
      <c r="D3" s="416"/>
      <c r="E3" s="416"/>
      <c r="F3" s="416"/>
      <c r="G3" s="416"/>
      <c r="H3" s="416"/>
      <c r="I3" s="416"/>
      <c r="J3" s="416"/>
      <c r="K3" s="416"/>
      <c r="L3" s="416"/>
      <c r="M3" s="417"/>
      <c r="N3" s="419" t="s">
        <v>178</v>
      </c>
      <c r="O3" s="420"/>
      <c r="P3" s="72"/>
      <c r="Q3" s="72"/>
      <c r="S3" s="65">
        <v>0.79998999999999998</v>
      </c>
      <c r="T3" s="72"/>
      <c r="U3" s="58"/>
      <c r="V3" s="58"/>
    </row>
    <row r="4" spans="1:22" ht="30" customHeight="1" x14ac:dyDescent="0.25">
      <c r="A4" s="418"/>
      <c r="B4" s="415" t="s">
        <v>91</v>
      </c>
      <c r="C4" s="416"/>
      <c r="D4" s="416"/>
      <c r="E4" s="416"/>
      <c r="F4" s="416"/>
      <c r="G4" s="416"/>
      <c r="H4" s="416"/>
      <c r="I4" s="416"/>
      <c r="J4" s="416"/>
      <c r="K4" s="416"/>
      <c r="L4" s="416"/>
      <c r="M4" s="417"/>
      <c r="N4" s="420" t="s">
        <v>61</v>
      </c>
      <c r="O4" s="420"/>
      <c r="P4" s="73"/>
      <c r="Q4" s="73"/>
      <c r="S4" s="65">
        <v>0.65</v>
      </c>
      <c r="T4" s="73"/>
      <c r="U4" s="59"/>
      <c r="V4" s="59"/>
    </row>
    <row r="5" spans="1:22" ht="6" customHeight="1" x14ac:dyDescent="0.25">
      <c r="A5" s="67"/>
      <c r="B5" s="68"/>
      <c r="C5" s="69"/>
      <c r="D5" s="69"/>
      <c r="E5" s="69"/>
      <c r="F5" s="69"/>
      <c r="G5" s="69"/>
      <c r="H5" s="69"/>
      <c r="I5" s="69"/>
      <c r="J5" s="69"/>
      <c r="K5" s="69"/>
      <c r="L5" s="69"/>
      <c r="M5" s="70"/>
      <c r="N5" s="70"/>
      <c r="O5" s="70"/>
      <c r="P5" s="73"/>
      <c r="Q5" s="73"/>
      <c r="S5" s="65">
        <v>0.64999899999999999</v>
      </c>
      <c r="T5" s="73"/>
      <c r="U5" s="59"/>
      <c r="V5" s="59"/>
    </row>
    <row r="6" spans="1:22" ht="24.75" customHeight="1" x14ac:dyDescent="0.2">
      <c r="A6" s="71" t="s">
        <v>0</v>
      </c>
      <c r="B6" s="421" t="str">
        <f>+GestionProcesosContratacion!C12</f>
        <v>GESTION CONTRACTUAL</v>
      </c>
      <c r="C6" s="421"/>
      <c r="D6" s="421"/>
      <c r="E6" s="421"/>
      <c r="F6" s="421"/>
      <c r="G6" s="421"/>
      <c r="H6" s="421"/>
      <c r="I6" s="421"/>
      <c r="J6" s="421"/>
      <c r="K6" s="421"/>
      <c r="L6" s="421"/>
      <c r="M6" s="421"/>
      <c r="N6" s="421"/>
      <c r="O6" s="421"/>
      <c r="S6" s="65"/>
    </row>
    <row r="7" spans="1:22" ht="11.25" customHeight="1" x14ac:dyDescent="0.2">
      <c r="A7" s="67"/>
      <c r="B7" s="68"/>
      <c r="C7" s="68"/>
      <c r="D7" s="68"/>
      <c r="E7" s="68"/>
      <c r="F7" s="68"/>
      <c r="G7" s="68"/>
      <c r="H7" s="68"/>
      <c r="I7" s="68"/>
      <c r="J7" s="68"/>
      <c r="K7" s="68"/>
      <c r="L7" s="68"/>
      <c r="M7" s="68"/>
      <c r="N7" s="68"/>
      <c r="O7" s="68"/>
      <c r="S7" s="65"/>
    </row>
    <row r="8" spans="1:22" s="60" customFormat="1" ht="30" customHeight="1" x14ac:dyDescent="0.2">
      <c r="A8" s="412" t="s">
        <v>92</v>
      </c>
      <c r="B8" s="414" t="s">
        <v>20</v>
      </c>
      <c r="C8" s="414" t="str">
        <f>GestionProcesosContratacion!C14</f>
        <v>Gestión de los procesos de contratación</v>
      </c>
      <c r="D8" s="414"/>
      <c r="E8" s="414"/>
      <c r="F8" s="414"/>
      <c r="G8" s="414"/>
      <c r="H8" s="414"/>
      <c r="I8" s="414"/>
      <c r="J8" s="414"/>
      <c r="K8" s="414"/>
      <c r="L8" s="414"/>
      <c r="M8" s="414" t="s">
        <v>94</v>
      </c>
      <c r="N8" s="414"/>
      <c r="O8" s="414"/>
      <c r="P8" s="74"/>
      <c r="Q8" s="74"/>
      <c r="R8" s="74"/>
      <c r="S8" s="35"/>
      <c r="T8" s="74"/>
    </row>
    <row r="9" spans="1:22" s="61" customFormat="1" ht="30" customHeight="1" thickBot="1" x14ac:dyDescent="0.25">
      <c r="A9" s="413"/>
      <c r="B9" s="412"/>
      <c r="C9" s="118" t="s">
        <v>164</v>
      </c>
      <c r="D9" s="118" t="s">
        <v>93</v>
      </c>
      <c r="E9" s="118" t="s">
        <v>165</v>
      </c>
      <c r="F9" s="118" t="s">
        <v>93</v>
      </c>
      <c r="G9" s="118" t="s">
        <v>166</v>
      </c>
      <c r="H9" s="118" t="s">
        <v>93</v>
      </c>
      <c r="I9" s="118" t="s">
        <v>167</v>
      </c>
      <c r="J9" s="118" t="s">
        <v>93</v>
      </c>
      <c r="K9" s="118" t="s">
        <v>10</v>
      </c>
      <c r="L9" s="118" t="s">
        <v>93</v>
      </c>
      <c r="M9" s="412"/>
      <c r="N9" s="412"/>
      <c r="O9" s="412"/>
      <c r="P9" s="75"/>
      <c r="Q9" s="75"/>
      <c r="R9" s="75"/>
      <c r="S9" s="35"/>
      <c r="T9" s="75"/>
    </row>
    <row r="10" spans="1:22" ht="90" customHeight="1" x14ac:dyDescent="0.2">
      <c r="A10" s="402" t="s">
        <v>188</v>
      </c>
      <c r="B10" s="119" t="str">
        <f>+GestionProcesosContratacion!B40</f>
        <v>Número de procesos y solicitudes de contratación tramitadas</v>
      </c>
      <c r="C10" s="78">
        <v>261</v>
      </c>
      <c r="D10" s="404">
        <f>IF(C10=0,"0",C10/C11)</f>
        <v>1</v>
      </c>
      <c r="E10" s="78">
        <v>65</v>
      </c>
      <c r="F10" s="404">
        <f>IF(E10=0,"0",E10/E11)</f>
        <v>1</v>
      </c>
      <c r="G10" s="78">
        <v>34</v>
      </c>
      <c r="H10" s="404">
        <f>IF(G10=0,"0",G10/G11)</f>
        <v>1</v>
      </c>
      <c r="I10" s="78">
        <v>30</v>
      </c>
      <c r="J10" s="404">
        <f>IF(I10=0,"0",I10/I11)</f>
        <v>1</v>
      </c>
      <c r="K10" s="80">
        <f>+C10+E10+G10+I10</f>
        <v>390</v>
      </c>
      <c r="L10" s="406">
        <f>IF(K10=0,"0",K10/K11)</f>
        <v>1</v>
      </c>
      <c r="M10" s="408" t="s">
        <v>243</v>
      </c>
      <c r="N10" s="408"/>
      <c r="O10" s="409"/>
    </row>
    <row r="11" spans="1:22" ht="117.75" customHeight="1" thickBot="1" x14ac:dyDescent="0.25">
      <c r="A11" s="403"/>
      <c r="B11" s="120" t="str">
        <f>+GestionProcesosContratacion!B41</f>
        <v>Número de procesos y solicitudes de contratación recibidas</v>
      </c>
      <c r="C11" s="79">
        <v>261</v>
      </c>
      <c r="D11" s="405"/>
      <c r="E11" s="79">
        <v>65</v>
      </c>
      <c r="F11" s="405"/>
      <c r="G11" s="79">
        <v>34</v>
      </c>
      <c r="H11" s="405"/>
      <c r="I11" s="79">
        <v>30</v>
      </c>
      <c r="J11" s="405"/>
      <c r="K11" s="81">
        <f>+C11+E11+G11+I11</f>
        <v>390</v>
      </c>
      <c r="L11" s="407"/>
      <c r="M11" s="410" t="s">
        <v>244</v>
      </c>
      <c r="N11" s="410"/>
      <c r="O11" s="411"/>
    </row>
    <row r="12" spans="1:22" ht="30" customHeight="1" x14ac:dyDescent="0.2">
      <c r="C12" s="63"/>
      <c r="D12" s="63"/>
      <c r="E12" s="63"/>
      <c r="F12" s="63"/>
      <c r="G12" s="63"/>
      <c r="H12" s="63"/>
      <c r="I12" s="63"/>
      <c r="J12" s="63"/>
      <c r="K12" s="63"/>
      <c r="L12" s="63"/>
    </row>
    <row r="66" spans="19:19" ht="30" customHeight="1" x14ac:dyDescent="0.2">
      <c r="S66" s="66"/>
    </row>
    <row r="136" spans="19:19" ht="30" customHeight="1" x14ac:dyDescent="0.2">
      <c r="S136" s="29"/>
    </row>
    <row r="137" spans="19:19" ht="30" customHeight="1" x14ac:dyDescent="0.2">
      <c r="S137" s="29"/>
    </row>
    <row r="138" spans="19:19" ht="30" customHeight="1" x14ac:dyDescent="0.2">
      <c r="S138" s="29"/>
    </row>
    <row r="139" spans="19:19" ht="30" customHeight="1" x14ac:dyDescent="0.2">
      <c r="S139" s="29"/>
    </row>
    <row r="140" spans="19:19" ht="30" customHeight="1" x14ac:dyDescent="0.2">
      <c r="S140" s="29"/>
    </row>
    <row r="141" spans="19:19" ht="30" customHeight="1" x14ac:dyDescent="0.2">
      <c r="S141" s="29"/>
    </row>
    <row r="142" spans="19:19" ht="30" customHeight="1" x14ac:dyDescent="0.2">
      <c r="S142" s="29"/>
    </row>
    <row r="143" spans="19:19" ht="30" customHeight="1" x14ac:dyDescent="0.2">
      <c r="S143" s="29"/>
    </row>
    <row r="144" spans="19:19" ht="30" customHeight="1" x14ac:dyDescent="0.2">
      <c r="S144" s="29"/>
    </row>
    <row r="145" spans="19:19" ht="30" customHeight="1" x14ac:dyDescent="0.2">
      <c r="S145" s="29"/>
    </row>
    <row r="146" spans="19:19" ht="30" customHeight="1" x14ac:dyDescent="0.2">
      <c r="S146" s="29"/>
    </row>
  </sheetData>
  <sheetProtection sheet="1" formatColumns="0" formatRows="0"/>
  <mergeCells count="22">
    <mergeCell ref="A8:A9"/>
    <mergeCell ref="B8:B9"/>
    <mergeCell ref="C8:L8"/>
    <mergeCell ref="M8:O9"/>
    <mergeCell ref="B3:M3"/>
    <mergeCell ref="A1:A4"/>
    <mergeCell ref="B1:M1"/>
    <mergeCell ref="N1:O1"/>
    <mergeCell ref="B2:M2"/>
    <mergeCell ref="N2:O2"/>
    <mergeCell ref="N3:O3"/>
    <mergeCell ref="B6:O6"/>
    <mergeCell ref="B4:M4"/>
    <mergeCell ref="N4:O4"/>
    <mergeCell ref="A10:A11"/>
    <mergeCell ref="D10:D11"/>
    <mergeCell ref="J10:J11"/>
    <mergeCell ref="L10:L11"/>
    <mergeCell ref="M10:O10"/>
    <mergeCell ref="M11:O11"/>
    <mergeCell ref="F10:F11"/>
    <mergeCell ref="H10:H11"/>
  </mergeCells>
  <conditionalFormatting sqref="L10">
    <cfRule type="cellIs" dxfId="39" priority="1" stopIfTrue="1" operator="equal">
      <formula>"0"</formula>
    </cfRule>
    <cfRule type="cellIs" dxfId="38" priority="2" stopIfTrue="1" operator="lessThanOrEqual">
      <formula>$S$5</formula>
    </cfRule>
    <cfRule type="cellIs" dxfId="37" priority="3" stopIfTrue="1" operator="greaterThanOrEqual">
      <formula>$S$2</formula>
    </cfRule>
    <cfRule type="cellIs" dxfId="36" priority="4" stopIfTrue="1" operator="between">
      <formula>$S$4</formula>
      <formula>$S$3</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1E38E-0807-474C-8D8B-E35CB9781A72}">
  <dimension ref="A1:S187"/>
  <sheetViews>
    <sheetView tabSelected="1" zoomScaleNormal="100" workbookViewId="0"/>
  </sheetViews>
  <sheetFormatPr baseColWidth="10" defaultRowHeight="12.75" x14ac:dyDescent="0.2"/>
  <cols>
    <col min="1" max="1" width="0.85546875" style="45" customWidth="1"/>
    <col min="2" max="2" width="30" style="45" customWidth="1"/>
    <col min="3" max="3" width="16.85546875" style="45" customWidth="1"/>
    <col min="4" max="4" width="5" style="45" bestFit="1" customWidth="1"/>
    <col min="5" max="5" width="4.7109375" style="45" bestFit="1" customWidth="1"/>
    <col min="6" max="6" width="8" style="45" customWidth="1"/>
    <col min="7" max="7" width="5.42578125" style="45" bestFit="1" customWidth="1"/>
    <col min="8" max="8" width="5.140625" style="45" bestFit="1" customWidth="1"/>
    <col min="9" max="9" width="9.5703125" style="45" bestFit="1" customWidth="1"/>
    <col min="10" max="10" width="4.140625" style="45" bestFit="1" customWidth="1"/>
    <col min="11" max="11" width="6.42578125" style="45" bestFit="1" customWidth="1"/>
    <col min="12" max="12" width="9.5703125" style="45" bestFit="1" customWidth="1"/>
    <col min="13" max="13" width="8.42578125" style="45" customWidth="1"/>
    <col min="14" max="14" width="6.42578125" style="45" customWidth="1"/>
    <col min="15" max="15" width="11" style="45" customWidth="1"/>
    <col min="16" max="16" width="12.140625" style="45" customWidth="1"/>
    <col min="17" max="17" width="72.85546875" style="45" customWidth="1"/>
    <col min="18" max="18" width="11.7109375" style="45" customWidth="1"/>
    <col min="19" max="19" width="11.42578125" style="35" hidden="1" customWidth="1"/>
    <col min="20" max="16384" width="11.42578125" style="45"/>
  </cols>
  <sheetData>
    <row r="1" spans="1:19" ht="5.25" customHeight="1" thickBot="1" x14ac:dyDescent="0.25">
      <c r="B1" s="3"/>
      <c r="C1" s="3"/>
      <c r="D1" s="3"/>
      <c r="E1" s="3"/>
      <c r="F1" s="3"/>
      <c r="G1" s="3"/>
      <c r="H1" s="3"/>
      <c r="I1" s="3"/>
      <c r="J1" s="3"/>
      <c r="K1" s="3"/>
      <c r="L1" s="3"/>
      <c r="M1" s="3"/>
      <c r="N1" s="3"/>
      <c r="O1" s="3"/>
      <c r="P1" s="3"/>
    </row>
    <row r="2" spans="1:19" ht="16.5" customHeight="1" x14ac:dyDescent="0.2">
      <c r="B2" s="367"/>
      <c r="C2" s="370" t="s">
        <v>56</v>
      </c>
      <c r="D2" s="371"/>
      <c r="E2" s="371"/>
      <c r="F2" s="371"/>
      <c r="G2" s="371"/>
      <c r="H2" s="371"/>
      <c r="I2" s="371"/>
      <c r="J2" s="371"/>
      <c r="K2" s="371"/>
      <c r="L2" s="371"/>
      <c r="M2" s="372"/>
      <c r="N2" s="373" t="s">
        <v>173</v>
      </c>
      <c r="O2" s="374"/>
      <c r="P2" s="375"/>
      <c r="S2" s="65">
        <v>0.8</v>
      </c>
    </row>
    <row r="3" spans="1:19" ht="15.75" customHeight="1" x14ac:dyDescent="0.2">
      <c r="B3" s="368"/>
      <c r="C3" s="376" t="s">
        <v>58</v>
      </c>
      <c r="D3" s="377"/>
      <c r="E3" s="377"/>
      <c r="F3" s="377"/>
      <c r="G3" s="377"/>
      <c r="H3" s="377"/>
      <c r="I3" s="377"/>
      <c r="J3" s="377"/>
      <c r="K3" s="377"/>
      <c r="L3" s="377"/>
      <c r="M3" s="378"/>
      <c r="N3" s="379" t="s">
        <v>177</v>
      </c>
      <c r="O3" s="380"/>
      <c r="P3" s="381"/>
      <c r="S3" s="65">
        <v>0.79998999999999998</v>
      </c>
    </row>
    <row r="4" spans="1:19" ht="15.75" customHeight="1" x14ac:dyDescent="0.2">
      <c r="B4" s="368"/>
      <c r="C4" s="376" t="s">
        <v>59</v>
      </c>
      <c r="D4" s="377"/>
      <c r="E4" s="377"/>
      <c r="F4" s="377"/>
      <c r="G4" s="377"/>
      <c r="H4" s="377"/>
      <c r="I4" s="377"/>
      <c r="J4" s="377"/>
      <c r="K4" s="377"/>
      <c r="L4" s="377"/>
      <c r="M4" s="378"/>
      <c r="N4" s="379" t="s">
        <v>174</v>
      </c>
      <c r="O4" s="380"/>
      <c r="P4" s="381"/>
      <c r="S4" s="65">
        <v>0.65</v>
      </c>
    </row>
    <row r="5" spans="1:19" ht="16.5" customHeight="1" thickBot="1" x14ac:dyDescent="0.25">
      <c r="B5" s="369"/>
      <c r="C5" s="382" t="s">
        <v>60</v>
      </c>
      <c r="D5" s="383"/>
      <c r="E5" s="383"/>
      <c r="F5" s="383"/>
      <c r="G5" s="383"/>
      <c r="H5" s="383"/>
      <c r="I5" s="383"/>
      <c r="J5" s="383"/>
      <c r="K5" s="383"/>
      <c r="L5" s="383"/>
      <c r="M5" s="384"/>
      <c r="N5" s="385" t="s">
        <v>61</v>
      </c>
      <c r="O5" s="386"/>
      <c r="P5" s="387"/>
      <c r="S5" s="65">
        <v>0.64999899999999999</v>
      </c>
    </row>
    <row r="6" spans="1:19" ht="5.25" customHeight="1" thickBot="1" x14ac:dyDescent="0.25">
      <c r="B6" s="3"/>
      <c r="C6" s="3"/>
      <c r="D6" s="3"/>
      <c r="E6" s="3"/>
      <c r="F6" s="3"/>
      <c r="G6" s="3"/>
      <c r="H6" s="3"/>
      <c r="I6" s="3"/>
      <c r="J6" s="3"/>
      <c r="K6" s="3"/>
      <c r="L6" s="3"/>
      <c r="M6" s="3"/>
      <c r="N6" s="3"/>
      <c r="O6" s="3"/>
      <c r="P6" s="3"/>
      <c r="S6" s="65"/>
    </row>
    <row r="7" spans="1:19" x14ac:dyDescent="0.2">
      <c r="A7" s="47"/>
      <c r="B7" s="388" t="s">
        <v>65</v>
      </c>
      <c r="C7" s="389"/>
      <c r="D7" s="389"/>
      <c r="E7" s="389"/>
      <c r="F7" s="389"/>
      <c r="G7" s="389"/>
      <c r="H7" s="389"/>
      <c r="I7" s="389"/>
      <c r="J7" s="389"/>
      <c r="K7" s="389"/>
      <c r="L7" s="389"/>
      <c r="M7" s="389"/>
      <c r="N7" s="389"/>
      <c r="O7" s="389"/>
      <c r="P7" s="390"/>
      <c r="Q7" s="47"/>
      <c r="S7" s="65"/>
    </row>
    <row r="8" spans="1:19" ht="13.5" thickBot="1" x14ac:dyDescent="0.25">
      <c r="A8" s="47"/>
      <c r="B8" s="391"/>
      <c r="C8" s="392"/>
      <c r="D8" s="392"/>
      <c r="E8" s="392"/>
      <c r="F8" s="392"/>
      <c r="G8" s="392"/>
      <c r="H8" s="392"/>
      <c r="I8" s="392"/>
      <c r="J8" s="392"/>
      <c r="K8" s="392"/>
      <c r="L8" s="392"/>
      <c r="M8" s="392"/>
      <c r="N8" s="392"/>
      <c r="O8" s="392"/>
      <c r="P8" s="393"/>
      <c r="Q8" s="47"/>
    </row>
    <row r="9" spans="1:19" ht="3" customHeight="1" thickBot="1" x14ac:dyDescent="0.25">
      <c r="A9" s="47"/>
      <c r="B9" s="153"/>
      <c r="C9" s="153"/>
      <c r="D9" s="153"/>
      <c r="E9" s="153"/>
      <c r="F9" s="153"/>
      <c r="G9" s="153"/>
      <c r="H9" s="153"/>
      <c r="I9" s="153"/>
      <c r="J9" s="153"/>
      <c r="K9" s="153"/>
      <c r="L9" s="153"/>
      <c r="M9" s="153"/>
      <c r="N9" s="153"/>
      <c r="O9" s="153"/>
      <c r="P9" s="153"/>
      <c r="Q9" s="47"/>
    </row>
    <row r="10" spans="1:19" ht="26.25" customHeight="1" thickBot="1" x14ac:dyDescent="0.25">
      <c r="A10" s="47"/>
      <c r="B10" s="112" t="s">
        <v>83</v>
      </c>
      <c r="C10" s="394">
        <v>2025</v>
      </c>
      <c r="D10" s="395"/>
      <c r="E10" s="395"/>
      <c r="F10" s="395"/>
      <c r="G10" s="395"/>
      <c r="H10" s="395"/>
      <c r="I10" s="396"/>
      <c r="J10" s="397" t="s">
        <v>1</v>
      </c>
      <c r="K10" s="398"/>
      <c r="L10" s="398"/>
      <c r="M10" s="398"/>
      <c r="N10" s="399" t="s">
        <v>180</v>
      </c>
      <c r="O10" s="400"/>
      <c r="P10" s="401"/>
      <c r="Q10" s="47"/>
    </row>
    <row r="11" spans="1:19" ht="4.5" customHeight="1" thickBot="1" x14ac:dyDescent="0.25">
      <c r="A11" s="47"/>
      <c r="B11" s="364"/>
      <c r="C11" s="365"/>
      <c r="D11" s="365"/>
      <c r="E11" s="365"/>
      <c r="F11" s="365"/>
      <c r="G11" s="365"/>
      <c r="H11" s="365"/>
      <c r="I11" s="365"/>
      <c r="J11" s="365"/>
      <c r="K11" s="365"/>
      <c r="L11" s="365"/>
      <c r="M11" s="365"/>
      <c r="N11" s="365"/>
      <c r="O11" s="365"/>
      <c r="P11" s="366"/>
      <c r="Q11" s="47"/>
    </row>
    <row r="12" spans="1:19" ht="13.5" thickBot="1" x14ac:dyDescent="0.25">
      <c r="A12" s="47"/>
      <c r="B12" s="113" t="s">
        <v>0</v>
      </c>
      <c r="C12" s="334" t="s">
        <v>155</v>
      </c>
      <c r="D12" s="334"/>
      <c r="E12" s="334"/>
      <c r="F12" s="334"/>
      <c r="G12" s="334"/>
      <c r="H12" s="334"/>
      <c r="I12" s="334"/>
      <c r="J12" s="334"/>
      <c r="K12" s="334"/>
      <c r="L12" s="334"/>
      <c r="M12" s="334"/>
      <c r="N12" s="334"/>
      <c r="O12" s="334"/>
      <c r="P12" s="335"/>
      <c r="Q12" s="47"/>
    </row>
    <row r="13" spans="1:19" ht="4.5" customHeight="1" thickBot="1" x14ac:dyDescent="0.25">
      <c r="A13" s="47"/>
      <c r="B13" s="330"/>
      <c r="C13" s="331"/>
      <c r="D13" s="331"/>
      <c r="E13" s="331"/>
      <c r="F13" s="331"/>
      <c r="G13" s="331"/>
      <c r="H13" s="331"/>
      <c r="I13" s="331"/>
      <c r="J13" s="331"/>
      <c r="K13" s="331"/>
      <c r="L13" s="331"/>
      <c r="M13" s="331"/>
      <c r="N13" s="331"/>
      <c r="O13" s="331"/>
      <c r="P13" s="332"/>
      <c r="Q13" s="47"/>
    </row>
    <row r="14" spans="1:19" ht="18" customHeight="1" thickBot="1" x14ac:dyDescent="0.25">
      <c r="A14" s="47"/>
      <c r="B14" s="113" t="s">
        <v>6</v>
      </c>
      <c r="C14" s="355" t="s">
        <v>207</v>
      </c>
      <c r="D14" s="356"/>
      <c r="E14" s="356"/>
      <c r="F14" s="356"/>
      <c r="G14" s="356"/>
      <c r="H14" s="356"/>
      <c r="I14" s="356"/>
      <c r="J14" s="356"/>
      <c r="K14" s="356"/>
      <c r="L14" s="356"/>
      <c r="M14" s="356"/>
      <c r="N14" s="356"/>
      <c r="O14" s="356"/>
      <c r="P14" s="357"/>
      <c r="Q14" s="47"/>
    </row>
    <row r="15" spans="1:19" ht="4.5" customHeight="1" thickBot="1" x14ac:dyDescent="0.25">
      <c r="A15" s="47"/>
      <c r="B15" s="352"/>
      <c r="C15" s="353"/>
      <c r="D15" s="353"/>
      <c r="E15" s="353"/>
      <c r="F15" s="353"/>
      <c r="G15" s="353"/>
      <c r="H15" s="353"/>
      <c r="I15" s="353"/>
      <c r="J15" s="353"/>
      <c r="K15" s="353"/>
      <c r="L15" s="353"/>
      <c r="M15" s="353"/>
      <c r="N15" s="353"/>
      <c r="O15" s="353"/>
      <c r="P15" s="354"/>
      <c r="Q15" s="47"/>
    </row>
    <row r="16" spans="1:19" ht="32.25" customHeight="1" thickBot="1" x14ac:dyDescent="0.25">
      <c r="A16" s="47"/>
      <c r="B16" s="113" t="s">
        <v>25</v>
      </c>
      <c r="C16" s="422" t="s">
        <v>218</v>
      </c>
      <c r="D16" s="423"/>
      <c r="E16" s="423"/>
      <c r="F16" s="423"/>
      <c r="G16" s="423"/>
      <c r="H16" s="423"/>
      <c r="I16" s="423"/>
      <c r="J16" s="423"/>
      <c r="K16" s="423"/>
      <c r="L16" s="423"/>
      <c r="M16" s="423"/>
      <c r="N16" s="423"/>
      <c r="O16" s="423"/>
      <c r="P16" s="424"/>
      <c r="Q16" s="47"/>
    </row>
    <row r="17" spans="1:17" ht="4.5" customHeight="1" thickBot="1" x14ac:dyDescent="0.25">
      <c r="A17" s="47"/>
      <c r="B17" s="352"/>
      <c r="C17" s="353"/>
      <c r="D17" s="353"/>
      <c r="E17" s="353"/>
      <c r="F17" s="353"/>
      <c r="G17" s="353"/>
      <c r="H17" s="353"/>
      <c r="I17" s="353"/>
      <c r="J17" s="353"/>
      <c r="K17" s="353"/>
      <c r="L17" s="353"/>
      <c r="M17" s="353"/>
      <c r="N17" s="353"/>
      <c r="O17" s="353"/>
      <c r="P17" s="354"/>
      <c r="Q17" s="47"/>
    </row>
    <row r="18" spans="1:17" ht="26.25" customHeight="1" thickBot="1" x14ac:dyDescent="0.25">
      <c r="A18" s="47"/>
      <c r="B18" s="113" t="s">
        <v>11</v>
      </c>
      <c r="C18" s="358" t="s">
        <v>209</v>
      </c>
      <c r="D18" s="359"/>
      <c r="E18" s="359"/>
      <c r="F18" s="359"/>
      <c r="G18" s="359"/>
      <c r="H18" s="359"/>
      <c r="I18" s="359"/>
      <c r="J18" s="359"/>
      <c r="K18" s="359"/>
      <c r="L18" s="359"/>
      <c r="M18" s="359"/>
      <c r="N18" s="359"/>
      <c r="O18" s="359"/>
      <c r="P18" s="360"/>
      <c r="Q18" s="109"/>
    </row>
    <row r="19" spans="1:17" ht="4.5" customHeight="1" thickBot="1" x14ac:dyDescent="0.25">
      <c r="A19" s="47"/>
      <c r="B19" s="179"/>
      <c r="C19" s="179"/>
      <c r="D19" s="179"/>
      <c r="E19" s="179"/>
      <c r="F19" s="179"/>
      <c r="G19" s="179"/>
      <c r="H19" s="179"/>
      <c r="I19" s="179"/>
      <c r="J19" s="179"/>
      <c r="K19" s="179"/>
      <c r="L19" s="179"/>
      <c r="M19" s="179"/>
      <c r="N19" s="179"/>
      <c r="O19" s="179"/>
      <c r="P19" s="179"/>
      <c r="Q19" s="47"/>
    </row>
    <row r="20" spans="1:17" ht="17.25" customHeight="1" thickBot="1" x14ac:dyDescent="0.25">
      <c r="A20" s="47"/>
      <c r="B20" s="318" t="s">
        <v>26</v>
      </c>
      <c r="C20" s="319"/>
      <c r="D20" s="319"/>
      <c r="E20" s="319"/>
      <c r="F20" s="319"/>
      <c r="G20" s="319"/>
      <c r="H20" s="319"/>
      <c r="I20" s="319"/>
      <c r="J20" s="319"/>
      <c r="K20" s="319"/>
      <c r="L20" s="319"/>
      <c r="M20" s="319"/>
      <c r="N20" s="319"/>
      <c r="O20" s="319"/>
      <c r="P20" s="320"/>
      <c r="Q20" s="47"/>
    </row>
    <row r="21" spans="1:17" ht="4.5" customHeight="1" thickBot="1" x14ac:dyDescent="0.25">
      <c r="A21" s="47"/>
      <c r="B21" s="183"/>
      <c r="C21" s="184"/>
      <c r="D21" s="184"/>
      <c r="E21" s="184"/>
      <c r="F21" s="184"/>
      <c r="G21" s="184"/>
      <c r="H21" s="184"/>
      <c r="I21" s="184"/>
      <c r="J21" s="184"/>
      <c r="K21" s="184"/>
      <c r="L21" s="184"/>
      <c r="M21" s="184"/>
      <c r="N21" s="184"/>
      <c r="O21" s="184"/>
      <c r="P21" s="185"/>
      <c r="Q21" s="47"/>
    </row>
    <row r="22" spans="1:17" ht="51" customHeight="1" thickBot="1" x14ac:dyDescent="0.25">
      <c r="A22" s="47"/>
      <c r="B22" s="113" t="s">
        <v>3</v>
      </c>
      <c r="C22" s="361" t="s">
        <v>219</v>
      </c>
      <c r="D22" s="362"/>
      <c r="E22" s="362"/>
      <c r="F22" s="362"/>
      <c r="G22" s="362"/>
      <c r="H22" s="362"/>
      <c r="I22" s="362"/>
      <c r="J22" s="362"/>
      <c r="K22" s="362"/>
      <c r="L22" s="362"/>
      <c r="M22" s="362"/>
      <c r="N22" s="362"/>
      <c r="O22" s="362"/>
      <c r="P22" s="363"/>
      <c r="Q22" s="47"/>
    </row>
    <row r="23" spans="1:17" ht="4.5" customHeight="1" thickBot="1" x14ac:dyDescent="0.25">
      <c r="A23" s="47"/>
      <c r="B23" s="352"/>
      <c r="C23" s="353"/>
      <c r="D23" s="353"/>
      <c r="E23" s="353"/>
      <c r="F23" s="353"/>
      <c r="G23" s="353"/>
      <c r="H23" s="353"/>
      <c r="I23" s="353"/>
      <c r="J23" s="353"/>
      <c r="K23" s="353"/>
      <c r="L23" s="353"/>
      <c r="M23" s="353"/>
      <c r="N23" s="353"/>
      <c r="O23" s="353"/>
      <c r="P23" s="354"/>
      <c r="Q23" s="47"/>
    </row>
    <row r="24" spans="1:17" ht="108.75" customHeight="1" thickBot="1" x14ac:dyDescent="0.25">
      <c r="A24" s="47"/>
      <c r="B24" s="113" t="s">
        <v>12</v>
      </c>
      <c r="C24" s="425" t="s">
        <v>220</v>
      </c>
      <c r="D24" s="426"/>
      <c r="E24" s="426"/>
      <c r="F24" s="426"/>
      <c r="G24" s="426"/>
      <c r="H24" s="426"/>
      <c r="I24" s="426"/>
      <c r="J24" s="426"/>
      <c r="K24" s="426"/>
      <c r="L24" s="426"/>
      <c r="M24" s="426"/>
      <c r="N24" s="426"/>
      <c r="O24" s="426"/>
      <c r="P24" s="427"/>
      <c r="Q24" s="47"/>
    </row>
    <row r="25" spans="1:17" ht="4.5" customHeight="1" thickBot="1" x14ac:dyDescent="0.25">
      <c r="A25" s="47"/>
      <c r="B25" s="170"/>
      <c r="C25" s="171"/>
      <c r="D25" s="171"/>
      <c r="E25" s="171"/>
      <c r="F25" s="171"/>
      <c r="G25" s="171"/>
      <c r="H25" s="171"/>
      <c r="I25" s="171"/>
      <c r="J25" s="171"/>
      <c r="K25" s="171"/>
      <c r="L25" s="171"/>
      <c r="M25" s="171"/>
      <c r="N25" s="171"/>
      <c r="O25" s="171"/>
      <c r="P25" s="172"/>
      <c r="Q25" s="47"/>
    </row>
    <row r="26" spans="1:17" ht="13.5" customHeight="1" thickBot="1" x14ac:dyDescent="0.25">
      <c r="A26" s="47"/>
      <c r="B26" s="114" t="s">
        <v>2</v>
      </c>
      <c r="C26" s="428">
        <v>0.8</v>
      </c>
      <c r="D26" s="429"/>
      <c r="E26" s="429"/>
      <c r="F26" s="429"/>
      <c r="G26" s="429"/>
      <c r="H26" s="429"/>
      <c r="I26" s="429"/>
      <c r="J26" s="429"/>
      <c r="K26" s="429"/>
      <c r="L26" s="429"/>
      <c r="M26" s="429"/>
      <c r="N26" s="429"/>
      <c r="O26" s="429"/>
      <c r="P26" s="430"/>
      <c r="Q26" s="47"/>
    </row>
    <row r="27" spans="1:17" ht="4.5" customHeight="1" thickBot="1" x14ac:dyDescent="0.25">
      <c r="A27" s="47"/>
      <c r="B27" s="192"/>
      <c r="C27" s="193"/>
      <c r="D27" s="193"/>
      <c r="E27" s="193"/>
      <c r="F27" s="193"/>
      <c r="G27" s="193"/>
      <c r="H27" s="193"/>
      <c r="I27" s="193"/>
      <c r="J27" s="193"/>
      <c r="K27" s="193"/>
      <c r="L27" s="193"/>
      <c r="M27" s="193"/>
      <c r="N27" s="193"/>
      <c r="O27" s="193"/>
      <c r="P27" s="194"/>
      <c r="Q27" s="47"/>
    </row>
    <row r="28" spans="1:17" ht="12.75" customHeight="1" thickBot="1" x14ac:dyDescent="0.25">
      <c r="A28" s="47"/>
      <c r="B28" s="114" t="s">
        <v>13</v>
      </c>
      <c r="C28" s="11" t="s">
        <v>14</v>
      </c>
      <c r="D28" s="189" t="s">
        <v>163</v>
      </c>
      <c r="E28" s="190"/>
      <c r="F28" s="190"/>
      <c r="G28" s="191"/>
      <c r="H28" s="197" t="s">
        <v>15</v>
      </c>
      <c r="I28" s="197"/>
      <c r="J28" s="197"/>
      <c r="K28" s="189" t="s">
        <v>221</v>
      </c>
      <c r="L28" s="190"/>
      <c r="M28" s="191"/>
      <c r="N28" s="198" t="s">
        <v>16</v>
      </c>
      <c r="O28" s="199"/>
      <c r="P28" s="52" t="s">
        <v>222</v>
      </c>
      <c r="Q28" s="47"/>
    </row>
    <row r="29" spans="1:17" ht="4.5" customHeight="1" thickBot="1" x14ac:dyDescent="0.25">
      <c r="A29" s="47"/>
      <c r="B29" s="349"/>
      <c r="C29" s="350"/>
      <c r="D29" s="350"/>
      <c r="E29" s="350"/>
      <c r="F29" s="350"/>
      <c r="G29" s="350"/>
      <c r="H29" s="350"/>
      <c r="I29" s="350"/>
      <c r="J29" s="350"/>
      <c r="K29" s="350"/>
      <c r="L29" s="350"/>
      <c r="M29" s="350"/>
      <c r="N29" s="350"/>
      <c r="O29" s="350"/>
      <c r="P29" s="351"/>
      <c r="Q29" s="47"/>
    </row>
    <row r="30" spans="1:17" ht="13.5" thickBot="1" x14ac:dyDescent="0.25">
      <c r="A30" s="47"/>
      <c r="B30" s="115" t="s">
        <v>7</v>
      </c>
      <c r="C30" s="333" t="s">
        <v>172</v>
      </c>
      <c r="D30" s="334"/>
      <c r="E30" s="334"/>
      <c r="F30" s="334"/>
      <c r="G30" s="334"/>
      <c r="H30" s="334"/>
      <c r="I30" s="334"/>
      <c r="J30" s="334"/>
      <c r="K30" s="334"/>
      <c r="L30" s="334"/>
      <c r="M30" s="334"/>
      <c r="N30" s="334"/>
      <c r="O30" s="334"/>
      <c r="P30" s="335"/>
      <c r="Q30" s="47"/>
    </row>
    <row r="31" spans="1:17" ht="4.5" customHeight="1" thickBot="1" x14ac:dyDescent="0.25">
      <c r="A31" s="47"/>
      <c r="B31" s="352"/>
      <c r="C31" s="353"/>
      <c r="D31" s="353"/>
      <c r="E31" s="353"/>
      <c r="F31" s="353"/>
      <c r="G31" s="353"/>
      <c r="H31" s="353"/>
      <c r="I31" s="353"/>
      <c r="J31" s="353"/>
      <c r="K31" s="353"/>
      <c r="L31" s="353"/>
      <c r="M31" s="353"/>
      <c r="N31" s="353"/>
      <c r="O31" s="353"/>
      <c r="P31" s="354"/>
      <c r="Q31" s="47"/>
    </row>
    <row r="32" spans="1:17" ht="13.5" thickBot="1" x14ac:dyDescent="0.25">
      <c r="A32" s="47"/>
      <c r="B32" s="115" t="s">
        <v>4</v>
      </c>
      <c r="C32" s="340" t="s">
        <v>70</v>
      </c>
      <c r="D32" s="334"/>
      <c r="E32" s="334"/>
      <c r="F32" s="334"/>
      <c r="G32" s="334"/>
      <c r="H32" s="334"/>
      <c r="I32" s="334"/>
      <c r="J32" s="334"/>
      <c r="K32" s="334"/>
      <c r="L32" s="334"/>
      <c r="M32" s="334"/>
      <c r="N32" s="334"/>
      <c r="O32" s="334"/>
      <c r="P32" s="335"/>
      <c r="Q32" s="47"/>
    </row>
    <row r="33" spans="1:17" ht="4.5" customHeight="1" thickBot="1" x14ac:dyDescent="0.25">
      <c r="A33" s="47"/>
      <c r="B33" s="352"/>
      <c r="C33" s="353"/>
      <c r="D33" s="353"/>
      <c r="E33" s="353"/>
      <c r="F33" s="353"/>
      <c r="G33" s="353"/>
      <c r="H33" s="353"/>
      <c r="I33" s="353"/>
      <c r="J33" s="353"/>
      <c r="K33" s="353"/>
      <c r="L33" s="353"/>
      <c r="M33" s="353"/>
      <c r="N33" s="353"/>
      <c r="O33" s="353"/>
      <c r="P33" s="354"/>
      <c r="Q33" s="47"/>
    </row>
    <row r="34" spans="1:17" ht="13.5" thickBot="1" x14ac:dyDescent="0.25">
      <c r="A34" s="47"/>
      <c r="B34" s="115" t="s">
        <v>23</v>
      </c>
      <c r="C34" s="340" t="s">
        <v>70</v>
      </c>
      <c r="D34" s="334"/>
      <c r="E34" s="334"/>
      <c r="F34" s="334"/>
      <c r="G34" s="334"/>
      <c r="H34" s="334"/>
      <c r="I34" s="334"/>
      <c r="J34" s="334"/>
      <c r="K34" s="334"/>
      <c r="L34" s="334"/>
      <c r="M34" s="334"/>
      <c r="N34" s="334"/>
      <c r="O34" s="334"/>
      <c r="P34" s="335"/>
      <c r="Q34" s="47"/>
    </row>
    <row r="35" spans="1:17" ht="4.5" customHeight="1" thickBot="1" x14ac:dyDescent="0.25">
      <c r="A35" s="47"/>
      <c r="B35" s="330"/>
      <c r="C35" s="331"/>
      <c r="D35" s="331"/>
      <c r="E35" s="331"/>
      <c r="F35" s="331"/>
      <c r="G35" s="331"/>
      <c r="H35" s="331"/>
      <c r="I35" s="331"/>
      <c r="J35" s="331"/>
      <c r="K35" s="331"/>
      <c r="L35" s="331"/>
      <c r="M35" s="331"/>
      <c r="N35" s="331"/>
      <c r="O35" s="331"/>
      <c r="P35" s="332"/>
      <c r="Q35" s="47"/>
    </row>
    <row r="36" spans="1:17" ht="16.5" customHeight="1" thickBot="1" x14ac:dyDescent="0.25">
      <c r="A36" s="47"/>
      <c r="B36" s="115" t="s">
        <v>64</v>
      </c>
      <c r="C36" s="333" t="s">
        <v>70</v>
      </c>
      <c r="D36" s="334"/>
      <c r="E36" s="334"/>
      <c r="F36" s="334"/>
      <c r="G36" s="334"/>
      <c r="H36" s="334"/>
      <c r="I36" s="334"/>
      <c r="J36" s="334"/>
      <c r="K36" s="334"/>
      <c r="L36" s="334"/>
      <c r="M36" s="334"/>
      <c r="N36" s="334"/>
      <c r="O36" s="334"/>
      <c r="P36" s="335"/>
      <c r="Q36" s="47"/>
    </row>
    <row r="37" spans="1:17" ht="4.5" customHeight="1" thickBot="1" x14ac:dyDescent="0.25">
      <c r="A37" s="47"/>
      <c r="B37" s="4"/>
      <c r="C37" s="4"/>
      <c r="D37" s="4"/>
      <c r="E37" s="4"/>
      <c r="F37" s="4"/>
      <c r="G37" s="4"/>
      <c r="H37" s="4"/>
      <c r="I37" s="4"/>
      <c r="J37" s="4"/>
      <c r="K37" s="4"/>
      <c r="L37" s="4"/>
      <c r="M37" s="4"/>
      <c r="N37" s="4"/>
      <c r="O37" s="4"/>
      <c r="P37" s="4"/>
      <c r="Q37" s="47"/>
    </row>
    <row r="38" spans="1:17" ht="13.5" thickBot="1" x14ac:dyDescent="0.25">
      <c r="A38" s="47"/>
      <c r="B38" s="336" t="s">
        <v>17</v>
      </c>
      <c r="C38" s="337"/>
      <c r="D38" s="337"/>
      <c r="E38" s="337"/>
      <c r="F38" s="337"/>
      <c r="G38" s="337"/>
      <c r="H38" s="337"/>
      <c r="I38" s="337"/>
      <c r="J38" s="337"/>
      <c r="K38" s="337"/>
      <c r="L38" s="337"/>
      <c r="M38" s="337"/>
      <c r="N38" s="337"/>
      <c r="O38" s="338"/>
      <c r="P38" s="339"/>
      <c r="Q38" s="47"/>
    </row>
    <row r="39" spans="1:17" x14ac:dyDescent="0.2">
      <c r="A39" s="47"/>
      <c r="B39" s="116" t="s">
        <v>22</v>
      </c>
      <c r="C39" s="336" t="s">
        <v>18</v>
      </c>
      <c r="D39" s="337"/>
      <c r="E39" s="337"/>
      <c r="F39" s="337"/>
      <c r="G39" s="339"/>
      <c r="H39" s="336" t="s">
        <v>7</v>
      </c>
      <c r="I39" s="337"/>
      <c r="J39" s="337"/>
      <c r="K39" s="337"/>
      <c r="L39" s="339"/>
      <c r="M39" s="336" t="s">
        <v>19</v>
      </c>
      <c r="N39" s="337"/>
      <c r="O39" s="338"/>
      <c r="P39" s="339"/>
      <c r="Q39" s="47"/>
    </row>
    <row r="40" spans="1:17" ht="54" customHeight="1" x14ac:dyDescent="0.2">
      <c r="A40" s="47"/>
      <c r="B40" s="102" t="s">
        <v>223</v>
      </c>
      <c r="C40" s="431" t="s">
        <v>224</v>
      </c>
      <c r="D40" s="432"/>
      <c r="E40" s="432"/>
      <c r="F40" s="432"/>
      <c r="G40" s="433"/>
      <c r="H40" s="325" t="s">
        <v>225</v>
      </c>
      <c r="I40" s="325"/>
      <c r="J40" s="325"/>
      <c r="K40" s="325"/>
      <c r="L40" s="325"/>
      <c r="M40" s="325" t="s">
        <v>188</v>
      </c>
      <c r="N40" s="325"/>
      <c r="O40" s="325"/>
      <c r="P40" s="326"/>
      <c r="Q40" s="47"/>
    </row>
    <row r="41" spans="1:17" ht="55.5" customHeight="1" x14ac:dyDescent="0.2">
      <c r="A41" s="47"/>
      <c r="B41" s="103" t="s">
        <v>226</v>
      </c>
      <c r="C41" s="431" t="s">
        <v>224</v>
      </c>
      <c r="D41" s="432"/>
      <c r="E41" s="432"/>
      <c r="F41" s="432"/>
      <c r="G41" s="433"/>
      <c r="H41" s="325" t="s">
        <v>225</v>
      </c>
      <c r="I41" s="325"/>
      <c r="J41" s="325"/>
      <c r="K41" s="325"/>
      <c r="L41" s="325"/>
      <c r="M41" s="325" t="s">
        <v>188</v>
      </c>
      <c r="N41" s="325"/>
      <c r="O41" s="325"/>
      <c r="P41" s="326"/>
      <c r="Q41" s="47"/>
    </row>
    <row r="42" spans="1:17" ht="13.5" customHeight="1" x14ac:dyDescent="0.2">
      <c r="A42" s="47"/>
      <c r="B42" s="12"/>
      <c r="C42" s="431"/>
      <c r="D42" s="432"/>
      <c r="E42" s="432"/>
      <c r="F42" s="432"/>
      <c r="G42" s="433"/>
      <c r="H42" s="311"/>
      <c r="I42" s="311"/>
      <c r="J42" s="311"/>
      <c r="K42" s="311"/>
      <c r="L42" s="311"/>
      <c r="M42" s="311"/>
      <c r="N42" s="311"/>
      <c r="O42" s="311"/>
      <c r="P42" s="312"/>
      <c r="Q42" s="47"/>
    </row>
    <row r="43" spans="1:17" ht="12.75" customHeight="1" x14ac:dyDescent="0.2">
      <c r="A43" s="47"/>
      <c r="B43" s="12"/>
      <c r="C43" s="311"/>
      <c r="D43" s="311"/>
      <c r="E43" s="311"/>
      <c r="F43" s="311"/>
      <c r="G43" s="311"/>
      <c r="H43" s="311"/>
      <c r="I43" s="311"/>
      <c r="J43" s="311"/>
      <c r="K43" s="311"/>
      <c r="L43" s="311"/>
      <c r="M43" s="311"/>
      <c r="N43" s="311"/>
      <c r="O43" s="311"/>
      <c r="P43" s="312"/>
      <c r="Q43" s="47"/>
    </row>
    <row r="44" spans="1:17" ht="11.25" customHeight="1" thickBot="1" x14ac:dyDescent="0.25">
      <c r="A44" s="47"/>
      <c r="B44" s="8"/>
      <c r="C44" s="316"/>
      <c r="D44" s="316"/>
      <c r="E44" s="316"/>
      <c r="F44" s="316"/>
      <c r="G44" s="316"/>
      <c r="H44" s="316"/>
      <c r="I44" s="316"/>
      <c r="J44" s="316"/>
      <c r="K44" s="316"/>
      <c r="L44" s="316"/>
      <c r="M44" s="316"/>
      <c r="N44" s="316"/>
      <c r="O44" s="316"/>
      <c r="P44" s="317"/>
      <c r="Q44" s="47"/>
    </row>
    <row r="45" spans="1:17" ht="4.5" customHeight="1" thickBot="1" x14ac:dyDescent="0.25">
      <c r="A45" s="47"/>
      <c r="B45" s="7"/>
      <c r="C45" s="7"/>
      <c r="D45" s="7"/>
      <c r="E45" s="7"/>
      <c r="F45" s="7"/>
      <c r="G45" s="7"/>
      <c r="H45" s="7"/>
      <c r="I45" s="7"/>
      <c r="J45" s="7"/>
      <c r="K45" s="7"/>
      <c r="L45" s="7"/>
      <c r="M45" s="7"/>
      <c r="N45" s="7"/>
      <c r="O45" s="7"/>
      <c r="P45" s="7"/>
      <c r="Q45" s="47"/>
    </row>
    <row r="46" spans="1:17" ht="13.5" customHeight="1" thickBot="1" x14ac:dyDescent="0.25">
      <c r="A46" s="47"/>
      <c r="B46" s="318" t="s">
        <v>8</v>
      </c>
      <c r="C46" s="319"/>
      <c r="D46" s="319"/>
      <c r="E46" s="319"/>
      <c r="F46" s="319"/>
      <c r="G46" s="319"/>
      <c r="H46" s="319"/>
      <c r="I46" s="319"/>
      <c r="J46" s="319"/>
      <c r="K46" s="319"/>
      <c r="L46" s="319"/>
      <c r="M46" s="319"/>
      <c r="N46" s="319"/>
      <c r="O46" s="319"/>
      <c r="P46" s="320"/>
      <c r="Q46" s="47"/>
    </row>
    <row r="47" spans="1:17" ht="4.5" customHeight="1" thickBot="1" x14ac:dyDescent="0.25">
      <c r="A47" s="47"/>
      <c r="B47" s="5"/>
      <c r="C47" s="4"/>
      <c r="D47" s="4"/>
      <c r="E47" s="4"/>
      <c r="F47" s="4"/>
      <c r="G47" s="4"/>
      <c r="H47" s="4"/>
      <c r="I47" s="4"/>
      <c r="J47" s="4"/>
      <c r="K47" s="4"/>
      <c r="L47" s="4"/>
      <c r="M47" s="4"/>
      <c r="N47" s="4"/>
      <c r="O47" s="4"/>
      <c r="P47" s="6"/>
      <c r="Q47" s="47"/>
    </row>
    <row r="48" spans="1:17" ht="13.5" thickBot="1" x14ac:dyDescent="0.25">
      <c r="A48" s="47"/>
      <c r="B48" s="434" t="s">
        <v>20</v>
      </c>
      <c r="C48" s="105" t="s">
        <v>9</v>
      </c>
      <c r="D48" s="436" t="s">
        <v>237</v>
      </c>
      <c r="E48" s="437"/>
      <c r="F48" s="437"/>
      <c r="G48" s="437"/>
      <c r="H48" s="437"/>
      <c r="I48" s="438"/>
      <c r="J48" s="436" t="s">
        <v>238</v>
      </c>
      <c r="K48" s="437"/>
      <c r="L48" s="437"/>
      <c r="M48" s="437"/>
      <c r="N48" s="437"/>
      <c r="O48" s="438"/>
      <c r="P48" s="104" t="s">
        <v>24</v>
      </c>
      <c r="Q48" s="47"/>
    </row>
    <row r="49" spans="1:17" ht="13.5" thickBot="1" x14ac:dyDescent="0.25">
      <c r="A49" s="47"/>
      <c r="B49" s="435"/>
      <c r="C49" s="108" t="s">
        <v>10</v>
      </c>
      <c r="D49" s="439">
        <f>IFERROR(Registro_ComprasSostenibles!C10/Registro_ComprasSostenibles!C11," ")</f>
        <v>1</v>
      </c>
      <c r="E49" s="440"/>
      <c r="F49" s="440"/>
      <c r="G49" s="440"/>
      <c r="H49" s="440"/>
      <c r="I49" s="441"/>
      <c r="J49" s="439">
        <f>IFERROR(Registro_ComprasSostenibles!E10/Registro_ComprasSostenibles!E11," ")</f>
        <v>1</v>
      </c>
      <c r="K49" s="440"/>
      <c r="L49" s="440"/>
      <c r="M49" s="440"/>
      <c r="N49" s="440"/>
      <c r="O49" s="441"/>
      <c r="P49" s="111" t="s">
        <v>229</v>
      </c>
      <c r="Q49" s="47"/>
    </row>
    <row r="50" spans="1:17" ht="15" customHeight="1" x14ac:dyDescent="0.2">
      <c r="A50" s="47"/>
      <c r="B50" s="435"/>
      <c r="C50" s="106" t="s">
        <v>2</v>
      </c>
      <c r="D50" s="124">
        <f>+$C$26</f>
        <v>0.8</v>
      </c>
      <c r="E50" s="124">
        <f t="shared" ref="E50:O50" si="0">+$C$26</f>
        <v>0.8</v>
      </c>
      <c r="F50" s="124">
        <f t="shared" si="0"/>
        <v>0.8</v>
      </c>
      <c r="G50" s="124">
        <f t="shared" si="0"/>
        <v>0.8</v>
      </c>
      <c r="H50" s="124">
        <f t="shared" si="0"/>
        <v>0.8</v>
      </c>
      <c r="I50" s="124">
        <f t="shared" si="0"/>
        <v>0.8</v>
      </c>
      <c r="J50" s="124">
        <f t="shared" si="0"/>
        <v>0.8</v>
      </c>
      <c r="K50" s="124">
        <f t="shared" si="0"/>
        <v>0.8</v>
      </c>
      <c r="L50" s="124">
        <f t="shared" si="0"/>
        <v>0.8</v>
      </c>
      <c r="M50" s="124">
        <f t="shared" si="0"/>
        <v>0.8</v>
      </c>
      <c r="N50" s="124">
        <f t="shared" si="0"/>
        <v>0.8</v>
      </c>
      <c r="O50" s="124">
        <f t="shared" si="0"/>
        <v>0.8</v>
      </c>
      <c r="P50" s="107">
        <f>+$C$26</f>
        <v>0.8</v>
      </c>
      <c r="Q50" s="47"/>
    </row>
    <row r="51" spans="1:17" ht="13.5" thickBot="1" x14ac:dyDescent="0.25"/>
    <row r="52" spans="1:17" ht="22.5" customHeight="1" thickBot="1" x14ac:dyDescent="0.25">
      <c r="A52" s="47"/>
      <c r="B52" s="306" t="s">
        <v>205</v>
      </c>
      <c r="C52" s="307"/>
      <c r="D52" s="307"/>
      <c r="E52" s="307"/>
      <c r="F52" s="307"/>
      <c r="G52" s="307"/>
      <c r="H52" s="307"/>
      <c r="I52" s="307"/>
      <c r="J52" s="307"/>
      <c r="K52" s="307"/>
      <c r="L52" s="307"/>
      <c r="M52" s="307"/>
      <c r="N52" s="307"/>
      <c r="O52" s="307"/>
      <c r="P52" s="308"/>
      <c r="Q52" s="47"/>
    </row>
    <row r="53" spans="1:17" x14ac:dyDescent="0.2">
      <c r="A53" s="47"/>
      <c r="B53" s="228"/>
      <c r="C53" s="229"/>
      <c r="D53" s="229"/>
      <c r="E53" s="229"/>
      <c r="F53" s="229"/>
      <c r="G53" s="229"/>
      <c r="H53" s="229"/>
      <c r="I53" s="229"/>
      <c r="J53" s="229"/>
      <c r="K53" s="229"/>
      <c r="L53" s="229"/>
      <c r="M53" s="229"/>
      <c r="N53" s="229"/>
      <c r="O53" s="229"/>
      <c r="P53" s="230"/>
      <c r="Q53" s="47"/>
    </row>
    <row r="54" spans="1:17" x14ac:dyDescent="0.2">
      <c r="A54" s="47"/>
      <c r="B54" s="231"/>
      <c r="C54" s="232"/>
      <c r="D54" s="232"/>
      <c r="E54" s="232"/>
      <c r="F54" s="232"/>
      <c r="G54" s="232"/>
      <c r="H54" s="232"/>
      <c r="I54" s="232"/>
      <c r="J54" s="232"/>
      <c r="K54" s="232"/>
      <c r="L54" s="232"/>
      <c r="M54" s="232"/>
      <c r="N54" s="232"/>
      <c r="O54" s="232"/>
      <c r="P54" s="233"/>
      <c r="Q54" s="47"/>
    </row>
    <row r="55" spans="1:17" x14ac:dyDescent="0.2">
      <c r="A55" s="47"/>
      <c r="B55" s="231"/>
      <c r="C55" s="232"/>
      <c r="D55" s="232"/>
      <c r="E55" s="232"/>
      <c r="F55" s="232"/>
      <c r="G55" s="232"/>
      <c r="H55" s="232"/>
      <c r="I55" s="232"/>
      <c r="J55" s="232"/>
      <c r="K55" s="232"/>
      <c r="L55" s="232"/>
      <c r="M55" s="232"/>
      <c r="N55" s="232"/>
      <c r="O55" s="232"/>
      <c r="P55" s="233"/>
      <c r="Q55" s="47"/>
    </row>
    <row r="56" spans="1:17" x14ac:dyDescent="0.2">
      <c r="A56" s="47"/>
      <c r="B56" s="231"/>
      <c r="C56" s="232"/>
      <c r="D56" s="232"/>
      <c r="E56" s="232"/>
      <c r="F56" s="232"/>
      <c r="G56" s="232"/>
      <c r="H56" s="232"/>
      <c r="I56" s="232"/>
      <c r="J56" s="232"/>
      <c r="K56" s="232"/>
      <c r="L56" s="232"/>
      <c r="M56" s="232"/>
      <c r="N56" s="232"/>
      <c r="O56" s="232"/>
      <c r="P56" s="233"/>
      <c r="Q56" s="47"/>
    </row>
    <row r="57" spans="1:17" x14ac:dyDescent="0.2">
      <c r="A57" s="47"/>
      <c r="B57" s="231"/>
      <c r="C57" s="232"/>
      <c r="D57" s="232"/>
      <c r="E57" s="232"/>
      <c r="F57" s="232"/>
      <c r="G57" s="232"/>
      <c r="H57" s="232"/>
      <c r="I57" s="232"/>
      <c r="J57" s="232"/>
      <c r="K57" s="232"/>
      <c r="L57" s="232"/>
      <c r="M57" s="232"/>
      <c r="N57" s="232"/>
      <c r="O57" s="232"/>
      <c r="P57" s="233"/>
      <c r="Q57" s="47"/>
    </row>
    <row r="58" spans="1:17" x14ac:dyDescent="0.2">
      <c r="A58" s="47"/>
      <c r="B58" s="231"/>
      <c r="C58" s="232"/>
      <c r="D58" s="232"/>
      <c r="E58" s="232"/>
      <c r="F58" s="232"/>
      <c r="G58" s="232"/>
      <c r="H58" s="232"/>
      <c r="I58" s="232"/>
      <c r="J58" s="232"/>
      <c r="K58" s="232"/>
      <c r="L58" s="232"/>
      <c r="M58" s="232"/>
      <c r="N58" s="232"/>
      <c r="O58" s="232"/>
      <c r="P58" s="233"/>
      <c r="Q58" s="47"/>
    </row>
    <row r="59" spans="1:17" x14ac:dyDescent="0.2">
      <c r="A59" s="47"/>
      <c r="B59" s="231"/>
      <c r="C59" s="232"/>
      <c r="D59" s="232"/>
      <c r="E59" s="232"/>
      <c r="F59" s="232"/>
      <c r="G59" s="232"/>
      <c r="H59" s="232"/>
      <c r="I59" s="232"/>
      <c r="J59" s="232"/>
      <c r="K59" s="232"/>
      <c r="L59" s="232"/>
      <c r="M59" s="232"/>
      <c r="N59" s="232"/>
      <c r="O59" s="232"/>
      <c r="P59" s="233"/>
      <c r="Q59" s="47"/>
    </row>
    <row r="60" spans="1:17" x14ac:dyDescent="0.2">
      <c r="A60" s="47"/>
      <c r="B60" s="231"/>
      <c r="C60" s="232"/>
      <c r="D60" s="232"/>
      <c r="E60" s="232"/>
      <c r="F60" s="232"/>
      <c r="G60" s="232"/>
      <c r="H60" s="232"/>
      <c r="I60" s="232"/>
      <c r="J60" s="232"/>
      <c r="K60" s="232"/>
      <c r="L60" s="232"/>
      <c r="M60" s="232"/>
      <c r="N60" s="232"/>
      <c r="O60" s="232"/>
      <c r="P60" s="233"/>
      <c r="Q60" s="47"/>
    </row>
    <row r="61" spans="1:17" x14ac:dyDescent="0.2">
      <c r="A61" s="47"/>
      <c r="B61" s="231"/>
      <c r="C61" s="232"/>
      <c r="D61" s="232"/>
      <c r="E61" s="232"/>
      <c r="F61" s="232"/>
      <c r="G61" s="232"/>
      <c r="H61" s="232"/>
      <c r="I61" s="232"/>
      <c r="J61" s="232"/>
      <c r="K61" s="232"/>
      <c r="L61" s="232"/>
      <c r="M61" s="232"/>
      <c r="N61" s="232"/>
      <c r="O61" s="232"/>
      <c r="P61" s="233"/>
      <c r="Q61" s="47"/>
    </row>
    <row r="62" spans="1:17" x14ac:dyDescent="0.2">
      <c r="A62" s="47"/>
      <c r="B62" s="231"/>
      <c r="C62" s="232"/>
      <c r="D62" s="232"/>
      <c r="E62" s="232"/>
      <c r="F62" s="232"/>
      <c r="G62" s="232"/>
      <c r="H62" s="232"/>
      <c r="I62" s="232"/>
      <c r="J62" s="232"/>
      <c r="K62" s="232"/>
      <c r="L62" s="232"/>
      <c r="M62" s="232"/>
      <c r="N62" s="232"/>
      <c r="O62" s="232"/>
      <c r="P62" s="233"/>
      <c r="Q62" s="47"/>
    </row>
    <row r="63" spans="1:17" x14ac:dyDescent="0.2">
      <c r="A63" s="47"/>
      <c r="B63" s="231"/>
      <c r="C63" s="232"/>
      <c r="D63" s="232"/>
      <c r="E63" s="232"/>
      <c r="F63" s="232"/>
      <c r="G63" s="232"/>
      <c r="H63" s="232"/>
      <c r="I63" s="232"/>
      <c r="J63" s="232"/>
      <c r="K63" s="232"/>
      <c r="L63" s="232"/>
      <c r="M63" s="232"/>
      <c r="N63" s="232"/>
      <c r="O63" s="232"/>
      <c r="P63" s="233"/>
      <c r="Q63" s="47"/>
    </row>
    <row r="64" spans="1:17" x14ac:dyDescent="0.2">
      <c r="A64" s="47"/>
      <c r="B64" s="231"/>
      <c r="C64" s="232"/>
      <c r="D64" s="232"/>
      <c r="E64" s="232"/>
      <c r="F64" s="232"/>
      <c r="G64" s="232"/>
      <c r="H64" s="232"/>
      <c r="I64" s="232"/>
      <c r="J64" s="232"/>
      <c r="K64" s="232"/>
      <c r="L64" s="232"/>
      <c r="M64" s="232"/>
      <c r="N64" s="232"/>
      <c r="O64" s="232"/>
      <c r="P64" s="233"/>
      <c r="Q64" s="47"/>
    </row>
    <row r="65" spans="1:19" x14ac:dyDescent="0.2">
      <c r="A65" s="47"/>
      <c r="B65" s="231"/>
      <c r="C65" s="232"/>
      <c r="D65" s="232"/>
      <c r="E65" s="232"/>
      <c r="F65" s="232"/>
      <c r="G65" s="232"/>
      <c r="H65" s="232"/>
      <c r="I65" s="232"/>
      <c r="J65" s="232"/>
      <c r="K65" s="232"/>
      <c r="L65" s="232"/>
      <c r="M65" s="232"/>
      <c r="N65" s="232"/>
      <c r="O65" s="232"/>
      <c r="P65" s="233"/>
      <c r="Q65" s="47"/>
    </row>
    <row r="66" spans="1:19" x14ac:dyDescent="0.2">
      <c r="A66" s="47"/>
      <c r="B66" s="231"/>
      <c r="C66" s="232"/>
      <c r="D66" s="232"/>
      <c r="E66" s="232"/>
      <c r="F66" s="232"/>
      <c r="G66" s="232"/>
      <c r="H66" s="232"/>
      <c r="I66" s="232"/>
      <c r="J66" s="232"/>
      <c r="K66" s="232"/>
      <c r="L66" s="232"/>
      <c r="M66" s="232"/>
      <c r="N66" s="232"/>
      <c r="O66" s="232"/>
      <c r="P66" s="233"/>
      <c r="Q66" s="47"/>
    </row>
    <row r="67" spans="1:19" x14ac:dyDescent="0.2">
      <c r="A67" s="47"/>
      <c r="B67" s="231"/>
      <c r="C67" s="232"/>
      <c r="D67" s="232"/>
      <c r="E67" s="232"/>
      <c r="F67" s="232"/>
      <c r="G67" s="232"/>
      <c r="H67" s="232"/>
      <c r="I67" s="232"/>
      <c r="J67" s="232"/>
      <c r="K67" s="232"/>
      <c r="L67" s="232"/>
      <c r="M67" s="232"/>
      <c r="N67" s="232"/>
      <c r="O67" s="232"/>
      <c r="P67" s="233"/>
      <c r="Q67" s="47"/>
    </row>
    <row r="68" spans="1:19" ht="13.5" thickBot="1" x14ac:dyDescent="0.25">
      <c r="A68" s="47"/>
      <c r="B68" s="234"/>
      <c r="C68" s="235"/>
      <c r="D68" s="235"/>
      <c r="E68" s="235"/>
      <c r="F68" s="235"/>
      <c r="G68" s="235"/>
      <c r="H68" s="235"/>
      <c r="I68" s="235"/>
      <c r="J68" s="235"/>
      <c r="K68" s="235"/>
      <c r="L68" s="235"/>
      <c r="M68" s="235"/>
      <c r="N68" s="235"/>
      <c r="O68" s="235"/>
      <c r="P68" s="236"/>
      <c r="Q68" s="47"/>
    </row>
    <row r="69" spans="1:19" s="48" customFormat="1" ht="4.5" customHeight="1" thickBot="1" x14ac:dyDescent="0.25">
      <c r="A69" s="321"/>
      <c r="B69" s="321"/>
      <c r="C69" s="321"/>
      <c r="D69" s="321"/>
      <c r="E69" s="321"/>
      <c r="F69" s="321"/>
      <c r="G69" s="321"/>
      <c r="H69" s="321"/>
      <c r="I69" s="321"/>
      <c r="J69" s="321"/>
      <c r="K69" s="321"/>
      <c r="L69" s="321"/>
      <c r="M69" s="321"/>
      <c r="N69" s="321"/>
      <c r="O69" s="321"/>
      <c r="P69" s="321"/>
      <c r="Q69" s="321"/>
      <c r="S69" s="66"/>
    </row>
    <row r="70" spans="1:19" ht="15" customHeight="1" x14ac:dyDescent="0.2">
      <c r="A70" s="47"/>
      <c r="B70" s="286" t="s">
        <v>5</v>
      </c>
      <c r="C70" s="289" t="s">
        <v>227</v>
      </c>
      <c r="D70" s="290"/>
      <c r="E70" s="290"/>
      <c r="F70" s="290"/>
      <c r="G70" s="290"/>
      <c r="H70" s="290"/>
      <c r="I70" s="290"/>
      <c r="J70" s="290"/>
      <c r="K70" s="290"/>
      <c r="L70" s="290"/>
      <c r="M70" s="290"/>
      <c r="N70" s="290"/>
      <c r="O70" s="290"/>
      <c r="P70" s="291"/>
      <c r="Q70" s="47"/>
    </row>
    <row r="71" spans="1:19" ht="49.5" customHeight="1" x14ac:dyDescent="0.2">
      <c r="A71" s="47"/>
      <c r="B71" s="287"/>
      <c r="C71" s="442" t="s">
        <v>232</v>
      </c>
      <c r="D71" s="443"/>
      <c r="E71" s="443"/>
      <c r="F71" s="443"/>
      <c r="G71" s="443"/>
      <c r="H71" s="443"/>
      <c r="I71" s="443"/>
      <c r="J71" s="443"/>
      <c r="K71" s="443"/>
      <c r="L71" s="443"/>
      <c r="M71" s="443"/>
      <c r="N71" s="443"/>
      <c r="O71" s="443"/>
      <c r="P71" s="444"/>
      <c r="Q71" s="47"/>
    </row>
    <row r="72" spans="1:19" ht="15" customHeight="1" x14ac:dyDescent="0.2">
      <c r="A72" s="47"/>
      <c r="B72" s="287"/>
      <c r="C72" s="442"/>
      <c r="D72" s="443"/>
      <c r="E72" s="443"/>
      <c r="F72" s="443"/>
      <c r="G72" s="443"/>
      <c r="H72" s="443"/>
      <c r="I72" s="443"/>
      <c r="J72" s="443"/>
      <c r="K72" s="443"/>
      <c r="L72" s="443"/>
      <c r="M72" s="443"/>
      <c r="N72" s="443"/>
      <c r="O72" s="443"/>
      <c r="P72" s="444"/>
      <c r="Q72" s="47"/>
    </row>
    <row r="73" spans="1:19" ht="49.5" customHeight="1" x14ac:dyDescent="0.2">
      <c r="A73" s="47"/>
      <c r="B73" s="287"/>
      <c r="C73" s="445"/>
      <c r="D73" s="446"/>
      <c r="E73" s="446"/>
      <c r="F73" s="446"/>
      <c r="G73" s="446"/>
      <c r="H73" s="446"/>
      <c r="I73" s="446"/>
      <c r="J73" s="446"/>
      <c r="K73" s="446"/>
      <c r="L73" s="446"/>
      <c r="M73" s="446"/>
      <c r="N73" s="446"/>
      <c r="O73" s="446"/>
      <c r="P73" s="447"/>
      <c r="Q73" s="47"/>
    </row>
    <row r="74" spans="1:19" ht="18" customHeight="1" x14ac:dyDescent="0.2">
      <c r="A74" s="47"/>
      <c r="B74" s="287"/>
      <c r="C74" s="295" t="s">
        <v>228</v>
      </c>
      <c r="D74" s="296"/>
      <c r="E74" s="296"/>
      <c r="F74" s="296"/>
      <c r="G74" s="296"/>
      <c r="H74" s="296"/>
      <c r="I74" s="296"/>
      <c r="J74" s="296"/>
      <c r="K74" s="296"/>
      <c r="L74" s="296"/>
      <c r="M74" s="296"/>
      <c r="N74" s="296"/>
      <c r="O74" s="296"/>
      <c r="P74" s="297"/>
      <c r="Q74" s="47"/>
    </row>
    <row r="75" spans="1:19" ht="49.5" customHeight="1" x14ac:dyDescent="0.2">
      <c r="A75" s="47"/>
      <c r="B75" s="287"/>
      <c r="C75" s="448" t="s">
        <v>246</v>
      </c>
      <c r="D75" s="449"/>
      <c r="E75" s="449"/>
      <c r="F75" s="449"/>
      <c r="G75" s="449"/>
      <c r="H75" s="449"/>
      <c r="I75" s="449"/>
      <c r="J75" s="449"/>
      <c r="K75" s="449"/>
      <c r="L75" s="449"/>
      <c r="M75" s="449"/>
      <c r="N75" s="449"/>
      <c r="O75" s="449"/>
      <c r="P75" s="450"/>
      <c r="Q75" s="47"/>
    </row>
    <row r="76" spans="1:19" ht="17.25" customHeight="1" x14ac:dyDescent="0.2">
      <c r="A76" s="47"/>
      <c r="B76" s="287"/>
      <c r="C76" s="448"/>
      <c r="D76" s="449"/>
      <c r="E76" s="449"/>
      <c r="F76" s="449"/>
      <c r="G76" s="449"/>
      <c r="H76" s="449"/>
      <c r="I76" s="449"/>
      <c r="J76" s="449"/>
      <c r="K76" s="449"/>
      <c r="L76" s="449"/>
      <c r="M76" s="449"/>
      <c r="N76" s="449"/>
      <c r="O76" s="449"/>
      <c r="P76" s="450"/>
      <c r="Q76" s="47"/>
    </row>
    <row r="77" spans="1:19" ht="49.5" customHeight="1" thickBot="1" x14ac:dyDescent="0.25">
      <c r="A77" s="47"/>
      <c r="B77" s="288"/>
      <c r="C77" s="451"/>
      <c r="D77" s="452"/>
      <c r="E77" s="452"/>
      <c r="F77" s="452"/>
      <c r="G77" s="452"/>
      <c r="H77" s="452"/>
      <c r="I77" s="452"/>
      <c r="J77" s="452"/>
      <c r="K77" s="452"/>
      <c r="L77" s="452"/>
      <c r="M77" s="452"/>
      <c r="N77" s="452"/>
      <c r="O77" s="452"/>
      <c r="P77" s="453"/>
      <c r="Q77" s="47"/>
    </row>
    <row r="78" spans="1:19" ht="30.75" customHeight="1" thickBot="1" x14ac:dyDescent="0.25">
      <c r="A78" s="47"/>
      <c r="B78" s="117" t="s">
        <v>63</v>
      </c>
      <c r="C78" s="301" t="s">
        <v>181</v>
      </c>
      <c r="D78" s="302"/>
      <c r="E78" s="302"/>
      <c r="F78" s="302"/>
      <c r="G78" s="302"/>
      <c r="H78" s="302"/>
      <c r="I78" s="302"/>
      <c r="J78" s="302"/>
      <c r="K78" s="302"/>
      <c r="L78" s="302"/>
      <c r="M78" s="302"/>
      <c r="N78" s="302"/>
      <c r="O78" s="302"/>
      <c r="P78" s="303"/>
      <c r="Q78" s="47"/>
    </row>
    <row r="79" spans="1:19" ht="27.75" customHeight="1" thickBot="1" x14ac:dyDescent="0.25">
      <c r="A79" s="47"/>
      <c r="B79" s="117" t="s">
        <v>84</v>
      </c>
      <c r="C79" s="304" t="s">
        <v>85</v>
      </c>
      <c r="D79" s="304"/>
      <c r="E79" s="304"/>
      <c r="F79" s="304"/>
      <c r="G79" s="304"/>
      <c r="H79" s="304"/>
      <c r="I79" s="304"/>
      <c r="J79" s="304"/>
      <c r="K79" s="304"/>
      <c r="L79" s="304"/>
      <c r="M79" s="304"/>
      <c r="N79" s="304"/>
      <c r="O79" s="304"/>
      <c r="P79" s="305"/>
      <c r="Q79" s="47"/>
    </row>
    <row r="82" spans="2:19" x14ac:dyDescent="0.2">
      <c r="C82" s="49"/>
    </row>
    <row r="83" spans="2:19" hidden="1" x14ac:dyDescent="0.2">
      <c r="C83" s="45">
        <v>2018</v>
      </c>
    </row>
    <row r="84" spans="2:19" hidden="1" x14ac:dyDescent="0.2">
      <c r="C84" s="45">
        <v>2019</v>
      </c>
    </row>
    <row r="90" spans="2:19" s="46" customFormat="1" x14ac:dyDescent="0.2">
      <c r="S90" s="35"/>
    </row>
    <row r="91" spans="2:19" s="46" customFormat="1" x14ac:dyDescent="0.2">
      <c r="B91" s="87"/>
      <c r="C91" s="87"/>
      <c r="D91" s="87"/>
      <c r="E91" s="87"/>
      <c r="F91" s="87"/>
      <c r="G91" s="87"/>
      <c r="H91" s="87"/>
      <c r="I91" s="87"/>
      <c r="J91" s="87"/>
      <c r="K91" s="87"/>
      <c r="L91" s="87"/>
      <c r="M91" s="87"/>
      <c r="N91" s="87"/>
      <c r="O91" s="87"/>
      <c r="S91" s="35"/>
    </row>
    <row r="92" spans="2:19" s="46" customFormat="1" x14ac:dyDescent="0.2">
      <c r="B92" s="87"/>
      <c r="C92" s="87"/>
      <c r="D92" s="87"/>
      <c r="E92" s="87"/>
      <c r="F92" s="87"/>
      <c r="G92" s="87"/>
      <c r="H92" s="87"/>
      <c r="I92" s="87"/>
      <c r="J92" s="87"/>
      <c r="K92" s="87"/>
      <c r="L92" s="87"/>
      <c r="M92" s="87"/>
      <c r="N92" s="87"/>
      <c r="O92" s="87"/>
      <c r="S92" s="35"/>
    </row>
    <row r="93" spans="2:19" s="46" customFormat="1" x14ac:dyDescent="0.2">
      <c r="B93" s="87"/>
      <c r="C93" s="87"/>
      <c r="D93" s="87"/>
      <c r="E93" s="87"/>
      <c r="F93" s="87"/>
      <c r="G93" s="87"/>
      <c r="H93" s="87"/>
      <c r="I93" s="87"/>
      <c r="J93" s="87"/>
      <c r="K93" s="87"/>
      <c r="L93" s="87"/>
      <c r="M93" s="87"/>
      <c r="N93" s="87"/>
      <c r="O93" s="87"/>
      <c r="S93" s="35"/>
    </row>
    <row r="94" spans="2:19" s="46" customFormat="1" x14ac:dyDescent="0.2">
      <c r="B94" s="87"/>
      <c r="C94" s="87"/>
      <c r="D94" s="87"/>
      <c r="E94" s="87"/>
      <c r="F94" s="87"/>
      <c r="G94" s="87"/>
      <c r="H94" s="87"/>
      <c r="I94" s="87"/>
      <c r="J94" s="87"/>
      <c r="K94" s="87"/>
      <c r="L94" s="87"/>
      <c r="M94" s="87"/>
      <c r="N94" s="87"/>
      <c r="O94" s="87"/>
      <c r="S94" s="35"/>
    </row>
    <row r="95" spans="2:19" s="46" customFormat="1" x14ac:dyDescent="0.2">
      <c r="B95" s="83"/>
      <c r="C95" s="83"/>
      <c r="D95" s="83"/>
      <c r="E95" s="83"/>
      <c r="F95" s="83"/>
      <c r="G95" s="87"/>
      <c r="H95" s="87"/>
      <c r="I95" s="87"/>
      <c r="J95" s="87"/>
      <c r="K95" s="87"/>
      <c r="L95" s="87"/>
      <c r="M95" s="87"/>
      <c r="N95" s="87"/>
      <c r="O95" s="87"/>
      <c r="S95" s="35"/>
    </row>
    <row r="96" spans="2:19" s="46" customFormat="1" x14ac:dyDescent="0.2">
      <c r="B96" s="83"/>
      <c r="C96" s="83"/>
      <c r="D96" s="83"/>
      <c r="E96" s="83"/>
      <c r="F96" s="83"/>
      <c r="G96" s="87"/>
      <c r="H96" s="87"/>
      <c r="I96" s="87"/>
      <c r="J96" s="87"/>
      <c r="K96" s="87"/>
      <c r="L96" s="87"/>
      <c r="M96" s="87"/>
      <c r="N96" s="87"/>
      <c r="O96" s="87"/>
      <c r="S96" s="35"/>
    </row>
    <row r="97" spans="2:19" s="46" customFormat="1" x14ac:dyDescent="0.2">
      <c r="B97" s="83"/>
      <c r="C97" s="83"/>
      <c r="D97" s="83"/>
      <c r="E97" s="83"/>
      <c r="F97" s="83"/>
      <c r="G97" s="87"/>
      <c r="H97" s="87"/>
      <c r="I97" s="87"/>
      <c r="J97" s="87"/>
      <c r="K97" s="87"/>
      <c r="L97" s="87"/>
      <c r="M97" s="87"/>
      <c r="N97" s="87"/>
      <c r="O97" s="87"/>
      <c r="S97" s="35"/>
    </row>
    <row r="98" spans="2:19" s="46" customFormat="1" x14ac:dyDescent="0.2">
      <c r="B98" s="83"/>
      <c r="C98" s="83"/>
      <c r="D98" s="83"/>
      <c r="E98" s="83"/>
      <c r="F98" s="83"/>
      <c r="G98" s="87"/>
      <c r="H98" s="87"/>
      <c r="I98" s="87"/>
      <c r="J98" s="87"/>
      <c r="K98" s="87"/>
      <c r="L98" s="87"/>
      <c r="M98" s="87"/>
      <c r="N98" s="87"/>
      <c r="O98" s="87"/>
      <c r="S98" s="35"/>
    </row>
    <row r="99" spans="2:19" s="46" customFormat="1" x14ac:dyDescent="0.2">
      <c r="B99" s="83"/>
      <c r="C99" s="83"/>
      <c r="D99" s="83"/>
      <c r="E99" s="83"/>
      <c r="F99" s="83"/>
      <c r="G99" s="87"/>
      <c r="H99" s="87"/>
      <c r="I99" s="87"/>
      <c r="J99" s="87"/>
      <c r="K99" s="87"/>
      <c r="L99" s="87"/>
      <c r="M99" s="87"/>
      <c r="N99" s="87"/>
      <c r="O99" s="87"/>
      <c r="S99" s="35"/>
    </row>
    <row r="100" spans="2:19" s="46" customFormat="1" x14ac:dyDescent="0.2">
      <c r="B100" s="83"/>
      <c r="C100" s="83"/>
      <c r="D100" s="83"/>
      <c r="E100" s="83"/>
      <c r="F100" s="83"/>
      <c r="G100" s="87"/>
      <c r="H100" s="87"/>
      <c r="I100" s="87"/>
      <c r="J100" s="87"/>
      <c r="K100" s="87"/>
      <c r="L100" s="87"/>
      <c r="M100" s="87"/>
      <c r="N100" s="87"/>
      <c r="O100" s="87"/>
      <c r="S100" s="35"/>
    </row>
    <row r="101" spans="2:19" s="46" customFormat="1" x14ac:dyDescent="0.2">
      <c r="B101" s="83"/>
      <c r="C101" s="83"/>
      <c r="D101" s="83"/>
      <c r="E101" s="83"/>
      <c r="F101" s="83"/>
      <c r="G101" s="87"/>
      <c r="H101" s="87"/>
      <c r="I101" s="87"/>
      <c r="J101" s="87"/>
      <c r="K101" s="87"/>
      <c r="L101" s="87"/>
      <c r="M101" s="87"/>
      <c r="N101" s="87"/>
      <c r="O101" s="87"/>
      <c r="P101" s="82"/>
      <c r="S101" s="35"/>
    </row>
    <row r="102" spans="2:19" s="46" customFormat="1" x14ac:dyDescent="0.2">
      <c r="B102" s="83"/>
      <c r="C102" s="83"/>
      <c r="D102" s="83"/>
      <c r="E102" s="83"/>
      <c r="F102" s="83"/>
      <c r="G102" s="87"/>
      <c r="H102" s="87"/>
      <c r="I102" s="87"/>
      <c r="J102" s="87"/>
      <c r="K102" s="87"/>
      <c r="L102" s="87"/>
      <c r="M102" s="87"/>
      <c r="N102" s="87"/>
      <c r="O102" s="87"/>
      <c r="P102" s="82"/>
      <c r="S102" s="35"/>
    </row>
    <row r="103" spans="2:19" s="46" customFormat="1" x14ac:dyDescent="0.2">
      <c r="B103" s="83"/>
      <c r="C103" s="83"/>
      <c r="D103" s="83"/>
      <c r="E103" s="83"/>
      <c r="F103" s="83"/>
      <c r="G103" s="87"/>
      <c r="H103" s="87"/>
      <c r="I103" s="87"/>
      <c r="J103" s="87"/>
      <c r="K103" s="87"/>
      <c r="L103" s="87"/>
      <c r="M103" s="87"/>
      <c r="N103" s="87"/>
      <c r="O103" s="87"/>
      <c r="P103" s="82"/>
      <c r="S103" s="35"/>
    </row>
    <row r="104" spans="2:19" s="46" customFormat="1" x14ac:dyDescent="0.2">
      <c r="B104" s="83"/>
      <c r="C104" s="83"/>
      <c r="D104" s="83"/>
      <c r="E104" s="83"/>
      <c r="F104" s="83"/>
      <c r="G104" s="87"/>
      <c r="H104" s="87"/>
      <c r="I104" s="87"/>
      <c r="J104" s="87"/>
      <c r="K104" s="87"/>
      <c r="L104" s="87"/>
      <c r="M104" s="87"/>
      <c r="N104" s="87"/>
      <c r="O104" s="87"/>
      <c r="P104" s="82"/>
      <c r="Q104" s="50" t="s">
        <v>69</v>
      </c>
      <c r="S104" s="35"/>
    </row>
    <row r="105" spans="2:19" s="46" customFormat="1" x14ac:dyDescent="0.2">
      <c r="B105" s="51"/>
      <c r="C105" s="51"/>
      <c r="D105" s="83"/>
      <c r="E105" s="83"/>
      <c r="F105" s="83"/>
      <c r="G105" s="87"/>
      <c r="H105" s="87"/>
      <c r="I105" s="87"/>
      <c r="J105" s="87"/>
      <c r="K105" s="87"/>
      <c r="L105" s="87"/>
      <c r="M105" s="87"/>
      <c r="N105" s="87"/>
      <c r="O105" s="87"/>
      <c r="P105" s="82"/>
      <c r="Q105" s="50" t="s">
        <v>70</v>
      </c>
      <c r="S105" s="35"/>
    </row>
    <row r="106" spans="2:19" s="46" customFormat="1" x14ac:dyDescent="0.2">
      <c r="B106" s="51"/>
      <c r="C106" s="51"/>
      <c r="D106" s="83"/>
      <c r="E106" s="83"/>
      <c r="F106" s="83"/>
      <c r="G106" s="87"/>
      <c r="H106" s="87"/>
      <c r="I106" s="87"/>
      <c r="J106" s="87"/>
      <c r="K106" s="87"/>
      <c r="L106" s="87"/>
      <c r="M106" s="87"/>
      <c r="N106" s="87"/>
      <c r="O106" s="87"/>
      <c r="P106" s="82"/>
      <c r="Q106" s="50" t="s">
        <v>72</v>
      </c>
      <c r="S106" s="35"/>
    </row>
    <row r="107" spans="2:19" s="46" customFormat="1" x14ac:dyDescent="0.2">
      <c r="B107" s="51"/>
      <c r="C107" s="51"/>
      <c r="D107" s="83"/>
      <c r="E107" s="83"/>
      <c r="F107" s="83"/>
      <c r="G107" s="87"/>
      <c r="H107" s="87"/>
      <c r="I107" s="87"/>
      <c r="J107" s="87"/>
      <c r="K107" s="87"/>
      <c r="L107" s="87"/>
      <c r="M107" s="87"/>
      <c r="N107" s="87"/>
      <c r="O107" s="87"/>
      <c r="P107" s="82"/>
      <c r="Q107" s="50" t="s">
        <v>71</v>
      </c>
      <c r="S107" s="35"/>
    </row>
    <row r="108" spans="2:19" s="46" customFormat="1" x14ac:dyDescent="0.2">
      <c r="B108" s="83"/>
      <c r="C108" s="51"/>
      <c r="D108" s="83"/>
      <c r="E108" s="83"/>
      <c r="F108" s="83"/>
      <c r="G108" s="87"/>
      <c r="H108" s="87"/>
      <c r="I108" s="87"/>
      <c r="J108" s="87"/>
      <c r="K108" s="87"/>
      <c r="L108" s="87"/>
      <c r="M108" s="88"/>
      <c r="N108" s="87"/>
      <c r="O108" s="87"/>
      <c r="P108" s="82"/>
      <c r="Q108" s="50" t="s">
        <v>73</v>
      </c>
      <c r="S108" s="35"/>
    </row>
    <row r="109" spans="2:19" s="46" customFormat="1" x14ac:dyDescent="0.2">
      <c r="B109" s="83"/>
      <c r="C109" s="51"/>
      <c r="D109" s="83"/>
      <c r="E109" s="83"/>
      <c r="F109" s="83"/>
      <c r="G109" s="87"/>
      <c r="H109" s="87"/>
      <c r="I109" s="87"/>
      <c r="J109" s="87"/>
      <c r="K109" s="87"/>
      <c r="L109" s="87"/>
      <c r="M109" s="87"/>
      <c r="N109" s="87" t="s">
        <v>67</v>
      </c>
      <c r="O109" s="87"/>
      <c r="P109" s="82"/>
      <c r="Q109" s="50" t="s">
        <v>74</v>
      </c>
      <c r="S109" s="35"/>
    </row>
    <row r="110" spans="2:19" s="46" customFormat="1" x14ac:dyDescent="0.2">
      <c r="B110" s="83"/>
      <c r="C110" s="51"/>
      <c r="D110" s="83"/>
      <c r="E110" s="83"/>
      <c r="F110" s="83"/>
      <c r="G110" s="87"/>
      <c r="H110" s="87"/>
      <c r="I110" s="87"/>
      <c r="J110" s="87"/>
      <c r="K110" s="87"/>
      <c r="L110" s="87"/>
      <c r="M110" s="87"/>
      <c r="N110" s="87"/>
      <c r="O110" s="87"/>
      <c r="P110" s="82"/>
      <c r="S110" s="35"/>
    </row>
    <row r="111" spans="2:19" s="46" customFormat="1" x14ac:dyDescent="0.2">
      <c r="B111" s="83"/>
      <c r="C111" s="51"/>
      <c r="D111" s="83"/>
      <c r="E111" s="83"/>
      <c r="F111" s="83"/>
      <c r="G111" s="87"/>
      <c r="H111" s="87"/>
      <c r="I111" s="87"/>
      <c r="J111" s="87"/>
      <c r="K111" s="87"/>
      <c r="L111" s="87"/>
      <c r="M111" s="87"/>
      <c r="N111" s="87"/>
      <c r="O111" s="87"/>
      <c r="P111" s="82"/>
      <c r="S111" s="35"/>
    </row>
    <row r="112" spans="2:19" s="46" customFormat="1" x14ac:dyDescent="0.2">
      <c r="B112" s="83"/>
      <c r="C112" s="83"/>
      <c r="D112" s="83"/>
      <c r="E112" s="83"/>
      <c r="F112" s="83"/>
      <c r="G112" s="87"/>
      <c r="H112" s="87"/>
      <c r="I112" s="87"/>
      <c r="J112" s="87"/>
      <c r="K112" s="87"/>
      <c r="L112" s="87"/>
      <c r="M112" s="87"/>
      <c r="N112" s="87"/>
      <c r="O112" s="87"/>
      <c r="P112" s="82"/>
      <c r="S112" s="35"/>
    </row>
    <row r="113" spans="2:19" s="46" customFormat="1" x14ac:dyDescent="0.2">
      <c r="B113" s="83"/>
      <c r="C113" s="83"/>
      <c r="D113" s="83"/>
      <c r="E113" s="83"/>
      <c r="F113" s="83"/>
      <c r="G113" s="87"/>
      <c r="H113" s="87"/>
      <c r="I113" s="87"/>
      <c r="J113" s="87"/>
      <c r="K113" s="87"/>
      <c r="L113" s="87"/>
      <c r="M113" s="87"/>
      <c r="N113" s="87"/>
      <c r="O113" s="87"/>
      <c r="P113" s="82"/>
      <c r="S113" s="35"/>
    </row>
    <row r="114" spans="2:19" s="46" customFormat="1" x14ac:dyDescent="0.2">
      <c r="B114" s="83"/>
      <c r="C114" s="83"/>
      <c r="D114" s="83"/>
      <c r="E114" s="83"/>
      <c r="F114" s="83"/>
      <c r="G114" s="87"/>
      <c r="H114" s="87"/>
      <c r="I114" s="87"/>
      <c r="J114" s="87"/>
      <c r="K114" s="87"/>
      <c r="L114" s="87"/>
      <c r="M114" s="87"/>
      <c r="N114" s="87"/>
      <c r="O114" s="87"/>
      <c r="P114" s="82"/>
      <c r="Q114" s="50">
        <v>2015</v>
      </c>
      <c r="S114" s="35"/>
    </row>
    <row r="115" spans="2:19" s="46" customFormat="1" ht="12.75" customHeight="1" x14ac:dyDescent="0.2">
      <c r="B115" s="83"/>
      <c r="C115" s="83"/>
      <c r="D115" s="83"/>
      <c r="E115" s="83"/>
      <c r="F115" s="83"/>
      <c r="G115" s="87"/>
      <c r="H115" s="87"/>
      <c r="I115" s="87"/>
      <c r="J115" s="87"/>
      <c r="K115" s="87"/>
      <c r="L115" s="87"/>
      <c r="M115" s="87"/>
      <c r="N115" s="87"/>
      <c r="O115" s="87"/>
      <c r="Q115" s="50">
        <v>2016</v>
      </c>
      <c r="S115" s="35"/>
    </row>
    <row r="116" spans="2:19" s="46" customFormat="1" x14ac:dyDescent="0.2">
      <c r="B116" s="83"/>
      <c r="C116" s="83"/>
      <c r="D116" s="83"/>
      <c r="E116" s="83"/>
      <c r="F116" s="83"/>
      <c r="G116" s="87"/>
      <c r="H116" s="87"/>
      <c r="I116" s="87"/>
      <c r="J116" s="87"/>
      <c r="K116" s="87"/>
      <c r="L116" s="87"/>
      <c r="M116" s="87"/>
      <c r="N116" s="87"/>
      <c r="O116" s="87"/>
      <c r="Q116" s="50">
        <v>2017</v>
      </c>
      <c r="S116" s="35"/>
    </row>
    <row r="117" spans="2:19" s="46" customFormat="1" x14ac:dyDescent="0.2">
      <c r="B117" s="83"/>
      <c r="C117" s="83"/>
      <c r="D117" s="83"/>
      <c r="E117" s="83"/>
      <c r="F117" s="83"/>
      <c r="G117" s="87"/>
      <c r="H117" s="87"/>
      <c r="I117" s="87"/>
      <c r="J117" s="87"/>
      <c r="K117" s="87"/>
      <c r="L117" s="87"/>
      <c r="M117" s="87"/>
      <c r="N117" s="87"/>
      <c r="O117" s="87"/>
      <c r="Q117" s="50">
        <v>2018</v>
      </c>
      <c r="S117" s="35"/>
    </row>
    <row r="118" spans="2:19" s="46" customFormat="1" x14ac:dyDescent="0.2">
      <c r="B118" s="83"/>
      <c r="C118" s="83"/>
      <c r="D118" s="83"/>
      <c r="E118" s="83"/>
      <c r="F118" s="83"/>
      <c r="G118" s="87"/>
      <c r="H118" s="87"/>
      <c r="I118" s="87"/>
      <c r="J118" s="87"/>
      <c r="K118" s="87"/>
      <c r="L118" s="87"/>
      <c r="M118" s="87"/>
      <c r="N118" s="87"/>
      <c r="O118" s="87"/>
      <c r="S118" s="35"/>
    </row>
    <row r="119" spans="2:19" s="46" customFormat="1" x14ac:dyDescent="0.2">
      <c r="B119" s="83"/>
      <c r="C119" s="83"/>
      <c r="D119" s="83"/>
      <c r="E119" s="83"/>
      <c r="F119" s="83"/>
      <c r="G119" s="87"/>
      <c r="H119" s="87"/>
      <c r="I119" s="87"/>
      <c r="J119" s="87"/>
      <c r="K119" s="87"/>
      <c r="L119" s="87"/>
      <c r="M119" s="87"/>
      <c r="N119" s="87"/>
      <c r="O119" s="87"/>
      <c r="S119" s="35"/>
    </row>
    <row r="120" spans="2:19" s="46" customFormat="1" x14ac:dyDescent="0.2">
      <c r="B120" s="84"/>
      <c r="C120" s="83"/>
      <c r="D120" s="83"/>
      <c r="E120" s="83"/>
      <c r="F120" s="83"/>
      <c r="G120" s="87"/>
      <c r="H120" s="87"/>
      <c r="I120" s="87"/>
      <c r="J120" s="87"/>
      <c r="K120" s="87"/>
      <c r="L120" s="87"/>
      <c r="M120" s="87"/>
      <c r="N120" s="87"/>
      <c r="O120" s="87"/>
      <c r="S120" s="35"/>
    </row>
    <row r="121" spans="2:19" s="46" customFormat="1" x14ac:dyDescent="0.2">
      <c r="B121" s="84"/>
      <c r="C121" s="83"/>
      <c r="D121" s="83"/>
      <c r="E121" s="83"/>
      <c r="F121" s="83"/>
      <c r="G121" s="87"/>
      <c r="H121" s="87"/>
      <c r="I121" s="87"/>
      <c r="J121" s="87"/>
      <c r="K121" s="87"/>
      <c r="L121" s="87"/>
      <c r="M121" s="87"/>
      <c r="N121" s="87"/>
      <c r="O121" s="87"/>
      <c r="S121" s="35"/>
    </row>
    <row r="122" spans="2:19" s="46" customFormat="1" x14ac:dyDescent="0.2">
      <c r="B122" s="84"/>
      <c r="C122" s="83"/>
      <c r="D122" s="83"/>
      <c r="E122" s="83"/>
      <c r="F122" s="83"/>
      <c r="G122" s="87"/>
      <c r="H122" s="87"/>
      <c r="I122" s="87"/>
      <c r="J122" s="87"/>
      <c r="K122" s="87"/>
      <c r="L122" s="87"/>
      <c r="M122" s="87"/>
      <c r="N122" s="87"/>
      <c r="O122" s="87"/>
      <c r="S122" s="35"/>
    </row>
    <row r="123" spans="2:19" s="46" customFormat="1" x14ac:dyDescent="0.2">
      <c r="B123" s="84"/>
      <c r="C123" s="83"/>
      <c r="D123" s="83"/>
      <c r="E123" s="83"/>
      <c r="F123" s="83"/>
      <c r="G123" s="87"/>
      <c r="H123" s="87"/>
      <c r="I123" s="87"/>
      <c r="J123" s="87"/>
      <c r="K123" s="87"/>
      <c r="L123" s="87"/>
      <c r="M123" s="87"/>
      <c r="N123" s="87"/>
      <c r="O123" s="87"/>
      <c r="S123" s="35"/>
    </row>
    <row r="124" spans="2:19" s="46" customFormat="1" x14ac:dyDescent="0.2">
      <c r="B124" s="84"/>
      <c r="C124" s="83"/>
      <c r="D124" s="83"/>
      <c r="E124" s="83"/>
      <c r="F124" s="83"/>
      <c r="G124" s="87"/>
      <c r="H124" s="87"/>
      <c r="I124" s="87"/>
      <c r="J124" s="87"/>
      <c r="K124" s="87"/>
      <c r="L124" s="87"/>
      <c r="M124" s="87"/>
      <c r="N124" s="87"/>
      <c r="O124" s="87"/>
      <c r="S124" s="35"/>
    </row>
    <row r="125" spans="2:19" s="46" customFormat="1" x14ac:dyDescent="0.2">
      <c r="B125" s="84"/>
      <c r="C125" s="83"/>
      <c r="D125" s="83"/>
      <c r="E125" s="83"/>
      <c r="F125" s="83"/>
      <c r="G125" s="83"/>
      <c r="H125" s="83"/>
      <c r="I125" s="83"/>
      <c r="J125" s="83"/>
      <c r="K125" s="83"/>
      <c r="L125" s="83"/>
      <c r="M125" s="83"/>
      <c r="N125" s="83"/>
      <c r="O125" s="83"/>
      <c r="S125" s="35"/>
    </row>
    <row r="126" spans="2:19" s="46" customFormat="1" x14ac:dyDescent="0.2">
      <c r="B126" s="84"/>
      <c r="C126" s="83"/>
      <c r="D126" s="83"/>
      <c r="E126" s="83"/>
      <c r="F126" s="83"/>
      <c r="G126" s="83"/>
      <c r="H126" s="83"/>
      <c r="I126" s="83"/>
      <c r="J126" s="83"/>
      <c r="K126" s="83"/>
      <c r="L126" s="83"/>
      <c r="M126" s="83"/>
      <c r="N126" s="83"/>
      <c r="O126" s="83"/>
      <c r="S126" s="35"/>
    </row>
    <row r="127" spans="2:19" s="46" customFormat="1" x14ac:dyDescent="0.2">
      <c r="B127" s="85"/>
      <c r="C127" s="83"/>
      <c r="D127" s="83"/>
      <c r="E127" s="83"/>
      <c r="F127" s="83"/>
      <c r="G127" s="83"/>
      <c r="H127" s="83"/>
      <c r="I127" s="83"/>
      <c r="J127" s="83"/>
      <c r="K127" s="83"/>
      <c r="L127" s="83"/>
      <c r="M127" s="83"/>
      <c r="N127" s="83"/>
      <c r="O127" s="83"/>
      <c r="S127" s="35"/>
    </row>
    <row r="128" spans="2:19" s="46" customFormat="1" x14ac:dyDescent="0.2">
      <c r="B128" s="85"/>
      <c r="C128" s="83"/>
      <c r="D128" s="83"/>
      <c r="E128" s="83"/>
      <c r="F128" s="83"/>
      <c r="G128" s="83"/>
      <c r="H128" s="83"/>
      <c r="I128" s="83"/>
      <c r="J128" s="83"/>
      <c r="K128" s="83"/>
      <c r="L128" s="83"/>
      <c r="M128" s="83"/>
      <c r="N128" s="83"/>
      <c r="O128" s="83"/>
      <c r="S128" s="35"/>
    </row>
    <row r="129" spans="2:19" s="46" customFormat="1" x14ac:dyDescent="0.2">
      <c r="B129" s="110" t="s">
        <v>209</v>
      </c>
      <c r="C129" s="83"/>
      <c r="D129" s="83"/>
      <c r="E129" s="83"/>
      <c r="F129" s="83"/>
      <c r="G129" s="83"/>
      <c r="H129" s="83"/>
      <c r="I129" s="83"/>
      <c r="J129" s="83"/>
      <c r="K129" s="83"/>
      <c r="L129" s="83"/>
      <c r="M129" s="83"/>
      <c r="N129" s="83"/>
      <c r="O129" s="83"/>
      <c r="S129" s="35"/>
    </row>
    <row r="130" spans="2:19" s="46" customFormat="1" x14ac:dyDescent="0.2">
      <c r="B130" s="110" t="s">
        <v>210</v>
      </c>
      <c r="C130" s="83"/>
      <c r="D130" s="83"/>
      <c r="E130" s="83"/>
      <c r="F130" s="83"/>
      <c r="G130" s="83"/>
      <c r="H130" s="83"/>
      <c r="I130" s="83"/>
      <c r="J130" s="83"/>
      <c r="K130" s="83"/>
      <c r="L130" s="83"/>
      <c r="M130" s="83"/>
      <c r="N130" s="83"/>
      <c r="O130" s="83"/>
      <c r="S130" s="35"/>
    </row>
    <row r="131" spans="2:19" s="46" customFormat="1" x14ac:dyDescent="0.2">
      <c r="B131" s="110" t="s">
        <v>211</v>
      </c>
      <c r="C131" s="83"/>
      <c r="D131" s="83"/>
      <c r="E131" s="83"/>
      <c r="F131" s="83"/>
      <c r="G131" s="83"/>
      <c r="H131" s="83"/>
      <c r="I131" s="83"/>
      <c r="J131" s="83"/>
      <c r="K131" s="83"/>
      <c r="L131" s="83"/>
      <c r="M131" s="83"/>
      <c r="N131" s="83"/>
      <c r="O131" s="83"/>
      <c r="S131" s="35"/>
    </row>
    <row r="132" spans="2:19" s="46" customFormat="1" x14ac:dyDescent="0.2">
      <c r="B132" s="110" t="s">
        <v>212</v>
      </c>
      <c r="C132" s="83"/>
      <c r="D132" s="83"/>
      <c r="E132" s="83"/>
      <c r="F132" s="83"/>
      <c r="G132" s="83"/>
      <c r="H132" s="83"/>
      <c r="I132" s="83"/>
      <c r="J132" s="83"/>
      <c r="K132" s="83"/>
      <c r="L132" s="83"/>
      <c r="M132" s="83"/>
      <c r="N132" s="83"/>
      <c r="O132" s="83"/>
      <c r="S132" s="35"/>
    </row>
    <row r="133" spans="2:19" s="46" customFormat="1" x14ac:dyDescent="0.2">
      <c r="B133" s="110" t="s">
        <v>213</v>
      </c>
      <c r="C133" s="83"/>
      <c r="D133" s="83"/>
      <c r="E133" s="83"/>
      <c r="F133" s="83"/>
      <c r="G133" s="87"/>
      <c r="H133" s="87"/>
      <c r="I133" s="87"/>
      <c r="J133" s="87"/>
      <c r="K133" s="87"/>
      <c r="L133" s="87"/>
      <c r="M133" s="87"/>
      <c r="N133" s="87"/>
      <c r="O133" s="87"/>
      <c r="S133" s="35"/>
    </row>
    <row r="134" spans="2:19" s="46" customFormat="1" x14ac:dyDescent="0.2">
      <c r="B134" s="110" t="s">
        <v>214</v>
      </c>
      <c r="C134" s="83"/>
      <c r="D134" s="83"/>
      <c r="E134" s="83"/>
      <c r="F134" s="83"/>
      <c r="G134" s="87"/>
      <c r="H134" s="87"/>
      <c r="I134" s="87"/>
      <c r="J134" s="87"/>
      <c r="K134" s="87"/>
      <c r="L134" s="87"/>
      <c r="M134" s="87"/>
      <c r="N134" s="87"/>
      <c r="O134" s="87"/>
      <c r="S134" s="35"/>
    </row>
    <row r="135" spans="2:19" s="46" customFormat="1" x14ac:dyDescent="0.2">
      <c r="B135" s="110" t="s">
        <v>215</v>
      </c>
      <c r="C135" s="83"/>
      <c r="D135" s="83"/>
      <c r="E135" s="83"/>
      <c r="F135" s="83"/>
      <c r="G135" s="87"/>
      <c r="H135" s="87"/>
      <c r="I135" s="87"/>
      <c r="J135" s="87"/>
      <c r="K135" s="87"/>
      <c r="L135" s="87"/>
      <c r="M135" s="87"/>
      <c r="N135" s="87"/>
      <c r="O135" s="87"/>
      <c r="S135" s="35"/>
    </row>
    <row r="136" spans="2:19" s="47" customFormat="1" x14ac:dyDescent="0.2">
      <c r="B136" s="84"/>
      <c r="C136" s="83"/>
      <c r="D136" s="83"/>
      <c r="E136" s="83"/>
      <c r="F136" s="83"/>
      <c r="G136" s="87"/>
      <c r="H136" s="87"/>
      <c r="I136" s="87"/>
      <c r="J136" s="87"/>
      <c r="K136" s="87"/>
      <c r="L136" s="87"/>
      <c r="M136" s="87"/>
      <c r="N136" s="87"/>
      <c r="O136" s="87"/>
      <c r="P136" s="46"/>
      <c r="S136" s="29"/>
    </row>
    <row r="137" spans="2:19" s="47" customFormat="1" x14ac:dyDescent="0.2">
      <c r="B137" s="83" t="s">
        <v>29</v>
      </c>
      <c r="C137" s="83"/>
      <c r="D137" s="83"/>
      <c r="E137" s="83"/>
      <c r="F137" s="83"/>
      <c r="G137" s="87"/>
      <c r="H137" s="87"/>
      <c r="I137" s="87"/>
      <c r="J137" s="87"/>
      <c r="K137" s="87"/>
      <c r="L137" s="87"/>
      <c r="M137" s="87"/>
      <c r="N137" s="87"/>
      <c r="O137" s="87"/>
      <c r="P137" s="46"/>
      <c r="S137" s="29"/>
    </row>
    <row r="138" spans="2:19" s="47" customFormat="1" x14ac:dyDescent="0.2">
      <c r="B138" s="51" t="s">
        <v>55</v>
      </c>
      <c r="C138" s="83"/>
      <c r="D138" s="83"/>
      <c r="E138" s="83"/>
      <c r="F138" s="83"/>
      <c r="G138" s="87"/>
      <c r="H138" s="87"/>
      <c r="I138" s="87"/>
      <c r="J138" s="87"/>
      <c r="K138" s="87"/>
      <c r="L138" s="87"/>
      <c r="M138" s="87"/>
      <c r="N138" s="87"/>
      <c r="O138" s="87"/>
      <c r="P138" s="46"/>
      <c r="S138" s="29"/>
    </row>
    <row r="139" spans="2:19" s="47" customFormat="1" x14ac:dyDescent="0.2">
      <c r="B139" s="51" t="s">
        <v>154</v>
      </c>
      <c r="C139" s="83"/>
      <c r="D139" s="83"/>
      <c r="E139" s="83"/>
      <c r="F139" s="83"/>
      <c r="G139" s="87"/>
      <c r="H139" s="87"/>
      <c r="I139" s="87"/>
      <c r="J139" s="87"/>
      <c r="K139" s="87"/>
      <c r="L139" s="87"/>
      <c r="M139" s="87"/>
      <c r="N139" s="87"/>
      <c r="O139" s="87"/>
      <c r="P139" s="46"/>
      <c r="S139" s="29"/>
    </row>
    <row r="140" spans="2:19" s="47" customFormat="1" x14ac:dyDescent="0.2">
      <c r="B140" s="51" t="s">
        <v>39</v>
      </c>
      <c r="C140" s="83"/>
      <c r="D140" s="83"/>
      <c r="E140" s="83"/>
      <c r="F140" s="83"/>
      <c r="G140" s="87"/>
      <c r="H140" s="87"/>
      <c r="I140" s="87"/>
      <c r="J140" s="87"/>
      <c r="K140" s="87"/>
      <c r="L140" s="87"/>
      <c r="M140" s="87"/>
      <c r="N140" s="87"/>
      <c r="O140" s="87"/>
      <c r="P140" s="46"/>
      <c r="S140" s="29"/>
    </row>
    <row r="141" spans="2:19" s="47" customFormat="1" x14ac:dyDescent="0.2">
      <c r="B141" s="51" t="s">
        <v>160</v>
      </c>
      <c r="C141" s="83"/>
      <c r="D141" s="83"/>
      <c r="E141" s="83"/>
      <c r="F141" s="83"/>
      <c r="G141" s="87"/>
      <c r="H141" s="87"/>
      <c r="I141" s="87"/>
      <c r="J141" s="87"/>
      <c r="K141" s="87"/>
      <c r="L141" s="87"/>
      <c r="M141" s="87"/>
      <c r="N141" s="87"/>
      <c r="O141" s="87"/>
      <c r="P141" s="46"/>
      <c r="S141" s="29"/>
    </row>
    <row r="142" spans="2:19" s="47" customFormat="1" x14ac:dyDescent="0.2">
      <c r="B142" s="51" t="s">
        <v>179</v>
      </c>
      <c r="C142" s="83"/>
      <c r="D142" s="83"/>
      <c r="E142" s="83"/>
      <c r="F142" s="83"/>
      <c r="G142" s="87"/>
      <c r="H142" s="87"/>
      <c r="I142" s="87"/>
      <c r="J142" s="87"/>
      <c r="K142" s="87"/>
      <c r="L142" s="87"/>
      <c r="M142" s="87"/>
      <c r="N142" s="87"/>
      <c r="O142" s="87"/>
      <c r="P142" s="46"/>
      <c r="S142" s="29"/>
    </row>
    <row r="143" spans="2:19" s="47" customFormat="1" x14ac:dyDescent="0.2">
      <c r="B143" s="51" t="s">
        <v>162</v>
      </c>
      <c r="C143" s="83"/>
      <c r="D143" s="83"/>
      <c r="E143" s="83"/>
      <c r="F143" s="83"/>
      <c r="G143" s="87"/>
      <c r="H143" s="87"/>
      <c r="I143" s="87"/>
      <c r="J143" s="87"/>
      <c r="K143" s="87"/>
      <c r="L143" s="87"/>
      <c r="M143" s="87"/>
      <c r="N143" s="87"/>
      <c r="O143" s="87"/>
      <c r="P143" s="46"/>
      <c r="S143" s="29"/>
    </row>
    <row r="144" spans="2:19" s="47" customFormat="1" x14ac:dyDescent="0.2">
      <c r="B144" s="51" t="s">
        <v>53</v>
      </c>
      <c r="C144" s="83"/>
      <c r="D144" s="83"/>
      <c r="E144" s="83"/>
      <c r="F144" s="83"/>
      <c r="G144" s="87"/>
      <c r="H144" s="87"/>
      <c r="I144" s="87"/>
      <c r="J144" s="87"/>
      <c r="K144" s="87"/>
      <c r="L144" s="87"/>
      <c r="M144" s="87"/>
      <c r="N144" s="87"/>
      <c r="O144" s="87"/>
      <c r="P144" s="46"/>
      <c r="S144" s="29"/>
    </row>
    <row r="145" spans="2:19" s="47" customFormat="1" x14ac:dyDescent="0.2">
      <c r="B145" s="51" t="s">
        <v>151</v>
      </c>
      <c r="C145" s="83"/>
      <c r="D145" s="83"/>
      <c r="E145" s="83"/>
      <c r="F145" s="83"/>
      <c r="G145" s="87"/>
      <c r="H145" s="87"/>
      <c r="I145" s="87"/>
      <c r="J145" s="87"/>
      <c r="K145" s="87"/>
      <c r="L145" s="87"/>
      <c r="M145" s="87"/>
      <c r="N145" s="87"/>
      <c r="O145" s="87"/>
      <c r="P145" s="46"/>
      <c r="S145" s="29"/>
    </row>
    <row r="146" spans="2:19" s="47" customFormat="1" x14ac:dyDescent="0.2">
      <c r="B146" s="51" t="s">
        <v>155</v>
      </c>
      <c r="C146" s="83"/>
      <c r="D146" s="83"/>
      <c r="E146" s="83"/>
      <c r="F146" s="83"/>
      <c r="G146" s="87"/>
      <c r="H146" s="87"/>
      <c r="I146" s="87"/>
      <c r="J146" s="87"/>
      <c r="K146" s="87"/>
      <c r="L146" s="87"/>
      <c r="M146" s="87"/>
      <c r="N146" s="87"/>
      <c r="O146" s="87"/>
      <c r="P146" s="46"/>
      <c r="S146" s="29"/>
    </row>
    <row r="147" spans="2:19" x14ac:dyDescent="0.2">
      <c r="B147" s="86" t="s">
        <v>175</v>
      </c>
      <c r="C147" s="83"/>
      <c r="D147" s="83"/>
      <c r="E147" s="83"/>
      <c r="F147" s="83"/>
      <c r="G147" s="87"/>
      <c r="H147" s="87"/>
      <c r="I147" s="87"/>
      <c r="J147" s="87"/>
      <c r="K147" s="87"/>
      <c r="L147" s="87"/>
      <c r="M147" s="87"/>
      <c r="N147" s="87"/>
      <c r="O147" s="87"/>
      <c r="P147" s="46"/>
    </row>
    <row r="148" spans="2:19" x14ac:dyDescent="0.2">
      <c r="B148" s="51" t="s">
        <v>153</v>
      </c>
      <c r="C148" s="83"/>
      <c r="D148" s="83"/>
      <c r="E148" s="83"/>
      <c r="F148" s="83"/>
      <c r="G148" s="87"/>
      <c r="H148" s="87"/>
      <c r="I148" s="87"/>
      <c r="J148" s="87"/>
      <c r="K148" s="87"/>
      <c r="L148" s="87"/>
      <c r="M148" s="87"/>
      <c r="N148" s="87"/>
      <c r="O148" s="87"/>
      <c r="P148" s="46"/>
    </row>
    <row r="149" spans="2:19" x14ac:dyDescent="0.2">
      <c r="B149" s="51" t="s">
        <v>158</v>
      </c>
      <c r="C149" s="83"/>
      <c r="D149" s="83"/>
      <c r="E149" s="83"/>
      <c r="F149" s="83"/>
      <c r="G149" s="87"/>
      <c r="H149" s="87"/>
      <c r="I149" s="87"/>
      <c r="J149" s="87"/>
      <c r="K149" s="87"/>
      <c r="L149" s="87"/>
      <c r="M149" s="87"/>
      <c r="N149" s="87"/>
      <c r="O149" s="87"/>
      <c r="P149" s="46"/>
    </row>
    <row r="150" spans="2:19" x14ac:dyDescent="0.2">
      <c r="B150" s="51" t="s">
        <v>161</v>
      </c>
      <c r="C150" s="83"/>
      <c r="D150" s="83"/>
      <c r="E150" s="83"/>
      <c r="F150" s="83"/>
      <c r="G150" s="87"/>
      <c r="H150" s="87"/>
      <c r="I150" s="87"/>
      <c r="J150" s="87"/>
      <c r="K150" s="87"/>
      <c r="L150" s="87"/>
      <c r="M150" s="87"/>
      <c r="N150" s="87"/>
      <c r="O150" s="87"/>
      <c r="P150" s="46"/>
    </row>
    <row r="151" spans="2:19" x14ac:dyDescent="0.2">
      <c r="B151" s="51" t="s">
        <v>159</v>
      </c>
      <c r="C151" s="83"/>
      <c r="D151" s="83"/>
      <c r="E151" s="83"/>
      <c r="F151" s="83"/>
      <c r="G151" s="87"/>
      <c r="H151" s="87"/>
      <c r="I151" s="87"/>
      <c r="J151" s="87"/>
      <c r="K151" s="87"/>
      <c r="L151" s="87"/>
      <c r="M151" s="87"/>
      <c r="N151" s="87"/>
      <c r="O151" s="87"/>
      <c r="P151" s="46"/>
    </row>
    <row r="152" spans="2:19" x14ac:dyDescent="0.2">
      <c r="B152" s="51" t="s">
        <v>156</v>
      </c>
      <c r="C152" s="83"/>
      <c r="D152" s="83"/>
      <c r="E152" s="83"/>
      <c r="F152" s="83"/>
      <c r="G152" s="87"/>
      <c r="H152" s="87"/>
      <c r="I152" s="87"/>
      <c r="J152" s="87"/>
      <c r="K152" s="87"/>
      <c r="L152" s="87"/>
      <c r="M152" s="87"/>
      <c r="N152" s="87"/>
      <c r="O152" s="87"/>
      <c r="P152" s="46"/>
    </row>
    <row r="153" spans="2:19" x14ac:dyDescent="0.2">
      <c r="B153" s="51" t="s">
        <v>149</v>
      </c>
      <c r="C153" s="83"/>
      <c r="D153" s="83"/>
      <c r="E153" s="83"/>
      <c r="F153" s="83"/>
      <c r="G153" s="87"/>
      <c r="H153" s="87"/>
      <c r="I153" s="87"/>
      <c r="J153" s="87"/>
      <c r="K153" s="87"/>
      <c r="L153" s="87"/>
      <c r="M153" s="87"/>
      <c r="N153" s="87"/>
      <c r="O153" s="87"/>
      <c r="P153" s="46"/>
    </row>
    <row r="154" spans="2:19" x14ac:dyDescent="0.2">
      <c r="B154" s="51" t="s">
        <v>157</v>
      </c>
      <c r="C154" s="83"/>
      <c r="D154" s="83"/>
      <c r="E154" s="83"/>
      <c r="F154" s="83"/>
      <c r="G154" s="87"/>
      <c r="H154" s="87"/>
      <c r="I154" s="87"/>
      <c r="J154" s="87"/>
      <c r="K154" s="87"/>
      <c r="L154" s="87"/>
      <c r="M154" s="87"/>
      <c r="N154" s="87"/>
      <c r="O154" s="87"/>
      <c r="P154" s="46"/>
    </row>
    <row r="155" spans="2:19" x14ac:dyDescent="0.2">
      <c r="B155" s="51" t="s">
        <v>150</v>
      </c>
      <c r="C155" s="83"/>
      <c r="D155" s="83"/>
      <c r="E155" s="83"/>
      <c r="F155" s="83"/>
      <c r="G155" s="87"/>
      <c r="H155" s="87"/>
      <c r="I155" s="87"/>
      <c r="J155" s="87"/>
      <c r="K155" s="87"/>
      <c r="L155" s="87"/>
      <c r="M155" s="87"/>
      <c r="N155" s="87"/>
      <c r="O155" s="87"/>
      <c r="P155" s="46"/>
    </row>
    <row r="156" spans="2:19" x14ac:dyDescent="0.2">
      <c r="B156" s="51" t="s">
        <v>152</v>
      </c>
      <c r="C156" s="83"/>
      <c r="D156" s="83"/>
      <c r="E156" s="83"/>
      <c r="F156" s="83"/>
      <c r="G156" s="87"/>
      <c r="H156" s="87"/>
      <c r="I156" s="87"/>
      <c r="J156" s="87"/>
      <c r="K156" s="87"/>
      <c r="L156" s="87"/>
      <c r="M156" s="87"/>
      <c r="N156" s="87"/>
      <c r="O156" s="87"/>
      <c r="P156" s="46"/>
    </row>
    <row r="157" spans="2:19" x14ac:dyDescent="0.2">
      <c r="B157" s="51" t="s">
        <v>46</v>
      </c>
      <c r="C157" s="83"/>
      <c r="D157" s="83"/>
      <c r="E157" s="83"/>
      <c r="F157" s="83"/>
      <c r="G157" s="87"/>
      <c r="H157" s="87"/>
      <c r="I157" s="87"/>
      <c r="J157" s="87"/>
      <c r="K157" s="87"/>
      <c r="L157" s="87"/>
      <c r="M157" s="87"/>
      <c r="N157" s="87"/>
      <c r="O157" s="87"/>
      <c r="P157" s="46"/>
    </row>
    <row r="158" spans="2:19" x14ac:dyDescent="0.2">
      <c r="B158" s="51" t="s">
        <v>54</v>
      </c>
      <c r="C158" s="83"/>
      <c r="D158" s="83"/>
      <c r="E158" s="83"/>
      <c r="F158" s="83"/>
      <c r="G158" s="87"/>
      <c r="H158" s="87"/>
      <c r="I158" s="87"/>
      <c r="J158" s="87"/>
      <c r="K158" s="87"/>
      <c r="L158" s="87"/>
      <c r="M158" s="87"/>
      <c r="N158" s="87"/>
      <c r="O158" s="87"/>
      <c r="P158" s="46"/>
    </row>
    <row r="159" spans="2:19" x14ac:dyDescent="0.2">
      <c r="B159" s="51" t="s">
        <v>45</v>
      </c>
      <c r="C159" s="83"/>
      <c r="D159" s="83"/>
      <c r="E159" s="83"/>
      <c r="F159" s="83"/>
      <c r="G159" s="87"/>
      <c r="H159" s="87"/>
      <c r="I159" s="87"/>
      <c r="J159" s="87"/>
      <c r="K159" s="87"/>
      <c r="L159" s="87"/>
      <c r="M159" s="87"/>
      <c r="N159" s="87"/>
      <c r="O159" s="87"/>
      <c r="P159" s="46"/>
    </row>
    <row r="160" spans="2:19" x14ac:dyDescent="0.2">
      <c r="B160" s="51" t="s">
        <v>47</v>
      </c>
      <c r="C160" s="83"/>
      <c r="D160" s="83"/>
      <c r="E160" s="83"/>
      <c r="F160" s="83"/>
      <c r="G160" s="87"/>
      <c r="H160" s="87"/>
      <c r="I160" s="87"/>
      <c r="J160" s="87"/>
      <c r="K160" s="87"/>
      <c r="L160" s="87"/>
      <c r="M160" s="87"/>
      <c r="N160" s="87"/>
      <c r="O160" s="87"/>
      <c r="P160" s="46"/>
    </row>
    <row r="161" spans="2:16" x14ac:dyDescent="0.2">
      <c r="B161" s="51" t="s">
        <v>113</v>
      </c>
      <c r="C161" s="83"/>
      <c r="D161" s="83"/>
      <c r="E161" s="83"/>
      <c r="F161" s="83"/>
      <c r="G161" s="87"/>
      <c r="H161" s="87"/>
      <c r="I161" s="87"/>
      <c r="J161" s="87"/>
      <c r="K161" s="87"/>
      <c r="L161" s="87"/>
      <c r="M161" s="87"/>
      <c r="N161" s="87"/>
      <c r="O161" s="87"/>
      <c r="P161" s="46"/>
    </row>
    <row r="162" spans="2:16" x14ac:dyDescent="0.2">
      <c r="B162" s="51" t="s">
        <v>111</v>
      </c>
      <c r="C162" s="83"/>
      <c r="D162" s="83"/>
      <c r="E162" s="83"/>
      <c r="F162" s="83"/>
      <c r="G162" s="87"/>
      <c r="H162" s="87"/>
      <c r="I162" s="87"/>
      <c r="J162" s="87"/>
      <c r="K162" s="87"/>
      <c r="L162" s="87"/>
      <c r="M162" s="87"/>
      <c r="N162" s="87"/>
      <c r="O162" s="87"/>
      <c r="P162" s="46"/>
    </row>
    <row r="163" spans="2:16" x14ac:dyDescent="0.2">
      <c r="B163" s="51" t="s">
        <v>40</v>
      </c>
      <c r="C163" s="83"/>
      <c r="D163" s="83"/>
      <c r="E163" s="83"/>
      <c r="F163" s="83"/>
      <c r="G163" s="87"/>
      <c r="H163" s="87"/>
      <c r="I163" s="87"/>
      <c r="J163" s="87"/>
      <c r="K163" s="87"/>
      <c r="L163" s="87"/>
      <c r="M163" s="87"/>
      <c r="N163" s="87"/>
      <c r="O163" s="87"/>
      <c r="P163" s="46"/>
    </row>
    <row r="164" spans="2:16" x14ac:dyDescent="0.2">
      <c r="B164" s="51" t="s">
        <v>110</v>
      </c>
      <c r="C164" s="83"/>
      <c r="D164" s="83"/>
      <c r="E164" s="83"/>
      <c r="F164" s="83"/>
      <c r="G164" s="87"/>
      <c r="H164" s="87"/>
      <c r="I164" s="87"/>
      <c r="J164" s="87"/>
      <c r="K164" s="87"/>
      <c r="L164" s="87"/>
      <c r="M164" s="87"/>
      <c r="N164" s="87"/>
      <c r="O164" s="87"/>
      <c r="P164" s="46"/>
    </row>
    <row r="165" spans="2:16" x14ac:dyDescent="0.2">
      <c r="B165" s="83"/>
      <c r="C165" s="83"/>
      <c r="D165" s="83"/>
      <c r="E165" s="83"/>
      <c r="F165" s="83"/>
      <c r="G165" s="87"/>
      <c r="H165" s="87"/>
      <c r="I165" s="87"/>
      <c r="J165" s="87"/>
      <c r="K165" s="87"/>
      <c r="L165" s="87"/>
      <c r="M165" s="87"/>
      <c r="N165" s="87"/>
      <c r="O165" s="87"/>
      <c r="P165" s="46"/>
    </row>
    <row r="166" spans="2:16" x14ac:dyDescent="0.2">
      <c r="B166" s="83"/>
      <c r="C166" s="83"/>
      <c r="D166" s="83"/>
      <c r="E166" s="83"/>
      <c r="F166" s="83"/>
      <c r="G166" s="87"/>
      <c r="H166" s="87"/>
      <c r="I166" s="87"/>
      <c r="J166" s="87"/>
      <c r="K166" s="87"/>
      <c r="L166" s="87"/>
      <c r="M166" s="87"/>
      <c r="N166" s="87"/>
      <c r="O166" s="87"/>
      <c r="P166" s="46"/>
    </row>
    <row r="167" spans="2:16" x14ac:dyDescent="0.2">
      <c r="B167" s="83"/>
      <c r="C167" s="83"/>
      <c r="D167" s="83"/>
      <c r="E167" s="83"/>
      <c r="F167" s="83"/>
      <c r="G167" s="87"/>
      <c r="H167" s="87"/>
      <c r="I167" s="87"/>
      <c r="J167" s="87"/>
      <c r="K167" s="87"/>
      <c r="L167" s="87"/>
      <c r="M167" s="87"/>
      <c r="N167" s="87"/>
      <c r="O167" s="87"/>
      <c r="P167" s="46"/>
    </row>
    <row r="168" spans="2:16" x14ac:dyDescent="0.2">
      <c r="B168" s="83" t="s">
        <v>176</v>
      </c>
      <c r="C168" s="83"/>
      <c r="D168" s="83"/>
      <c r="E168" s="83"/>
      <c r="F168" s="83"/>
      <c r="G168" s="87"/>
      <c r="H168" s="87"/>
      <c r="I168" s="87"/>
      <c r="J168" s="87"/>
      <c r="K168" s="87"/>
      <c r="L168" s="87"/>
      <c r="M168" s="87"/>
      <c r="N168" s="87"/>
      <c r="O168" s="87"/>
      <c r="P168" s="46"/>
    </row>
    <row r="169" spans="2:16" x14ac:dyDescent="0.2">
      <c r="B169" s="51" t="s">
        <v>66</v>
      </c>
      <c r="C169" s="83"/>
      <c r="D169" s="83"/>
      <c r="E169" s="83"/>
      <c r="F169" s="83"/>
      <c r="G169" s="87"/>
      <c r="H169" s="87"/>
      <c r="I169" s="87"/>
      <c r="J169" s="87"/>
      <c r="K169" s="87"/>
      <c r="L169" s="87"/>
      <c r="M169" s="87"/>
      <c r="N169" s="87"/>
      <c r="O169" s="87"/>
    </row>
    <row r="170" spans="2:16" x14ac:dyDescent="0.2">
      <c r="B170" s="51" t="s">
        <v>85</v>
      </c>
      <c r="C170" s="83"/>
      <c r="D170" s="83"/>
      <c r="E170" s="83"/>
      <c r="F170" s="83"/>
      <c r="G170" s="87"/>
      <c r="H170" s="87"/>
      <c r="I170" s="87"/>
      <c r="J170" s="87"/>
      <c r="K170" s="87"/>
      <c r="L170" s="87"/>
      <c r="M170" s="87"/>
      <c r="N170" s="87"/>
      <c r="O170" s="87"/>
    </row>
    <row r="171" spans="2:16" x14ac:dyDescent="0.2">
      <c r="B171" s="83"/>
      <c r="C171" s="83"/>
      <c r="D171" s="83"/>
      <c r="E171" s="83"/>
      <c r="F171" s="83"/>
      <c r="G171" s="87"/>
      <c r="H171" s="87"/>
      <c r="I171" s="87"/>
      <c r="J171" s="87"/>
      <c r="K171" s="87"/>
      <c r="L171" s="87"/>
      <c r="M171" s="87"/>
      <c r="N171" s="87"/>
      <c r="O171" s="87"/>
    </row>
    <row r="172" spans="2:16" x14ac:dyDescent="0.2">
      <c r="B172" s="84"/>
      <c r="C172" s="83"/>
      <c r="D172" s="83"/>
      <c r="E172" s="83"/>
      <c r="F172" s="83"/>
      <c r="G172" s="87"/>
      <c r="H172" s="87"/>
      <c r="I172" s="87"/>
      <c r="J172" s="87"/>
      <c r="K172" s="87"/>
      <c r="L172" s="87"/>
      <c r="M172" s="87"/>
      <c r="N172" s="87"/>
      <c r="O172" s="87"/>
    </row>
    <row r="173" spans="2:16" x14ac:dyDescent="0.2">
      <c r="B173" s="84"/>
      <c r="C173" s="83"/>
      <c r="D173" s="83"/>
      <c r="E173" s="83"/>
      <c r="F173" s="83"/>
      <c r="G173" s="87"/>
      <c r="H173" s="87"/>
      <c r="I173" s="87"/>
      <c r="J173" s="87"/>
      <c r="K173" s="87"/>
      <c r="L173" s="87"/>
      <c r="M173" s="87"/>
      <c r="N173" s="87"/>
      <c r="O173" s="87"/>
    </row>
    <row r="174" spans="2:16" x14ac:dyDescent="0.2">
      <c r="B174" s="84"/>
      <c r="C174" s="83"/>
      <c r="D174" s="83"/>
      <c r="E174" s="83"/>
      <c r="F174" s="83"/>
      <c r="G174" s="87"/>
      <c r="H174" s="87"/>
      <c r="I174" s="87"/>
      <c r="J174" s="87"/>
      <c r="K174" s="87"/>
      <c r="L174" s="87"/>
      <c r="M174" s="87"/>
      <c r="N174" s="87"/>
      <c r="O174" s="87"/>
    </row>
    <row r="175" spans="2:16" x14ac:dyDescent="0.2">
      <c r="B175" s="84"/>
      <c r="C175" s="83"/>
      <c r="D175" s="83"/>
      <c r="E175" s="83"/>
      <c r="F175" s="83"/>
      <c r="G175" s="87"/>
      <c r="H175" s="87"/>
      <c r="I175" s="87"/>
      <c r="J175" s="87"/>
      <c r="K175" s="87"/>
      <c r="L175" s="87"/>
      <c r="M175" s="87"/>
      <c r="N175" s="87"/>
      <c r="O175" s="87"/>
    </row>
    <row r="176" spans="2:16" x14ac:dyDescent="0.2">
      <c r="B176" s="84"/>
      <c r="C176" s="83"/>
      <c r="D176" s="83"/>
      <c r="E176" s="83"/>
      <c r="F176" s="83"/>
      <c r="G176" s="87"/>
      <c r="H176" s="87"/>
      <c r="I176" s="87"/>
      <c r="J176" s="87"/>
      <c r="K176" s="87"/>
      <c r="L176" s="87"/>
      <c r="M176" s="87"/>
      <c r="N176" s="87"/>
      <c r="O176" s="87"/>
    </row>
    <row r="177" spans="2:15" x14ac:dyDescent="0.2">
      <c r="B177" s="84"/>
      <c r="C177" s="83"/>
      <c r="D177" s="83"/>
      <c r="E177" s="83"/>
      <c r="F177" s="83"/>
      <c r="G177" s="87"/>
      <c r="H177" s="87"/>
      <c r="I177" s="87"/>
      <c r="J177" s="87"/>
      <c r="K177" s="87"/>
      <c r="L177" s="87"/>
      <c r="M177" s="87"/>
      <c r="N177" s="87"/>
      <c r="O177" s="87"/>
    </row>
    <row r="178" spans="2:15" x14ac:dyDescent="0.2">
      <c r="B178" s="84"/>
      <c r="C178" s="83"/>
      <c r="D178" s="83"/>
      <c r="E178" s="83"/>
      <c r="F178" s="83"/>
      <c r="G178" s="87"/>
      <c r="H178" s="87"/>
      <c r="I178" s="87"/>
      <c r="J178" s="87"/>
      <c r="K178" s="87"/>
      <c r="L178" s="87"/>
      <c r="M178" s="87"/>
      <c r="N178" s="87"/>
      <c r="O178" s="87"/>
    </row>
    <row r="179" spans="2:15" x14ac:dyDescent="0.2">
      <c r="B179" s="46"/>
      <c r="C179" s="46"/>
      <c r="D179" s="46"/>
      <c r="E179" s="46"/>
      <c r="F179" s="46"/>
      <c r="G179" s="47"/>
      <c r="H179" s="47"/>
      <c r="I179" s="47"/>
      <c r="J179" s="47"/>
      <c r="K179" s="47"/>
      <c r="L179" s="47"/>
      <c r="M179" s="47"/>
      <c r="N179" s="47"/>
      <c r="O179" s="47"/>
    </row>
    <row r="180" spans="2:15" x14ac:dyDescent="0.2">
      <c r="B180" s="46"/>
      <c r="C180" s="46"/>
      <c r="D180" s="46"/>
      <c r="E180" s="46"/>
      <c r="F180" s="46"/>
      <c r="G180" s="47"/>
      <c r="H180" s="47"/>
      <c r="I180" s="47"/>
      <c r="J180" s="47"/>
      <c r="K180" s="47"/>
      <c r="L180" s="47"/>
      <c r="M180" s="47"/>
      <c r="N180" s="47"/>
      <c r="O180" s="47"/>
    </row>
    <row r="181" spans="2:15" x14ac:dyDescent="0.2">
      <c r="B181" s="46"/>
      <c r="C181" s="46"/>
      <c r="D181" s="46"/>
      <c r="E181" s="46"/>
      <c r="F181" s="46"/>
      <c r="G181" s="47"/>
      <c r="H181" s="47"/>
      <c r="I181" s="47"/>
      <c r="J181" s="47"/>
      <c r="K181" s="47"/>
      <c r="L181" s="47"/>
      <c r="M181" s="47"/>
      <c r="N181" s="47"/>
      <c r="O181" s="47"/>
    </row>
    <row r="182" spans="2:15" x14ac:dyDescent="0.2">
      <c r="B182" s="46"/>
      <c r="C182" s="46"/>
      <c r="D182" s="46"/>
      <c r="E182" s="46"/>
      <c r="F182" s="46"/>
      <c r="G182" s="47"/>
      <c r="H182" s="47"/>
      <c r="I182" s="47"/>
      <c r="J182" s="47"/>
      <c r="K182" s="47"/>
      <c r="L182" s="47"/>
      <c r="M182" s="47"/>
      <c r="N182" s="47"/>
      <c r="O182" s="47"/>
    </row>
    <row r="183" spans="2:15" x14ac:dyDescent="0.2">
      <c r="B183" s="46"/>
      <c r="C183" s="46"/>
      <c r="D183" s="46"/>
      <c r="E183" s="46"/>
      <c r="F183" s="46"/>
      <c r="G183" s="47"/>
      <c r="H183" s="47"/>
      <c r="I183" s="47"/>
      <c r="J183" s="47"/>
      <c r="K183" s="47"/>
      <c r="L183" s="47"/>
      <c r="M183" s="47"/>
      <c r="N183" s="47"/>
      <c r="O183" s="47"/>
    </row>
    <row r="184" spans="2:15" x14ac:dyDescent="0.2">
      <c r="B184" s="47"/>
      <c r="C184" s="47"/>
      <c r="D184" s="47"/>
      <c r="E184" s="47"/>
      <c r="F184" s="47"/>
      <c r="G184" s="47"/>
      <c r="H184" s="47"/>
      <c r="I184" s="47"/>
      <c r="J184" s="47"/>
      <c r="K184" s="47"/>
      <c r="L184" s="47"/>
      <c r="M184" s="47"/>
      <c r="N184" s="47"/>
      <c r="O184" s="47"/>
    </row>
    <row r="185" spans="2:15" x14ac:dyDescent="0.2">
      <c r="B185" s="47"/>
      <c r="C185" s="47"/>
      <c r="D185" s="47"/>
      <c r="E185" s="47"/>
      <c r="F185" s="47"/>
      <c r="G185" s="47"/>
      <c r="H185" s="47"/>
      <c r="I185" s="47"/>
      <c r="J185" s="47"/>
      <c r="K185" s="47"/>
      <c r="L185" s="47"/>
      <c r="M185" s="47"/>
      <c r="N185" s="47"/>
      <c r="O185" s="47"/>
    </row>
    <row r="186" spans="2:15" x14ac:dyDescent="0.2">
      <c r="B186" s="47"/>
      <c r="C186" s="47"/>
      <c r="D186" s="47"/>
      <c r="E186" s="47"/>
      <c r="F186" s="47"/>
      <c r="G186" s="47"/>
      <c r="H186" s="47"/>
      <c r="I186" s="47"/>
      <c r="J186" s="47"/>
      <c r="K186" s="47"/>
      <c r="L186" s="47"/>
      <c r="M186" s="47"/>
      <c r="N186" s="47"/>
      <c r="O186" s="47"/>
    </row>
    <row r="187" spans="2:15" x14ac:dyDescent="0.2">
      <c r="B187" s="47"/>
      <c r="C187" s="47"/>
      <c r="D187" s="47"/>
      <c r="E187" s="47"/>
      <c r="F187" s="47"/>
      <c r="G187" s="47"/>
      <c r="H187" s="47"/>
      <c r="I187" s="47"/>
      <c r="J187" s="47"/>
      <c r="K187" s="47"/>
      <c r="L187" s="47"/>
      <c r="M187" s="47"/>
      <c r="N187" s="47"/>
      <c r="O187" s="47"/>
    </row>
  </sheetData>
  <sheetProtection sheet="1" formatColumns="0" formatRows="0"/>
  <mergeCells count="78">
    <mergeCell ref="C78:P78"/>
    <mergeCell ref="C79:P79"/>
    <mergeCell ref="B53:P68"/>
    <mergeCell ref="A69:Q69"/>
    <mergeCell ref="B70:B77"/>
    <mergeCell ref="C70:P70"/>
    <mergeCell ref="C71:P73"/>
    <mergeCell ref="C74:P74"/>
    <mergeCell ref="C75:P77"/>
    <mergeCell ref="B52:P52"/>
    <mergeCell ref="C42:G42"/>
    <mergeCell ref="H42:L42"/>
    <mergeCell ref="M42:P42"/>
    <mergeCell ref="C43:G43"/>
    <mergeCell ref="H43:L43"/>
    <mergeCell ref="M43:P43"/>
    <mergeCell ref="C44:G44"/>
    <mergeCell ref="H44:L44"/>
    <mergeCell ref="M44:P44"/>
    <mergeCell ref="B46:P46"/>
    <mergeCell ref="B48:B50"/>
    <mergeCell ref="D48:I48"/>
    <mergeCell ref="J48:O48"/>
    <mergeCell ref="D49:I49"/>
    <mergeCell ref="J49:O49"/>
    <mergeCell ref="C40:G40"/>
    <mergeCell ref="H40:L40"/>
    <mergeCell ref="M40:P40"/>
    <mergeCell ref="C41:G41"/>
    <mergeCell ref="H41:L41"/>
    <mergeCell ref="M41:P41"/>
    <mergeCell ref="B35:P35"/>
    <mergeCell ref="C36:P36"/>
    <mergeCell ref="B38:P38"/>
    <mergeCell ref="C39:G39"/>
    <mergeCell ref="H39:L39"/>
    <mergeCell ref="M39:P39"/>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s>
  <conditionalFormatting sqref="D49">
    <cfRule type="cellIs" dxfId="35" priority="13" stopIfTrue="1" operator="equal">
      <formula>"0"</formula>
    </cfRule>
    <cfRule type="cellIs" dxfId="34" priority="14" stopIfTrue="1" operator="lessThanOrEqual">
      <formula>$S$5</formula>
    </cfRule>
    <cfRule type="cellIs" dxfId="33" priority="15" stopIfTrue="1" operator="greaterThanOrEqual">
      <formula>$S$2</formula>
    </cfRule>
    <cfRule type="cellIs" dxfId="32" priority="16" stopIfTrue="1" operator="between">
      <formula>$S$4</formula>
      <formula>$S$3</formula>
    </cfRule>
  </conditionalFormatting>
  <conditionalFormatting sqref="P49">
    <cfRule type="cellIs" dxfId="31" priority="5" stopIfTrue="1" operator="equal">
      <formula>"0"</formula>
    </cfRule>
    <cfRule type="cellIs" dxfId="30" priority="6" stopIfTrue="1" operator="lessThanOrEqual">
      <formula>$S$5</formula>
    </cfRule>
    <cfRule type="cellIs" dxfId="29" priority="7" stopIfTrue="1" operator="greaterThanOrEqual">
      <formula>$S$2</formula>
    </cfRule>
    <cfRule type="cellIs" dxfId="28" priority="8" stopIfTrue="1" operator="between">
      <formula>$S$4</formula>
      <formula>$S$3</formula>
    </cfRule>
  </conditionalFormatting>
  <conditionalFormatting sqref="J49">
    <cfRule type="cellIs" dxfId="3" priority="1" stopIfTrue="1" operator="equal">
      <formula>"0"</formula>
    </cfRule>
    <cfRule type="cellIs" dxfId="2" priority="2" stopIfTrue="1" operator="lessThanOrEqual">
      <formula>$S$5</formula>
    </cfRule>
    <cfRule type="cellIs" dxfId="1" priority="3" stopIfTrue="1" operator="greaterThanOrEqual">
      <formula>$S$2</formula>
    </cfRule>
    <cfRule type="cellIs" dxfId="0" priority="4" stopIfTrue="1" operator="between">
      <formula>$S$4</formula>
      <formula>$S$3</formula>
    </cfRule>
  </conditionalFormatting>
  <dataValidations count="6">
    <dataValidation type="list" allowBlank="1" showInputMessage="1" showErrorMessage="1" sqref="C18:P18" xr:uid="{E6C89DB6-E990-496D-A2B6-69D7F6A0B9C2}">
      <formula1>$B$129:$B$135</formula1>
    </dataValidation>
    <dataValidation type="list" allowBlank="1" showInputMessage="1" showErrorMessage="1" sqref="C32:P32 C34:P34 C36:P36" xr:uid="{EB08DE60-58EC-4EE5-9ABA-F4A41702B953}">
      <formula1>$Q$104:$Q$109</formula1>
    </dataValidation>
    <dataValidation type="list" allowBlank="1" showInputMessage="1" showErrorMessage="1" sqref="N10:P10" xr:uid="{3A774D47-FCB9-4183-B251-74DFEB146E6B}">
      <formula1>"Economicos,Eficiencia,Eficacia, Efectividad,Calidad"</formula1>
    </dataValidation>
    <dataValidation type="list" allowBlank="1" showInputMessage="1" showErrorMessage="1" sqref="C10:I10" xr:uid="{E8C8CE0A-0F1D-4471-B5B8-20ACE7AE8AB8}">
      <formula1>"2022,2023,2024,2025,2026,2027"</formula1>
    </dataValidation>
    <dataValidation type="list" allowBlank="1" showInputMessage="1" showErrorMessage="1" sqref="C12:P12" xr:uid="{C2528766-5344-4953-A5D9-0509E8093721}">
      <formula1>$B$138:$B$164</formula1>
    </dataValidation>
    <dataValidation type="list" allowBlank="1" showInputMessage="1" showErrorMessage="1" sqref="C79:P79" xr:uid="{C181ACC4-57E3-4FE2-86B9-7EDBC639C4E2}">
      <formula1>$B$169:$B$170</formula1>
    </dataValidation>
  </dataValidation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0ACC0-CECC-4C6E-891A-F939883B99C8}">
  <dimension ref="A1:R146"/>
  <sheetViews>
    <sheetView topLeftCell="A8" zoomScale="80" zoomScaleNormal="80" workbookViewId="0">
      <selection activeCell="I11" sqref="I11:K11"/>
    </sheetView>
  </sheetViews>
  <sheetFormatPr baseColWidth="10" defaultRowHeight="30" customHeight="1" x14ac:dyDescent="0.2"/>
  <cols>
    <col min="1" max="1" width="28.5703125" style="62" customWidth="1"/>
    <col min="2" max="2" width="27" style="48" bestFit="1" customWidth="1"/>
    <col min="3" max="8" width="15.7109375" style="48" customWidth="1"/>
    <col min="9" max="9" width="5.28515625" style="48" customWidth="1"/>
    <col min="10" max="10" width="10.7109375" style="48" customWidth="1"/>
    <col min="11" max="11" width="27.5703125" style="48" bestFit="1" customWidth="1"/>
    <col min="15" max="15" width="11.42578125" style="35" hidden="1" customWidth="1"/>
    <col min="17" max="16384" width="11.42578125" style="48"/>
  </cols>
  <sheetData>
    <row r="1" spans="1:18" ht="30" customHeight="1" x14ac:dyDescent="0.25">
      <c r="A1" s="418"/>
      <c r="B1" s="415" t="s">
        <v>56</v>
      </c>
      <c r="C1" s="416"/>
      <c r="D1" s="416"/>
      <c r="E1" s="416"/>
      <c r="F1" s="416"/>
      <c r="G1" s="416"/>
      <c r="H1" s="416"/>
      <c r="I1" s="417"/>
      <c r="J1" s="419" t="s">
        <v>57</v>
      </c>
      <c r="K1" s="420"/>
      <c r="L1" s="72"/>
      <c r="M1" s="72"/>
      <c r="P1" s="72"/>
      <c r="Q1" s="58"/>
      <c r="R1" s="58"/>
    </row>
    <row r="2" spans="1:18" ht="30" customHeight="1" x14ac:dyDescent="0.25">
      <c r="A2" s="418"/>
      <c r="B2" s="415" t="s">
        <v>87</v>
      </c>
      <c r="C2" s="416"/>
      <c r="D2" s="416"/>
      <c r="E2" s="416"/>
      <c r="F2" s="416"/>
      <c r="G2" s="416"/>
      <c r="H2" s="416"/>
      <c r="I2" s="417"/>
      <c r="J2" s="419" t="s">
        <v>177</v>
      </c>
      <c r="K2" s="420"/>
      <c r="L2" s="72"/>
      <c r="M2" s="72"/>
      <c r="O2" s="65">
        <v>0.8</v>
      </c>
      <c r="P2" s="72"/>
      <c r="Q2" s="58"/>
      <c r="R2" s="58"/>
    </row>
    <row r="3" spans="1:18" ht="30" customHeight="1" x14ac:dyDescent="0.25">
      <c r="A3" s="418"/>
      <c r="B3" s="415" t="s">
        <v>89</v>
      </c>
      <c r="C3" s="416"/>
      <c r="D3" s="416"/>
      <c r="E3" s="416"/>
      <c r="F3" s="416"/>
      <c r="G3" s="416"/>
      <c r="H3" s="416"/>
      <c r="I3" s="417"/>
      <c r="J3" s="419" t="s">
        <v>178</v>
      </c>
      <c r="K3" s="420"/>
      <c r="L3" s="72"/>
      <c r="M3" s="72"/>
      <c r="O3" s="65">
        <v>0.79998999999999998</v>
      </c>
      <c r="P3" s="72"/>
      <c r="Q3" s="58"/>
      <c r="R3" s="58"/>
    </row>
    <row r="4" spans="1:18" ht="30" customHeight="1" x14ac:dyDescent="0.25">
      <c r="A4" s="418"/>
      <c r="B4" s="415" t="s">
        <v>91</v>
      </c>
      <c r="C4" s="416"/>
      <c r="D4" s="416"/>
      <c r="E4" s="416"/>
      <c r="F4" s="416"/>
      <c r="G4" s="416"/>
      <c r="H4" s="416"/>
      <c r="I4" s="417"/>
      <c r="J4" s="420" t="s">
        <v>61</v>
      </c>
      <c r="K4" s="420"/>
      <c r="L4" s="73"/>
      <c r="M4" s="73"/>
      <c r="O4" s="65">
        <v>0.65</v>
      </c>
      <c r="P4" s="73"/>
      <c r="Q4" s="59"/>
      <c r="R4" s="59"/>
    </row>
    <row r="5" spans="1:18" ht="6" customHeight="1" x14ac:dyDescent="0.25">
      <c r="A5" s="67"/>
      <c r="B5" s="68"/>
      <c r="C5" s="69"/>
      <c r="D5" s="69"/>
      <c r="E5" s="69"/>
      <c r="F5" s="69"/>
      <c r="G5" s="69"/>
      <c r="H5" s="69"/>
      <c r="I5" s="70"/>
      <c r="J5" s="70"/>
      <c r="K5" s="70"/>
      <c r="L5" s="73"/>
      <c r="M5" s="73"/>
      <c r="O5" s="65">
        <v>0.64999899999999999</v>
      </c>
      <c r="P5" s="73"/>
      <c r="Q5" s="59"/>
      <c r="R5" s="59"/>
    </row>
    <row r="6" spans="1:18" ht="24.75" customHeight="1" x14ac:dyDescent="0.2">
      <c r="A6" s="71" t="s">
        <v>0</v>
      </c>
      <c r="B6" s="421" t="str">
        <f>+Compras_Sostenibles!C12</f>
        <v>GESTION CONTRACTUAL</v>
      </c>
      <c r="C6" s="421"/>
      <c r="D6" s="421"/>
      <c r="E6" s="421"/>
      <c r="F6" s="421"/>
      <c r="G6" s="421"/>
      <c r="H6" s="421"/>
      <c r="I6" s="421"/>
      <c r="J6" s="421"/>
      <c r="K6" s="421"/>
      <c r="O6" s="65"/>
    </row>
    <row r="7" spans="1:18" ht="11.25" customHeight="1" x14ac:dyDescent="0.2">
      <c r="A7" s="67"/>
      <c r="B7" s="68"/>
      <c r="C7" s="68"/>
      <c r="D7" s="68"/>
      <c r="E7" s="68"/>
      <c r="F7" s="68"/>
      <c r="G7" s="68"/>
      <c r="H7" s="68"/>
      <c r="I7" s="68"/>
      <c r="J7" s="68"/>
      <c r="K7" s="68"/>
      <c r="O7" s="65"/>
    </row>
    <row r="8" spans="1:18" s="60" customFormat="1" ht="30" customHeight="1" x14ac:dyDescent="0.2">
      <c r="A8" s="412" t="s">
        <v>92</v>
      </c>
      <c r="B8" s="414" t="s">
        <v>20</v>
      </c>
      <c r="C8" s="414" t="str">
        <f>Compras_Sostenibles!C14</f>
        <v>Compras Públicas Sostenibles</v>
      </c>
      <c r="D8" s="414"/>
      <c r="E8" s="414"/>
      <c r="F8" s="414"/>
      <c r="G8" s="414"/>
      <c r="H8" s="414"/>
      <c r="I8" s="414" t="s">
        <v>94</v>
      </c>
      <c r="J8" s="414"/>
      <c r="K8" s="414"/>
      <c r="L8" s="74"/>
      <c r="M8" s="74"/>
      <c r="N8" s="74"/>
      <c r="O8" s="35"/>
      <c r="P8" s="74"/>
    </row>
    <row r="9" spans="1:18" s="61" customFormat="1" ht="30" customHeight="1" thickBot="1" x14ac:dyDescent="0.25">
      <c r="A9" s="413"/>
      <c r="B9" s="412"/>
      <c r="C9" s="118" t="s">
        <v>216</v>
      </c>
      <c r="D9" s="118" t="s">
        <v>93</v>
      </c>
      <c r="E9" s="118" t="s">
        <v>217</v>
      </c>
      <c r="F9" s="118" t="s">
        <v>93</v>
      </c>
      <c r="G9" s="118" t="s">
        <v>10</v>
      </c>
      <c r="H9" s="118" t="s">
        <v>93</v>
      </c>
      <c r="I9" s="412"/>
      <c r="J9" s="412"/>
      <c r="K9" s="412"/>
      <c r="L9" s="75"/>
      <c r="M9" s="75"/>
      <c r="N9" s="75"/>
      <c r="O9" s="35"/>
      <c r="P9" s="75"/>
    </row>
    <row r="10" spans="1:18" ht="90" customHeight="1" x14ac:dyDescent="0.2">
      <c r="A10" s="454" t="str">
        <f>+Compras_Sostenibles!M40</f>
        <v>Coordinador Grupo de Contratos</v>
      </c>
      <c r="B10" s="76" t="str">
        <f>Compras_Sostenibles!B40</f>
        <v>Procesos contractuales a los que se les incluyó criterios de sostenibilidad</v>
      </c>
      <c r="C10" s="78">
        <v>5</v>
      </c>
      <c r="D10" s="404">
        <f>IF(C10=0,"0",C10/C11)</f>
        <v>1</v>
      </c>
      <c r="E10" s="78">
        <v>7</v>
      </c>
      <c r="F10" s="404">
        <f>IF(E10=0,"0",E10/E11)</f>
        <v>1</v>
      </c>
      <c r="G10" s="80">
        <f>C10+E10</f>
        <v>12</v>
      </c>
      <c r="H10" s="456">
        <f>IF(G10=0,"0",G10/G11)</f>
        <v>1</v>
      </c>
      <c r="I10" s="408" t="s">
        <v>247</v>
      </c>
      <c r="J10" s="408"/>
      <c r="K10" s="409"/>
    </row>
    <row r="11" spans="1:18" ht="117.75" customHeight="1" x14ac:dyDescent="0.2">
      <c r="A11" s="455"/>
      <c r="B11" s="77" t="str">
        <f>Compras_Sostenibles!B41</f>
        <v>Procesos identificados por las áreas solicitantes para inclusión de criterios de sostenibilidad</v>
      </c>
      <c r="C11" s="79">
        <v>5</v>
      </c>
      <c r="D11" s="405"/>
      <c r="E11" s="79">
        <v>7</v>
      </c>
      <c r="F11" s="405"/>
      <c r="G11" s="81">
        <f>C11+E11</f>
        <v>12</v>
      </c>
      <c r="H11" s="457"/>
      <c r="I11" s="410" t="s">
        <v>248</v>
      </c>
      <c r="J11" s="410"/>
      <c r="K11" s="411"/>
    </row>
    <row r="12" spans="1:18" ht="30" customHeight="1" x14ac:dyDescent="0.2">
      <c r="C12" s="63"/>
      <c r="D12" s="63"/>
      <c r="E12" s="63"/>
      <c r="F12" s="63"/>
      <c r="G12" s="63"/>
      <c r="H12" s="63"/>
    </row>
    <row r="66" spans="15:15" ht="30" customHeight="1" x14ac:dyDescent="0.2">
      <c r="O66" s="66"/>
    </row>
    <row r="136" spans="15:15" ht="30" customHeight="1" x14ac:dyDescent="0.2">
      <c r="O136" s="29"/>
    </row>
    <row r="137" spans="15:15" ht="30" customHeight="1" x14ac:dyDescent="0.2">
      <c r="O137" s="29"/>
    </row>
    <row r="138" spans="15:15" ht="30" customHeight="1" x14ac:dyDescent="0.2">
      <c r="O138" s="29"/>
    </row>
    <row r="139" spans="15:15" ht="30" customHeight="1" x14ac:dyDescent="0.2">
      <c r="O139" s="29"/>
    </row>
    <row r="140" spans="15:15" ht="30" customHeight="1" x14ac:dyDescent="0.2">
      <c r="O140" s="29"/>
    </row>
    <row r="141" spans="15:15" ht="30" customHeight="1" x14ac:dyDescent="0.2">
      <c r="O141" s="29"/>
    </row>
    <row r="142" spans="15:15" ht="30" customHeight="1" x14ac:dyDescent="0.2">
      <c r="O142" s="29"/>
    </row>
    <row r="143" spans="15:15" ht="30" customHeight="1" x14ac:dyDescent="0.2">
      <c r="O143" s="29"/>
    </row>
    <row r="144" spans="15:15" ht="30" customHeight="1" x14ac:dyDescent="0.2">
      <c r="O144" s="29"/>
    </row>
    <row r="145" spans="15:15" ht="30" customHeight="1" x14ac:dyDescent="0.2">
      <c r="O145" s="29"/>
    </row>
    <row r="146" spans="15:15" ht="30" customHeight="1" x14ac:dyDescent="0.2">
      <c r="O146" s="29"/>
    </row>
  </sheetData>
  <sheetProtection sheet="1" formatColumns="0" formatRows="0"/>
  <mergeCells count="20">
    <mergeCell ref="I11:K11"/>
    <mergeCell ref="B6:K6"/>
    <mergeCell ref="A8:A9"/>
    <mergeCell ref="B8:B9"/>
    <mergeCell ref="C8:H8"/>
    <mergeCell ref="I8:K9"/>
    <mergeCell ref="A10:A11"/>
    <mergeCell ref="D10:D11"/>
    <mergeCell ref="F10:F11"/>
    <mergeCell ref="H10:H11"/>
    <mergeCell ref="I10:K10"/>
    <mergeCell ref="A1:A4"/>
    <mergeCell ref="B1:I1"/>
    <mergeCell ref="J1:K1"/>
    <mergeCell ref="B2:I2"/>
    <mergeCell ref="J2:K2"/>
    <mergeCell ref="B3:I3"/>
    <mergeCell ref="J3:K3"/>
    <mergeCell ref="B4:I4"/>
    <mergeCell ref="J4:K4"/>
  </mergeCells>
  <conditionalFormatting sqref="H10">
    <cfRule type="cellIs" dxfId="27" priority="1" stopIfTrue="1" operator="equal">
      <formula>"0"</formula>
    </cfRule>
    <cfRule type="cellIs" dxfId="26" priority="2" stopIfTrue="1" operator="lessThanOrEqual">
      <formula>$O$5</formula>
    </cfRule>
    <cfRule type="cellIs" dxfId="25" priority="3" stopIfTrue="1" operator="greaterThanOrEqual">
      <formula>$O$2</formula>
    </cfRule>
    <cfRule type="cellIs" dxfId="24" priority="4" stopIfTrue="1" operator="between">
      <formula>$O$4</formula>
      <formula>$O$3</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38ED6-4381-40A5-B811-51F152062CB0}">
  <dimension ref="A1:S186"/>
  <sheetViews>
    <sheetView topLeftCell="A74" zoomScaleNormal="100" workbookViewId="0">
      <selection activeCell="D81" sqref="D81"/>
    </sheetView>
  </sheetViews>
  <sheetFormatPr baseColWidth="10" defaultRowHeight="12.75" x14ac:dyDescent="0.2"/>
  <cols>
    <col min="1" max="1" width="1.7109375" style="45" customWidth="1"/>
    <col min="2" max="2" width="30" style="45" customWidth="1"/>
    <col min="3" max="3" width="16.85546875" style="45" customWidth="1"/>
    <col min="4" max="4" width="6.7109375" style="45" bestFit="1" customWidth="1"/>
    <col min="5" max="5" width="6.42578125" style="45" bestFit="1" customWidth="1"/>
    <col min="6" max="6" width="9.85546875" style="45" bestFit="1" customWidth="1"/>
    <col min="7" max="8" width="6.42578125" style="45" bestFit="1" customWidth="1"/>
    <col min="9" max="9" width="9.85546875" style="45" bestFit="1" customWidth="1"/>
    <col min="10" max="10" width="6.42578125" style="45" bestFit="1" customWidth="1"/>
    <col min="11" max="11" width="6.7109375" style="45" bestFit="1" customWidth="1"/>
    <col min="12" max="12" width="9.85546875" style="45" bestFit="1" customWidth="1"/>
    <col min="13" max="13" width="8.42578125" style="45" customWidth="1"/>
    <col min="14" max="14" width="6.42578125" style="45" customWidth="1"/>
    <col min="15" max="15" width="11" style="45" customWidth="1"/>
    <col min="16" max="16" width="12.140625" style="45" customWidth="1"/>
    <col min="17" max="18" width="11.7109375" style="45" customWidth="1"/>
    <col min="19" max="19" width="11.42578125" style="35" hidden="1" customWidth="1"/>
    <col min="20" max="16384" width="11.42578125" style="45"/>
  </cols>
  <sheetData>
    <row r="1" spans="1:19" ht="7.5" customHeight="1" thickBot="1" x14ac:dyDescent="0.25">
      <c r="B1" s="3"/>
      <c r="C1" s="3"/>
      <c r="D1" s="3"/>
      <c r="E1" s="3"/>
      <c r="F1" s="3"/>
      <c r="G1" s="3"/>
      <c r="H1" s="3"/>
      <c r="I1" s="3"/>
      <c r="J1" s="3"/>
      <c r="K1" s="3"/>
      <c r="L1" s="3"/>
      <c r="M1" s="3"/>
      <c r="N1" s="3"/>
      <c r="O1" s="3"/>
      <c r="P1" s="3"/>
    </row>
    <row r="2" spans="1:19" ht="16.5" customHeight="1" x14ac:dyDescent="0.2">
      <c r="B2" s="367"/>
      <c r="C2" s="370" t="s">
        <v>56</v>
      </c>
      <c r="D2" s="371"/>
      <c r="E2" s="371"/>
      <c r="F2" s="371"/>
      <c r="G2" s="371"/>
      <c r="H2" s="371"/>
      <c r="I2" s="371"/>
      <c r="J2" s="371"/>
      <c r="K2" s="371"/>
      <c r="L2" s="371"/>
      <c r="M2" s="372"/>
      <c r="N2" s="373" t="s">
        <v>173</v>
      </c>
      <c r="O2" s="374"/>
      <c r="P2" s="375"/>
      <c r="S2" s="65">
        <v>0.8</v>
      </c>
    </row>
    <row r="3" spans="1:19" ht="15.75" customHeight="1" x14ac:dyDescent="0.2">
      <c r="B3" s="368"/>
      <c r="C3" s="376" t="s">
        <v>58</v>
      </c>
      <c r="D3" s="377"/>
      <c r="E3" s="377"/>
      <c r="F3" s="377"/>
      <c r="G3" s="377"/>
      <c r="H3" s="377"/>
      <c r="I3" s="377"/>
      <c r="J3" s="377"/>
      <c r="K3" s="377"/>
      <c r="L3" s="377"/>
      <c r="M3" s="378"/>
      <c r="N3" s="379" t="s">
        <v>177</v>
      </c>
      <c r="O3" s="380"/>
      <c r="P3" s="381"/>
      <c r="S3" s="65">
        <v>0.79998999999999998</v>
      </c>
    </row>
    <row r="4" spans="1:19" ht="15.75" customHeight="1" x14ac:dyDescent="0.2">
      <c r="B4" s="368"/>
      <c r="C4" s="376" t="s">
        <v>59</v>
      </c>
      <c r="D4" s="377"/>
      <c r="E4" s="377"/>
      <c r="F4" s="377"/>
      <c r="G4" s="377"/>
      <c r="H4" s="377"/>
      <c r="I4" s="377"/>
      <c r="J4" s="377"/>
      <c r="K4" s="377"/>
      <c r="L4" s="377"/>
      <c r="M4" s="378"/>
      <c r="N4" s="379" t="s">
        <v>174</v>
      </c>
      <c r="O4" s="380"/>
      <c r="P4" s="381"/>
      <c r="S4" s="65">
        <v>0.65</v>
      </c>
    </row>
    <row r="5" spans="1:19" ht="16.5" customHeight="1" thickBot="1" x14ac:dyDescent="0.25">
      <c r="B5" s="369"/>
      <c r="C5" s="382" t="s">
        <v>60</v>
      </c>
      <c r="D5" s="383"/>
      <c r="E5" s="383"/>
      <c r="F5" s="383"/>
      <c r="G5" s="383"/>
      <c r="H5" s="383"/>
      <c r="I5" s="383"/>
      <c r="J5" s="383"/>
      <c r="K5" s="383"/>
      <c r="L5" s="383"/>
      <c r="M5" s="384"/>
      <c r="N5" s="385" t="s">
        <v>61</v>
      </c>
      <c r="O5" s="386"/>
      <c r="P5" s="387"/>
      <c r="S5" s="65">
        <v>0.64999899999999999</v>
      </c>
    </row>
    <row r="6" spans="1:19" ht="5.25" customHeight="1" thickBot="1" x14ac:dyDescent="0.25">
      <c r="B6" s="3"/>
      <c r="C6" s="3"/>
      <c r="D6" s="3"/>
      <c r="E6" s="3"/>
      <c r="F6" s="3"/>
      <c r="G6" s="3"/>
      <c r="H6" s="3"/>
      <c r="I6" s="3"/>
      <c r="J6" s="3"/>
      <c r="K6" s="3"/>
      <c r="L6" s="3"/>
      <c r="M6" s="3"/>
      <c r="N6" s="3"/>
      <c r="O6" s="3"/>
      <c r="P6" s="3"/>
      <c r="S6" s="65"/>
    </row>
    <row r="7" spans="1:19" x14ac:dyDescent="0.2">
      <c r="A7" s="47"/>
      <c r="B7" s="388" t="s">
        <v>65</v>
      </c>
      <c r="C7" s="389"/>
      <c r="D7" s="389"/>
      <c r="E7" s="389"/>
      <c r="F7" s="389"/>
      <c r="G7" s="389"/>
      <c r="H7" s="389"/>
      <c r="I7" s="389"/>
      <c r="J7" s="389"/>
      <c r="K7" s="389"/>
      <c r="L7" s="389"/>
      <c r="M7" s="389"/>
      <c r="N7" s="389"/>
      <c r="O7" s="389"/>
      <c r="P7" s="390"/>
      <c r="Q7" s="47"/>
      <c r="S7" s="65"/>
    </row>
    <row r="8" spans="1:19" ht="13.5" thickBot="1" x14ac:dyDescent="0.25">
      <c r="A8" s="47"/>
      <c r="B8" s="391"/>
      <c r="C8" s="392"/>
      <c r="D8" s="392"/>
      <c r="E8" s="392"/>
      <c r="F8" s="392"/>
      <c r="G8" s="392"/>
      <c r="H8" s="392"/>
      <c r="I8" s="392"/>
      <c r="J8" s="392"/>
      <c r="K8" s="392"/>
      <c r="L8" s="392"/>
      <c r="M8" s="392"/>
      <c r="N8" s="392"/>
      <c r="O8" s="392"/>
      <c r="P8" s="393"/>
      <c r="Q8" s="47"/>
    </row>
    <row r="9" spans="1:19" ht="6.75" customHeight="1" thickBot="1" x14ac:dyDescent="0.25">
      <c r="A9" s="47"/>
      <c r="B9" s="153"/>
      <c r="C9" s="153"/>
      <c r="D9" s="153"/>
      <c r="E9" s="153"/>
      <c r="F9" s="153"/>
      <c r="G9" s="153"/>
      <c r="H9" s="153"/>
      <c r="I9" s="153"/>
      <c r="J9" s="153"/>
      <c r="K9" s="153"/>
      <c r="L9" s="153"/>
      <c r="M9" s="153"/>
      <c r="N9" s="153"/>
      <c r="O9" s="153"/>
      <c r="P9" s="153"/>
      <c r="Q9" s="47"/>
    </row>
    <row r="10" spans="1:19" ht="26.25" customHeight="1" thickBot="1" x14ac:dyDescent="0.25">
      <c r="A10" s="47"/>
      <c r="B10" s="112" t="s">
        <v>83</v>
      </c>
      <c r="C10" s="394">
        <v>2025</v>
      </c>
      <c r="D10" s="395"/>
      <c r="E10" s="395"/>
      <c r="F10" s="395"/>
      <c r="G10" s="395"/>
      <c r="H10" s="395"/>
      <c r="I10" s="396"/>
      <c r="J10" s="397" t="s">
        <v>1</v>
      </c>
      <c r="K10" s="398"/>
      <c r="L10" s="398"/>
      <c r="M10" s="398"/>
      <c r="N10" s="399" t="s">
        <v>208</v>
      </c>
      <c r="O10" s="400"/>
      <c r="P10" s="401"/>
      <c r="Q10" s="47"/>
    </row>
    <row r="11" spans="1:19" ht="4.5" customHeight="1" thickBot="1" x14ac:dyDescent="0.25">
      <c r="A11" s="47"/>
      <c r="B11" s="364"/>
      <c r="C11" s="365"/>
      <c r="D11" s="365"/>
      <c r="E11" s="365"/>
      <c r="F11" s="365"/>
      <c r="G11" s="365"/>
      <c r="H11" s="365"/>
      <c r="I11" s="365"/>
      <c r="J11" s="365"/>
      <c r="K11" s="365"/>
      <c r="L11" s="365"/>
      <c r="M11" s="365"/>
      <c r="N11" s="365"/>
      <c r="O11" s="365"/>
      <c r="P11" s="366"/>
      <c r="Q11" s="47"/>
    </row>
    <row r="12" spans="1:19" ht="13.5" thickBot="1" x14ac:dyDescent="0.25">
      <c r="A12" s="47"/>
      <c r="B12" s="113" t="s">
        <v>0</v>
      </c>
      <c r="C12" s="334" t="s">
        <v>155</v>
      </c>
      <c r="D12" s="334"/>
      <c r="E12" s="334"/>
      <c r="F12" s="334"/>
      <c r="G12" s="334"/>
      <c r="H12" s="334"/>
      <c r="I12" s="334"/>
      <c r="J12" s="334"/>
      <c r="K12" s="334"/>
      <c r="L12" s="334"/>
      <c r="M12" s="334"/>
      <c r="N12" s="334"/>
      <c r="O12" s="334"/>
      <c r="P12" s="335"/>
      <c r="Q12" s="47"/>
    </row>
    <row r="13" spans="1:19" ht="4.5" customHeight="1" thickBot="1" x14ac:dyDescent="0.25">
      <c r="A13" s="47"/>
      <c r="B13" s="330"/>
      <c r="C13" s="331"/>
      <c r="D13" s="331"/>
      <c r="E13" s="331"/>
      <c r="F13" s="331"/>
      <c r="G13" s="331"/>
      <c r="H13" s="331"/>
      <c r="I13" s="331"/>
      <c r="J13" s="331"/>
      <c r="K13" s="331"/>
      <c r="L13" s="331"/>
      <c r="M13" s="331"/>
      <c r="N13" s="331"/>
      <c r="O13" s="331"/>
      <c r="P13" s="332"/>
      <c r="Q13" s="47"/>
    </row>
    <row r="14" spans="1:19" ht="18" customHeight="1" thickBot="1" x14ac:dyDescent="0.25">
      <c r="A14" s="47"/>
      <c r="B14" s="113" t="s">
        <v>6</v>
      </c>
      <c r="C14" s="355" t="s">
        <v>200</v>
      </c>
      <c r="D14" s="356"/>
      <c r="E14" s="356"/>
      <c r="F14" s="356"/>
      <c r="G14" s="356"/>
      <c r="H14" s="356"/>
      <c r="I14" s="356"/>
      <c r="J14" s="356"/>
      <c r="K14" s="356"/>
      <c r="L14" s="356"/>
      <c r="M14" s="356"/>
      <c r="N14" s="356"/>
      <c r="O14" s="356"/>
      <c r="P14" s="357"/>
      <c r="Q14" s="47"/>
    </row>
    <row r="15" spans="1:19" ht="4.5" customHeight="1" thickBot="1" x14ac:dyDescent="0.25">
      <c r="A15" s="47"/>
      <c r="B15" s="352"/>
      <c r="C15" s="353"/>
      <c r="D15" s="353"/>
      <c r="E15" s="353"/>
      <c r="F15" s="353"/>
      <c r="G15" s="353"/>
      <c r="H15" s="353"/>
      <c r="I15" s="353"/>
      <c r="J15" s="353"/>
      <c r="K15" s="353"/>
      <c r="L15" s="353"/>
      <c r="M15" s="353"/>
      <c r="N15" s="353"/>
      <c r="O15" s="353"/>
      <c r="P15" s="354"/>
      <c r="Q15" s="47"/>
    </row>
    <row r="16" spans="1:19" ht="32.25" customHeight="1" thickBot="1" x14ac:dyDescent="0.25">
      <c r="A16" s="47"/>
      <c r="B16" s="113" t="s">
        <v>25</v>
      </c>
      <c r="C16" s="355" t="s">
        <v>199</v>
      </c>
      <c r="D16" s="356"/>
      <c r="E16" s="356"/>
      <c r="F16" s="356"/>
      <c r="G16" s="356"/>
      <c r="H16" s="356"/>
      <c r="I16" s="356"/>
      <c r="J16" s="356"/>
      <c r="K16" s="356"/>
      <c r="L16" s="356"/>
      <c r="M16" s="356"/>
      <c r="N16" s="356"/>
      <c r="O16" s="356"/>
      <c r="P16" s="357"/>
      <c r="Q16" s="47"/>
    </row>
    <row r="17" spans="1:17" ht="4.5" customHeight="1" thickBot="1" x14ac:dyDescent="0.25">
      <c r="A17" s="47"/>
      <c r="B17" s="352"/>
      <c r="C17" s="353"/>
      <c r="D17" s="353"/>
      <c r="E17" s="353"/>
      <c r="F17" s="353"/>
      <c r="G17" s="353"/>
      <c r="H17" s="353"/>
      <c r="I17" s="353"/>
      <c r="J17" s="353"/>
      <c r="K17" s="353"/>
      <c r="L17" s="353"/>
      <c r="M17" s="353"/>
      <c r="N17" s="353"/>
      <c r="O17" s="353"/>
      <c r="P17" s="354"/>
      <c r="Q17" s="47"/>
    </row>
    <row r="18" spans="1:17" ht="26.25" customHeight="1" thickBot="1" x14ac:dyDescent="0.25">
      <c r="A18" s="47"/>
      <c r="B18" s="113" t="s">
        <v>11</v>
      </c>
      <c r="C18" s="358" t="s">
        <v>211</v>
      </c>
      <c r="D18" s="359"/>
      <c r="E18" s="359"/>
      <c r="F18" s="359"/>
      <c r="G18" s="359"/>
      <c r="H18" s="359"/>
      <c r="I18" s="359"/>
      <c r="J18" s="359"/>
      <c r="K18" s="359"/>
      <c r="L18" s="359"/>
      <c r="M18" s="359"/>
      <c r="N18" s="359"/>
      <c r="O18" s="359"/>
      <c r="P18" s="360"/>
      <c r="Q18" s="47"/>
    </row>
    <row r="19" spans="1:17" ht="4.5" customHeight="1" thickBot="1" x14ac:dyDescent="0.25">
      <c r="A19" s="47"/>
      <c r="B19" s="179"/>
      <c r="C19" s="179"/>
      <c r="D19" s="179"/>
      <c r="E19" s="179"/>
      <c r="F19" s="179"/>
      <c r="G19" s="179"/>
      <c r="H19" s="179"/>
      <c r="I19" s="179"/>
      <c r="J19" s="179"/>
      <c r="K19" s="179"/>
      <c r="L19" s="179"/>
      <c r="M19" s="179"/>
      <c r="N19" s="179"/>
      <c r="O19" s="179"/>
      <c r="P19" s="179"/>
      <c r="Q19" s="47"/>
    </row>
    <row r="20" spans="1:17" ht="17.25" customHeight="1" thickBot="1" x14ac:dyDescent="0.25">
      <c r="A20" s="47"/>
      <c r="B20" s="318" t="s">
        <v>26</v>
      </c>
      <c r="C20" s="319"/>
      <c r="D20" s="319"/>
      <c r="E20" s="319"/>
      <c r="F20" s="319"/>
      <c r="G20" s="319"/>
      <c r="H20" s="319"/>
      <c r="I20" s="319"/>
      <c r="J20" s="319"/>
      <c r="K20" s="319"/>
      <c r="L20" s="319"/>
      <c r="M20" s="319"/>
      <c r="N20" s="319"/>
      <c r="O20" s="319"/>
      <c r="P20" s="320"/>
      <c r="Q20" s="47"/>
    </row>
    <row r="21" spans="1:17" ht="4.5" customHeight="1" thickBot="1" x14ac:dyDescent="0.25">
      <c r="A21" s="47"/>
      <c r="B21" s="183"/>
      <c r="C21" s="184"/>
      <c r="D21" s="184"/>
      <c r="E21" s="184"/>
      <c r="F21" s="184"/>
      <c r="G21" s="184"/>
      <c r="H21" s="184"/>
      <c r="I21" s="184"/>
      <c r="J21" s="184"/>
      <c r="K21" s="184"/>
      <c r="L21" s="184"/>
      <c r="M21" s="184"/>
      <c r="N21" s="184"/>
      <c r="O21" s="184"/>
      <c r="P21" s="185"/>
      <c r="Q21" s="47"/>
    </row>
    <row r="22" spans="1:17" ht="51" customHeight="1" thickBot="1" x14ac:dyDescent="0.25">
      <c r="A22" s="47"/>
      <c r="B22" s="113" t="s">
        <v>3</v>
      </c>
      <c r="C22" s="361" t="s">
        <v>190</v>
      </c>
      <c r="D22" s="362"/>
      <c r="E22" s="362"/>
      <c r="F22" s="362"/>
      <c r="G22" s="362"/>
      <c r="H22" s="362"/>
      <c r="I22" s="362"/>
      <c r="J22" s="362"/>
      <c r="K22" s="362"/>
      <c r="L22" s="362"/>
      <c r="M22" s="362"/>
      <c r="N22" s="362"/>
      <c r="O22" s="362"/>
      <c r="P22" s="363"/>
      <c r="Q22" s="47"/>
    </row>
    <row r="23" spans="1:17" ht="4.5" customHeight="1" thickBot="1" x14ac:dyDescent="0.25">
      <c r="A23" s="47"/>
      <c r="B23" s="352"/>
      <c r="C23" s="353"/>
      <c r="D23" s="353"/>
      <c r="E23" s="353"/>
      <c r="F23" s="353"/>
      <c r="G23" s="353"/>
      <c r="H23" s="353"/>
      <c r="I23" s="353"/>
      <c r="J23" s="353"/>
      <c r="K23" s="353"/>
      <c r="L23" s="353"/>
      <c r="M23" s="353"/>
      <c r="N23" s="353"/>
      <c r="O23" s="353"/>
      <c r="P23" s="354"/>
      <c r="Q23" s="47"/>
    </row>
    <row r="24" spans="1:17" ht="82.5" customHeight="1" thickBot="1" x14ac:dyDescent="0.25">
      <c r="A24" s="47"/>
      <c r="B24" s="113" t="s">
        <v>12</v>
      </c>
      <c r="C24" s="341" t="s">
        <v>191</v>
      </c>
      <c r="D24" s="342"/>
      <c r="E24" s="342"/>
      <c r="F24" s="342"/>
      <c r="G24" s="342"/>
      <c r="H24" s="342"/>
      <c r="I24" s="342"/>
      <c r="J24" s="342"/>
      <c r="K24" s="342"/>
      <c r="L24" s="342"/>
      <c r="M24" s="342"/>
      <c r="N24" s="342"/>
      <c r="O24" s="342"/>
      <c r="P24" s="343"/>
      <c r="Q24" s="47"/>
    </row>
    <row r="25" spans="1:17" ht="4.5" customHeight="1" thickBot="1" x14ac:dyDescent="0.25">
      <c r="A25" s="47"/>
      <c r="B25" s="170"/>
      <c r="C25" s="171"/>
      <c r="D25" s="171"/>
      <c r="E25" s="171"/>
      <c r="F25" s="171"/>
      <c r="G25" s="171"/>
      <c r="H25" s="171"/>
      <c r="I25" s="171"/>
      <c r="J25" s="171"/>
      <c r="K25" s="171"/>
      <c r="L25" s="171"/>
      <c r="M25" s="171"/>
      <c r="N25" s="171"/>
      <c r="O25" s="171"/>
      <c r="P25" s="172"/>
      <c r="Q25" s="47"/>
    </row>
    <row r="26" spans="1:17" ht="13.5" customHeight="1" thickBot="1" x14ac:dyDescent="0.25">
      <c r="A26" s="47"/>
      <c r="B26" s="114" t="s">
        <v>2</v>
      </c>
      <c r="C26" s="89">
        <v>0.8</v>
      </c>
      <c r="D26" s="344" t="s">
        <v>192</v>
      </c>
      <c r="E26" s="344"/>
      <c r="F26" s="344"/>
      <c r="G26" s="344"/>
      <c r="H26" s="344"/>
      <c r="I26" s="344"/>
      <c r="J26" s="344"/>
      <c r="K26" s="344"/>
      <c r="L26" s="344"/>
      <c r="M26" s="344"/>
      <c r="N26" s="344"/>
      <c r="O26" s="344"/>
      <c r="P26" s="345"/>
      <c r="Q26" s="47"/>
    </row>
    <row r="27" spans="1:17" ht="4.5" customHeight="1" thickBot="1" x14ac:dyDescent="0.25">
      <c r="A27" s="47"/>
      <c r="B27" s="192"/>
      <c r="C27" s="193"/>
      <c r="D27" s="193"/>
      <c r="E27" s="193"/>
      <c r="F27" s="193"/>
      <c r="G27" s="193"/>
      <c r="H27" s="193"/>
      <c r="I27" s="193"/>
      <c r="J27" s="193"/>
      <c r="K27" s="193"/>
      <c r="L27" s="193"/>
      <c r="M27" s="193"/>
      <c r="N27" s="193"/>
      <c r="O27" s="193"/>
      <c r="P27" s="194"/>
      <c r="Q27" s="47"/>
    </row>
    <row r="28" spans="1:17" ht="12.75" customHeight="1" thickBot="1" x14ac:dyDescent="0.25">
      <c r="A28" s="47"/>
      <c r="B28" s="114" t="s">
        <v>13</v>
      </c>
      <c r="C28" s="11" t="s">
        <v>14</v>
      </c>
      <c r="D28" s="346" t="s">
        <v>193</v>
      </c>
      <c r="E28" s="347"/>
      <c r="F28" s="347"/>
      <c r="G28" s="348"/>
      <c r="H28" s="482" t="s">
        <v>15</v>
      </c>
      <c r="I28" s="482"/>
      <c r="J28" s="482"/>
      <c r="K28" s="346" t="s">
        <v>194</v>
      </c>
      <c r="L28" s="347"/>
      <c r="M28" s="348"/>
      <c r="N28" s="483" t="s">
        <v>16</v>
      </c>
      <c r="O28" s="484"/>
      <c r="P28" s="90" t="s">
        <v>195</v>
      </c>
      <c r="Q28" s="47"/>
    </row>
    <row r="29" spans="1:17" ht="4.5" customHeight="1" thickBot="1" x14ac:dyDescent="0.25">
      <c r="A29" s="47"/>
      <c r="B29" s="349"/>
      <c r="C29" s="350"/>
      <c r="D29" s="350"/>
      <c r="E29" s="350"/>
      <c r="F29" s="350"/>
      <c r="G29" s="350"/>
      <c r="H29" s="350"/>
      <c r="I29" s="350"/>
      <c r="J29" s="350"/>
      <c r="K29" s="350"/>
      <c r="L29" s="350"/>
      <c r="M29" s="350"/>
      <c r="N29" s="350"/>
      <c r="O29" s="350"/>
      <c r="P29" s="351"/>
      <c r="Q29" s="47"/>
    </row>
    <row r="30" spans="1:17" ht="13.5" thickBot="1" x14ac:dyDescent="0.25">
      <c r="A30" s="47"/>
      <c r="B30" s="115" t="s">
        <v>7</v>
      </c>
      <c r="C30" s="333" t="s">
        <v>172</v>
      </c>
      <c r="D30" s="334"/>
      <c r="E30" s="334"/>
      <c r="F30" s="334"/>
      <c r="G30" s="334"/>
      <c r="H30" s="334"/>
      <c r="I30" s="334"/>
      <c r="J30" s="334"/>
      <c r="K30" s="334"/>
      <c r="L30" s="334"/>
      <c r="M30" s="334"/>
      <c r="N30" s="334"/>
      <c r="O30" s="334"/>
      <c r="P30" s="335"/>
      <c r="Q30" s="47"/>
    </row>
    <row r="31" spans="1:17" ht="4.5" customHeight="1" thickBot="1" x14ac:dyDescent="0.25">
      <c r="A31" s="47"/>
      <c r="B31" s="352"/>
      <c r="C31" s="353"/>
      <c r="D31" s="353"/>
      <c r="E31" s="353"/>
      <c r="F31" s="353"/>
      <c r="G31" s="353"/>
      <c r="H31" s="353"/>
      <c r="I31" s="353"/>
      <c r="J31" s="353"/>
      <c r="K31" s="353"/>
      <c r="L31" s="353"/>
      <c r="M31" s="353"/>
      <c r="N31" s="353"/>
      <c r="O31" s="353"/>
      <c r="P31" s="354"/>
      <c r="Q31" s="47"/>
    </row>
    <row r="32" spans="1:17" ht="13.5" thickBot="1" x14ac:dyDescent="0.25">
      <c r="A32" s="47"/>
      <c r="B32" s="115" t="s">
        <v>4</v>
      </c>
      <c r="C32" s="340" t="s">
        <v>71</v>
      </c>
      <c r="D32" s="334"/>
      <c r="E32" s="334"/>
      <c r="F32" s="334"/>
      <c r="G32" s="334"/>
      <c r="H32" s="334"/>
      <c r="I32" s="334"/>
      <c r="J32" s="334"/>
      <c r="K32" s="334"/>
      <c r="L32" s="334"/>
      <c r="M32" s="334"/>
      <c r="N32" s="334"/>
      <c r="O32" s="334"/>
      <c r="P32" s="335"/>
      <c r="Q32" s="47"/>
    </row>
    <row r="33" spans="1:17" ht="4.5" customHeight="1" thickBot="1" x14ac:dyDescent="0.25">
      <c r="A33" s="47"/>
      <c r="B33" s="352"/>
      <c r="C33" s="353"/>
      <c r="D33" s="353"/>
      <c r="E33" s="353"/>
      <c r="F33" s="353"/>
      <c r="G33" s="353"/>
      <c r="H33" s="353"/>
      <c r="I33" s="353"/>
      <c r="J33" s="353"/>
      <c r="K33" s="353"/>
      <c r="L33" s="353"/>
      <c r="M33" s="353"/>
      <c r="N33" s="353"/>
      <c r="O33" s="353"/>
      <c r="P33" s="354"/>
      <c r="Q33" s="47"/>
    </row>
    <row r="34" spans="1:17" ht="13.5" thickBot="1" x14ac:dyDescent="0.25">
      <c r="A34" s="47"/>
      <c r="B34" s="115" t="s">
        <v>23</v>
      </c>
      <c r="C34" s="340" t="s">
        <v>71</v>
      </c>
      <c r="D34" s="334"/>
      <c r="E34" s="334"/>
      <c r="F34" s="334"/>
      <c r="G34" s="334"/>
      <c r="H34" s="334"/>
      <c r="I34" s="334"/>
      <c r="J34" s="334"/>
      <c r="K34" s="334"/>
      <c r="L34" s="334"/>
      <c r="M34" s="334"/>
      <c r="N34" s="334"/>
      <c r="O34" s="334"/>
      <c r="P34" s="335"/>
      <c r="Q34" s="47"/>
    </row>
    <row r="35" spans="1:17" ht="4.5" customHeight="1" thickBot="1" x14ac:dyDescent="0.25">
      <c r="A35" s="47"/>
      <c r="B35" s="330"/>
      <c r="C35" s="331"/>
      <c r="D35" s="331"/>
      <c r="E35" s="331"/>
      <c r="F35" s="331"/>
      <c r="G35" s="331"/>
      <c r="H35" s="331"/>
      <c r="I35" s="331"/>
      <c r="J35" s="331"/>
      <c r="K35" s="331"/>
      <c r="L35" s="331"/>
      <c r="M35" s="331"/>
      <c r="N35" s="331"/>
      <c r="O35" s="331"/>
      <c r="P35" s="332"/>
      <c r="Q35" s="47"/>
    </row>
    <row r="36" spans="1:17" ht="16.5" customHeight="1" thickBot="1" x14ac:dyDescent="0.25">
      <c r="A36" s="47"/>
      <c r="B36" s="115" t="s">
        <v>64</v>
      </c>
      <c r="C36" s="333" t="s">
        <v>71</v>
      </c>
      <c r="D36" s="334"/>
      <c r="E36" s="334"/>
      <c r="F36" s="334"/>
      <c r="G36" s="334"/>
      <c r="H36" s="334"/>
      <c r="I36" s="334"/>
      <c r="J36" s="334"/>
      <c r="K36" s="334"/>
      <c r="L36" s="334"/>
      <c r="M36" s="334"/>
      <c r="N36" s="334"/>
      <c r="O36" s="334"/>
      <c r="P36" s="335"/>
      <c r="Q36" s="47"/>
    </row>
    <row r="37" spans="1:17" ht="4.5" customHeight="1" thickBot="1" x14ac:dyDescent="0.25">
      <c r="A37" s="47"/>
      <c r="B37" s="4"/>
      <c r="C37" s="4"/>
      <c r="D37" s="4"/>
      <c r="E37" s="4"/>
      <c r="F37" s="4"/>
      <c r="G37" s="4"/>
      <c r="H37" s="4"/>
      <c r="I37" s="4"/>
      <c r="J37" s="4"/>
      <c r="K37" s="4"/>
      <c r="L37" s="4"/>
      <c r="M37" s="4"/>
      <c r="N37" s="4"/>
      <c r="O37" s="4"/>
      <c r="P37" s="4"/>
      <c r="Q37" s="47"/>
    </row>
    <row r="38" spans="1:17" ht="13.5" thickBot="1" x14ac:dyDescent="0.25">
      <c r="A38" s="47"/>
      <c r="B38" s="336" t="s">
        <v>17</v>
      </c>
      <c r="C38" s="337"/>
      <c r="D38" s="337"/>
      <c r="E38" s="337"/>
      <c r="F38" s="337"/>
      <c r="G38" s="337"/>
      <c r="H38" s="337"/>
      <c r="I38" s="337"/>
      <c r="J38" s="337"/>
      <c r="K38" s="337"/>
      <c r="L38" s="337"/>
      <c r="M38" s="337"/>
      <c r="N38" s="337"/>
      <c r="O38" s="338"/>
      <c r="P38" s="339"/>
      <c r="Q38" s="47"/>
    </row>
    <row r="39" spans="1:17" x14ac:dyDescent="0.2">
      <c r="A39" s="47"/>
      <c r="B39" s="116" t="s">
        <v>22</v>
      </c>
      <c r="C39" s="336" t="s">
        <v>18</v>
      </c>
      <c r="D39" s="337"/>
      <c r="E39" s="337"/>
      <c r="F39" s="337"/>
      <c r="G39" s="339"/>
      <c r="H39" s="336" t="s">
        <v>7</v>
      </c>
      <c r="I39" s="337"/>
      <c r="J39" s="337"/>
      <c r="K39" s="337"/>
      <c r="L39" s="339"/>
      <c r="M39" s="336" t="s">
        <v>19</v>
      </c>
      <c r="N39" s="337"/>
      <c r="O39" s="338"/>
      <c r="P39" s="339"/>
      <c r="Q39" s="47"/>
    </row>
    <row r="40" spans="1:17" ht="54" customHeight="1" x14ac:dyDescent="0.2">
      <c r="A40" s="47"/>
      <c r="B40" s="91" t="s">
        <v>196</v>
      </c>
      <c r="C40" s="477" t="s">
        <v>197</v>
      </c>
      <c r="D40" s="478"/>
      <c r="E40" s="478"/>
      <c r="F40" s="478"/>
      <c r="G40" s="479"/>
      <c r="H40" s="480" t="s">
        <v>187</v>
      </c>
      <c r="I40" s="480"/>
      <c r="J40" s="480"/>
      <c r="K40" s="480"/>
      <c r="L40" s="480"/>
      <c r="M40" s="480" t="s">
        <v>188</v>
      </c>
      <c r="N40" s="480"/>
      <c r="O40" s="480"/>
      <c r="P40" s="481"/>
      <c r="Q40" s="47"/>
    </row>
    <row r="41" spans="1:17" ht="55.5" customHeight="1" thickBot="1" x14ac:dyDescent="0.25">
      <c r="A41" s="47"/>
      <c r="B41" s="92" t="s">
        <v>198</v>
      </c>
      <c r="C41" s="472" t="s">
        <v>197</v>
      </c>
      <c r="D41" s="473"/>
      <c r="E41" s="473"/>
      <c r="F41" s="473"/>
      <c r="G41" s="474"/>
      <c r="H41" s="475" t="s">
        <v>187</v>
      </c>
      <c r="I41" s="475"/>
      <c r="J41" s="475"/>
      <c r="K41" s="475"/>
      <c r="L41" s="475"/>
      <c r="M41" s="475" t="s">
        <v>188</v>
      </c>
      <c r="N41" s="475"/>
      <c r="O41" s="475"/>
      <c r="P41" s="476"/>
      <c r="Q41" s="47"/>
    </row>
    <row r="42" spans="1:17" ht="13.5" hidden="1" customHeight="1" x14ac:dyDescent="0.2">
      <c r="A42" s="47"/>
      <c r="B42" s="12"/>
      <c r="C42" s="311"/>
      <c r="D42" s="311"/>
      <c r="E42" s="311"/>
      <c r="F42" s="311"/>
      <c r="G42" s="311"/>
      <c r="H42" s="311"/>
      <c r="I42" s="311"/>
      <c r="J42" s="311"/>
      <c r="K42" s="311"/>
      <c r="L42" s="311"/>
      <c r="M42" s="311"/>
      <c r="N42" s="311"/>
      <c r="O42" s="311"/>
      <c r="P42" s="312"/>
      <c r="Q42" s="47"/>
    </row>
    <row r="43" spans="1:17" ht="12.75" hidden="1" customHeight="1" x14ac:dyDescent="0.2">
      <c r="A43" s="47"/>
      <c r="B43" s="12"/>
      <c r="C43" s="311"/>
      <c r="D43" s="311"/>
      <c r="E43" s="311"/>
      <c r="F43" s="311"/>
      <c r="G43" s="311"/>
      <c r="H43" s="311"/>
      <c r="I43" s="311"/>
      <c r="J43" s="311"/>
      <c r="K43" s="311"/>
      <c r="L43" s="311"/>
      <c r="M43" s="311"/>
      <c r="N43" s="311"/>
      <c r="O43" s="311"/>
      <c r="P43" s="312"/>
      <c r="Q43" s="47"/>
    </row>
    <row r="44" spans="1:17" ht="11.25" hidden="1" customHeight="1" thickBot="1" x14ac:dyDescent="0.25">
      <c r="A44" s="47"/>
      <c r="B44" s="8"/>
      <c r="C44" s="316"/>
      <c r="D44" s="316"/>
      <c r="E44" s="316"/>
      <c r="F44" s="316"/>
      <c r="G44" s="316"/>
      <c r="H44" s="316"/>
      <c r="I44" s="316"/>
      <c r="J44" s="316"/>
      <c r="K44" s="316"/>
      <c r="L44" s="316"/>
      <c r="M44" s="316"/>
      <c r="N44" s="316"/>
      <c r="O44" s="316"/>
      <c r="P44" s="317"/>
      <c r="Q44" s="47"/>
    </row>
    <row r="45" spans="1:17" ht="4.5" customHeight="1" thickBot="1" x14ac:dyDescent="0.25">
      <c r="A45" s="47"/>
      <c r="B45" s="7"/>
      <c r="C45" s="7"/>
      <c r="D45" s="7"/>
      <c r="E45" s="7"/>
      <c r="F45" s="7"/>
      <c r="G45" s="7"/>
      <c r="H45" s="7"/>
      <c r="I45" s="7"/>
      <c r="J45" s="7"/>
      <c r="K45" s="7"/>
      <c r="L45" s="7"/>
      <c r="M45" s="7"/>
      <c r="N45" s="7"/>
      <c r="O45" s="7"/>
      <c r="P45" s="7"/>
      <c r="Q45" s="47"/>
    </row>
    <row r="46" spans="1:17" ht="13.5" customHeight="1" thickBot="1" x14ac:dyDescent="0.25">
      <c r="A46" s="47"/>
      <c r="B46" s="318" t="s">
        <v>8</v>
      </c>
      <c r="C46" s="319"/>
      <c r="D46" s="319"/>
      <c r="E46" s="319"/>
      <c r="F46" s="319"/>
      <c r="G46" s="319"/>
      <c r="H46" s="319"/>
      <c r="I46" s="319"/>
      <c r="J46" s="319"/>
      <c r="K46" s="319"/>
      <c r="L46" s="319"/>
      <c r="M46" s="319"/>
      <c r="N46" s="319"/>
      <c r="O46" s="319"/>
      <c r="P46" s="320"/>
      <c r="Q46" s="47"/>
    </row>
    <row r="47" spans="1:17" ht="4.5" customHeight="1" thickBot="1" x14ac:dyDescent="0.25">
      <c r="A47" s="47"/>
      <c r="B47" s="5"/>
      <c r="C47" s="4"/>
      <c r="D47" s="4"/>
      <c r="E47" s="4"/>
      <c r="F47" s="4"/>
      <c r="G47" s="4"/>
      <c r="H47" s="4"/>
      <c r="I47" s="4"/>
      <c r="J47" s="4"/>
      <c r="K47" s="4"/>
      <c r="L47" s="4"/>
      <c r="M47" s="4"/>
      <c r="N47" s="4"/>
      <c r="O47" s="4"/>
      <c r="P47" s="6"/>
      <c r="Q47" s="47"/>
    </row>
    <row r="48" spans="1:17" x14ac:dyDescent="0.2">
      <c r="A48" s="47"/>
      <c r="B48" s="461" t="s">
        <v>20</v>
      </c>
      <c r="C48" s="53" t="s">
        <v>9</v>
      </c>
      <c r="D48" s="466" t="s">
        <v>233</v>
      </c>
      <c r="E48" s="467"/>
      <c r="F48" s="468"/>
      <c r="G48" s="466" t="s">
        <v>234</v>
      </c>
      <c r="H48" s="467"/>
      <c r="I48" s="468"/>
      <c r="J48" s="466" t="s">
        <v>235</v>
      </c>
      <c r="K48" s="467"/>
      <c r="L48" s="468"/>
      <c r="M48" s="466" t="s">
        <v>236</v>
      </c>
      <c r="N48" s="467"/>
      <c r="O48" s="468"/>
      <c r="P48" s="54" t="s">
        <v>24</v>
      </c>
      <c r="Q48" s="47"/>
    </row>
    <row r="49" spans="1:17" ht="13.5" thickBot="1" x14ac:dyDescent="0.25">
      <c r="A49" s="47"/>
      <c r="B49" s="462"/>
      <c r="C49" s="55" t="s">
        <v>10</v>
      </c>
      <c r="D49" s="469">
        <f>+Reg_TramiteCertificaciones!C10/Reg_TramiteCertificaciones!C11</f>
        <v>0.87394957983193278</v>
      </c>
      <c r="E49" s="470"/>
      <c r="F49" s="471"/>
      <c r="G49" s="469">
        <f>+Reg_TramiteCertificaciones!E10/Reg_TramiteCertificaciones!E11</f>
        <v>0.96226415094339623</v>
      </c>
      <c r="H49" s="470"/>
      <c r="I49" s="471"/>
      <c r="J49" s="469">
        <f>+Reg_TramiteCertificaciones!G10/Reg_TramiteCertificaciones!G11</f>
        <v>0.87096774193548387</v>
      </c>
      <c r="K49" s="470"/>
      <c r="L49" s="471"/>
      <c r="M49" s="469">
        <f>+Reg_TramiteCertificaciones!I10/Reg_TramiteCertificaciones!I11</f>
        <v>0.91566265060240959</v>
      </c>
      <c r="N49" s="470"/>
      <c r="O49" s="471"/>
      <c r="P49" s="56">
        <f>+Reg_TramiteCertificaciones!L10</f>
        <v>0.90209790209790208</v>
      </c>
      <c r="Q49" s="47"/>
    </row>
    <row r="50" spans="1:17" ht="15.75" customHeight="1" thickBot="1" x14ac:dyDescent="0.25">
      <c r="A50" s="47"/>
      <c r="B50" s="64">
        <v>0.9</v>
      </c>
      <c r="C50" s="106" t="s">
        <v>2</v>
      </c>
      <c r="D50" s="125">
        <v>0.8</v>
      </c>
      <c r="E50" s="125">
        <v>0.8</v>
      </c>
      <c r="F50" s="125">
        <v>0.8</v>
      </c>
      <c r="G50" s="125">
        <v>0.8</v>
      </c>
      <c r="H50" s="125">
        <v>0.8</v>
      </c>
      <c r="I50" s="125">
        <v>0.8</v>
      </c>
      <c r="J50" s="125">
        <v>0.8</v>
      </c>
      <c r="K50" s="125">
        <v>0.8</v>
      </c>
      <c r="L50" s="125">
        <v>0.8</v>
      </c>
      <c r="M50" s="125">
        <v>0.8</v>
      </c>
      <c r="N50" s="125">
        <v>0.8</v>
      </c>
      <c r="O50" s="125">
        <v>0.8</v>
      </c>
      <c r="P50" s="57">
        <f>+$C$26</f>
        <v>0.8</v>
      </c>
      <c r="Q50" s="47"/>
    </row>
    <row r="51" spans="1:17" ht="22.5" customHeight="1" thickBot="1" x14ac:dyDescent="0.25">
      <c r="A51" s="47"/>
      <c r="B51" s="318" t="s">
        <v>21</v>
      </c>
      <c r="C51" s="319"/>
      <c r="D51" s="319"/>
      <c r="E51" s="319"/>
      <c r="F51" s="319"/>
      <c r="G51" s="319"/>
      <c r="H51" s="319"/>
      <c r="I51" s="319"/>
      <c r="J51" s="319"/>
      <c r="K51" s="319"/>
      <c r="L51" s="319"/>
      <c r="M51" s="319"/>
      <c r="N51" s="319"/>
      <c r="O51" s="319"/>
      <c r="P51" s="320"/>
      <c r="Q51" s="47"/>
    </row>
    <row r="52" spans="1:17" x14ac:dyDescent="0.2">
      <c r="A52" s="47"/>
      <c r="B52" s="228"/>
      <c r="C52" s="229"/>
      <c r="D52" s="229"/>
      <c r="E52" s="229"/>
      <c r="F52" s="229"/>
      <c r="G52" s="229"/>
      <c r="H52" s="229"/>
      <c r="I52" s="229"/>
      <c r="J52" s="229"/>
      <c r="K52" s="229"/>
      <c r="L52" s="229"/>
      <c r="M52" s="229"/>
      <c r="N52" s="229"/>
      <c r="O52" s="229"/>
      <c r="P52" s="230"/>
      <c r="Q52" s="47"/>
    </row>
    <row r="53" spans="1:17" x14ac:dyDescent="0.2">
      <c r="A53" s="47"/>
      <c r="B53" s="231"/>
      <c r="C53" s="232"/>
      <c r="D53" s="232"/>
      <c r="E53" s="232"/>
      <c r="F53" s="232"/>
      <c r="G53" s="232"/>
      <c r="H53" s="232"/>
      <c r="I53" s="232"/>
      <c r="J53" s="232"/>
      <c r="K53" s="232"/>
      <c r="L53" s="232"/>
      <c r="M53" s="232"/>
      <c r="N53" s="232"/>
      <c r="O53" s="232"/>
      <c r="P53" s="233"/>
      <c r="Q53" s="47"/>
    </row>
    <row r="54" spans="1:17" x14ac:dyDescent="0.2">
      <c r="A54" s="47"/>
      <c r="B54" s="231"/>
      <c r="C54" s="232"/>
      <c r="D54" s="232"/>
      <c r="E54" s="232"/>
      <c r="F54" s="232"/>
      <c r="G54" s="232"/>
      <c r="H54" s="232"/>
      <c r="I54" s="232"/>
      <c r="J54" s="232"/>
      <c r="K54" s="232"/>
      <c r="L54" s="232"/>
      <c r="M54" s="232"/>
      <c r="N54" s="232"/>
      <c r="O54" s="232"/>
      <c r="P54" s="233"/>
      <c r="Q54" s="47"/>
    </row>
    <row r="55" spans="1:17" x14ac:dyDescent="0.2">
      <c r="A55" s="47"/>
      <c r="B55" s="231"/>
      <c r="C55" s="232"/>
      <c r="D55" s="232"/>
      <c r="E55" s="232"/>
      <c r="F55" s="232"/>
      <c r="G55" s="232"/>
      <c r="H55" s="232"/>
      <c r="I55" s="232"/>
      <c r="J55" s="232"/>
      <c r="K55" s="232"/>
      <c r="L55" s="232"/>
      <c r="M55" s="232"/>
      <c r="N55" s="232"/>
      <c r="O55" s="232"/>
      <c r="P55" s="233"/>
      <c r="Q55" s="47"/>
    </row>
    <row r="56" spans="1:17" x14ac:dyDescent="0.2">
      <c r="A56" s="47"/>
      <c r="B56" s="231"/>
      <c r="C56" s="232"/>
      <c r="D56" s="232"/>
      <c r="E56" s="232"/>
      <c r="F56" s="232"/>
      <c r="G56" s="232"/>
      <c r="H56" s="232"/>
      <c r="I56" s="232"/>
      <c r="J56" s="232"/>
      <c r="K56" s="232"/>
      <c r="L56" s="232"/>
      <c r="M56" s="232"/>
      <c r="N56" s="232"/>
      <c r="O56" s="232"/>
      <c r="P56" s="233"/>
      <c r="Q56" s="47"/>
    </row>
    <row r="57" spans="1:17" x14ac:dyDescent="0.2">
      <c r="A57" s="47"/>
      <c r="B57" s="231"/>
      <c r="C57" s="232"/>
      <c r="D57" s="232"/>
      <c r="E57" s="232"/>
      <c r="F57" s="232"/>
      <c r="G57" s="232"/>
      <c r="H57" s="232"/>
      <c r="I57" s="232"/>
      <c r="J57" s="232"/>
      <c r="K57" s="232"/>
      <c r="L57" s="232"/>
      <c r="M57" s="232"/>
      <c r="N57" s="232"/>
      <c r="O57" s="232"/>
      <c r="P57" s="233"/>
      <c r="Q57" s="47"/>
    </row>
    <row r="58" spans="1:17" x14ac:dyDescent="0.2">
      <c r="A58" s="47"/>
      <c r="B58" s="231"/>
      <c r="C58" s="232"/>
      <c r="D58" s="232"/>
      <c r="E58" s="232"/>
      <c r="F58" s="232"/>
      <c r="G58" s="232"/>
      <c r="H58" s="232"/>
      <c r="I58" s="232"/>
      <c r="J58" s="232"/>
      <c r="K58" s="232"/>
      <c r="L58" s="232"/>
      <c r="M58" s="232"/>
      <c r="N58" s="232"/>
      <c r="O58" s="232"/>
      <c r="P58" s="233"/>
      <c r="Q58" s="47"/>
    </row>
    <row r="59" spans="1:17" x14ac:dyDescent="0.2">
      <c r="A59" s="47"/>
      <c r="B59" s="231"/>
      <c r="C59" s="232"/>
      <c r="D59" s="232"/>
      <c r="E59" s="232"/>
      <c r="F59" s="232"/>
      <c r="G59" s="232"/>
      <c r="H59" s="232"/>
      <c r="I59" s="232"/>
      <c r="J59" s="232"/>
      <c r="K59" s="232"/>
      <c r="L59" s="232"/>
      <c r="M59" s="232"/>
      <c r="N59" s="232"/>
      <c r="O59" s="232"/>
      <c r="P59" s="233"/>
      <c r="Q59" s="47"/>
    </row>
    <row r="60" spans="1:17" x14ac:dyDescent="0.2">
      <c r="A60" s="47"/>
      <c r="B60" s="231"/>
      <c r="C60" s="232"/>
      <c r="D60" s="232"/>
      <c r="E60" s="232"/>
      <c r="F60" s="232"/>
      <c r="G60" s="232"/>
      <c r="H60" s="232"/>
      <c r="I60" s="232"/>
      <c r="J60" s="232"/>
      <c r="K60" s="232"/>
      <c r="L60" s="232"/>
      <c r="M60" s="232"/>
      <c r="N60" s="232"/>
      <c r="O60" s="232"/>
      <c r="P60" s="233"/>
      <c r="Q60" s="47"/>
    </row>
    <row r="61" spans="1:17" x14ac:dyDescent="0.2">
      <c r="A61" s="47"/>
      <c r="B61" s="231"/>
      <c r="C61" s="232"/>
      <c r="D61" s="232"/>
      <c r="E61" s="232"/>
      <c r="F61" s="232"/>
      <c r="G61" s="232"/>
      <c r="H61" s="232"/>
      <c r="I61" s="232"/>
      <c r="J61" s="232"/>
      <c r="K61" s="232"/>
      <c r="L61" s="232"/>
      <c r="M61" s="232"/>
      <c r="N61" s="232"/>
      <c r="O61" s="232"/>
      <c r="P61" s="233"/>
      <c r="Q61" s="47"/>
    </row>
    <row r="62" spans="1:17" x14ac:dyDescent="0.2">
      <c r="A62" s="47"/>
      <c r="B62" s="231"/>
      <c r="C62" s="232"/>
      <c r="D62" s="232"/>
      <c r="E62" s="232"/>
      <c r="F62" s="232"/>
      <c r="G62" s="232"/>
      <c r="H62" s="232"/>
      <c r="I62" s="232"/>
      <c r="J62" s="232"/>
      <c r="K62" s="232"/>
      <c r="L62" s="232"/>
      <c r="M62" s="232"/>
      <c r="N62" s="232"/>
      <c r="O62" s="232"/>
      <c r="P62" s="233"/>
      <c r="Q62" s="47"/>
    </row>
    <row r="63" spans="1:17" x14ac:dyDescent="0.2">
      <c r="A63" s="47"/>
      <c r="B63" s="231"/>
      <c r="C63" s="232"/>
      <c r="D63" s="232"/>
      <c r="E63" s="232"/>
      <c r="F63" s="232"/>
      <c r="G63" s="232"/>
      <c r="H63" s="232"/>
      <c r="I63" s="232"/>
      <c r="J63" s="232"/>
      <c r="K63" s="232"/>
      <c r="L63" s="232"/>
      <c r="M63" s="232"/>
      <c r="N63" s="232"/>
      <c r="O63" s="232"/>
      <c r="P63" s="233"/>
      <c r="Q63" s="47"/>
    </row>
    <row r="64" spans="1:17" x14ac:dyDescent="0.2">
      <c r="A64" s="47"/>
      <c r="B64" s="231"/>
      <c r="C64" s="232"/>
      <c r="D64" s="232"/>
      <c r="E64" s="232"/>
      <c r="F64" s="232"/>
      <c r="G64" s="232"/>
      <c r="H64" s="232"/>
      <c r="I64" s="232"/>
      <c r="J64" s="232"/>
      <c r="K64" s="232"/>
      <c r="L64" s="232"/>
      <c r="M64" s="232"/>
      <c r="N64" s="232"/>
      <c r="O64" s="232"/>
      <c r="P64" s="233"/>
      <c r="Q64" s="47"/>
    </row>
    <row r="65" spans="1:19" x14ac:dyDescent="0.2">
      <c r="A65" s="47"/>
      <c r="B65" s="231"/>
      <c r="C65" s="232"/>
      <c r="D65" s="232"/>
      <c r="E65" s="232"/>
      <c r="F65" s="232"/>
      <c r="G65" s="232"/>
      <c r="H65" s="232"/>
      <c r="I65" s="232"/>
      <c r="J65" s="232"/>
      <c r="K65" s="232"/>
      <c r="L65" s="232"/>
      <c r="M65" s="232"/>
      <c r="N65" s="232"/>
      <c r="O65" s="232"/>
      <c r="P65" s="233"/>
      <c r="Q65" s="47"/>
    </row>
    <row r="66" spans="1:19" x14ac:dyDescent="0.2">
      <c r="A66" s="47"/>
      <c r="B66" s="231"/>
      <c r="C66" s="232"/>
      <c r="D66" s="232"/>
      <c r="E66" s="232"/>
      <c r="F66" s="232"/>
      <c r="G66" s="232"/>
      <c r="H66" s="232"/>
      <c r="I66" s="232"/>
      <c r="J66" s="232"/>
      <c r="K66" s="232"/>
      <c r="L66" s="232"/>
      <c r="M66" s="232"/>
      <c r="N66" s="232"/>
      <c r="O66" s="232"/>
      <c r="P66" s="233"/>
      <c r="Q66" s="47"/>
    </row>
    <row r="67" spans="1:19" ht="13.5" thickBot="1" x14ac:dyDescent="0.25">
      <c r="A67" s="47"/>
      <c r="B67" s="234"/>
      <c r="C67" s="235"/>
      <c r="D67" s="235"/>
      <c r="E67" s="235"/>
      <c r="F67" s="235"/>
      <c r="G67" s="235"/>
      <c r="H67" s="235"/>
      <c r="I67" s="235"/>
      <c r="J67" s="235"/>
      <c r="K67" s="235"/>
      <c r="L67" s="235"/>
      <c r="M67" s="235"/>
      <c r="N67" s="235"/>
      <c r="O67" s="235"/>
      <c r="P67" s="236"/>
      <c r="Q67" s="47"/>
    </row>
    <row r="68" spans="1:19" s="48" customFormat="1" ht="4.5" customHeight="1" thickBot="1" x14ac:dyDescent="0.25">
      <c r="A68" s="321"/>
      <c r="B68" s="321"/>
      <c r="C68" s="321"/>
      <c r="D68" s="321"/>
      <c r="E68" s="321"/>
      <c r="F68" s="321"/>
      <c r="G68" s="321"/>
      <c r="H68" s="321"/>
      <c r="I68" s="321"/>
      <c r="J68" s="321"/>
      <c r="K68" s="321"/>
      <c r="L68" s="321"/>
      <c r="M68" s="321"/>
      <c r="N68" s="321"/>
      <c r="O68" s="321"/>
      <c r="P68" s="321"/>
      <c r="Q68" s="321"/>
      <c r="S68" s="66"/>
    </row>
    <row r="69" spans="1:19" ht="15" customHeight="1" x14ac:dyDescent="0.2">
      <c r="A69" s="47"/>
      <c r="B69" s="286" t="s">
        <v>5</v>
      </c>
      <c r="C69" s="289" t="s">
        <v>168</v>
      </c>
      <c r="D69" s="290"/>
      <c r="E69" s="290"/>
      <c r="F69" s="290"/>
      <c r="G69" s="290"/>
      <c r="H69" s="290"/>
      <c r="I69" s="290"/>
      <c r="J69" s="290"/>
      <c r="K69" s="290"/>
      <c r="L69" s="290"/>
      <c r="M69" s="290"/>
      <c r="N69" s="290"/>
      <c r="O69" s="290"/>
      <c r="P69" s="291"/>
      <c r="Q69" s="47"/>
    </row>
    <row r="70" spans="1:19" ht="49.5" customHeight="1" x14ac:dyDescent="0.2">
      <c r="A70" s="47"/>
      <c r="B70" s="287"/>
      <c r="C70" s="463" t="s">
        <v>230</v>
      </c>
      <c r="D70" s="464"/>
      <c r="E70" s="464"/>
      <c r="F70" s="464"/>
      <c r="G70" s="464"/>
      <c r="H70" s="464"/>
      <c r="I70" s="464"/>
      <c r="J70" s="464"/>
      <c r="K70" s="464"/>
      <c r="L70" s="464"/>
      <c r="M70" s="464"/>
      <c r="N70" s="464"/>
      <c r="O70" s="464"/>
      <c r="P70" s="465"/>
      <c r="Q70" s="47"/>
    </row>
    <row r="71" spans="1:19" ht="15" customHeight="1" x14ac:dyDescent="0.2">
      <c r="A71" s="47"/>
      <c r="B71" s="287"/>
      <c r="C71" s="295" t="s">
        <v>169</v>
      </c>
      <c r="D71" s="296"/>
      <c r="E71" s="296"/>
      <c r="F71" s="296"/>
      <c r="G71" s="296"/>
      <c r="H71" s="296"/>
      <c r="I71" s="296"/>
      <c r="J71" s="296"/>
      <c r="K71" s="296"/>
      <c r="L71" s="296"/>
      <c r="M71" s="296"/>
      <c r="N71" s="296"/>
      <c r="O71" s="296"/>
      <c r="P71" s="297"/>
      <c r="Q71" s="47"/>
    </row>
    <row r="72" spans="1:19" ht="49.5" customHeight="1" x14ac:dyDescent="0.2">
      <c r="A72" s="47"/>
      <c r="B72" s="287"/>
      <c r="C72" s="463" t="s">
        <v>231</v>
      </c>
      <c r="D72" s="464"/>
      <c r="E72" s="464"/>
      <c r="F72" s="464"/>
      <c r="G72" s="464"/>
      <c r="H72" s="464"/>
      <c r="I72" s="464"/>
      <c r="J72" s="464"/>
      <c r="K72" s="464"/>
      <c r="L72" s="464"/>
      <c r="M72" s="464"/>
      <c r="N72" s="464"/>
      <c r="O72" s="464"/>
      <c r="P72" s="465"/>
      <c r="Q72" s="47"/>
    </row>
    <row r="73" spans="1:19" ht="18" customHeight="1" x14ac:dyDescent="0.2">
      <c r="A73" s="47"/>
      <c r="B73" s="287"/>
      <c r="C73" s="295" t="s">
        <v>170</v>
      </c>
      <c r="D73" s="296"/>
      <c r="E73" s="296"/>
      <c r="F73" s="296"/>
      <c r="G73" s="296"/>
      <c r="H73" s="296"/>
      <c r="I73" s="296"/>
      <c r="J73" s="296"/>
      <c r="K73" s="296"/>
      <c r="L73" s="296"/>
      <c r="M73" s="296"/>
      <c r="N73" s="296"/>
      <c r="O73" s="296"/>
      <c r="P73" s="297"/>
      <c r="Q73" s="47"/>
    </row>
    <row r="74" spans="1:19" ht="49.5" customHeight="1" x14ac:dyDescent="0.2">
      <c r="A74" s="47"/>
      <c r="B74" s="287"/>
      <c r="C74" s="463" t="s">
        <v>240</v>
      </c>
      <c r="D74" s="464"/>
      <c r="E74" s="464"/>
      <c r="F74" s="464"/>
      <c r="G74" s="464"/>
      <c r="H74" s="464"/>
      <c r="I74" s="464"/>
      <c r="J74" s="464"/>
      <c r="K74" s="464"/>
      <c r="L74" s="464"/>
      <c r="M74" s="464"/>
      <c r="N74" s="464"/>
      <c r="O74" s="464"/>
      <c r="P74" s="465"/>
      <c r="Q74" s="47"/>
    </row>
    <row r="75" spans="1:19" ht="17.25" customHeight="1" x14ac:dyDescent="0.2">
      <c r="A75" s="47"/>
      <c r="B75" s="287"/>
      <c r="C75" s="295" t="s">
        <v>171</v>
      </c>
      <c r="D75" s="296"/>
      <c r="E75" s="296"/>
      <c r="F75" s="296"/>
      <c r="G75" s="296"/>
      <c r="H75" s="296"/>
      <c r="I75" s="296"/>
      <c r="J75" s="296"/>
      <c r="K75" s="296"/>
      <c r="L75" s="296"/>
      <c r="M75" s="296"/>
      <c r="N75" s="296"/>
      <c r="O75" s="296"/>
      <c r="P75" s="297"/>
      <c r="Q75" s="47"/>
    </row>
    <row r="76" spans="1:19" ht="49.5" customHeight="1" thickBot="1" x14ac:dyDescent="0.25">
      <c r="A76" s="47"/>
      <c r="B76" s="288"/>
      <c r="C76" s="458" t="s">
        <v>249</v>
      </c>
      <c r="D76" s="459"/>
      <c r="E76" s="459"/>
      <c r="F76" s="459"/>
      <c r="G76" s="459"/>
      <c r="H76" s="459"/>
      <c r="I76" s="459"/>
      <c r="J76" s="459"/>
      <c r="K76" s="459"/>
      <c r="L76" s="459"/>
      <c r="M76" s="459"/>
      <c r="N76" s="459"/>
      <c r="O76" s="459"/>
      <c r="P76" s="460"/>
      <c r="Q76" s="47"/>
    </row>
    <row r="77" spans="1:19" ht="30.75" customHeight="1" thickBot="1" x14ac:dyDescent="0.25">
      <c r="A77" s="47"/>
      <c r="B77" s="117" t="s">
        <v>63</v>
      </c>
      <c r="C77" s="301" t="s">
        <v>181</v>
      </c>
      <c r="D77" s="302"/>
      <c r="E77" s="302"/>
      <c r="F77" s="302"/>
      <c r="G77" s="302"/>
      <c r="H77" s="302"/>
      <c r="I77" s="302"/>
      <c r="J77" s="302"/>
      <c r="K77" s="302"/>
      <c r="L77" s="302"/>
      <c r="M77" s="302"/>
      <c r="N77" s="302"/>
      <c r="O77" s="302"/>
      <c r="P77" s="303"/>
      <c r="Q77" s="47"/>
    </row>
    <row r="78" spans="1:19" ht="27.75" customHeight="1" thickBot="1" x14ac:dyDescent="0.25">
      <c r="A78" s="47"/>
      <c r="B78" s="117" t="s">
        <v>84</v>
      </c>
      <c r="C78" s="304" t="s">
        <v>85</v>
      </c>
      <c r="D78" s="304"/>
      <c r="E78" s="304"/>
      <c r="F78" s="304"/>
      <c r="G78" s="304"/>
      <c r="H78" s="304"/>
      <c r="I78" s="304"/>
      <c r="J78" s="304"/>
      <c r="K78" s="304"/>
      <c r="L78" s="304"/>
      <c r="M78" s="304"/>
      <c r="N78" s="304"/>
      <c r="O78" s="304"/>
      <c r="P78" s="305"/>
      <c r="Q78" s="47"/>
    </row>
    <row r="81" spans="2:19" x14ac:dyDescent="0.2">
      <c r="C81" s="49"/>
    </row>
    <row r="82" spans="2:19" hidden="1" x14ac:dyDescent="0.2">
      <c r="C82" s="45">
        <v>2018</v>
      </c>
    </row>
    <row r="83" spans="2:19" hidden="1" x14ac:dyDescent="0.2">
      <c r="C83" s="45">
        <v>2019</v>
      </c>
    </row>
    <row r="89" spans="2:19" s="46" customFormat="1" x14ac:dyDescent="0.2">
      <c r="S89" s="35"/>
    </row>
    <row r="90" spans="2:19" s="46" customFormat="1" x14ac:dyDescent="0.2">
      <c r="B90" s="87"/>
      <c r="C90" s="87"/>
      <c r="D90" s="87"/>
      <c r="E90" s="87"/>
      <c r="F90" s="87"/>
      <c r="G90" s="87"/>
      <c r="H90" s="87"/>
      <c r="I90" s="87"/>
      <c r="J90" s="87"/>
      <c r="K90" s="87"/>
      <c r="L90" s="87"/>
      <c r="M90" s="87"/>
      <c r="N90" s="87"/>
      <c r="O90" s="87"/>
      <c r="S90" s="35"/>
    </row>
    <row r="91" spans="2:19" s="46" customFormat="1" x14ac:dyDescent="0.2">
      <c r="B91" s="87"/>
      <c r="C91" s="87"/>
      <c r="D91" s="87"/>
      <c r="E91" s="87"/>
      <c r="F91" s="87"/>
      <c r="G91" s="87"/>
      <c r="H91" s="87"/>
      <c r="I91" s="87"/>
      <c r="J91" s="87"/>
      <c r="K91" s="87"/>
      <c r="L91" s="87"/>
      <c r="M91" s="87"/>
      <c r="N91" s="87"/>
      <c r="O91" s="87"/>
      <c r="S91" s="35"/>
    </row>
    <row r="92" spans="2:19" s="46" customFormat="1" x14ac:dyDescent="0.2">
      <c r="B92" s="87"/>
      <c r="C92" s="87"/>
      <c r="D92" s="87"/>
      <c r="E92" s="87"/>
      <c r="F92" s="87"/>
      <c r="G92" s="87"/>
      <c r="H92" s="87"/>
      <c r="I92" s="87"/>
      <c r="J92" s="87"/>
      <c r="K92" s="87"/>
      <c r="L92" s="87"/>
      <c r="M92" s="87"/>
      <c r="N92" s="87"/>
      <c r="O92" s="87"/>
      <c r="S92" s="35"/>
    </row>
    <row r="93" spans="2:19" s="46" customFormat="1" x14ac:dyDescent="0.2">
      <c r="B93" s="87"/>
      <c r="C93" s="87"/>
      <c r="D93" s="87"/>
      <c r="E93" s="87"/>
      <c r="F93" s="87"/>
      <c r="G93" s="87"/>
      <c r="H93" s="87"/>
      <c r="I93" s="87"/>
      <c r="J93" s="87"/>
      <c r="K93" s="87"/>
      <c r="L93" s="87"/>
      <c r="M93" s="87"/>
      <c r="N93" s="87"/>
      <c r="O93" s="87"/>
      <c r="S93" s="35"/>
    </row>
    <row r="94" spans="2:19" s="46" customFormat="1" x14ac:dyDescent="0.2">
      <c r="B94" s="83"/>
      <c r="C94" s="83"/>
      <c r="D94" s="83"/>
      <c r="E94" s="83"/>
      <c r="F94" s="83"/>
      <c r="G94" s="87"/>
      <c r="H94" s="87"/>
      <c r="I94" s="87"/>
      <c r="J94" s="87"/>
      <c r="K94" s="87"/>
      <c r="L94" s="87"/>
      <c r="M94" s="87"/>
      <c r="N94" s="87"/>
      <c r="O94" s="87"/>
      <c r="S94" s="35"/>
    </row>
    <row r="95" spans="2:19" s="46" customFormat="1" x14ac:dyDescent="0.2">
      <c r="B95" s="83"/>
      <c r="C95" s="83"/>
      <c r="D95" s="83"/>
      <c r="E95" s="83"/>
      <c r="F95" s="83"/>
      <c r="G95" s="87"/>
      <c r="H95" s="87"/>
      <c r="I95" s="87"/>
      <c r="J95" s="87"/>
      <c r="K95" s="87"/>
      <c r="L95" s="87"/>
      <c r="M95" s="87"/>
      <c r="N95" s="87"/>
      <c r="O95" s="87"/>
      <c r="S95" s="35"/>
    </row>
    <row r="96" spans="2:19" s="46" customFormat="1" x14ac:dyDescent="0.2">
      <c r="B96" s="83"/>
      <c r="C96" s="83"/>
      <c r="D96" s="83"/>
      <c r="E96" s="83"/>
      <c r="F96" s="83"/>
      <c r="G96" s="87"/>
      <c r="H96" s="87"/>
      <c r="I96" s="87"/>
      <c r="J96" s="87"/>
      <c r="K96" s="87"/>
      <c r="L96" s="87"/>
      <c r="M96" s="87"/>
      <c r="N96" s="87"/>
      <c r="O96" s="87"/>
      <c r="S96" s="35"/>
    </row>
    <row r="97" spans="2:19" s="46" customFormat="1" x14ac:dyDescent="0.2">
      <c r="B97" s="83"/>
      <c r="C97" s="83"/>
      <c r="D97" s="83"/>
      <c r="E97" s="83"/>
      <c r="F97" s="83"/>
      <c r="G97" s="87"/>
      <c r="H97" s="87"/>
      <c r="I97" s="87"/>
      <c r="J97" s="87"/>
      <c r="K97" s="87"/>
      <c r="L97" s="87"/>
      <c r="M97" s="87"/>
      <c r="N97" s="87"/>
      <c r="O97" s="87"/>
      <c r="S97" s="35"/>
    </row>
    <row r="98" spans="2:19" s="46" customFormat="1" x14ac:dyDescent="0.2">
      <c r="B98" s="83"/>
      <c r="C98" s="83"/>
      <c r="D98" s="83"/>
      <c r="E98" s="83"/>
      <c r="F98" s="83"/>
      <c r="G98" s="87"/>
      <c r="H98" s="87"/>
      <c r="I98" s="87"/>
      <c r="J98" s="87"/>
      <c r="K98" s="87"/>
      <c r="L98" s="87"/>
      <c r="M98" s="87"/>
      <c r="N98" s="87"/>
      <c r="O98" s="87"/>
      <c r="S98" s="35"/>
    </row>
    <row r="99" spans="2:19" s="46" customFormat="1" x14ac:dyDescent="0.2">
      <c r="B99" s="83"/>
      <c r="C99" s="83"/>
      <c r="D99" s="83"/>
      <c r="E99" s="83"/>
      <c r="F99" s="83"/>
      <c r="G99" s="87"/>
      <c r="H99" s="87"/>
      <c r="I99" s="87"/>
      <c r="J99" s="87"/>
      <c r="K99" s="87"/>
      <c r="L99" s="87"/>
      <c r="M99" s="87"/>
      <c r="N99" s="87"/>
      <c r="O99" s="87"/>
      <c r="S99" s="35"/>
    </row>
    <row r="100" spans="2:19" s="46" customFormat="1" x14ac:dyDescent="0.2">
      <c r="B100" s="83"/>
      <c r="C100" s="83"/>
      <c r="D100" s="83"/>
      <c r="E100" s="83"/>
      <c r="F100" s="83"/>
      <c r="G100" s="87"/>
      <c r="H100" s="87"/>
      <c r="I100" s="87"/>
      <c r="J100" s="87"/>
      <c r="K100" s="87"/>
      <c r="L100" s="87"/>
      <c r="M100" s="87"/>
      <c r="N100" s="87"/>
      <c r="O100" s="87"/>
      <c r="P100" s="82"/>
      <c r="S100" s="35"/>
    </row>
    <row r="101" spans="2:19" s="46" customFormat="1" x14ac:dyDescent="0.2">
      <c r="B101" s="83"/>
      <c r="C101" s="83"/>
      <c r="D101" s="83"/>
      <c r="E101" s="83"/>
      <c r="F101" s="83"/>
      <c r="G101" s="87"/>
      <c r="H101" s="87"/>
      <c r="I101" s="87"/>
      <c r="J101" s="87"/>
      <c r="K101" s="87"/>
      <c r="L101" s="87"/>
      <c r="M101" s="87"/>
      <c r="N101" s="87"/>
      <c r="O101" s="87"/>
      <c r="P101" s="82"/>
      <c r="S101" s="35"/>
    </row>
    <row r="102" spans="2:19" s="46" customFormat="1" x14ac:dyDescent="0.2">
      <c r="B102" s="83"/>
      <c r="C102" s="83"/>
      <c r="D102" s="83"/>
      <c r="E102" s="83"/>
      <c r="F102" s="83"/>
      <c r="G102" s="87"/>
      <c r="H102" s="87"/>
      <c r="I102" s="87"/>
      <c r="J102" s="87"/>
      <c r="K102" s="87"/>
      <c r="L102" s="87"/>
      <c r="M102" s="87"/>
      <c r="N102" s="87"/>
      <c r="O102" s="87"/>
      <c r="P102" s="82"/>
      <c r="S102" s="35"/>
    </row>
    <row r="103" spans="2:19" s="46" customFormat="1" x14ac:dyDescent="0.2">
      <c r="B103" s="83"/>
      <c r="C103" s="83"/>
      <c r="D103" s="83"/>
      <c r="E103" s="83"/>
      <c r="F103" s="83"/>
      <c r="G103" s="87"/>
      <c r="H103" s="87"/>
      <c r="I103" s="87"/>
      <c r="J103" s="87"/>
      <c r="K103" s="87"/>
      <c r="L103" s="87"/>
      <c r="M103" s="87"/>
      <c r="N103" s="87"/>
      <c r="O103" s="87"/>
      <c r="P103" s="82"/>
      <c r="Q103" s="50" t="s">
        <v>69</v>
      </c>
      <c r="S103" s="35"/>
    </row>
    <row r="104" spans="2:19" s="46" customFormat="1" x14ac:dyDescent="0.2">
      <c r="B104" s="51"/>
      <c r="C104" s="51"/>
      <c r="D104" s="83"/>
      <c r="E104" s="83"/>
      <c r="F104" s="83"/>
      <c r="G104" s="87"/>
      <c r="H104" s="87"/>
      <c r="I104" s="87"/>
      <c r="J104" s="87"/>
      <c r="K104" s="87"/>
      <c r="L104" s="87"/>
      <c r="M104" s="87"/>
      <c r="N104" s="87"/>
      <c r="O104" s="87"/>
      <c r="P104" s="82"/>
      <c r="Q104" s="50" t="s">
        <v>70</v>
      </c>
      <c r="S104" s="35"/>
    </row>
    <row r="105" spans="2:19" s="46" customFormat="1" x14ac:dyDescent="0.2">
      <c r="B105" s="51"/>
      <c r="C105" s="51"/>
      <c r="D105" s="83"/>
      <c r="E105" s="83"/>
      <c r="F105" s="83"/>
      <c r="G105" s="87"/>
      <c r="H105" s="87"/>
      <c r="I105" s="87"/>
      <c r="J105" s="87"/>
      <c r="K105" s="87"/>
      <c r="L105" s="87"/>
      <c r="M105" s="87"/>
      <c r="N105" s="87"/>
      <c r="O105" s="87"/>
      <c r="P105" s="82"/>
      <c r="Q105" s="50" t="s">
        <v>72</v>
      </c>
      <c r="S105" s="35"/>
    </row>
    <row r="106" spans="2:19" s="46" customFormat="1" x14ac:dyDescent="0.2">
      <c r="B106" s="51"/>
      <c r="C106" s="51"/>
      <c r="D106" s="83"/>
      <c r="E106" s="83"/>
      <c r="F106" s="83"/>
      <c r="G106" s="87"/>
      <c r="H106" s="87"/>
      <c r="I106" s="87"/>
      <c r="J106" s="87"/>
      <c r="K106" s="87"/>
      <c r="L106" s="87"/>
      <c r="M106" s="87"/>
      <c r="N106" s="87"/>
      <c r="O106" s="87"/>
      <c r="P106" s="82"/>
      <c r="Q106" s="50" t="s">
        <v>71</v>
      </c>
      <c r="S106" s="35"/>
    </row>
    <row r="107" spans="2:19" s="46" customFormat="1" x14ac:dyDescent="0.2">
      <c r="B107" s="83"/>
      <c r="C107" s="51"/>
      <c r="D107" s="83"/>
      <c r="E107" s="83"/>
      <c r="F107" s="83"/>
      <c r="G107" s="87"/>
      <c r="H107" s="87"/>
      <c r="I107" s="87"/>
      <c r="J107" s="87"/>
      <c r="K107" s="87"/>
      <c r="L107" s="87"/>
      <c r="M107" s="88"/>
      <c r="N107" s="87"/>
      <c r="O107" s="87"/>
      <c r="P107" s="82"/>
      <c r="Q107" s="50" t="s">
        <v>73</v>
      </c>
      <c r="S107" s="35"/>
    </row>
    <row r="108" spans="2:19" s="46" customFormat="1" x14ac:dyDescent="0.2">
      <c r="B108" s="83"/>
      <c r="C108" s="51"/>
      <c r="D108" s="83"/>
      <c r="E108" s="83"/>
      <c r="F108" s="83"/>
      <c r="G108" s="87"/>
      <c r="H108" s="87"/>
      <c r="I108" s="87"/>
      <c r="J108" s="87"/>
      <c r="K108" s="87"/>
      <c r="L108" s="87"/>
      <c r="M108" s="87"/>
      <c r="N108" s="87" t="s">
        <v>67</v>
      </c>
      <c r="O108" s="87"/>
      <c r="P108" s="82"/>
      <c r="Q108" s="50" t="s">
        <v>74</v>
      </c>
      <c r="S108" s="35"/>
    </row>
    <row r="109" spans="2:19" s="46" customFormat="1" x14ac:dyDescent="0.2">
      <c r="B109" s="83"/>
      <c r="C109" s="51"/>
      <c r="D109" s="83"/>
      <c r="E109" s="83"/>
      <c r="F109" s="83"/>
      <c r="G109" s="87"/>
      <c r="H109" s="87"/>
      <c r="I109" s="87"/>
      <c r="J109" s="87"/>
      <c r="K109" s="87"/>
      <c r="L109" s="87"/>
      <c r="M109" s="87"/>
      <c r="N109" s="87"/>
      <c r="O109" s="87"/>
      <c r="P109" s="82"/>
      <c r="S109" s="35"/>
    </row>
    <row r="110" spans="2:19" s="46" customFormat="1" x14ac:dyDescent="0.2">
      <c r="B110" s="83"/>
      <c r="C110" s="51"/>
      <c r="D110" s="83"/>
      <c r="E110" s="83"/>
      <c r="F110" s="83"/>
      <c r="G110" s="87"/>
      <c r="H110" s="87"/>
      <c r="I110" s="87"/>
      <c r="J110" s="87"/>
      <c r="K110" s="87"/>
      <c r="L110" s="87"/>
      <c r="M110" s="87"/>
      <c r="N110" s="87"/>
      <c r="O110" s="87"/>
      <c r="P110" s="82"/>
      <c r="S110" s="35"/>
    </row>
    <row r="111" spans="2:19" s="46" customFormat="1" x14ac:dyDescent="0.2">
      <c r="B111" s="83"/>
      <c r="C111" s="83"/>
      <c r="D111" s="83"/>
      <c r="E111" s="83"/>
      <c r="F111" s="83"/>
      <c r="G111" s="87"/>
      <c r="H111" s="87"/>
      <c r="I111" s="87"/>
      <c r="J111" s="87"/>
      <c r="K111" s="87"/>
      <c r="L111" s="87"/>
      <c r="M111" s="87"/>
      <c r="N111" s="87"/>
      <c r="O111" s="87"/>
      <c r="P111" s="82"/>
      <c r="S111" s="35"/>
    </row>
    <row r="112" spans="2:19" s="46" customFormat="1" x14ac:dyDescent="0.2">
      <c r="B112" s="83"/>
      <c r="C112" s="83"/>
      <c r="D112" s="83"/>
      <c r="E112" s="83"/>
      <c r="F112" s="83"/>
      <c r="G112" s="87"/>
      <c r="H112" s="87"/>
      <c r="I112" s="87"/>
      <c r="J112" s="87"/>
      <c r="K112" s="87"/>
      <c r="L112" s="87"/>
      <c r="M112" s="87"/>
      <c r="N112" s="87"/>
      <c r="O112" s="87"/>
      <c r="P112" s="82"/>
      <c r="S112" s="35"/>
    </row>
    <row r="113" spans="2:19" s="46" customFormat="1" x14ac:dyDescent="0.2">
      <c r="B113" s="83"/>
      <c r="C113" s="83"/>
      <c r="D113" s="83"/>
      <c r="E113" s="83"/>
      <c r="F113" s="83"/>
      <c r="G113" s="87"/>
      <c r="H113" s="87"/>
      <c r="I113" s="87"/>
      <c r="J113" s="87"/>
      <c r="K113" s="87"/>
      <c r="L113" s="87"/>
      <c r="M113" s="87"/>
      <c r="N113" s="87"/>
      <c r="O113" s="87"/>
      <c r="P113" s="82"/>
      <c r="Q113" s="50">
        <v>2015</v>
      </c>
      <c r="S113" s="35"/>
    </row>
    <row r="114" spans="2:19" s="46" customFormat="1" ht="12.75" customHeight="1" x14ac:dyDescent="0.2">
      <c r="B114" s="83"/>
      <c r="C114" s="83"/>
      <c r="D114" s="83"/>
      <c r="E114" s="83"/>
      <c r="F114" s="83"/>
      <c r="G114" s="87"/>
      <c r="H114" s="87"/>
      <c r="I114" s="87"/>
      <c r="J114" s="87"/>
      <c r="K114" s="87"/>
      <c r="L114" s="87"/>
      <c r="M114" s="87"/>
      <c r="N114" s="87"/>
      <c r="O114" s="87"/>
      <c r="Q114" s="50">
        <v>2016</v>
      </c>
      <c r="S114" s="35"/>
    </row>
    <row r="115" spans="2:19" s="46" customFormat="1" x14ac:dyDescent="0.2">
      <c r="B115" s="83"/>
      <c r="C115" s="83"/>
      <c r="D115" s="83"/>
      <c r="E115" s="83"/>
      <c r="F115" s="83"/>
      <c r="G115" s="87"/>
      <c r="H115" s="87"/>
      <c r="I115" s="87"/>
      <c r="J115" s="87"/>
      <c r="K115" s="87"/>
      <c r="L115" s="87"/>
      <c r="M115" s="87"/>
      <c r="N115" s="87"/>
      <c r="O115" s="87"/>
      <c r="Q115" s="50">
        <v>2017</v>
      </c>
      <c r="S115" s="35"/>
    </row>
    <row r="116" spans="2:19" s="46" customFormat="1" x14ac:dyDescent="0.2">
      <c r="B116" s="83"/>
      <c r="C116" s="83"/>
      <c r="D116" s="83"/>
      <c r="E116" s="83"/>
      <c r="F116" s="83"/>
      <c r="G116" s="87"/>
      <c r="H116" s="87"/>
      <c r="I116" s="87"/>
      <c r="J116" s="87"/>
      <c r="K116" s="87"/>
      <c r="L116" s="87"/>
      <c r="M116" s="87"/>
      <c r="N116" s="87"/>
      <c r="O116" s="87"/>
      <c r="Q116" s="50">
        <v>2018</v>
      </c>
      <c r="S116" s="35"/>
    </row>
    <row r="117" spans="2:19" s="46" customFormat="1" x14ac:dyDescent="0.2">
      <c r="B117" s="83"/>
      <c r="C117" s="83"/>
      <c r="D117" s="83"/>
      <c r="E117" s="83"/>
      <c r="F117" s="83"/>
      <c r="G117" s="87"/>
      <c r="H117" s="87"/>
      <c r="I117" s="87"/>
      <c r="J117" s="87"/>
      <c r="K117" s="87"/>
      <c r="L117" s="87"/>
      <c r="M117" s="87"/>
      <c r="N117" s="87"/>
      <c r="O117" s="87"/>
      <c r="S117" s="35"/>
    </row>
    <row r="118" spans="2:19" s="46" customFormat="1" x14ac:dyDescent="0.2">
      <c r="B118" s="83"/>
      <c r="C118" s="83"/>
      <c r="D118" s="83"/>
      <c r="E118" s="83"/>
      <c r="F118" s="83"/>
      <c r="G118" s="87"/>
      <c r="H118" s="87"/>
      <c r="I118" s="87"/>
      <c r="J118" s="87"/>
      <c r="K118" s="87"/>
      <c r="L118" s="87"/>
      <c r="M118" s="87"/>
      <c r="N118" s="87"/>
      <c r="O118" s="87"/>
      <c r="S118" s="35"/>
    </row>
    <row r="119" spans="2:19" s="46" customFormat="1" x14ac:dyDescent="0.2">
      <c r="B119" s="84"/>
      <c r="C119" s="83"/>
      <c r="D119" s="83"/>
      <c r="E119" s="83"/>
      <c r="F119" s="83"/>
      <c r="G119" s="87"/>
      <c r="H119" s="87"/>
      <c r="I119" s="87"/>
      <c r="J119" s="87"/>
      <c r="K119" s="87"/>
      <c r="L119" s="87"/>
      <c r="M119" s="87"/>
      <c r="N119" s="87"/>
      <c r="O119" s="87"/>
      <c r="S119" s="35"/>
    </row>
    <row r="120" spans="2:19" s="46" customFormat="1" x14ac:dyDescent="0.2">
      <c r="B120" s="84"/>
      <c r="C120" s="83"/>
      <c r="D120" s="83"/>
      <c r="E120" s="83"/>
      <c r="F120" s="83"/>
      <c r="G120" s="87"/>
      <c r="H120" s="87"/>
      <c r="I120" s="87"/>
      <c r="J120" s="87"/>
      <c r="K120" s="87"/>
      <c r="L120" s="87"/>
      <c r="M120" s="87"/>
      <c r="N120" s="87"/>
      <c r="O120" s="87"/>
      <c r="S120" s="35"/>
    </row>
    <row r="121" spans="2:19" s="46" customFormat="1" x14ac:dyDescent="0.2">
      <c r="B121" s="84"/>
      <c r="C121" s="83"/>
      <c r="D121" s="83"/>
      <c r="E121" s="83"/>
      <c r="F121" s="83"/>
      <c r="G121" s="87"/>
      <c r="H121" s="87"/>
      <c r="I121" s="87"/>
      <c r="J121" s="87"/>
      <c r="K121" s="87"/>
      <c r="L121" s="87"/>
      <c r="M121" s="87"/>
      <c r="N121" s="87"/>
      <c r="O121" s="87"/>
      <c r="S121" s="35"/>
    </row>
    <row r="122" spans="2:19" s="46" customFormat="1" x14ac:dyDescent="0.2">
      <c r="B122" s="84"/>
      <c r="C122" s="83"/>
      <c r="D122" s="83"/>
      <c r="E122" s="83"/>
      <c r="F122" s="83"/>
      <c r="G122" s="87"/>
      <c r="H122" s="87"/>
      <c r="I122" s="87"/>
      <c r="J122" s="87"/>
      <c r="K122" s="87"/>
      <c r="L122" s="87"/>
      <c r="M122" s="87"/>
      <c r="N122" s="87"/>
      <c r="O122" s="87"/>
      <c r="S122" s="35"/>
    </row>
    <row r="123" spans="2:19" s="46" customFormat="1" x14ac:dyDescent="0.2">
      <c r="B123" s="84"/>
      <c r="C123" s="83"/>
      <c r="D123" s="83"/>
      <c r="E123" s="83"/>
      <c r="F123" s="83"/>
      <c r="G123" s="87"/>
      <c r="H123" s="87"/>
      <c r="I123" s="87"/>
      <c r="J123" s="87"/>
      <c r="K123" s="87"/>
      <c r="L123" s="87"/>
      <c r="M123" s="87"/>
      <c r="N123" s="87"/>
      <c r="O123" s="87"/>
      <c r="S123" s="35"/>
    </row>
    <row r="124" spans="2:19" s="46" customFormat="1" x14ac:dyDescent="0.2">
      <c r="B124" s="84"/>
      <c r="C124" s="83"/>
      <c r="D124" s="83"/>
      <c r="E124" s="83"/>
      <c r="F124" s="83"/>
      <c r="G124" s="83"/>
      <c r="H124" s="83"/>
      <c r="I124" s="83"/>
      <c r="J124" s="83"/>
      <c r="K124" s="83"/>
      <c r="L124" s="83"/>
      <c r="M124" s="83"/>
      <c r="N124" s="83"/>
      <c r="O124" s="83"/>
      <c r="S124" s="35"/>
    </row>
    <row r="125" spans="2:19" s="46" customFormat="1" x14ac:dyDescent="0.2">
      <c r="B125" s="84"/>
      <c r="C125" s="83"/>
      <c r="D125" s="83"/>
      <c r="E125" s="83"/>
      <c r="F125" s="83"/>
      <c r="G125" s="83"/>
      <c r="H125" s="83"/>
      <c r="I125" s="83"/>
      <c r="J125" s="83"/>
      <c r="K125" s="83"/>
      <c r="L125" s="83"/>
      <c r="M125" s="83"/>
      <c r="N125" s="83"/>
      <c r="O125" s="83"/>
      <c r="S125" s="35"/>
    </row>
    <row r="126" spans="2:19" s="46" customFormat="1" x14ac:dyDescent="0.2">
      <c r="B126" s="85"/>
      <c r="C126" s="83"/>
      <c r="D126" s="83"/>
      <c r="E126" s="83"/>
      <c r="F126" s="83"/>
      <c r="G126" s="83"/>
      <c r="H126" s="83"/>
      <c r="I126" s="83"/>
      <c r="J126" s="83"/>
      <c r="K126" s="83"/>
      <c r="L126" s="83"/>
      <c r="M126" s="83"/>
      <c r="N126" s="83"/>
      <c r="O126" s="83"/>
      <c r="S126" s="35"/>
    </row>
    <row r="127" spans="2:19" s="46" customFormat="1" x14ac:dyDescent="0.2">
      <c r="B127" s="85"/>
      <c r="C127" s="83"/>
      <c r="D127" s="83"/>
      <c r="E127" s="83"/>
      <c r="F127" s="83"/>
      <c r="G127" s="83"/>
      <c r="H127" s="83"/>
      <c r="I127" s="83"/>
      <c r="J127" s="83"/>
      <c r="K127" s="83"/>
      <c r="L127" s="83"/>
      <c r="M127" s="83"/>
      <c r="N127" s="83"/>
      <c r="O127" s="83"/>
      <c r="S127" s="35"/>
    </row>
    <row r="128" spans="2:19" s="46" customFormat="1" x14ac:dyDescent="0.2">
      <c r="B128" s="85"/>
      <c r="C128" s="83"/>
      <c r="D128" s="83"/>
      <c r="E128" s="83"/>
      <c r="F128" s="83"/>
      <c r="G128" s="83"/>
      <c r="H128" s="83"/>
      <c r="I128" s="83"/>
      <c r="J128" s="83"/>
      <c r="K128" s="83"/>
      <c r="L128" s="83"/>
      <c r="M128" s="83"/>
      <c r="N128" s="83"/>
      <c r="O128" s="83"/>
      <c r="S128" s="35"/>
    </row>
    <row r="129" spans="2:19" s="46" customFormat="1" x14ac:dyDescent="0.2">
      <c r="B129" s="110" t="s">
        <v>209</v>
      </c>
      <c r="C129" s="83"/>
      <c r="D129" s="83"/>
      <c r="E129" s="83"/>
      <c r="F129" s="83"/>
      <c r="G129" s="83"/>
      <c r="H129" s="83"/>
      <c r="I129" s="83"/>
      <c r="J129" s="83"/>
      <c r="K129" s="83"/>
      <c r="L129" s="83"/>
      <c r="M129" s="83"/>
      <c r="N129" s="83"/>
      <c r="O129" s="83"/>
      <c r="S129" s="35"/>
    </row>
    <row r="130" spans="2:19" s="46" customFormat="1" x14ac:dyDescent="0.2">
      <c r="B130" s="110" t="s">
        <v>210</v>
      </c>
      <c r="C130" s="83"/>
      <c r="D130" s="83"/>
      <c r="E130" s="83"/>
      <c r="F130" s="83"/>
      <c r="G130" s="83"/>
      <c r="H130" s="83"/>
      <c r="I130" s="83"/>
      <c r="J130" s="83"/>
      <c r="K130" s="83"/>
      <c r="L130" s="83"/>
      <c r="M130" s="83"/>
      <c r="N130" s="83"/>
      <c r="O130" s="83"/>
      <c r="S130" s="35"/>
    </row>
    <row r="131" spans="2:19" s="46" customFormat="1" x14ac:dyDescent="0.2">
      <c r="B131" s="110" t="s">
        <v>211</v>
      </c>
      <c r="C131" s="83"/>
      <c r="D131" s="83"/>
      <c r="E131" s="83"/>
      <c r="F131" s="83"/>
      <c r="G131" s="83"/>
      <c r="H131" s="83"/>
      <c r="I131" s="83"/>
      <c r="J131" s="83"/>
      <c r="K131" s="83"/>
      <c r="L131" s="83"/>
      <c r="M131" s="83"/>
      <c r="N131" s="83"/>
      <c r="O131" s="83"/>
      <c r="S131" s="35"/>
    </row>
    <row r="132" spans="2:19" s="46" customFormat="1" x14ac:dyDescent="0.2">
      <c r="B132" s="110" t="s">
        <v>212</v>
      </c>
      <c r="C132" s="83"/>
      <c r="D132" s="83"/>
      <c r="E132" s="83"/>
      <c r="F132" s="83"/>
      <c r="G132" s="87"/>
      <c r="H132" s="87"/>
      <c r="I132" s="87"/>
      <c r="J132" s="87"/>
      <c r="K132" s="87"/>
      <c r="L132" s="87"/>
      <c r="M132" s="87"/>
      <c r="N132" s="87"/>
      <c r="O132" s="87"/>
      <c r="S132" s="35"/>
    </row>
    <row r="133" spans="2:19" s="46" customFormat="1" x14ac:dyDescent="0.2">
      <c r="B133" s="110" t="s">
        <v>213</v>
      </c>
      <c r="C133" s="83"/>
      <c r="D133" s="83"/>
      <c r="E133" s="83"/>
      <c r="F133" s="83"/>
      <c r="G133" s="87"/>
      <c r="H133" s="87"/>
      <c r="I133" s="87"/>
      <c r="J133" s="87"/>
      <c r="K133" s="87"/>
      <c r="L133" s="87"/>
      <c r="M133" s="87"/>
      <c r="N133" s="87"/>
      <c r="O133" s="87"/>
      <c r="S133" s="35"/>
    </row>
    <row r="134" spans="2:19" s="46" customFormat="1" x14ac:dyDescent="0.2">
      <c r="B134" s="110" t="s">
        <v>214</v>
      </c>
      <c r="C134" s="83"/>
      <c r="D134" s="83"/>
      <c r="E134" s="83"/>
      <c r="F134" s="83"/>
      <c r="G134" s="87"/>
      <c r="H134" s="87"/>
      <c r="I134" s="87"/>
      <c r="J134" s="87"/>
      <c r="K134" s="87"/>
      <c r="L134" s="87"/>
      <c r="M134" s="87"/>
      <c r="N134" s="87"/>
      <c r="O134" s="87"/>
      <c r="S134" s="35"/>
    </row>
    <row r="135" spans="2:19" s="47" customFormat="1" x14ac:dyDescent="0.2">
      <c r="B135" s="110" t="s">
        <v>215</v>
      </c>
      <c r="C135" s="83"/>
      <c r="D135" s="83"/>
      <c r="E135" s="83"/>
      <c r="F135" s="83"/>
      <c r="G135" s="87"/>
      <c r="H135" s="87"/>
      <c r="I135" s="87"/>
      <c r="J135" s="87"/>
      <c r="K135" s="87"/>
      <c r="L135" s="87"/>
      <c r="M135" s="87"/>
      <c r="N135" s="87"/>
      <c r="O135" s="87"/>
      <c r="P135" s="46"/>
      <c r="S135" s="29"/>
    </row>
    <row r="136" spans="2:19" s="47" customFormat="1" x14ac:dyDescent="0.2">
      <c r="B136" s="83" t="s">
        <v>29</v>
      </c>
      <c r="C136" s="83"/>
      <c r="D136" s="83"/>
      <c r="E136" s="83"/>
      <c r="F136" s="83"/>
      <c r="G136" s="87"/>
      <c r="H136" s="87"/>
      <c r="I136" s="87"/>
      <c r="J136" s="87"/>
      <c r="K136" s="87"/>
      <c r="L136" s="87"/>
      <c r="M136" s="87"/>
      <c r="N136" s="87"/>
      <c r="O136" s="87"/>
      <c r="P136" s="46"/>
      <c r="S136" s="29"/>
    </row>
    <row r="137" spans="2:19" s="47" customFormat="1" x14ac:dyDescent="0.2">
      <c r="B137" s="51" t="s">
        <v>55</v>
      </c>
      <c r="C137" s="83"/>
      <c r="D137" s="83"/>
      <c r="E137" s="83"/>
      <c r="F137" s="83"/>
      <c r="G137" s="87"/>
      <c r="H137" s="87"/>
      <c r="I137" s="87"/>
      <c r="J137" s="87"/>
      <c r="K137" s="87"/>
      <c r="L137" s="87"/>
      <c r="M137" s="87"/>
      <c r="N137" s="87"/>
      <c r="O137" s="87"/>
      <c r="P137" s="46"/>
      <c r="S137" s="29"/>
    </row>
    <row r="138" spans="2:19" s="47" customFormat="1" x14ac:dyDescent="0.2">
      <c r="B138" s="51" t="s">
        <v>154</v>
      </c>
      <c r="C138" s="83"/>
      <c r="D138" s="83"/>
      <c r="E138" s="83"/>
      <c r="F138" s="83"/>
      <c r="G138" s="87"/>
      <c r="H138" s="87"/>
      <c r="I138" s="87"/>
      <c r="J138" s="87"/>
      <c r="K138" s="87"/>
      <c r="L138" s="87"/>
      <c r="M138" s="87"/>
      <c r="N138" s="87"/>
      <c r="O138" s="87"/>
      <c r="P138" s="46"/>
      <c r="S138" s="29"/>
    </row>
    <row r="139" spans="2:19" s="47" customFormat="1" x14ac:dyDescent="0.2">
      <c r="B139" s="51" t="s">
        <v>39</v>
      </c>
      <c r="C139" s="83"/>
      <c r="D139" s="83"/>
      <c r="E139" s="83"/>
      <c r="F139" s="83"/>
      <c r="G139" s="87"/>
      <c r="H139" s="87"/>
      <c r="I139" s="87"/>
      <c r="J139" s="87"/>
      <c r="K139" s="87"/>
      <c r="L139" s="87"/>
      <c r="M139" s="87"/>
      <c r="N139" s="87"/>
      <c r="O139" s="87"/>
      <c r="P139" s="46"/>
      <c r="S139" s="29"/>
    </row>
    <row r="140" spans="2:19" s="47" customFormat="1" x14ac:dyDescent="0.2">
      <c r="B140" s="51" t="s">
        <v>160</v>
      </c>
      <c r="C140" s="83"/>
      <c r="D140" s="83"/>
      <c r="E140" s="83"/>
      <c r="F140" s="83"/>
      <c r="G140" s="87"/>
      <c r="H140" s="87"/>
      <c r="I140" s="87"/>
      <c r="J140" s="87"/>
      <c r="K140" s="87"/>
      <c r="L140" s="87"/>
      <c r="M140" s="87"/>
      <c r="N140" s="87"/>
      <c r="O140" s="87"/>
      <c r="P140" s="46"/>
      <c r="S140" s="29"/>
    </row>
    <row r="141" spans="2:19" s="47" customFormat="1" x14ac:dyDescent="0.2">
      <c r="B141" s="51" t="s">
        <v>179</v>
      </c>
      <c r="C141" s="83"/>
      <c r="D141" s="83"/>
      <c r="E141" s="83"/>
      <c r="F141" s="83"/>
      <c r="G141" s="87"/>
      <c r="H141" s="87"/>
      <c r="I141" s="87"/>
      <c r="J141" s="87"/>
      <c r="K141" s="87"/>
      <c r="L141" s="87"/>
      <c r="M141" s="87"/>
      <c r="N141" s="87"/>
      <c r="O141" s="87"/>
      <c r="P141" s="46"/>
      <c r="S141" s="29"/>
    </row>
    <row r="142" spans="2:19" s="47" customFormat="1" x14ac:dyDescent="0.2">
      <c r="B142" s="51" t="s">
        <v>162</v>
      </c>
      <c r="C142" s="83"/>
      <c r="D142" s="83"/>
      <c r="E142" s="83"/>
      <c r="F142" s="83"/>
      <c r="G142" s="87"/>
      <c r="H142" s="87"/>
      <c r="I142" s="87"/>
      <c r="J142" s="87"/>
      <c r="K142" s="87"/>
      <c r="L142" s="87"/>
      <c r="M142" s="87"/>
      <c r="N142" s="87"/>
      <c r="O142" s="87"/>
      <c r="P142" s="46"/>
      <c r="S142" s="29"/>
    </row>
    <row r="143" spans="2:19" s="47" customFormat="1" x14ac:dyDescent="0.2">
      <c r="B143" s="51" t="s">
        <v>53</v>
      </c>
      <c r="C143" s="83"/>
      <c r="D143" s="83"/>
      <c r="E143" s="83"/>
      <c r="F143" s="83"/>
      <c r="G143" s="87"/>
      <c r="H143" s="87"/>
      <c r="I143" s="87"/>
      <c r="J143" s="87"/>
      <c r="K143" s="87"/>
      <c r="L143" s="87"/>
      <c r="M143" s="87"/>
      <c r="N143" s="87"/>
      <c r="O143" s="87"/>
      <c r="P143" s="46"/>
      <c r="S143" s="29"/>
    </row>
    <row r="144" spans="2:19" s="47" customFormat="1" x14ac:dyDescent="0.2">
      <c r="B144" s="51" t="s">
        <v>151</v>
      </c>
      <c r="C144" s="83"/>
      <c r="D144" s="83"/>
      <c r="E144" s="83"/>
      <c r="F144" s="83"/>
      <c r="G144" s="87"/>
      <c r="H144" s="87"/>
      <c r="I144" s="87"/>
      <c r="J144" s="87"/>
      <c r="K144" s="87"/>
      <c r="L144" s="87"/>
      <c r="M144" s="87"/>
      <c r="N144" s="87"/>
      <c r="O144" s="87"/>
      <c r="P144" s="46"/>
      <c r="S144" s="29"/>
    </row>
    <row r="145" spans="2:19" s="47" customFormat="1" x14ac:dyDescent="0.2">
      <c r="B145" s="51" t="s">
        <v>155</v>
      </c>
      <c r="C145" s="83"/>
      <c r="D145" s="83"/>
      <c r="E145" s="83"/>
      <c r="F145" s="83"/>
      <c r="G145" s="87"/>
      <c r="H145" s="87"/>
      <c r="I145" s="87"/>
      <c r="J145" s="87"/>
      <c r="K145" s="87"/>
      <c r="L145" s="87"/>
      <c r="M145" s="87"/>
      <c r="N145" s="87"/>
      <c r="O145" s="87"/>
      <c r="P145" s="46"/>
      <c r="S145" s="29"/>
    </row>
    <row r="146" spans="2:19" x14ac:dyDescent="0.2">
      <c r="B146" s="86" t="s">
        <v>175</v>
      </c>
      <c r="C146" s="83"/>
      <c r="D146" s="83"/>
      <c r="E146" s="83"/>
      <c r="F146" s="83"/>
      <c r="G146" s="87"/>
      <c r="H146" s="87"/>
      <c r="I146" s="87"/>
      <c r="J146" s="87"/>
      <c r="K146" s="87"/>
      <c r="L146" s="87"/>
      <c r="M146" s="87"/>
      <c r="N146" s="87"/>
      <c r="O146" s="87"/>
      <c r="P146" s="46"/>
    </row>
    <row r="147" spans="2:19" x14ac:dyDescent="0.2">
      <c r="B147" s="51" t="s">
        <v>153</v>
      </c>
      <c r="C147" s="83"/>
      <c r="D147" s="83"/>
      <c r="E147" s="83"/>
      <c r="F147" s="83"/>
      <c r="G147" s="87"/>
      <c r="H147" s="87"/>
      <c r="I147" s="87"/>
      <c r="J147" s="87"/>
      <c r="K147" s="87"/>
      <c r="L147" s="87"/>
      <c r="M147" s="87"/>
      <c r="N147" s="87"/>
      <c r="O147" s="87"/>
      <c r="P147" s="46"/>
    </row>
    <row r="148" spans="2:19" x14ac:dyDescent="0.2">
      <c r="B148" s="51" t="s">
        <v>158</v>
      </c>
      <c r="C148" s="83"/>
      <c r="D148" s="83"/>
      <c r="E148" s="83"/>
      <c r="F148" s="83"/>
      <c r="G148" s="87"/>
      <c r="H148" s="87"/>
      <c r="I148" s="87"/>
      <c r="J148" s="87"/>
      <c r="K148" s="87"/>
      <c r="L148" s="87"/>
      <c r="M148" s="87"/>
      <c r="N148" s="87"/>
      <c r="O148" s="87"/>
      <c r="P148" s="46"/>
    </row>
    <row r="149" spans="2:19" x14ac:dyDescent="0.2">
      <c r="B149" s="51" t="s">
        <v>161</v>
      </c>
      <c r="C149" s="83"/>
      <c r="D149" s="83"/>
      <c r="E149" s="83"/>
      <c r="F149" s="83"/>
      <c r="G149" s="87"/>
      <c r="H149" s="87"/>
      <c r="I149" s="87"/>
      <c r="J149" s="87"/>
      <c r="K149" s="87"/>
      <c r="L149" s="87"/>
      <c r="M149" s="87"/>
      <c r="N149" s="87"/>
      <c r="O149" s="87"/>
      <c r="P149" s="46"/>
    </row>
    <row r="150" spans="2:19" x14ac:dyDescent="0.2">
      <c r="B150" s="51" t="s">
        <v>159</v>
      </c>
      <c r="C150" s="83"/>
      <c r="D150" s="83"/>
      <c r="E150" s="83"/>
      <c r="F150" s="83"/>
      <c r="G150" s="87"/>
      <c r="H150" s="87"/>
      <c r="I150" s="87"/>
      <c r="J150" s="87"/>
      <c r="K150" s="87"/>
      <c r="L150" s="87"/>
      <c r="M150" s="87"/>
      <c r="N150" s="87"/>
      <c r="O150" s="87"/>
      <c r="P150" s="46"/>
    </row>
    <row r="151" spans="2:19" x14ac:dyDescent="0.2">
      <c r="B151" s="51" t="s">
        <v>156</v>
      </c>
      <c r="C151" s="83"/>
      <c r="D151" s="83"/>
      <c r="E151" s="83"/>
      <c r="F151" s="83"/>
      <c r="G151" s="87"/>
      <c r="H151" s="87"/>
      <c r="I151" s="87"/>
      <c r="J151" s="87"/>
      <c r="K151" s="87"/>
      <c r="L151" s="87"/>
      <c r="M151" s="87"/>
      <c r="N151" s="87"/>
      <c r="O151" s="87"/>
      <c r="P151" s="46"/>
    </row>
    <row r="152" spans="2:19" x14ac:dyDescent="0.2">
      <c r="B152" s="51" t="s">
        <v>149</v>
      </c>
      <c r="C152" s="83"/>
      <c r="D152" s="83"/>
      <c r="E152" s="83"/>
      <c r="F152" s="83"/>
      <c r="G152" s="87"/>
      <c r="H152" s="87"/>
      <c r="I152" s="87"/>
      <c r="J152" s="87"/>
      <c r="K152" s="87"/>
      <c r="L152" s="87"/>
      <c r="M152" s="87"/>
      <c r="N152" s="87"/>
      <c r="O152" s="87"/>
      <c r="P152" s="46"/>
    </row>
    <row r="153" spans="2:19" x14ac:dyDescent="0.2">
      <c r="B153" s="51" t="s">
        <v>157</v>
      </c>
      <c r="C153" s="83"/>
      <c r="D153" s="83"/>
      <c r="E153" s="83"/>
      <c r="F153" s="83"/>
      <c r="G153" s="87"/>
      <c r="H153" s="87"/>
      <c r="I153" s="87"/>
      <c r="J153" s="87"/>
      <c r="K153" s="87"/>
      <c r="L153" s="87"/>
      <c r="M153" s="87"/>
      <c r="N153" s="87"/>
      <c r="O153" s="87"/>
      <c r="P153" s="46"/>
    </row>
    <row r="154" spans="2:19" x14ac:dyDescent="0.2">
      <c r="B154" s="51" t="s">
        <v>150</v>
      </c>
      <c r="C154" s="83"/>
      <c r="D154" s="83"/>
      <c r="E154" s="83"/>
      <c r="F154" s="83"/>
      <c r="G154" s="87"/>
      <c r="H154" s="87"/>
      <c r="I154" s="87"/>
      <c r="J154" s="87"/>
      <c r="K154" s="87"/>
      <c r="L154" s="87"/>
      <c r="M154" s="87"/>
      <c r="N154" s="87"/>
      <c r="O154" s="87"/>
      <c r="P154" s="46"/>
    </row>
    <row r="155" spans="2:19" x14ac:dyDescent="0.2">
      <c r="B155" s="51" t="s">
        <v>152</v>
      </c>
      <c r="C155" s="83"/>
      <c r="D155" s="83"/>
      <c r="E155" s="83"/>
      <c r="F155" s="83"/>
      <c r="G155" s="87"/>
      <c r="H155" s="87"/>
      <c r="I155" s="87"/>
      <c r="J155" s="87"/>
      <c r="K155" s="87"/>
      <c r="L155" s="87"/>
      <c r="M155" s="87"/>
      <c r="N155" s="87"/>
      <c r="O155" s="87"/>
      <c r="P155" s="46"/>
    </row>
    <row r="156" spans="2:19" x14ac:dyDescent="0.2">
      <c r="B156" s="51" t="s">
        <v>46</v>
      </c>
      <c r="C156" s="83"/>
      <c r="D156" s="83"/>
      <c r="E156" s="83"/>
      <c r="F156" s="83"/>
      <c r="G156" s="87"/>
      <c r="H156" s="87"/>
      <c r="I156" s="87"/>
      <c r="J156" s="87"/>
      <c r="K156" s="87"/>
      <c r="L156" s="87"/>
      <c r="M156" s="87"/>
      <c r="N156" s="87"/>
      <c r="O156" s="87"/>
      <c r="P156" s="46"/>
    </row>
    <row r="157" spans="2:19" x14ac:dyDescent="0.2">
      <c r="B157" s="51" t="s">
        <v>54</v>
      </c>
      <c r="C157" s="83"/>
      <c r="D157" s="83"/>
      <c r="E157" s="83"/>
      <c r="F157" s="83"/>
      <c r="G157" s="87"/>
      <c r="H157" s="87"/>
      <c r="I157" s="87"/>
      <c r="J157" s="87"/>
      <c r="K157" s="87"/>
      <c r="L157" s="87"/>
      <c r="M157" s="87"/>
      <c r="N157" s="87"/>
      <c r="O157" s="87"/>
      <c r="P157" s="46"/>
    </row>
    <row r="158" spans="2:19" x14ac:dyDescent="0.2">
      <c r="B158" s="51" t="s">
        <v>45</v>
      </c>
      <c r="C158" s="83"/>
      <c r="D158" s="83"/>
      <c r="E158" s="83"/>
      <c r="F158" s="83"/>
      <c r="G158" s="87"/>
      <c r="H158" s="87"/>
      <c r="I158" s="87"/>
      <c r="J158" s="87"/>
      <c r="K158" s="87"/>
      <c r="L158" s="87"/>
      <c r="M158" s="87"/>
      <c r="N158" s="87"/>
      <c r="O158" s="87"/>
      <c r="P158" s="46"/>
    </row>
    <row r="159" spans="2:19" x14ac:dyDescent="0.2">
      <c r="B159" s="51" t="s">
        <v>47</v>
      </c>
      <c r="C159" s="83"/>
      <c r="D159" s="83"/>
      <c r="E159" s="83"/>
      <c r="F159" s="83"/>
      <c r="G159" s="87"/>
      <c r="H159" s="87"/>
      <c r="I159" s="87"/>
      <c r="J159" s="87"/>
      <c r="K159" s="87"/>
      <c r="L159" s="87"/>
      <c r="M159" s="87"/>
      <c r="N159" s="87"/>
      <c r="O159" s="87"/>
      <c r="P159" s="46"/>
    </row>
    <row r="160" spans="2:19" x14ac:dyDescent="0.2">
      <c r="B160" s="51" t="s">
        <v>113</v>
      </c>
      <c r="C160" s="83"/>
      <c r="D160" s="83"/>
      <c r="E160" s="83"/>
      <c r="F160" s="83"/>
      <c r="G160" s="87"/>
      <c r="H160" s="87"/>
      <c r="I160" s="87"/>
      <c r="J160" s="87"/>
      <c r="K160" s="87"/>
      <c r="L160" s="87"/>
      <c r="M160" s="87"/>
      <c r="N160" s="87"/>
      <c r="O160" s="87"/>
      <c r="P160" s="46"/>
    </row>
    <row r="161" spans="2:16" x14ac:dyDescent="0.2">
      <c r="B161" s="51" t="s">
        <v>111</v>
      </c>
      <c r="C161" s="83"/>
      <c r="D161" s="83"/>
      <c r="E161" s="83"/>
      <c r="F161" s="83"/>
      <c r="G161" s="87"/>
      <c r="H161" s="87"/>
      <c r="I161" s="87"/>
      <c r="J161" s="87"/>
      <c r="K161" s="87"/>
      <c r="L161" s="87"/>
      <c r="M161" s="87"/>
      <c r="N161" s="87"/>
      <c r="O161" s="87"/>
      <c r="P161" s="46"/>
    </row>
    <row r="162" spans="2:16" x14ac:dyDescent="0.2">
      <c r="B162" s="51" t="s">
        <v>40</v>
      </c>
      <c r="C162" s="83"/>
      <c r="D162" s="83"/>
      <c r="E162" s="83"/>
      <c r="F162" s="83"/>
      <c r="G162" s="87"/>
      <c r="H162" s="87"/>
      <c r="I162" s="87"/>
      <c r="J162" s="87"/>
      <c r="K162" s="87"/>
      <c r="L162" s="87"/>
      <c r="M162" s="87"/>
      <c r="N162" s="87"/>
      <c r="O162" s="87"/>
      <c r="P162" s="46"/>
    </row>
    <row r="163" spans="2:16" x14ac:dyDescent="0.2">
      <c r="B163" s="51" t="s">
        <v>110</v>
      </c>
      <c r="C163" s="83"/>
      <c r="D163" s="83"/>
      <c r="E163" s="83"/>
      <c r="F163" s="83"/>
      <c r="G163" s="87"/>
      <c r="H163" s="87"/>
      <c r="I163" s="87"/>
      <c r="J163" s="87"/>
      <c r="K163" s="87"/>
      <c r="L163" s="87"/>
      <c r="M163" s="87"/>
      <c r="N163" s="87"/>
      <c r="O163" s="87"/>
      <c r="P163" s="46"/>
    </row>
    <row r="164" spans="2:16" x14ac:dyDescent="0.2">
      <c r="B164" s="83"/>
      <c r="C164" s="83"/>
      <c r="D164" s="83"/>
      <c r="E164" s="83"/>
      <c r="F164" s="83"/>
      <c r="G164" s="87"/>
      <c r="H164" s="87"/>
      <c r="I164" s="87"/>
      <c r="J164" s="87"/>
      <c r="K164" s="87"/>
      <c r="L164" s="87"/>
      <c r="M164" s="87"/>
      <c r="N164" s="87"/>
      <c r="O164" s="87"/>
      <c r="P164" s="46"/>
    </row>
    <row r="165" spans="2:16" x14ac:dyDescent="0.2">
      <c r="B165" s="83"/>
      <c r="C165" s="83"/>
      <c r="D165" s="83"/>
      <c r="E165" s="83"/>
      <c r="F165" s="83"/>
      <c r="G165" s="87"/>
      <c r="H165" s="87"/>
      <c r="I165" s="87"/>
      <c r="J165" s="87"/>
      <c r="K165" s="87"/>
      <c r="L165" s="87"/>
      <c r="M165" s="87"/>
      <c r="N165" s="87"/>
      <c r="O165" s="87"/>
      <c r="P165" s="46"/>
    </row>
    <row r="166" spans="2:16" x14ac:dyDescent="0.2">
      <c r="B166" s="83"/>
      <c r="C166" s="83"/>
      <c r="D166" s="83"/>
      <c r="E166" s="83"/>
      <c r="F166" s="83"/>
      <c r="G166" s="87"/>
      <c r="H166" s="87"/>
      <c r="I166" s="87"/>
      <c r="J166" s="87"/>
      <c r="K166" s="87"/>
      <c r="L166" s="87"/>
      <c r="M166" s="87"/>
      <c r="N166" s="87"/>
      <c r="O166" s="87"/>
      <c r="P166" s="46"/>
    </row>
    <row r="167" spans="2:16" x14ac:dyDescent="0.2">
      <c r="B167" s="83" t="s">
        <v>176</v>
      </c>
      <c r="C167" s="83"/>
      <c r="D167" s="83"/>
      <c r="E167" s="83"/>
      <c r="F167" s="83"/>
      <c r="G167" s="87"/>
      <c r="H167" s="87"/>
      <c r="I167" s="87"/>
      <c r="J167" s="87"/>
      <c r="K167" s="87"/>
      <c r="L167" s="87"/>
      <c r="M167" s="87"/>
      <c r="N167" s="87"/>
      <c r="O167" s="87"/>
      <c r="P167" s="46"/>
    </row>
    <row r="168" spans="2:16" x14ac:dyDescent="0.2">
      <c r="B168" s="51" t="s">
        <v>66</v>
      </c>
      <c r="C168" s="83"/>
      <c r="D168" s="83"/>
      <c r="E168" s="83"/>
      <c r="F168" s="83"/>
      <c r="G168" s="87"/>
      <c r="H168" s="87"/>
      <c r="I168" s="87"/>
      <c r="J168" s="87"/>
      <c r="K168" s="87"/>
      <c r="L168" s="87"/>
      <c r="M168" s="87"/>
      <c r="N168" s="87"/>
      <c r="O168" s="87"/>
    </row>
    <row r="169" spans="2:16" x14ac:dyDescent="0.2">
      <c r="B169" s="51" t="s">
        <v>85</v>
      </c>
      <c r="C169" s="83"/>
      <c r="D169" s="83"/>
      <c r="E169" s="83"/>
      <c r="F169" s="83"/>
      <c r="G169" s="87"/>
      <c r="H169" s="87"/>
      <c r="I169" s="87"/>
      <c r="J169" s="87"/>
      <c r="K169" s="87"/>
      <c r="L169" s="87"/>
      <c r="M169" s="87"/>
      <c r="N169" s="87"/>
      <c r="O169" s="87"/>
    </row>
    <row r="170" spans="2:16" x14ac:dyDescent="0.2">
      <c r="B170" s="83"/>
      <c r="C170" s="83"/>
      <c r="D170" s="83"/>
      <c r="E170" s="83"/>
      <c r="F170" s="83"/>
      <c r="G170" s="87"/>
      <c r="H170" s="87"/>
      <c r="I170" s="87"/>
      <c r="J170" s="87"/>
      <c r="K170" s="87"/>
      <c r="L170" s="87"/>
      <c r="M170" s="87"/>
      <c r="N170" s="87"/>
      <c r="O170" s="87"/>
    </row>
    <row r="171" spans="2:16" x14ac:dyDescent="0.2">
      <c r="B171" s="84"/>
      <c r="C171" s="83"/>
      <c r="D171" s="83"/>
      <c r="E171" s="83"/>
      <c r="F171" s="83"/>
      <c r="G171" s="87"/>
      <c r="H171" s="87"/>
      <c r="I171" s="87"/>
      <c r="J171" s="87"/>
      <c r="K171" s="87"/>
      <c r="L171" s="87"/>
      <c r="M171" s="87"/>
      <c r="N171" s="87"/>
      <c r="O171" s="87"/>
    </row>
    <row r="172" spans="2:16" x14ac:dyDescent="0.2">
      <c r="B172" s="84"/>
      <c r="C172" s="83"/>
      <c r="D172" s="83"/>
      <c r="E172" s="83"/>
      <c r="F172" s="83"/>
      <c r="G172" s="87"/>
      <c r="H172" s="87"/>
      <c r="I172" s="87"/>
      <c r="J172" s="87"/>
      <c r="K172" s="87"/>
      <c r="L172" s="87"/>
      <c r="M172" s="87"/>
      <c r="N172" s="87"/>
      <c r="O172" s="87"/>
    </row>
    <row r="173" spans="2:16" x14ac:dyDescent="0.2">
      <c r="B173" s="84"/>
      <c r="C173" s="83"/>
      <c r="D173" s="83"/>
      <c r="E173" s="83"/>
      <c r="F173" s="83"/>
      <c r="G173" s="87"/>
      <c r="H173" s="87"/>
      <c r="I173" s="87"/>
      <c r="J173" s="87"/>
      <c r="K173" s="87"/>
      <c r="L173" s="87"/>
      <c r="M173" s="87"/>
      <c r="N173" s="87"/>
      <c r="O173" s="87"/>
    </row>
    <row r="174" spans="2:16" x14ac:dyDescent="0.2">
      <c r="B174" s="84"/>
      <c r="C174" s="83"/>
      <c r="D174" s="83"/>
      <c r="E174" s="83"/>
      <c r="F174" s="83"/>
      <c r="G174" s="87"/>
      <c r="H174" s="87"/>
      <c r="I174" s="87"/>
      <c r="J174" s="87"/>
      <c r="K174" s="87"/>
      <c r="L174" s="87"/>
      <c r="M174" s="87"/>
      <c r="N174" s="87"/>
      <c r="O174" s="87"/>
    </row>
    <row r="175" spans="2:16" x14ac:dyDescent="0.2">
      <c r="B175" s="84"/>
      <c r="C175" s="83"/>
      <c r="D175" s="83"/>
      <c r="E175" s="83"/>
      <c r="F175" s="83"/>
      <c r="G175" s="87"/>
      <c r="H175" s="87"/>
      <c r="I175" s="87"/>
      <c r="J175" s="87"/>
      <c r="K175" s="87"/>
      <c r="L175" s="87"/>
      <c r="M175" s="87"/>
      <c r="N175" s="87"/>
      <c r="O175" s="87"/>
    </row>
    <row r="176" spans="2:16" x14ac:dyDescent="0.2">
      <c r="B176" s="84"/>
      <c r="C176" s="83"/>
      <c r="D176" s="83"/>
      <c r="E176" s="83"/>
      <c r="F176" s="83"/>
      <c r="G176" s="87"/>
      <c r="H176" s="87"/>
      <c r="I176" s="87"/>
      <c r="J176" s="87"/>
      <c r="K176" s="87"/>
      <c r="L176" s="87"/>
      <c r="M176" s="87"/>
      <c r="N176" s="87"/>
      <c r="O176" s="87"/>
    </row>
    <row r="177" spans="2:15" x14ac:dyDescent="0.2">
      <c r="B177" s="84"/>
      <c r="C177" s="83"/>
      <c r="D177" s="83"/>
      <c r="E177" s="83"/>
      <c r="F177" s="83"/>
      <c r="G177" s="87"/>
      <c r="H177" s="87"/>
      <c r="I177" s="87"/>
      <c r="J177" s="87"/>
      <c r="K177" s="87"/>
      <c r="L177" s="87"/>
      <c r="M177" s="87"/>
      <c r="N177" s="87"/>
      <c r="O177" s="87"/>
    </row>
    <row r="178" spans="2:15" x14ac:dyDescent="0.2">
      <c r="B178" s="46"/>
      <c r="C178" s="46"/>
      <c r="D178" s="46"/>
      <c r="E178" s="46"/>
      <c r="F178" s="46"/>
      <c r="G178" s="47"/>
      <c r="H178" s="47"/>
      <c r="I178" s="47"/>
      <c r="J178" s="47"/>
      <c r="K178" s="47"/>
      <c r="L178" s="47"/>
      <c r="M178" s="47"/>
      <c r="N178" s="47"/>
      <c r="O178" s="47"/>
    </row>
    <row r="179" spans="2:15" x14ac:dyDescent="0.2">
      <c r="B179" s="46"/>
      <c r="C179" s="46"/>
      <c r="D179" s="46"/>
      <c r="E179" s="46"/>
      <c r="F179" s="46"/>
      <c r="G179" s="47"/>
      <c r="H179" s="47"/>
      <c r="I179" s="47"/>
      <c r="J179" s="47"/>
      <c r="K179" s="47"/>
      <c r="L179" s="47"/>
      <c r="M179" s="47"/>
      <c r="N179" s="47"/>
      <c r="O179" s="47"/>
    </row>
    <row r="180" spans="2:15" x14ac:dyDescent="0.2">
      <c r="B180" s="46"/>
      <c r="C180" s="46"/>
      <c r="D180" s="46"/>
      <c r="E180" s="46"/>
      <c r="F180" s="46"/>
      <c r="G180" s="47"/>
      <c r="H180" s="47"/>
      <c r="I180" s="47"/>
      <c r="J180" s="47"/>
      <c r="K180" s="47"/>
      <c r="L180" s="47"/>
      <c r="M180" s="47"/>
      <c r="N180" s="47"/>
      <c r="O180" s="47"/>
    </row>
    <row r="181" spans="2:15" x14ac:dyDescent="0.2">
      <c r="B181" s="46"/>
      <c r="C181" s="46"/>
      <c r="D181" s="46"/>
      <c r="E181" s="46"/>
      <c r="F181" s="46"/>
      <c r="G181" s="47"/>
      <c r="H181" s="47"/>
      <c r="I181" s="47"/>
      <c r="J181" s="47"/>
      <c r="K181" s="47"/>
      <c r="L181" s="47"/>
      <c r="M181" s="47"/>
      <c r="N181" s="47"/>
      <c r="O181" s="47"/>
    </row>
    <row r="182" spans="2:15" x14ac:dyDescent="0.2">
      <c r="B182" s="46"/>
      <c r="C182" s="46"/>
      <c r="D182" s="46"/>
      <c r="E182" s="46"/>
      <c r="F182" s="46"/>
      <c r="G182" s="47"/>
      <c r="H182" s="47"/>
      <c r="I182" s="47"/>
      <c r="J182" s="47"/>
      <c r="K182" s="47"/>
      <c r="L182" s="47"/>
      <c r="M182" s="47"/>
      <c r="N182" s="47"/>
      <c r="O182" s="47"/>
    </row>
    <row r="183" spans="2:15" x14ac:dyDescent="0.2">
      <c r="B183" s="47"/>
      <c r="C183" s="47"/>
      <c r="D183" s="47"/>
      <c r="E183" s="47"/>
      <c r="F183" s="47"/>
      <c r="G183" s="47"/>
      <c r="H183" s="47"/>
      <c r="I183" s="47"/>
      <c r="J183" s="47"/>
      <c r="K183" s="47"/>
      <c r="L183" s="47"/>
      <c r="M183" s="47"/>
      <c r="N183" s="47"/>
      <c r="O183" s="47"/>
    </row>
    <row r="184" spans="2:15" x14ac:dyDescent="0.2">
      <c r="B184" s="47"/>
      <c r="C184" s="47"/>
      <c r="D184" s="47"/>
      <c r="E184" s="47"/>
      <c r="F184" s="47"/>
      <c r="G184" s="47"/>
      <c r="H184" s="47"/>
      <c r="I184" s="47"/>
      <c r="J184" s="47"/>
      <c r="K184" s="47"/>
      <c r="L184" s="47"/>
      <c r="M184" s="47"/>
      <c r="N184" s="47"/>
      <c r="O184" s="47"/>
    </row>
    <row r="185" spans="2:15" x14ac:dyDescent="0.2">
      <c r="B185" s="47"/>
      <c r="C185" s="47"/>
      <c r="D185" s="47"/>
      <c r="E185" s="47"/>
      <c r="F185" s="47"/>
      <c r="G185" s="47"/>
      <c r="H185" s="47"/>
      <c r="I185" s="47"/>
      <c r="J185" s="47"/>
      <c r="K185" s="47"/>
      <c r="L185" s="47"/>
      <c r="M185" s="47"/>
      <c r="N185" s="47"/>
      <c r="O185" s="47"/>
    </row>
    <row r="186" spans="2:15" x14ac:dyDescent="0.2">
      <c r="B186" s="47"/>
      <c r="C186" s="47"/>
      <c r="D186" s="47"/>
      <c r="E186" s="47"/>
      <c r="F186" s="47"/>
      <c r="G186" s="47"/>
      <c r="H186" s="47"/>
      <c r="I186" s="47"/>
      <c r="J186" s="47"/>
      <c r="K186" s="47"/>
      <c r="L186" s="47"/>
      <c r="M186" s="47"/>
      <c r="N186" s="47"/>
      <c r="O186" s="47"/>
    </row>
  </sheetData>
  <sheetProtection sheet="1" formatColumns="0" formatRows="0"/>
  <mergeCells count="86">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23:P23"/>
    <mergeCell ref="C12:P12"/>
    <mergeCell ref="B13:P13"/>
    <mergeCell ref="C14:P14"/>
    <mergeCell ref="B15:P15"/>
    <mergeCell ref="C16:P16"/>
    <mergeCell ref="B17:P17"/>
    <mergeCell ref="C18:P18"/>
    <mergeCell ref="B19:P19"/>
    <mergeCell ref="B20:P20"/>
    <mergeCell ref="B21:P21"/>
    <mergeCell ref="C22:P22"/>
    <mergeCell ref="C34:P34"/>
    <mergeCell ref="C24:P24"/>
    <mergeCell ref="B25:P25"/>
    <mergeCell ref="B27:P27"/>
    <mergeCell ref="D28:G28"/>
    <mergeCell ref="H28:J28"/>
    <mergeCell ref="K28:M28"/>
    <mergeCell ref="N28:O28"/>
    <mergeCell ref="B29:P29"/>
    <mergeCell ref="C30:P30"/>
    <mergeCell ref="B31:P31"/>
    <mergeCell ref="C32:P32"/>
    <mergeCell ref="B33:P33"/>
    <mergeCell ref="B35:P35"/>
    <mergeCell ref="C36:P36"/>
    <mergeCell ref="H42:L42"/>
    <mergeCell ref="M42:P42"/>
    <mergeCell ref="C43:G43"/>
    <mergeCell ref="B38:P38"/>
    <mergeCell ref="C39:G39"/>
    <mergeCell ref="H39:L39"/>
    <mergeCell ref="M39:P39"/>
    <mergeCell ref="C40:G40"/>
    <mergeCell ref="H40:L40"/>
    <mergeCell ref="M40:P40"/>
    <mergeCell ref="H43:L43"/>
    <mergeCell ref="M43:P43"/>
    <mergeCell ref="C78:P78"/>
    <mergeCell ref="D26:P26"/>
    <mergeCell ref="B52:P67"/>
    <mergeCell ref="A68:Q68"/>
    <mergeCell ref="B69:B76"/>
    <mergeCell ref="C69:P69"/>
    <mergeCell ref="C41:G41"/>
    <mergeCell ref="H41:L41"/>
    <mergeCell ref="M41:P41"/>
    <mergeCell ref="C42:G42"/>
    <mergeCell ref="C71:P71"/>
    <mergeCell ref="C72:P72"/>
    <mergeCell ref="C77:P77"/>
    <mergeCell ref="C73:P73"/>
    <mergeCell ref="C74:P74"/>
    <mergeCell ref="C75:P75"/>
    <mergeCell ref="C76:P76"/>
    <mergeCell ref="M44:P44"/>
    <mergeCell ref="B46:P46"/>
    <mergeCell ref="B48:B49"/>
    <mergeCell ref="C44:G44"/>
    <mergeCell ref="H44:L44"/>
    <mergeCell ref="B51:P51"/>
    <mergeCell ref="C70:P70"/>
    <mergeCell ref="D48:F48"/>
    <mergeCell ref="G48:I48"/>
    <mergeCell ref="J48:L48"/>
    <mergeCell ref="M48:O48"/>
    <mergeCell ref="D49:F49"/>
    <mergeCell ref="G49:I49"/>
    <mergeCell ref="J49:L49"/>
    <mergeCell ref="M49:O49"/>
  </mergeCells>
  <conditionalFormatting sqref="D49">
    <cfRule type="cellIs" dxfId="23" priority="17" stopIfTrue="1" operator="equal">
      <formula>"0"</formula>
    </cfRule>
    <cfRule type="cellIs" dxfId="22" priority="18" stopIfTrue="1" operator="lessThanOrEqual">
      <formula>$S$5</formula>
    </cfRule>
    <cfRule type="cellIs" dxfId="21" priority="19" stopIfTrue="1" operator="greaterThanOrEqual">
      <formula>$S$2</formula>
    </cfRule>
    <cfRule type="cellIs" dxfId="20" priority="20" stopIfTrue="1" operator="between">
      <formula>$S$4</formula>
      <formula>$S$3</formula>
    </cfRule>
  </conditionalFormatting>
  <conditionalFormatting sqref="G49">
    <cfRule type="cellIs" dxfId="19" priority="13" stopIfTrue="1" operator="equal">
      <formula>"0"</formula>
    </cfRule>
    <cfRule type="cellIs" dxfId="18" priority="14" stopIfTrue="1" operator="lessThanOrEqual">
      <formula>$S$5</formula>
    </cfRule>
    <cfRule type="cellIs" dxfId="17" priority="15" stopIfTrue="1" operator="greaterThanOrEqual">
      <formula>$S$2</formula>
    </cfRule>
    <cfRule type="cellIs" dxfId="16" priority="16" stopIfTrue="1" operator="between">
      <formula>$S$4</formula>
      <formula>$S$3</formula>
    </cfRule>
  </conditionalFormatting>
  <conditionalFormatting sqref="J49">
    <cfRule type="cellIs" dxfId="15" priority="9" stopIfTrue="1" operator="equal">
      <formula>"0"</formula>
    </cfRule>
    <cfRule type="cellIs" dxfId="14" priority="10" stopIfTrue="1" operator="lessThanOrEqual">
      <formula>$S$5</formula>
    </cfRule>
    <cfRule type="cellIs" dxfId="13" priority="11" stopIfTrue="1" operator="greaterThanOrEqual">
      <formula>$S$2</formula>
    </cfRule>
    <cfRule type="cellIs" dxfId="12" priority="12" stopIfTrue="1" operator="between">
      <formula>$S$4</formula>
      <formula>$S$3</formula>
    </cfRule>
  </conditionalFormatting>
  <conditionalFormatting sqref="M49 P49">
    <cfRule type="cellIs" dxfId="11" priority="1" stopIfTrue="1" operator="equal">
      <formula>"0"</formula>
    </cfRule>
    <cfRule type="cellIs" dxfId="10" priority="2" stopIfTrue="1" operator="lessThanOrEqual">
      <formula>$S$5</formula>
    </cfRule>
    <cfRule type="cellIs" dxfId="9" priority="3" stopIfTrue="1" operator="greaterThanOrEqual">
      <formula>$S$2</formula>
    </cfRule>
    <cfRule type="cellIs" dxfId="8" priority="4" stopIfTrue="1" operator="between">
      <formula>$S$4</formula>
      <formula>$S$3</formula>
    </cfRule>
  </conditionalFormatting>
  <dataValidations count="6">
    <dataValidation type="list" allowBlank="1" showInputMessage="1" showErrorMessage="1" sqref="C18:P18" xr:uid="{A086F3D1-748A-4262-B731-0D995326CAE0}">
      <formula1>$B$129:$B$135</formula1>
    </dataValidation>
    <dataValidation type="list" allowBlank="1" showInputMessage="1" showErrorMessage="1" sqref="C32:P32 C36:P36 C34:P34" xr:uid="{D78B3953-8009-484A-8A17-020F1F7CECEB}">
      <formula1>$Q$103:$Q$108</formula1>
    </dataValidation>
    <dataValidation type="list" allowBlank="1" showInputMessage="1" showErrorMessage="1" sqref="N10:P10" xr:uid="{713C0421-E868-4CD5-A4A7-05594DA9A2D6}">
      <formula1>"Economicos,Eficiencia,Eficacia, Efectividad,Calidad"</formula1>
    </dataValidation>
    <dataValidation type="list" allowBlank="1" showInputMessage="1" showErrorMessage="1" sqref="C10:I10" xr:uid="{91AA6B67-144D-4147-9D36-122D1E950519}">
      <formula1>"2022,2023,2024,2025,2026,2027"</formula1>
    </dataValidation>
    <dataValidation type="list" allowBlank="1" showInputMessage="1" showErrorMessage="1" sqref="C12:P12" xr:uid="{A50720EE-AB0E-442B-AD57-6486704DCE64}">
      <formula1>$B$137:$B$163</formula1>
    </dataValidation>
    <dataValidation type="list" allowBlank="1" showInputMessage="1" showErrorMessage="1" sqref="C78:P78" xr:uid="{B72CB811-FE63-42A6-9AF3-0E8F0AB5E248}">
      <formula1>$B$168:$B$169</formula1>
    </dataValidation>
  </dataValidation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customXsn xmlns="http://schemas.microsoft.com/office/2006/metadata/customXsn">
  <xsnLocation/>
  <cached>True</cached>
  <openByDefault>True</openByDefault>
  <xsnScope/>
</customXsn>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5.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6.xml><?xml version="1.0" encoding="utf-8"?>
<LongProperties xmlns="http://schemas.microsoft.com/office/2006/metadata/longProperties"/>
</file>

<file path=customXml/itemProps1.xml><?xml version="1.0" encoding="utf-8"?>
<ds:datastoreItem xmlns:ds="http://schemas.openxmlformats.org/officeDocument/2006/customXml" ds:itemID="{115BE553-22A7-4940-AC9F-5A39F67C46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4A5E07-E12A-42F5-B949-7B9DD4AFB375}">
  <ds:schemaRefs>
    <ds:schemaRef ds:uri="http://schemas.microsoft.com/office/2006/metadata/customXsn"/>
  </ds:schemaRefs>
</ds:datastoreItem>
</file>

<file path=customXml/itemProps3.xml><?xml version="1.0" encoding="utf-8"?>
<ds:datastoreItem xmlns:ds="http://schemas.openxmlformats.org/officeDocument/2006/customXml" ds:itemID="{78D5A314-06C7-4863-984B-5126C290E42A}">
  <ds:schemaRefs>
    <ds:schemaRef ds:uri="http://schemas.microsoft.com/sharepoint/v3/contenttype/forms"/>
  </ds:schemaRefs>
</ds:datastoreItem>
</file>

<file path=customXml/itemProps4.xml><?xml version="1.0" encoding="utf-8"?>
<ds:datastoreItem xmlns:ds="http://schemas.openxmlformats.org/officeDocument/2006/customXml" ds:itemID="{EB59B215-041E-46A9-B4DE-8F1CD43568F2}">
  <ds:schemaRefs>
    <ds:schemaRef ds:uri="office.server.policy"/>
  </ds:schemaRefs>
</ds:datastoreItem>
</file>

<file path=customXml/itemProps5.xml><?xml version="1.0" encoding="utf-8"?>
<ds:datastoreItem xmlns:ds="http://schemas.openxmlformats.org/officeDocument/2006/customXml" ds:itemID="{1CF2D626-89B5-4797-A9C0-CCDD493C5C9E}">
  <ds:schemaRefs>
    <ds:schemaRef ds:uri="http://schemas.microsoft.com/office/2006/documentManagement/types"/>
    <ds:schemaRef ds:uri="http://purl.org/dc/terms/"/>
    <ds:schemaRef ds:uri="http://purl.org/dc/dcmitype/"/>
    <ds:schemaRef ds:uri="ff8e3638-9d45-4162-afb4-6d390653d547"/>
    <ds:schemaRef ds:uri="http://schemas.microsoft.com/office/2006/metadata/properties"/>
    <ds:schemaRef ds:uri="http://www.w3.org/XML/1998/namespace"/>
    <ds:schemaRef ds:uri="http://purl.org/dc/elements/1.1/"/>
    <ds:schemaRef ds:uri="http://schemas.microsoft.com/office/infopath/2007/PartnerControls"/>
    <ds:schemaRef ds:uri="http://schemas.openxmlformats.org/package/2006/metadata/core-properties"/>
    <ds:schemaRef ds:uri="http://schemas.microsoft.com/sharepoint/v4"/>
    <ds:schemaRef ds:uri="http://schemas.microsoft.com/sharepoint/v3"/>
  </ds:schemaRefs>
</ds:datastoreItem>
</file>

<file path=customXml/itemProps6.xml><?xml version="1.0" encoding="utf-8"?>
<ds:datastoreItem xmlns:ds="http://schemas.openxmlformats.org/officeDocument/2006/customXml" ds:itemID="{D5211CF4-63F9-46D7-9D25-53E5DFB4996F}">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Toma Posesion </vt:lpstr>
      <vt:lpstr>Registro Toma Poses </vt:lpstr>
      <vt:lpstr>Oport Termin Proc</vt:lpstr>
      <vt:lpstr>Regis Opor Term Pro</vt:lpstr>
      <vt:lpstr>GestionProcesosContratacion</vt:lpstr>
      <vt:lpstr>Reg_GestionProcesosCont</vt:lpstr>
      <vt:lpstr>Compras_Sostenibles</vt:lpstr>
      <vt:lpstr>Registro_ComprasSostenibles</vt:lpstr>
      <vt:lpstr>TramiteCertificaciones</vt:lpstr>
      <vt:lpstr>Reg_TramiteCertificaciones</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Hoja de Vida de Indicadores de Gestión</dc:title>
  <dc:creator>hoslanders</dc:creator>
  <cp:lastModifiedBy>Ruben Dario Moreno Posada</cp:lastModifiedBy>
  <cp:lastPrinted>2022-11-22T18:45:25Z</cp:lastPrinted>
  <dcterms:created xsi:type="dcterms:W3CDTF">2012-02-20T19:54:14Z</dcterms:created>
  <dcterms:modified xsi:type="dcterms:W3CDTF">2026-01-28T14:23:20Z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eDOCS AutoSave">
    <vt:lpwstr/>
  </property>
  <property fmtid="{D5CDD505-2E9C-101B-9397-08002B2CF9AE}" pid="4" name="_dlc_DocId">
    <vt:lpwstr>SSDOCID-1136287043-3926</vt:lpwstr>
  </property>
  <property fmtid="{D5CDD505-2E9C-101B-9397-08002B2CF9AE}" pid="5" name="_dlc_DocIdItemGuid">
    <vt:lpwstr>979f38eb-dee3-48cf-bb78-dc33486cf9e3</vt:lpwstr>
  </property>
  <property fmtid="{D5CDD505-2E9C-101B-9397-08002B2CF9AE}" pid="6" name="_dlc_DocIdUrl">
    <vt:lpwstr>http://old2022.supersociedades.gov.co/sgi/_layouts/15/DocIdRedir.aspx?ID=SSDOCID-1136287043-3926, SSDOCID-1136287043-3926</vt:lpwstr>
  </property>
  <property fmtid="{D5CDD505-2E9C-101B-9397-08002B2CF9AE}" pid="7" name="Version_Documento">
    <vt:lpwstr>4.00000000000000</vt:lpwstr>
  </property>
  <property fmtid="{D5CDD505-2E9C-101B-9397-08002B2CF9AE}" pid="8" name="Tipo Documental SGI">
    <vt:lpwstr>Formato</vt:lpwstr>
  </property>
  <property fmtid="{D5CDD505-2E9C-101B-9397-08002B2CF9AE}" pid="9" name="_activity">
    <vt:lpwstr/>
  </property>
</Properties>
</file>