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jtriana\Downloads\"/>
    </mc:Choice>
  </mc:AlternateContent>
  <xr:revisionPtr revIDLastSave="0" documentId="8_{1BCCBEAC-F21A-41C5-8F0E-896909412BE0}" xr6:coauthVersionLast="47" xr6:coauthVersionMax="47" xr10:uidLastSave="{00000000-0000-0000-0000-000000000000}"/>
  <bookViews>
    <workbookView xWindow="-120" yWindow="-120" windowWidth="29040" windowHeight="15720" tabRatio="885" firstSheet="1" activeTab="7" xr2:uid="{00000000-000D-0000-FFFF-FFFF00000000}"/>
  </bookViews>
  <sheets>
    <sheet name="1. Calificación servicio concil" sheetId="11" r:id="rId1"/>
    <sheet name="1.1. Registro calificación serv" sheetId="12" r:id="rId2"/>
    <sheet name="2. Logro acuerdos conciliación" sheetId="13" r:id="rId3"/>
    <sheet name="2.1. Registro logro acuerdos co" sheetId="14" r:id="rId4"/>
    <sheet name="3. Productividad CA" sheetId="15" r:id="rId5"/>
    <sheet name="3.3. Registro productividad CA" sheetId="16" r:id="rId6"/>
    <sheet name="4. Demanda arbitrales tramitada" sheetId="9" r:id="rId7"/>
    <sheet name="4.1. Registro demandas arbitral" sheetId="10"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6" l="1"/>
  <c r="K11" i="16"/>
  <c r="K10" i="16"/>
  <c r="E47" i="9"/>
  <c r="K10" i="10"/>
  <c r="O47" i="9"/>
  <c r="N47" i="9"/>
  <c r="M47" i="9"/>
  <c r="L47" i="9"/>
  <c r="K47" i="9"/>
  <c r="J47" i="9"/>
  <c r="I47" i="9"/>
  <c r="H47" i="9"/>
  <c r="G47" i="9"/>
  <c r="D47" i="9"/>
  <c r="O48" i="15"/>
  <c r="O47" i="13"/>
  <c r="N47" i="13"/>
  <c r="M47" i="13"/>
  <c r="L47" i="13"/>
  <c r="K47" i="13"/>
  <c r="J47" i="13"/>
  <c r="I47" i="13"/>
  <c r="H47" i="13"/>
  <c r="G47" i="13"/>
  <c r="E47" i="13"/>
  <c r="D47" i="13"/>
  <c r="P47" i="11"/>
  <c r="O47" i="11"/>
  <c r="N47" i="11"/>
  <c r="M47" i="11"/>
  <c r="L47" i="11"/>
  <c r="K47" i="11"/>
  <c r="J47" i="11"/>
  <c r="I47" i="11"/>
  <c r="H47" i="11"/>
  <c r="G47" i="11"/>
  <c r="E47" i="11"/>
  <c r="D47" i="11"/>
  <c r="D10" i="16"/>
  <c r="D46" i="15" s="1"/>
  <c r="B11" i="16"/>
  <c r="B10" i="16"/>
  <c r="L10" i="16" l="1"/>
  <c r="P46" i="15" s="1"/>
  <c r="K11" i="14"/>
  <c r="K10" i="14"/>
  <c r="J10" i="14"/>
  <c r="M46" i="13" s="1"/>
  <c r="H10" i="14"/>
  <c r="J46" i="13" s="1"/>
  <c r="F10" i="14"/>
  <c r="G46" i="13" s="1"/>
  <c r="D10" i="14"/>
  <c r="D46" i="13" s="1"/>
  <c r="B11" i="14"/>
  <c r="B10" i="14"/>
  <c r="N10" i="12"/>
  <c r="P46" i="11" s="1"/>
  <c r="E46" i="11"/>
  <c r="F46" i="11"/>
  <c r="G46" i="11"/>
  <c r="H46" i="11"/>
  <c r="I46" i="11"/>
  <c r="J46" i="11"/>
  <c r="K46" i="11"/>
  <c r="L46" i="11"/>
  <c r="M46" i="11"/>
  <c r="N46" i="11"/>
  <c r="O46" i="11"/>
  <c r="D46" i="11"/>
  <c r="B8" i="12"/>
  <c r="A10" i="12"/>
  <c r="J10" i="16"/>
  <c r="M46" i="15" s="1"/>
  <c r="J46" i="15"/>
  <c r="F10" i="16"/>
  <c r="G46" i="15" s="1"/>
  <c r="C8" i="16"/>
  <c r="B6" i="16"/>
  <c r="C8" i="14"/>
  <c r="B6" i="14"/>
  <c r="P48" i="15"/>
  <c r="L48" i="15"/>
  <c r="I48" i="15"/>
  <c r="F48" i="15"/>
  <c r="P47" i="13"/>
  <c r="F47" i="13"/>
  <c r="L10" i="14" l="1"/>
  <c r="P46" i="13" s="1"/>
  <c r="F47" i="11"/>
  <c r="B11" i="10"/>
  <c r="B10" i="10"/>
  <c r="A10" i="10"/>
  <c r="C8" i="10"/>
  <c r="B6" i="10"/>
  <c r="D10" i="10" l="1"/>
  <c r="D46" i="9" s="1"/>
  <c r="P47" i="9"/>
  <c r="F47" i="9"/>
  <c r="K11" i="10"/>
  <c r="L10" i="10" s="1"/>
  <c r="P46" i="9" s="1"/>
  <c r="J10" i="10"/>
  <c r="M46" i="9" s="1"/>
  <c r="H10" i="10"/>
  <c r="J46" i="9" s="1"/>
  <c r="F10" i="10"/>
  <c r="G46"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0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2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4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6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<sst xmlns="http://schemas.openxmlformats.org/spreadsheetml/2006/main" count="647" uniqueCount="213">
  <si>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</si>
  <si>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</si>
  <si>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</si>
  <si>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</si>
  <si>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</si>
  <si>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</si>
  <si>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</si>
  <si>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</si>
  <si>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</si>
  <si>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</si>
  <si>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</si>
  <si>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</si>
  <si>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</si>
  <si>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</si>
  <si>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</si>
  <si>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</si>
  <si>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</si>
  <si>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</si>
  <si>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</si>
  <si>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</si>
  <si>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</si>
  <si>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</si>
  <si>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</si>
  <si>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</si>
  <si>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</si>
  <si>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</si>
  <si>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</si>
  <si>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PROCESOS</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</si>
  <si>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</si>
  <si>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</si>
  <si>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</si>
  <si>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</si>
  <si>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</si>
  <si>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</si>
  <si>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</si>
  <si>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</si>
  <si>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</si>
  <si>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</si>
  <si>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</si>
  <si>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</si>
  <si>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</si>
  <si>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</si>
  <si>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</si>
  <si>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</si>
  <si>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</si>
  <si>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</si>
  <si>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</si>
  <si>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ANUAL</t>
  </si>
  <si>
    <t>SEMESTRAL</t>
  </si>
  <si>
    <t>TRIMESTRAL</t>
  </si>
  <si>
    <t>CUATRIMESTRAL</t>
  </si>
  <si>
    <t>BIMESTRAL</t>
  </si>
  <si>
    <t>MENSUAL</t>
  </si>
  <si>
    <t>Contar con empresas competitivas, productivas y perdurables</t>
  </si>
  <si>
    <t>AÑO</t>
  </si>
  <si>
    <t>ACCIÓN A TOMAR</t>
  </si>
  <si>
    <t>NINGUNA</t>
  </si>
  <si>
    <t>SISTEMA DE GESTION INTEGRADO</t>
  </si>
  <si>
    <t>PROCESO:  GESTION INTEGRAL</t>
  </si>
  <si>
    <t>FORMATO: DATOS INDICADORES PROCESOS</t>
  </si>
  <si>
    <t>GRUPO</t>
  </si>
  <si>
    <t>TOTAL</t>
  </si>
  <si>
    <t>OBSERVACIONES</t>
  </si>
  <si>
    <t>RECUPERACIÓN EMPRESARIAL</t>
  </si>
  <si>
    <t>PROCESOS SOCIETARIOS</t>
  </si>
  <si>
    <t>PROCESOS PARALELOS A LA INSOLVENCIA</t>
  </si>
  <si>
    <t>No aplica</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</si>
  <si>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</si>
  <si>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</si>
  <si>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</si>
  <si>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</si>
  <si>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</si>
  <si>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</si>
  <si>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</si>
  <si>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</si>
  <si>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</si>
  <si>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</si>
  <si>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</si>
  <si>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</si>
  <si>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</si>
  <si>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</si>
  <si>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</si>
  <si>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</si>
  <si>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</si>
  <si>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</si>
  <si>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</si>
  <si>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</si>
  <si>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</si>
  <si>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</si>
  <si>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</si>
  <si>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</si>
  <si>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</si>
  <si>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</si>
  <si>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</si>
  <si>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TRIMESTRE I</t>
  </si>
  <si>
    <t>TRIMESTRE II</t>
  </si>
  <si>
    <t>TRIMESTRE III</t>
  </si>
  <si>
    <t>TRIMESTRE IV</t>
  </si>
  <si>
    <t>Análisis Trimestre 1:</t>
  </si>
  <si>
    <t>Análisis Trimestre 2:</t>
  </si>
  <si>
    <t>Análisis Trimestre 3:</t>
  </si>
  <si>
    <t>Análisis Trimestre 4:</t>
  </si>
  <si>
    <t>PORCENTAJE</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</si>
  <si>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</si>
  <si>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</si>
  <si>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</si>
  <si>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</si>
  <si>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</si>
  <si>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</si>
  <si>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</si>
  <si>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</si>
  <si>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</si>
  <si>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Fecha: 14 de junio de 2019</t>
  </si>
  <si>
    <t>Version: 004</t>
  </si>
  <si>
    <t>CONCILIACIÓN Y ARBITRAJE</t>
  </si>
  <si>
    <t>2019-2022</t>
  </si>
  <si>
    <t>Histórico de objetivos estratégicos</t>
  </si>
  <si>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</si>
  <si>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</si>
  <si>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</si>
  <si>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</si>
  <si>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</si>
  <si>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</si>
  <si>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</si>
  <si>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Eficiencia</t>
  </si>
  <si>
    <t xml:space="preserve">Demandas arbitrales tramitadas oportunamente </t>
  </si>
  <si>
    <t>Efectividad</t>
  </si>
  <si>
    <t>Calificación del servicio de conciliación</t>
  </si>
  <si>
    <t>Medir la satisfacción del usuario frente al servicio de conciliación prestado por el Centro de Conciliación y Arbitramento.</t>
  </si>
  <si>
    <t>Calidad</t>
  </si>
  <si>
    <t xml:space="preserve">  Calificación Obtenida
               -----------------------------------   x 100
  Calificación Esperada</t>
  </si>
  <si>
    <t>Mayor o igual a 90%</t>
  </si>
  <si>
    <t>Entre 60% y 89%</t>
  </si>
  <si>
    <t>Menor a 60%</t>
  </si>
  <si>
    <t>Calificación obtenida</t>
  </si>
  <si>
    <t>Calificación esperada</t>
  </si>
  <si>
    <t>Tabulación de las encuestas diligenciadas  por los usuarios del centro de conciliación y arbitraje societario (Formato: Evaluación de satisfacción del usuario con el servicio de conciliación, código CA-F-003)</t>
  </si>
  <si>
    <t>Es la calificación máxima que se puede obtener, que para este caso es 100% (la suma del valor de cada aspecto evaluado es 25% y son 4 aspectos).</t>
  </si>
  <si>
    <t>Porcentaje</t>
  </si>
  <si>
    <t>Funcionario asignado Centro de Conciliación y Arbitraje</t>
  </si>
  <si>
    <t>ENERO</t>
  </si>
  <si>
    <t>FEBRERO</t>
  </si>
  <si>
    <t>MARZO</t>
  </si>
  <si>
    <t>ABRIL</t>
  </si>
  <si>
    <t>MAYO</t>
  </si>
  <si>
    <t>JUNIO</t>
  </si>
  <si>
    <t>JULIO</t>
  </si>
  <si>
    <t>AGOSTO</t>
  </si>
  <si>
    <t>SEPTIEMBRE</t>
  </si>
  <si>
    <t>OCTUBRE</t>
  </si>
  <si>
    <t>NOVIEMBRE</t>
  </si>
  <si>
    <t xml:space="preserve">DICIEMBRE </t>
  </si>
  <si>
    <t>Logro de acuerdos de conciliación</t>
  </si>
  <si>
    <t>Determinar el porcentaje de acuerdos de conciliación logrados.</t>
  </si>
  <si>
    <t>Número de acuerdos logrados
        ---------------------------------------------------------------------------------------  x 100
Número de casos tramitados con audiencias celebradas</t>
  </si>
  <si>
    <t>Mayor o igual a 20%</t>
  </si>
  <si>
    <t>Entre 15% y 20%</t>
  </si>
  <si>
    <t>Menor a 15%</t>
  </si>
  <si>
    <t>Número de acuerdos logrados</t>
  </si>
  <si>
    <t>Registro de conciliaciones (archivo excel)</t>
  </si>
  <si>
    <t xml:space="preserve">Número </t>
  </si>
  <si>
    <t>Número de casos tramitados con audiencias celebradas</t>
  </si>
  <si>
    <t>Productividad del centro de conciliación y arbitraje</t>
  </si>
  <si>
    <t>Medir la productividad de los conciliadores que conforman el centro de conciliación y arbitraje.</t>
  </si>
  <si>
    <t>Conciliaciones tramitadas en el trimestre
------------------------------------------------------------------------------
Número de conciliadores activos durante el trimestre</t>
  </si>
  <si>
    <t>Cuadro excel</t>
  </si>
  <si>
    <t>Mayor o igual a 50</t>
  </si>
  <si>
    <t>Entre 40 y 49</t>
  </si>
  <si>
    <t>Menor a 40</t>
  </si>
  <si>
    <t>Número de conciliadores activos durante el trimestre.</t>
  </si>
  <si>
    <t>Conciliaciones tramitadas en el trimestre.</t>
  </si>
  <si>
    <t>DELEGATURA DE PROCEDIMIENTOS MERCANTILES</t>
  </si>
  <si>
    <t>PROMEDIO ANUAL</t>
  </si>
  <si>
    <t>Medir el número de demandas arbitrales tramitadas oportunamente.</t>
  </si>
  <si>
    <t>Número de Demandas arbitrales tramitadas oportunamente 
       ----------------------------------------------------------------------------------------------- X 100
Número total de demandas arbitrales radicadas</t>
  </si>
  <si>
    <t>Número de Demandas arbitrales tramitadas oportunamente.</t>
  </si>
  <si>
    <t>Número total de demandas arbitrales radicadas</t>
  </si>
  <si>
    <t>Archivo excel</t>
  </si>
  <si>
    <t>Número</t>
  </si>
  <si>
    <t>Mayor a 95%</t>
  </si>
  <si>
    <t>Entre 70% y 94%</t>
  </si>
  <si>
    <t>Menor a 70%</t>
  </si>
  <si>
    <t>ENE-MAR</t>
  </si>
  <si>
    <t>ABR-JUN</t>
  </si>
  <si>
    <t>JUL-SEP</t>
  </si>
  <si>
    <t>OCT-DIC</t>
  </si>
  <si>
    <t>TRIMESTRE ll</t>
  </si>
  <si>
    <t>TRIMESTRE lll</t>
  </si>
  <si>
    <r>
      <rPr>
        <sz val="10"/>
        <rFont val="Verdana"/>
        <family val="2"/>
      </rPr>
      <t xml:space="preserve">- La encuesta evalúa 4 aspectos, cada uno de ellos tiene un peso del 25% sobre la calificación total:
1. Sobre la plataforma virtual Microsoft Teams
2. Sobre los funcionarios del centro
3. Sobre el servicio de conciliación
4. Sobre el conciliador
- Cada aspecto de la encuesta se evalúa en una escala de 1 a 5, siendo 1: deficiente y  5: excelente.
</t>
    </r>
    <r>
      <rPr>
        <b/>
        <sz val="10"/>
        <rFont val="Verdana"/>
        <family val="2"/>
      </rPr>
      <t xml:space="preserve">
Calificación obtenida: </t>
    </r>
    <r>
      <rPr>
        <sz val="10"/>
        <rFont val="Verdana"/>
        <family val="2"/>
      </rPr>
      <t>Es la calificación promedio obtenida, que se cálcula a partir de las encuestas que son diligenciadas por los usuarios del centro de conciliación y arbitraje.</t>
    </r>
    <r>
      <rPr>
        <b/>
        <sz val="10"/>
        <rFont val="Verdana"/>
        <family val="2"/>
      </rPr>
      <t xml:space="preserve">
Calificación esperada: </t>
    </r>
    <r>
      <rPr>
        <sz val="10"/>
        <rFont val="Verdana"/>
        <family val="2"/>
      </rPr>
      <t>Es la calificación máxima que se puede obtener, que para este caso es 100% (la suma del valor de cada aspecto evaluado es 25% y son 4 aspectos).</t>
    </r>
  </si>
  <si>
    <t>CONCILIACION Y ARBITRAJE</t>
  </si>
  <si>
    <r>
      <t xml:space="preserve">Número de acuerdos logrados: </t>
    </r>
    <r>
      <rPr>
        <sz val="10"/>
        <rFont val="Verdana"/>
        <family val="2"/>
      </rPr>
      <t xml:space="preserve">Número de audiencias con resultado "conciliación exitosa"
</t>
    </r>
    <r>
      <rPr>
        <b/>
        <sz val="10"/>
        <rFont val="Verdana"/>
        <family val="2"/>
      </rPr>
      <t xml:space="preserve">
Número de casos tramitados con audiencias celebradas:</t>
    </r>
    <r>
      <rPr>
        <sz val="10"/>
        <rFont val="Verdana"/>
        <family val="2"/>
      </rPr>
      <t xml:space="preserve"> Número de audiencias de conciliación realizadas.</t>
    </r>
  </si>
  <si>
    <r>
      <t>Conciliaciones tramitadas en el trimestre:</t>
    </r>
    <r>
      <rPr>
        <sz val="10"/>
        <rFont val="Verdana"/>
        <family val="2"/>
      </rPr>
      <t xml:space="preserve"> Es el número total de conciliaciones que se llevaron a cabo en el período.
</t>
    </r>
    <r>
      <rPr>
        <b/>
        <sz val="10"/>
        <rFont val="Verdana"/>
        <family val="2"/>
      </rPr>
      <t xml:space="preserve">
Número de conciliadores activos durante el trimestre: </t>
    </r>
    <r>
      <rPr>
        <sz val="10"/>
        <rFont val="Verdana"/>
        <family val="2"/>
      </rPr>
      <t>Son los funcionarios activos con rol de conciliador que laboraron en el centro de conciliación durante el trimestre.</t>
    </r>
  </si>
  <si>
    <r>
      <t xml:space="preserve">Número de conciliaciones que se estiman realizar por concilador: </t>
    </r>
    <r>
      <rPr>
        <sz val="10"/>
        <rFont val="Verdana"/>
        <family val="2"/>
      </rPr>
      <t xml:space="preserve">50 por trimestre </t>
    </r>
  </si>
  <si>
    <r>
      <t xml:space="preserve">Número de Demandas arbitrales tramitadas oportunamente: </t>
    </r>
    <r>
      <rPr>
        <sz val="10"/>
        <rFont val="Verdana"/>
        <family val="2"/>
      </rPr>
      <t xml:space="preserve">corresponde al número de demandas arbitrales tramitadas dentro del término establecido en el periodo evaluado.
</t>
    </r>
    <r>
      <rPr>
        <b/>
        <sz val="10"/>
        <rFont val="Verdana"/>
        <family val="2"/>
      </rPr>
      <t xml:space="preserve">Número total de demandas arbitrales radicadas: </t>
    </r>
    <r>
      <rPr>
        <sz val="10"/>
        <rFont val="Verdana"/>
        <family val="2"/>
      </rPr>
      <t>corresponde</t>
    </r>
    <r>
      <rPr>
        <b/>
        <sz val="10"/>
        <rFont val="Verdana"/>
        <family val="2"/>
      </rPr>
      <t xml:space="preserve"> </t>
    </r>
    <r>
      <rPr>
        <sz val="10"/>
        <rFont val="Verdana"/>
        <family val="2"/>
      </rPr>
      <t>al número total de demandas radicadas que vencen durante el periodo evaluado.</t>
    </r>
  </si>
  <si>
    <t>DELEGADO DE PROCEDIMIENTOS MERCANTILES</t>
  </si>
  <si>
    <t>Los resultados son positivos respecto a la gestión del grupo, no obstante, son pocas las encuetas recibidas versus acuerdos. Se cambirá la metodología del grupo para una medición del indicador acorde a los resultados</t>
  </si>
  <si>
    <t xml:space="preserve"> Se registró un importante incremento en el número de casos presentados dentro del primer trimestre, en comparacion al año anterior. Igualmentese destaca el crecimiento en el número de acuerdos respecto a años anteriores en un 118% superandose los  $3,600,000,000,oo millones de pesos. </t>
  </si>
  <si>
    <t xml:space="preserve">Se precisa que pese a tener con peridos vacacionales de la mayoría del equipo de trabajo y hasta el ems de marzo contar con el equipo de trabajo con 4 conciliadores, tres funcionarios y un contratista, ha sido efectivo el grupo respecto a sus responsabilidades misionales. </t>
  </si>
  <si>
    <t xml:space="preserve">Se registró un incremento en el número de casos presentados dentro del primer trimestre, en comparacion al año anterior. Asimismo, se debe referir que incrementó el número de acuerdos completando sumas muy superirores a las prevista para la vigencia anterior (13,425,819,761)    </t>
  </si>
  <si>
    <t>Se mejoró el sistema de recepción y aplicación de la encuesta, dado el proceso de actualización del SIG.  Ello permitó la ampliación en el número de aplicación de encuestas, siendo excelente la percepcion del usuario frente al servicio prestado.</t>
  </si>
  <si>
    <t>Se evacuaron las dos demandas arribadas de manera oportuna</t>
  </si>
  <si>
    <t xml:space="preserve">Se registró un incremento en el número de casos presentados. Asimismo, se debe referir que incrementó el número de acuerdos completando sumas muy superirores a las prevista para la vigencia anterior (54,000,000,000)  </t>
  </si>
  <si>
    <t xml:space="preserve"> </t>
  </si>
  <si>
    <t xml:space="preserve">Se ha evidenciado un incremento en las solicitudes, así como un proceso de crecimiento y expansión del Centro. Se cerro con un conciliador menos, ante la terminación de la judicatura de estudiante.    </t>
  </si>
  <si>
    <t xml:space="preserve"> Se ha evidenciado un incremento en las solicitudes, así como un proceso de crecimiento y expansión del Centro, con miras a cerrar la curva de aprendizaje y aumentar la oferta del servicio.                     </t>
  </si>
  <si>
    <t>Enero:
Debido al período vacacional, la calificación descendió al 95 %, aun cuando continúa siendo un excelente estándar de calidad y satisfacción del usuario.
Febrero:
La calificación del servicio es excelente; no obstante, la efectividad de las encuestas aplicadas no constituye una muestra representativa.
Marzo:
Debido al período vacacional, la calificación descendió al 95 %, manteniéndose, sin embargo, un alto estándar de calidad y satisfacción del usuario.
Abril:
Se mejoró el sistema de recepción y aplicación de encuestas en el marco del proceso de actualización del Sistema Integrado de Gestión (SIG). Aumentó el número de encuestas aplicadas y la satisfacción no presentó variaciones significativas.
Mayo:
Se continuó con la mejora del sistema de recepción y aplicación de encuestas, conforme al proceso de actualización del SIG. Se incrementó el número de encuestas aplicadas y la satisfacción se mantuvo estable.
Junio:
Se consolidó la mejora en el sistema de recepción y aplicación de encuestas, incrementándose su aplicación, sin que se evidencien cambios significativos en el nivel de satisfacción.
Julio:
Se evidencia una mejora porcentual en la calificación del servicio, manteniéndose altos estándares de satisfacción por parte de los usuarios.
Agosto:
Se presenta una mejora porcentual sostenida en la calificación del servicio, conservándose altos estándares de satisfacción de los usuarios.
Septiembre:
Se mantiene porcentualmente la calificación del servicio, con altos estándares de satisfacción por parte de los usuarios.
Octubre:
Se registra una mejora porcentual de un punto en la calificación del servicio.
Noviembre:
Se aplicaron pocas encuestas durante la vigencia, lo cual resintió levemente el indicador; sin embargo, el servicio continúa siendo calificado de manera positiva.
Diciembre:
Se aplicaron pocas encuestas durante la vigencia, lo cual resintió levemente el indicador; no obstante, el servicio mantiene una calificación positiva.</t>
  </si>
  <si>
    <t>I TRIMESTRE 2025
Se registró un importante incremento en el número de casos presentados durante el primer trimestre, en comparación con el mismo período del año anterior. Asimismo, se destaca un crecimiento significativo en el número de acuerdos, con un aumento del 118 % frente a años anteriores, superándose la suma de $3.600.000.000 en acuerdos conciliatorios.
II TRIMESTRE 2025
Se evidenció un incremento sostenido en el número de casos presentados, en comparación con el año anterior. De igual forma, se registró un aumento en el número de acuerdos, alcanzando sumas ampliamente superiores a las previstas para la vigencia anterior, por un valor de $13.425.819.761.
III TRIMESTRE 2025
Durante el tercer trimestre se mantuvo el incremento en el número de casos presentados. Adicionalmente, se consolidó un crecimiento relevante en los acuerdos logrados, alcanzando valores considerablemente superiores a los de la vigencia anterior, con un monto aproximado de $54.000.000.000.                                                                 IV TRIMESTRE 2025 – RESULTADO
Durante el cuarto trimestre de 2025 se gestionaron 69 casos, los cuales representan el 20,60 % del total correspondiente al período analizado. Como resultado de la gestión adelantada, se alcanzaron 263 acuerdos, contribuyendo al consolidado anual de 1.163 acuerdos.
Si bien el trimestre presenta una menor dinámica frente a trimestres anteriores, comportamiento que resulta consistente con el cierre de la vigencia, los resultados obtenidos ratifican la efectividad del servicio y su aporte significativo al resultado global del año.</t>
  </si>
  <si>
    <t>I TRIMESTRE 2025
Se precisa que, pese a los períodos vacacionales de la mayoría del equipo de trabajo y a contar hasta el mes de marzo con una planta reducida, conformada por cuatro (4) conciliadores, tres (3) funcionarios y un (1) contratista, el grupo de trabajo cumplió de manera efectiva sus responsabilidades misionales, garantizando la prestación continua del servicio.
II TRIMESTRE 2025
Se evidenció un incremento en las solicitudes, así como un proceso de crecimiento y expansión del Centro, orientado al cierre de la curva de aprendizaje y al fortalecimiento de la oferta del servicio.
III TRIMESTRE 2025
Durante el tercer trimestre se mantuvo el incremento en las solicitudes y el proceso de crecimiento y expansión del Centro. No obstante, el período cerró con un conciliador menos, como consecuencia de la finalización de la judicatura de una estudiante.
IV TRIMESTRE 2025
Durante el cuarto trimestre de 2025 el Centro continuó atendiendo un volumen significativo de actuaciones, aun en un contexto propio de cierre de vigencia y períodos vacacionales. La gestión adelantada permitió sostener la operación del servicio, optimizar la capacidad instalada y consolidar los resultados alcanzados durante el año, reflejando la madurez operativa del equipo y su compromiso con el cumplimiento de los objetivos misionales.</t>
  </si>
  <si>
    <r>
      <rPr>
        <b/>
        <sz val="10"/>
        <rFont val="Arial"/>
        <family val="2"/>
      </rPr>
      <t>I TRIMESTRE 2025</t>
    </r>
    <r>
      <rPr>
        <sz val="10"/>
        <rFont val="Arial"/>
        <family val="2"/>
      </rPr>
      <t xml:space="preserve">:     Se evacuaron las dos demandas arribadas de manera oportuna                                                                                                                                       </t>
    </r>
    <r>
      <rPr>
        <b/>
        <sz val="10"/>
        <rFont val="Arial"/>
        <family val="2"/>
      </rPr>
      <t xml:space="preserve"> II TRIMESTRE 202</t>
    </r>
    <r>
      <rPr>
        <sz val="10"/>
        <rFont val="Arial"/>
        <family val="2"/>
      </rPr>
      <t xml:space="preserve">5:    Se evacuaron las dos demandas arribadas de manera oportuna                                                          </t>
    </r>
    <r>
      <rPr>
        <b/>
        <sz val="10"/>
        <rFont val="Arial"/>
        <family val="2"/>
      </rPr>
      <t>III TRIMESTRE 2025</t>
    </r>
    <r>
      <rPr>
        <sz val="10"/>
        <rFont val="Arial"/>
        <family val="2"/>
      </rPr>
      <t xml:space="preserve">:  Se evacuo la demanda arribada de manera oportuna                                                      </t>
    </r>
    <r>
      <rPr>
        <b/>
        <sz val="10"/>
        <rFont val="Arial"/>
        <family val="2"/>
      </rPr>
      <t>IV TRIMESTRE 2025</t>
    </r>
    <r>
      <rPr>
        <sz val="10"/>
        <rFont val="Arial"/>
        <family val="2"/>
      </rPr>
      <t xml:space="preserve">:    Se evacuo la demanda arribada de manera oportuna           </t>
    </r>
  </si>
  <si>
    <t xml:space="preserve">Se ha evidenciado un incremento en las solicitudes, así como un proceso de crecimiento y expansión del Centro. </t>
  </si>
  <si>
    <t>Se aplicaron pocas encuestas durante la vigencia, lo cual resintió levemente el indicador; sin embargo, el servicio continúa siendo calificado de manera positiva.</t>
  </si>
  <si>
    <t>Se aplicaron las encuestas durante el respectivo trimestre. El servicio continúa siendo calificado de manera positiva.</t>
  </si>
  <si>
    <t>En el último trimestre de 2025 se atendieron 69 casos, cifra que equivale al 20,60 % del total del período evaluado. La gestión desarrollada permitió concretar 263 acuerdos, los cuales se integran al resultado acumulado del año, que cerró con 1.163 acuerdos.
Aunque este trimestre registró una disminución en el ritmo de atención frente a los períodos anteriores, los resultados alcanzados confirman la solidez del servicio, así como su contribución efectiva al desempeño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</si>
</sst>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6" x14ac:knownFonts="1">
    <font>
      <sz val="10"/>
      <name val="Arial"/>
    </font>
    <font>
      <sz val="10"/>
      <name val="Arial"/>
      <family val="2"/>
    </font>
    <font>
      <b/>
      <sz val="10"/>
      <name val="Arial"/>
      <family val="2"/>
    </font>
    <font>
      <b/>
      <sz val="10"/>
      <color indexed="9"/>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sz val="10"/>
      <name val="Arial"/>
      <family val="2"/>
    </font>
    <font>
      <b/>
      <sz val="18"/>
      <name val="Arial"/>
      <family val="2"/>
    </font>
    <font>
      <sz val="8"/>
      <color indexed="81"/>
      <name val="Tahoma"/>
      <family val="2"/>
    </font>
    <font>
      <b/>
      <sz val="8"/>
      <color indexed="81"/>
      <name val="Tahoma"/>
      <family val="2"/>
    </font>
    <font>
      <b/>
      <sz val="10"/>
      <color indexed="8"/>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1"/>
      <color theme="0"/>
      <name val="Arial"/>
      <family val="2"/>
    </font>
    <font>
      <b/>
      <sz val="12"/>
      <color indexed="8"/>
      <name val="Verdana"/>
      <family val="2"/>
    </font>
    <font>
      <sz val="9"/>
      <color indexed="8"/>
      <name val="Verdana"/>
      <family val="2"/>
    </font>
    <font>
      <b/>
      <sz val="14"/>
      <color indexed="9"/>
      <name val="Verdana"/>
      <family val="2"/>
    </font>
    <font>
      <b/>
      <sz val="10"/>
      <color indexed="9"/>
      <name val="Verdana"/>
      <family val="2"/>
    </font>
    <font>
      <b/>
      <sz val="10"/>
      <name val="Verdana"/>
      <family val="2"/>
    </font>
    <font>
      <sz val="10"/>
      <name val="Verdana"/>
      <family val="2"/>
    </font>
    <font>
      <b/>
      <sz val="10"/>
      <color theme="1"/>
      <name val="Verdana"/>
      <family val="2"/>
    </font>
    <font>
      <b/>
      <sz val="12"/>
      <name val="Verdana"/>
      <family val="2"/>
    </font>
    <font>
      <b/>
      <sz val="14"/>
      <color indexed="8"/>
      <name val="Verdana"/>
      <family val="2"/>
    </font>
    <font>
      <b/>
      <sz val="11"/>
      <color theme="0"/>
      <name val="Verdana"/>
      <family val="2"/>
    </font>
    <font>
      <sz val="9"/>
      <name val="Verdana"/>
      <family val="2"/>
    </font>
    <font>
      <b/>
      <sz val="9"/>
      <name val="Verdana"/>
      <family val="2"/>
    </font>
    <font>
      <b/>
      <sz val="10"/>
      <color theme="0"/>
      <name val="Verdana"/>
      <family val="2"/>
    </font>
    <font>
      <b/>
      <sz val="12"/>
      <color theme="0"/>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92D050"/>
        <bgColor indexed="64"/>
      </patternFill>
    </fill>
    <fill>
      <patternFill patternType="solid">
        <fgColor rgb="FF96284B"/>
        <bgColor indexed="64"/>
      </patternFill>
    </fill>
  </fills>
  <borders count="5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thin">
        <color indexed="64"/>
      </right>
      <top style="thin">
        <color indexed="64"/>
      </top>
      <bottom/>
      <diagonal/>
    </border>
  </borders>
  <cellStyleXfs count="42">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1" applyNumberFormat="0" applyAlignment="0" applyProtection="0"/>
    <xf numFmtId="0" fontId="8" fillId="17" borderId="2" applyNumberFormat="0" applyAlignment="0" applyProtection="0"/>
    <xf numFmtId="0" fontId="9" fillId="0" borderId="3" applyNumberFormat="0" applyFill="0" applyAlignment="0" applyProtection="0"/>
    <xf numFmtId="0" fontId="10" fillId="0" borderId="0" applyNumberFormat="0" applyFill="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1" borderId="0" applyNumberFormat="0" applyBorder="0" applyAlignment="0" applyProtection="0"/>
    <xf numFmtId="0" fontId="11" fillId="7" borderId="1" applyNumberFormat="0" applyAlignment="0" applyProtection="0"/>
    <xf numFmtId="0" fontId="12" fillId="3" borderId="0" applyNumberFormat="0" applyBorder="0" applyAlignment="0" applyProtection="0"/>
    <xf numFmtId="0" fontId="13" fillId="22" borderId="0" applyNumberFormat="0" applyBorder="0" applyAlignment="0" applyProtection="0"/>
    <xf numFmtId="0" fontId="1" fillId="0" borderId="0"/>
    <xf numFmtId="0" fontId="4" fillId="23" borderId="4" applyNumberFormat="0" applyFont="0" applyAlignment="0" applyProtection="0"/>
    <xf numFmtId="9" fontId="22" fillId="0" borderId="0" applyFont="0" applyFill="0" applyBorder="0" applyAlignment="0" applyProtection="0"/>
    <xf numFmtId="0" fontId="14" fillId="16" borderId="5"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6" applyNumberFormat="0" applyFill="0" applyAlignment="0" applyProtection="0"/>
    <xf numFmtId="0" fontId="10" fillId="0" borderId="7" applyNumberFormat="0" applyFill="0" applyAlignment="0" applyProtection="0"/>
    <xf numFmtId="0" fontId="19" fillId="0" borderId="8" applyNumberFormat="0" applyFill="0" applyAlignment="0" applyProtection="0"/>
  </cellStyleXfs>
  <cellXfs count="408">
    <xf numFmtId="0" fontId="0" fillId="0" borderId="0" xfId="0"/>
    <xf numFmtId="0" fontId="0" fillId="24" borderId="0" xfId="0" applyFill="1" applyProtection="1">
      <protection locked="0"/>
    </xf>
    <xf numFmtId="0" fontId="28" fillId="24" borderId="0" xfId="0" applyFont="1" applyFill="1" applyProtection="1">
      <protection locked="0"/>
    </xf>
    <xf numFmtId="0" fontId="1" fillId="24" borderId="0" xfId="0" applyFont="1" applyFill="1" applyProtection="1">
      <protection locked="0"/>
    </xf>
    <xf numFmtId="0" fontId="0" fillId="0" borderId="0" xfId="0" applyProtection="1">
      <protection locked="0"/>
    </xf>
    <xf numFmtId="0" fontId="0" fillId="24" borderId="0" xfId="0" applyFill="1" applyAlignment="1" applyProtection="1">
      <alignment wrapText="1"/>
      <protection locked="0"/>
    </xf>
    <xf numFmtId="0" fontId="29" fillId="24" borderId="0" xfId="0" applyFont="1" applyFill="1" applyProtection="1">
      <protection locked="0"/>
    </xf>
    <xf numFmtId="0" fontId="29" fillId="28" borderId="0" xfId="0" applyFont="1" applyFill="1" applyProtection="1">
      <protection locked="0"/>
    </xf>
    <xf numFmtId="0" fontId="20" fillId="0" borderId="0" xfId="0" applyFont="1" applyProtection="1">
      <protection locked="0"/>
    </xf>
    <xf numFmtId="0" fontId="21"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wrapText="1"/>
      <protection locked="0"/>
    </xf>
    <xf numFmtId="0" fontId="0" fillId="28" borderId="0" xfId="0" applyFill="1" applyAlignment="1">
      <alignment horizontal="center" vertical="center"/>
    </xf>
    <xf numFmtId="0" fontId="0" fillId="28" borderId="0" xfId="0" applyFill="1"/>
    <xf numFmtId="0" fontId="21" fillId="28" borderId="0" xfId="0" applyFont="1" applyFill="1" applyAlignment="1">
      <alignment horizontal="center"/>
    </xf>
    <xf numFmtId="0" fontId="0" fillId="28" borderId="0" xfId="0" applyFill="1" applyAlignment="1">
      <alignment horizontal="left"/>
    </xf>
    <xf numFmtId="0" fontId="1" fillId="0" borderId="20" xfId="32" applyBorder="1" applyAlignment="1">
      <alignment horizontal="center" vertical="center" wrapText="1"/>
    </xf>
    <xf numFmtId="0" fontId="1" fillId="0" borderId="24" xfId="32" applyBorder="1" applyAlignment="1">
      <alignment horizontal="center" vertical="center" wrapText="1"/>
    </xf>
    <xf numFmtId="0" fontId="1" fillId="0" borderId="20"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27" fillId="24" borderId="0" xfId="0" applyFont="1" applyFill="1" applyProtection="1">
      <protection locked="0"/>
    </xf>
    <xf numFmtId="0" fontId="28" fillId="28" borderId="0" xfId="0" applyFont="1" applyFill="1" applyProtection="1">
      <protection locked="0"/>
    </xf>
    <xf numFmtId="0" fontId="28" fillId="28" borderId="0" xfId="0" applyFont="1" applyFill="1" applyAlignment="1" applyProtection="1">
      <alignment vertical="center" wrapText="1"/>
      <protection locked="0"/>
    </xf>
    <xf numFmtId="0" fontId="28" fillId="28" borderId="0" xfId="0" applyFont="1" applyFill="1" applyAlignment="1" applyProtection="1">
      <alignment horizontal="center" vertical="center" wrapText="1"/>
      <protection locked="0"/>
    </xf>
    <xf numFmtId="0" fontId="29" fillId="28" borderId="0" xfId="0" applyFont="1" applyFill="1" applyAlignment="1" applyProtection="1">
      <alignment horizontal="center" vertical="center" wrapText="1"/>
      <protection locked="0"/>
    </xf>
    <xf numFmtId="0" fontId="29" fillId="28" borderId="0" xfId="0" applyFont="1" applyFill="1" applyAlignment="1" applyProtection="1">
      <alignment vertical="center" wrapText="1"/>
      <protection locked="0"/>
    </xf>
    <xf numFmtId="0" fontId="1" fillId="28" borderId="0" xfId="0" applyFont="1" applyFill="1" applyProtection="1">
      <protection locked="0"/>
    </xf>
    <xf numFmtId="0" fontId="2" fillId="28" borderId="0" xfId="0" applyFont="1" applyFill="1" applyProtection="1">
      <protection locked="0"/>
    </xf>
    <xf numFmtId="0" fontId="2" fillId="28" borderId="0" xfId="0" applyFont="1" applyFill="1" applyAlignment="1" applyProtection="1">
      <alignment horizontal="center" vertical="center" wrapText="1"/>
      <protection locked="0"/>
    </xf>
    <xf numFmtId="0" fontId="1" fillId="28" borderId="0" xfId="0" applyFont="1" applyFill="1" applyAlignment="1" applyProtection="1">
      <alignment vertical="center" wrapText="1"/>
      <protection locked="0"/>
    </xf>
    <xf numFmtId="0" fontId="29" fillId="28" borderId="0" xfId="0" applyFont="1" applyFill="1" applyAlignment="1" applyProtection="1">
      <alignment horizontal="left" vertical="center"/>
      <protection locked="0"/>
    </xf>
    <xf numFmtId="0" fontId="30" fillId="24" borderId="0" xfId="0" applyFont="1" applyFill="1" applyProtection="1">
      <protection locked="0"/>
    </xf>
    <xf numFmtId="0" fontId="3" fillId="24" borderId="11" xfId="0" applyFont="1" applyFill="1" applyBorder="1" applyAlignment="1" applyProtection="1">
      <alignment horizontal="center"/>
      <protection locked="0"/>
    </xf>
    <xf numFmtId="0" fontId="3" fillId="24" borderId="0" xfId="0" applyFont="1" applyFill="1" applyAlignment="1" applyProtection="1">
      <alignment horizontal="center"/>
      <protection locked="0"/>
    </xf>
    <xf numFmtId="0" fontId="28" fillId="0" borderId="0" xfId="0" applyFont="1" applyProtection="1">
      <protection locked="0"/>
    </xf>
    <xf numFmtId="9" fontId="1" fillId="0" borderId="24" xfId="34" applyFont="1" applyBorder="1" applyAlignment="1">
      <alignment horizontal="center" vertical="center" wrapText="1"/>
    </xf>
    <xf numFmtId="0" fontId="1" fillId="24" borderId="14" xfId="0" applyFont="1" applyFill="1" applyBorder="1" applyAlignment="1" applyProtection="1">
      <alignment horizontal="justify" vertical="center" wrapText="1"/>
      <protection locked="0"/>
    </xf>
    <xf numFmtId="0" fontId="0" fillId="24" borderId="0" xfId="0" applyFill="1" applyAlignment="1" applyProtection="1">
      <alignment vertical="center"/>
      <protection locked="0"/>
    </xf>
    <xf numFmtId="0" fontId="28" fillId="24" borderId="0" xfId="0" applyFont="1" applyFill="1" applyAlignment="1" applyProtection="1">
      <alignment vertical="center"/>
      <protection locked="0"/>
    </xf>
    <xf numFmtId="0" fontId="30" fillId="24" borderId="0" xfId="0" applyFont="1" applyFill="1" applyAlignment="1" applyProtection="1">
      <alignment vertical="center"/>
      <protection locked="0"/>
    </xf>
    <xf numFmtId="0" fontId="1" fillId="24" borderId="0" xfId="0" applyFont="1" applyFill="1" applyAlignment="1" applyProtection="1">
      <alignment vertical="center"/>
      <protection locked="0"/>
    </xf>
    <xf numFmtId="0" fontId="3" fillId="24" borderId="1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3" fillId="24" borderId="12" xfId="0" applyFont="1" applyFill="1" applyBorder="1" applyAlignment="1">
      <alignment horizontal="center" vertical="center"/>
    </xf>
    <xf numFmtId="0" fontId="3" fillId="24" borderId="11" xfId="0" applyFont="1" applyFill="1" applyBorder="1" applyAlignment="1">
      <alignment horizontal="center" vertical="center"/>
    </xf>
    <xf numFmtId="0" fontId="3" fillId="24" borderId="13" xfId="0" applyFont="1" applyFill="1" applyBorder="1" applyAlignment="1">
      <alignment horizontal="center" vertical="center"/>
    </xf>
    <xf numFmtId="0" fontId="3" fillId="24" borderId="9" xfId="0" applyFont="1" applyFill="1" applyBorder="1" applyAlignment="1" applyProtection="1">
      <alignment vertical="center"/>
      <protection locked="0"/>
    </xf>
    <xf numFmtId="0" fontId="0" fillId="0" borderId="0" xfId="0" applyAlignment="1" applyProtection="1">
      <alignment vertical="center"/>
      <protection locked="0"/>
    </xf>
    <xf numFmtId="0" fontId="28" fillId="0" borderId="0" xfId="0" applyFont="1" applyAlignment="1" applyProtection="1">
      <alignment vertical="center"/>
      <protection locked="0"/>
    </xf>
    <xf numFmtId="0" fontId="0" fillId="24" borderId="0" xfId="0" applyFill="1" applyAlignment="1" applyProtection="1">
      <alignment vertical="center" wrapText="1"/>
      <protection locked="0"/>
    </xf>
    <xf numFmtId="0" fontId="1" fillId="28" borderId="0" xfId="0" applyFont="1" applyFill="1" applyAlignment="1" applyProtection="1">
      <alignment vertical="center"/>
      <protection locked="0"/>
    </xf>
    <xf numFmtId="0" fontId="28" fillId="28" borderId="0" xfId="0" applyFont="1" applyFill="1" applyAlignment="1" applyProtection="1">
      <alignment vertical="center"/>
      <protection locked="0"/>
    </xf>
    <xf numFmtId="0" fontId="27"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29" fillId="28" borderId="0" xfId="0" applyFont="1" applyFill="1" applyAlignment="1" applyProtection="1">
      <alignment vertical="center"/>
      <protection locked="0"/>
    </xf>
    <xf numFmtId="0" fontId="2" fillId="28" borderId="0" xfId="0" applyFont="1" applyFill="1" applyAlignment="1" applyProtection="1">
      <alignment vertical="center"/>
      <protection locked="0"/>
    </xf>
    <xf numFmtId="165" fontId="1" fillId="0" borderId="24" xfId="34" applyNumberFormat="1" applyFont="1" applyBorder="1" applyAlignment="1">
      <alignment horizontal="center" vertical="center" wrapText="1"/>
    </xf>
    <xf numFmtId="0" fontId="28" fillId="24" borderId="23" xfId="0" applyFont="1" applyFill="1" applyBorder="1" applyAlignment="1" applyProtection="1">
      <alignment vertical="center"/>
      <protection locked="0"/>
    </xf>
    <xf numFmtId="1" fontId="28" fillId="24" borderId="0" xfId="0" applyNumberFormat="1" applyFont="1" applyFill="1" applyAlignment="1" applyProtection="1">
      <alignment vertical="center"/>
      <protection locked="0"/>
    </xf>
    <xf numFmtId="0" fontId="29" fillId="24" borderId="23" xfId="0" applyFont="1" applyFill="1" applyBorder="1" applyAlignment="1" applyProtection="1">
      <alignment vertical="center"/>
      <protection locked="0"/>
    </xf>
    <xf numFmtId="9" fontId="29" fillId="24" borderId="23" xfId="0" applyNumberFormat="1" applyFont="1" applyFill="1" applyBorder="1" applyAlignment="1" applyProtection="1">
      <alignment vertical="center"/>
      <protection locked="0"/>
    </xf>
    <xf numFmtId="0" fontId="0" fillId="0" borderId="0" xfId="0" applyAlignment="1" applyProtection="1">
      <alignment horizontal="left"/>
      <protection locked="0"/>
    </xf>
    <xf numFmtId="0" fontId="36" fillId="29" borderId="9" xfId="0" applyFont="1" applyFill="1" applyBorder="1" applyAlignment="1">
      <alignment horizontal="center" vertical="center" wrapText="1"/>
    </xf>
    <xf numFmtId="0" fontId="36" fillId="24" borderId="10" xfId="0" applyFont="1" applyFill="1" applyBorder="1" applyAlignment="1" applyProtection="1">
      <alignment horizontal="center" vertical="center"/>
      <protection locked="0"/>
    </xf>
    <xf numFmtId="0" fontId="37" fillId="24" borderId="16" xfId="0" applyFont="1" applyFill="1" applyBorder="1" applyAlignment="1" applyProtection="1">
      <alignment vertical="center" wrapText="1"/>
      <protection locked="0"/>
    </xf>
    <xf numFmtId="0" fontId="37" fillId="24" borderId="14" xfId="0" applyFont="1" applyFill="1" applyBorder="1" applyAlignment="1" applyProtection="1">
      <alignment vertical="center" wrapText="1"/>
      <protection locked="0"/>
    </xf>
    <xf numFmtId="0" fontId="35" fillId="24" borderId="12" xfId="0" applyFont="1" applyFill="1" applyBorder="1" applyAlignment="1">
      <alignment horizontal="center" vertical="center"/>
    </xf>
    <xf numFmtId="0" fontId="35" fillId="24" borderId="11" xfId="0" applyFont="1" applyFill="1" applyBorder="1" applyAlignment="1">
      <alignment horizontal="center" vertical="center"/>
    </xf>
    <xf numFmtId="0" fontId="35" fillId="24" borderId="13" xfId="0" applyFont="1" applyFill="1" applyBorder="1" applyAlignment="1">
      <alignment horizontal="center" vertical="center"/>
    </xf>
    <xf numFmtId="0" fontId="36" fillId="24" borderId="15" xfId="32" applyFont="1" applyFill="1" applyBorder="1" applyAlignment="1">
      <alignment vertical="center"/>
    </xf>
    <xf numFmtId="0" fontId="36" fillId="24" borderId="20" xfId="32" applyFont="1" applyFill="1" applyBorder="1" applyAlignment="1">
      <alignment horizontal="center" vertical="center"/>
    </xf>
    <xf numFmtId="0" fontId="36" fillId="24" borderId="22" xfId="32" applyFont="1" applyFill="1" applyBorder="1" applyAlignment="1">
      <alignment horizontal="center" vertical="center"/>
    </xf>
    <xf numFmtId="0" fontId="36" fillId="24" borderId="19" xfId="32" applyFont="1" applyFill="1" applyBorder="1" applyAlignment="1">
      <alignment horizontal="center" vertical="center"/>
    </xf>
    <xf numFmtId="0" fontId="36" fillId="24" borderId="14" xfId="32" applyFont="1" applyFill="1" applyBorder="1" applyAlignment="1">
      <alignment vertical="center"/>
    </xf>
    <xf numFmtId="9" fontId="36" fillId="24" borderId="17" xfId="32" applyNumberFormat="1" applyFont="1" applyFill="1" applyBorder="1" applyAlignment="1">
      <alignment horizontal="center" vertical="center"/>
    </xf>
    <xf numFmtId="0" fontId="38" fillId="24" borderId="9" xfId="0" applyFont="1" applyFill="1" applyBorder="1" applyAlignment="1" applyProtection="1">
      <alignment vertical="center"/>
      <protection locked="0"/>
    </xf>
    <xf numFmtId="0" fontId="38" fillId="24" borderId="23" xfId="0" applyFont="1" applyFill="1" applyBorder="1" applyAlignment="1" applyProtection="1">
      <alignment vertical="center"/>
      <protection locked="0"/>
    </xf>
    <xf numFmtId="9" fontId="38" fillId="24" borderId="23" xfId="0" applyNumberFormat="1" applyFont="1" applyFill="1" applyBorder="1" applyAlignment="1" applyProtection="1">
      <alignment vertical="center"/>
      <protection locked="0"/>
    </xf>
    <xf numFmtId="0" fontId="35" fillId="30" borderId="10" xfId="32" applyFont="1" applyFill="1" applyBorder="1" applyAlignment="1">
      <alignment horizontal="center" vertical="center" wrapText="1"/>
    </xf>
    <xf numFmtId="0" fontId="35" fillId="30" borderId="10" xfId="32" applyFont="1" applyFill="1" applyBorder="1" applyAlignment="1">
      <alignment vertical="center" wrapText="1"/>
    </xf>
    <xf numFmtId="0" fontId="35" fillId="30" borderId="10" xfId="0" applyFont="1" applyFill="1" applyBorder="1" applyAlignment="1">
      <alignment vertical="center"/>
    </xf>
    <xf numFmtId="0" fontId="35" fillId="30" borderId="10" xfId="32" applyFont="1" applyFill="1" applyBorder="1" applyAlignment="1">
      <alignment vertical="center"/>
    </xf>
    <xf numFmtId="0" fontId="35" fillId="30" borderId="16" xfId="0" applyFont="1" applyFill="1" applyBorder="1" applyAlignment="1">
      <alignment horizontal="center" vertical="center"/>
    </xf>
    <xf numFmtId="0" fontId="35" fillId="30" borderId="9" xfId="0" applyFont="1" applyFill="1" applyBorder="1" applyAlignment="1">
      <alignment vertical="center" wrapText="1"/>
    </xf>
    <xf numFmtId="0" fontId="39" fillId="28" borderId="0" xfId="0" applyFont="1" applyFill="1" applyAlignment="1">
      <alignment horizontal="center" vertical="center"/>
    </xf>
    <xf numFmtId="0" fontId="37" fillId="0" borderId="16" xfId="0" applyFont="1" applyBorder="1" applyAlignment="1">
      <alignment horizontal="center" vertical="center" wrapText="1"/>
    </xf>
    <xf numFmtId="0" fontId="41" fillId="30" borderId="21" xfId="0" applyFont="1" applyFill="1" applyBorder="1" applyAlignment="1">
      <alignment horizontal="center" vertical="center" wrapText="1"/>
    </xf>
    <xf numFmtId="9" fontId="1" fillId="30" borderId="24" xfId="34" applyFont="1" applyFill="1" applyBorder="1" applyAlignment="1">
      <alignment horizontal="center" vertical="center" wrapText="1"/>
    </xf>
    <xf numFmtId="0" fontId="35" fillId="30" borderId="10" xfId="32" applyFont="1" applyFill="1" applyBorder="1" applyAlignment="1">
      <alignment horizontal="left" vertical="center" wrapText="1"/>
    </xf>
    <xf numFmtId="0" fontId="3" fillId="30" borderId="10" xfId="0" applyFont="1" applyFill="1" applyBorder="1" applyAlignment="1">
      <alignment vertical="center"/>
    </xf>
    <xf numFmtId="0" fontId="37" fillId="24" borderId="16" xfId="0" applyFont="1" applyFill="1" applyBorder="1" applyAlignment="1" applyProtection="1">
      <alignment horizontal="justify" vertical="center" wrapText="1"/>
      <protection locked="0"/>
    </xf>
    <xf numFmtId="165" fontId="36" fillId="29" borderId="17" xfId="34" applyNumberFormat="1" applyFont="1" applyFill="1" applyBorder="1" applyAlignment="1" applyProtection="1">
      <alignment horizontal="center" vertical="center"/>
    </xf>
    <xf numFmtId="0" fontId="37" fillId="28" borderId="0" xfId="0" applyFont="1" applyFill="1" applyAlignment="1">
      <alignment horizontal="center" vertical="center"/>
    </xf>
    <xf numFmtId="0" fontId="37" fillId="28" borderId="0" xfId="0" applyFont="1" applyFill="1"/>
    <xf numFmtId="0" fontId="44" fillId="30" borderId="21" xfId="0" applyFont="1" applyFill="1" applyBorder="1" applyAlignment="1">
      <alignment horizontal="center" vertical="center" wrapText="1"/>
    </xf>
    <xf numFmtId="0" fontId="37" fillId="24" borderId="14" xfId="0" applyFont="1" applyFill="1" applyBorder="1" applyAlignment="1" applyProtection="1">
      <alignment horizontal="justify" vertical="center" wrapText="1"/>
      <protection locked="0"/>
    </xf>
    <xf numFmtId="1" fontId="36" fillId="29" borderId="17" xfId="34" applyNumberFormat="1" applyFont="1" applyFill="1" applyBorder="1" applyAlignment="1" applyProtection="1">
      <alignment horizontal="center" vertical="center"/>
    </xf>
    <xf numFmtId="0" fontId="44" fillId="30" borderId="24" xfId="0" applyFont="1" applyFill="1" applyBorder="1" applyAlignment="1">
      <alignment horizontal="center" vertical="center" wrapText="1"/>
    </xf>
    <xf numFmtId="0" fontId="37" fillId="0" borderId="24" xfId="32" applyFont="1" applyBorder="1" applyAlignment="1">
      <alignment horizontal="center" vertical="center" wrapText="1"/>
    </xf>
    <xf numFmtId="0" fontId="37" fillId="0" borderId="24" xfId="0" applyFont="1" applyBorder="1" applyAlignment="1" applyProtection="1">
      <alignment horizontal="center" vertical="center" wrapText="1"/>
      <protection locked="0"/>
    </xf>
    <xf numFmtId="0" fontId="35" fillId="30" borderId="10" xfId="32" applyFont="1" applyFill="1" applyBorder="1" applyAlignment="1">
      <alignment horizontal="center" vertical="distributed" wrapText="1"/>
    </xf>
    <xf numFmtId="0" fontId="36" fillId="25" borderId="9" xfId="0" applyFont="1" applyFill="1" applyBorder="1" applyAlignment="1">
      <alignment horizontal="center" wrapText="1"/>
    </xf>
    <xf numFmtId="0" fontId="36" fillId="24" borderId="10" xfId="0" applyFont="1" applyFill="1" applyBorder="1" applyAlignment="1" applyProtection="1">
      <alignment horizontal="center"/>
      <protection locked="0"/>
    </xf>
    <xf numFmtId="0" fontId="35" fillId="30" borderId="10" xfId="0" applyFont="1" applyFill="1" applyBorder="1"/>
    <xf numFmtId="0" fontId="35" fillId="30" borderId="10" xfId="32" applyFont="1" applyFill="1" applyBorder="1"/>
    <xf numFmtId="0" fontId="35" fillId="30" borderId="16" xfId="0" applyFont="1" applyFill="1" applyBorder="1" applyAlignment="1">
      <alignment horizontal="center"/>
    </xf>
    <xf numFmtId="0" fontId="35" fillId="24" borderId="12" xfId="0" applyFont="1" applyFill="1" applyBorder="1" applyAlignment="1">
      <alignment horizontal="center"/>
    </xf>
    <xf numFmtId="0" fontId="35" fillId="24" borderId="11" xfId="0" applyFont="1" applyFill="1" applyBorder="1" applyAlignment="1">
      <alignment horizontal="center"/>
    </xf>
    <xf numFmtId="0" fontId="35" fillId="24" borderId="13" xfId="0" applyFont="1" applyFill="1" applyBorder="1" applyAlignment="1">
      <alignment horizontal="center"/>
    </xf>
    <xf numFmtId="0" fontId="36" fillId="24" borderId="15" xfId="32" applyFont="1" applyFill="1" applyBorder="1"/>
    <xf numFmtId="0" fontId="36" fillId="24" borderId="19" xfId="32" applyFont="1" applyFill="1" applyBorder="1" applyAlignment="1">
      <alignment horizontal="center"/>
    </xf>
    <xf numFmtId="0" fontId="36" fillId="24" borderId="14" xfId="32" applyFont="1" applyFill="1" applyBorder="1"/>
    <xf numFmtId="165" fontId="36" fillId="29" borderId="17" xfId="34" applyNumberFormat="1" applyFont="1" applyFill="1" applyBorder="1" applyAlignment="1" applyProtection="1">
      <alignment horizontal="center"/>
    </xf>
    <xf numFmtId="0" fontId="35" fillId="24" borderId="9" xfId="0" applyFont="1" applyFill="1" applyBorder="1" applyProtection="1">
      <protection locked="0"/>
    </xf>
    <xf numFmtId="0" fontId="38" fillId="24" borderId="23" xfId="0" applyFont="1" applyFill="1" applyBorder="1" applyProtection="1">
      <protection locked="0"/>
    </xf>
    <xf numFmtId="9" fontId="38" fillId="24" borderId="23" xfId="0" applyNumberFormat="1" applyFont="1" applyFill="1" applyBorder="1" applyProtection="1">
      <protection locked="0"/>
    </xf>
    <xf numFmtId="0" fontId="29" fillId="30" borderId="21" xfId="0" applyFont="1" applyFill="1" applyBorder="1" applyAlignment="1">
      <alignment horizontal="center" vertical="center" wrapText="1"/>
    </xf>
    <xf numFmtId="0" fontId="37" fillId="0" borderId="20" xfId="32" applyFont="1" applyBorder="1" applyAlignment="1">
      <alignment horizontal="center" vertical="center" wrapText="1"/>
    </xf>
    <xf numFmtId="0" fontId="37" fillId="0" borderId="20" xfId="0" applyFont="1" applyBorder="1" applyAlignment="1" applyProtection="1">
      <alignment horizontal="center" vertical="center" wrapText="1"/>
      <protection locked="0"/>
    </xf>
    <xf numFmtId="0" fontId="1" fillId="0" borderId="0" xfId="0" applyFont="1" applyProtection="1">
      <protection locked="0"/>
    </xf>
    <xf numFmtId="0" fontId="2" fillId="0" borderId="28" xfId="32" applyFont="1" applyBorder="1" applyAlignment="1" applyProtection="1">
      <alignment horizontal="justify" vertical="center" wrapText="1"/>
      <protection locked="0"/>
    </xf>
    <xf numFmtId="0" fontId="2" fillId="0" borderId="29" xfId="32" applyFont="1" applyBorder="1" applyAlignment="1" applyProtection="1">
      <alignment horizontal="justify" vertical="center" wrapText="1"/>
      <protection locked="0"/>
    </xf>
    <xf numFmtId="0" fontId="2" fillId="0" borderId="30" xfId="32" applyFont="1" applyBorder="1" applyAlignment="1" applyProtection="1">
      <alignment horizontal="justify" vertical="center" wrapText="1"/>
      <protection locked="0"/>
    </xf>
    <xf numFmtId="0" fontId="36" fillId="24" borderId="9" xfId="32" applyFont="1" applyFill="1" applyBorder="1" applyAlignment="1" applyProtection="1">
      <alignment horizontal="center" vertical="center"/>
      <protection locked="0"/>
    </xf>
    <xf numFmtId="0" fontId="36" fillId="24" borderId="23" xfId="32" applyFont="1" applyFill="1" applyBorder="1" applyAlignment="1" applyProtection="1">
      <alignment horizontal="center" vertical="center"/>
      <protection locked="0"/>
    </xf>
    <xf numFmtId="0" fontId="36" fillId="24" borderId="25" xfId="32" applyFont="1" applyFill="1" applyBorder="1" applyAlignment="1" applyProtection="1">
      <alignment horizontal="center" vertical="center"/>
      <protection locked="0"/>
    </xf>
    <xf numFmtId="0" fontId="36" fillId="0" borderId="23" xfId="32" applyFont="1" applyBorder="1" applyAlignment="1" applyProtection="1">
      <alignment horizontal="center" vertical="center" wrapText="1"/>
      <protection locked="0"/>
    </xf>
    <xf numFmtId="0" fontId="36" fillId="0" borderId="25" xfId="32" applyFont="1" applyBorder="1" applyAlignment="1" applyProtection="1">
      <alignment horizontal="center" vertical="center" wrapText="1"/>
      <protection locked="0"/>
    </xf>
    <xf numFmtId="0" fontId="23" fillId="24" borderId="12" xfId="0" applyFont="1" applyFill="1" applyBorder="1" applyAlignment="1">
      <alignment horizontal="center" vertical="center"/>
    </xf>
    <xf numFmtId="0" fontId="23" fillId="24" borderId="11" xfId="0" applyFont="1" applyFill="1" applyBorder="1" applyAlignment="1">
      <alignment horizontal="center" vertical="center"/>
    </xf>
    <xf numFmtId="0" fontId="23" fillId="24" borderId="13" xfId="0" applyFont="1" applyFill="1" applyBorder="1" applyAlignment="1">
      <alignment horizontal="center" vertical="center"/>
    </xf>
    <xf numFmtId="0" fontId="23" fillId="24" borderId="26" xfId="0" applyFont="1" applyFill="1" applyBorder="1" applyAlignment="1">
      <alignment horizontal="center" vertical="center"/>
    </xf>
    <xf numFmtId="0" fontId="23" fillId="24" borderId="0" xfId="0" applyFont="1" applyFill="1" applyAlignment="1">
      <alignment horizontal="center" vertical="center"/>
    </xf>
    <xf numFmtId="0" fontId="23" fillId="24" borderId="27" xfId="0" applyFont="1" applyFill="1" applyBorder="1" applyAlignment="1">
      <alignment horizontal="center" vertical="center"/>
    </xf>
    <xf numFmtId="0" fontId="23" fillId="24" borderId="28" xfId="0" applyFont="1" applyFill="1" applyBorder="1" applyAlignment="1">
      <alignment horizontal="center" vertical="center"/>
    </xf>
    <xf numFmtId="0" fontId="23" fillId="24" borderId="29" xfId="0" applyFont="1" applyFill="1" applyBorder="1" applyAlignment="1">
      <alignment horizontal="center" vertical="center"/>
    </xf>
    <xf numFmtId="0" fontId="23" fillId="24" borderId="30" xfId="0" applyFont="1" applyFill="1" applyBorder="1" applyAlignment="1">
      <alignment horizontal="center" vertical="center"/>
    </xf>
    <xf numFmtId="0" fontId="1" fillId="0" borderId="0" xfId="0" applyFont="1" applyAlignment="1" applyProtection="1">
      <alignment horizontal="center" vertical="center"/>
      <protection locked="0"/>
    </xf>
    <xf numFmtId="0" fontId="35" fillId="30" borderId="32" xfId="0" applyFont="1" applyFill="1" applyBorder="1" applyAlignment="1">
      <alignment horizontal="left" vertical="center" wrapText="1"/>
    </xf>
    <xf numFmtId="0" fontId="35" fillId="30" borderId="42" xfId="0" applyFont="1" applyFill="1" applyBorder="1" applyAlignment="1">
      <alignment horizontal="left" vertical="center" wrapText="1"/>
    </xf>
    <xf numFmtId="0" fontId="35" fillId="30" borderId="33" xfId="0" applyFont="1" applyFill="1" applyBorder="1" applyAlignment="1">
      <alignment horizontal="left" vertical="center" wrapText="1"/>
    </xf>
    <xf numFmtId="0" fontId="36" fillId="28" borderId="12" xfId="32" applyFont="1" applyFill="1" applyBorder="1" applyAlignment="1" applyProtection="1">
      <alignment horizontal="left" vertical="center" wrapText="1"/>
      <protection locked="0"/>
    </xf>
    <xf numFmtId="0" fontId="36" fillId="28" borderId="11" xfId="32" applyFont="1" applyFill="1" applyBorder="1" applyAlignment="1" applyProtection="1">
      <alignment horizontal="left" vertical="center" wrapText="1"/>
      <protection locked="0"/>
    </xf>
    <xf numFmtId="0" fontId="36" fillId="28" borderId="13" xfId="32" applyFont="1" applyFill="1" applyBorder="1" applyAlignment="1" applyProtection="1">
      <alignment horizontal="left" vertical="center" wrapText="1"/>
      <protection locked="0"/>
    </xf>
    <xf numFmtId="0" fontId="36" fillId="0" borderId="26" xfId="32" applyFont="1" applyBorder="1" applyAlignment="1" applyProtection="1">
      <alignment horizontal="justify" vertical="center" wrapText="1"/>
      <protection locked="0"/>
    </xf>
    <xf numFmtId="0" fontId="36" fillId="0" borderId="0" xfId="32" applyFont="1" applyAlignment="1" applyProtection="1">
      <alignment horizontal="justify" vertical="center" wrapText="1"/>
      <protection locked="0"/>
    </xf>
    <xf numFmtId="0" fontId="36" fillId="0" borderId="27" xfId="32" applyFont="1" applyBorder="1" applyAlignment="1" applyProtection="1">
      <alignment horizontal="justify" vertical="center" wrapText="1"/>
      <protection locked="0"/>
    </xf>
    <xf numFmtId="0" fontId="36" fillId="28" borderId="43" xfId="32" applyFont="1" applyFill="1" applyBorder="1" applyAlignment="1" applyProtection="1">
      <alignment horizontal="left" vertical="center" wrapText="1"/>
      <protection locked="0"/>
    </xf>
    <xf numFmtId="0" fontId="36" fillId="28" borderId="44" xfId="32" applyFont="1" applyFill="1" applyBorder="1" applyAlignment="1" applyProtection="1">
      <alignment horizontal="left" vertical="center" wrapText="1"/>
      <protection locked="0"/>
    </xf>
    <xf numFmtId="0" fontId="36" fillId="28" borderId="45" xfId="32" applyFont="1" applyFill="1" applyBorder="1" applyAlignment="1" applyProtection="1">
      <alignment horizontal="left" vertical="center" wrapText="1"/>
      <protection locked="0"/>
    </xf>
    <xf numFmtId="0" fontId="35" fillId="30" borderId="9" xfId="0" applyFont="1" applyFill="1" applyBorder="1" applyAlignment="1">
      <alignment horizontal="center" vertical="center"/>
    </xf>
    <xf numFmtId="0" fontId="35" fillId="30" borderId="23" xfId="0" applyFont="1" applyFill="1" applyBorder="1" applyAlignment="1">
      <alignment horizontal="center" vertical="center"/>
    </xf>
    <xf numFmtId="0" fontId="35" fillId="30" borderId="25" xfId="0" applyFont="1" applyFill="1" applyBorder="1" applyAlignment="1">
      <alignment horizontal="center" vertical="center"/>
    </xf>
    <xf numFmtId="0" fontId="35" fillId="30" borderId="32" xfId="32" applyFont="1" applyFill="1" applyBorder="1" applyAlignment="1">
      <alignment horizontal="left" vertical="center" wrapText="1"/>
    </xf>
    <xf numFmtId="0" fontId="35" fillId="30" borderId="33" xfId="32" applyFont="1" applyFill="1" applyBorder="1" applyAlignment="1">
      <alignment horizontal="left" vertical="center" wrapText="1"/>
    </xf>
    <xf numFmtId="0" fontId="35" fillId="30" borderId="9" xfId="0" applyFont="1" applyFill="1" applyBorder="1" applyAlignment="1" applyProtection="1">
      <alignment horizontal="center" vertical="center"/>
      <protection locked="0"/>
    </xf>
    <xf numFmtId="0" fontId="35" fillId="30" borderId="23" xfId="0" applyFont="1" applyFill="1" applyBorder="1" applyAlignment="1" applyProtection="1">
      <alignment horizontal="center" vertical="center"/>
      <protection locked="0"/>
    </xf>
    <xf numFmtId="0" fontId="35" fillId="30" borderId="25" xfId="0" applyFont="1" applyFill="1" applyBorder="1" applyAlignment="1" applyProtection="1">
      <alignment horizontal="center" vertical="center"/>
      <protection locked="0"/>
    </xf>
    <xf numFmtId="0" fontId="37" fillId="24" borderId="34" xfId="0" applyFont="1" applyFill="1" applyBorder="1" applyAlignment="1" applyProtection="1">
      <alignment horizontal="justify" vertical="center" wrapText="1"/>
      <protection locked="0"/>
    </xf>
    <xf numFmtId="0" fontId="37" fillId="24" borderId="35" xfId="0" applyFont="1" applyFill="1" applyBorder="1" applyAlignment="1" applyProtection="1">
      <alignment horizontal="justify" vertical="center" wrapText="1"/>
      <protection locked="0"/>
    </xf>
    <xf numFmtId="0" fontId="37" fillId="24" borderId="36" xfId="0" applyFont="1" applyFill="1" applyBorder="1" applyAlignment="1" applyProtection="1">
      <alignment horizontal="justify" vertical="center" wrapText="1"/>
      <protection locked="0"/>
    </xf>
    <xf numFmtId="0" fontId="37" fillId="24" borderId="24" xfId="0" applyFont="1" applyFill="1" applyBorder="1" applyAlignment="1" applyProtection="1">
      <alignment horizontal="center" vertical="center"/>
      <protection locked="0"/>
    </xf>
    <xf numFmtId="0" fontId="37" fillId="24" borderId="24" xfId="0" applyFont="1" applyFill="1" applyBorder="1" applyAlignment="1" applyProtection="1">
      <alignment horizontal="center" vertical="center" wrapText="1"/>
      <protection locked="0"/>
    </xf>
    <xf numFmtId="0" fontId="37" fillId="24" borderId="41" xfId="0" applyFont="1" applyFill="1" applyBorder="1" applyAlignment="1" applyProtection="1">
      <alignment horizontal="center" vertical="center" wrapText="1"/>
      <protection locked="0"/>
    </xf>
    <xf numFmtId="0" fontId="37" fillId="24" borderId="17" xfId="0" applyFont="1" applyFill="1" applyBorder="1" applyAlignment="1" applyProtection="1">
      <alignment horizontal="center" vertical="center"/>
      <protection locked="0"/>
    </xf>
    <xf numFmtId="0" fontId="37" fillId="24" borderId="17" xfId="0" applyFont="1" applyFill="1" applyBorder="1" applyAlignment="1" applyProtection="1">
      <alignment horizontal="center" vertical="center" wrapText="1"/>
      <protection locked="0"/>
    </xf>
    <xf numFmtId="0" fontId="37" fillId="24" borderId="18" xfId="0" applyFont="1" applyFill="1" applyBorder="1" applyAlignment="1" applyProtection="1">
      <alignment horizontal="center" vertical="center" wrapText="1"/>
      <protection locked="0"/>
    </xf>
    <xf numFmtId="0" fontId="35" fillId="24" borderId="12" xfId="32" applyFont="1" applyFill="1" applyBorder="1" applyAlignment="1" applyProtection="1">
      <alignment horizontal="center" vertical="center"/>
      <protection locked="0"/>
    </xf>
    <xf numFmtId="0" fontId="35" fillId="24" borderId="11" xfId="32" applyFont="1" applyFill="1" applyBorder="1" applyAlignment="1" applyProtection="1">
      <alignment horizontal="center" vertical="center"/>
      <protection locked="0"/>
    </xf>
    <xf numFmtId="0" fontId="35" fillId="24" borderId="13" xfId="32" applyFont="1" applyFill="1" applyBorder="1" applyAlignment="1" applyProtection="1">
      <alignment horizontal="center" vertical="center"/>
      <protection locked="0"/>
    </xf>
    <xf numFmtId="0" fontId="35" fillId="30" borderId="15" xfId="0" applyFont="1" applyFill="1" applyBorder="1" applyAlignment="1">
      <alignment horizontal="center" vertical="center"/>
    </xf>
    <xf numFmtId="0" fontId="35" fillId="30" borderId="20" xfId="0" applyFont="1" applyFill="1" applyBorder="1" applyAlignment="1">
      <alignment horizontal="center" vertical="center"/>
    </xf>
    <xf numFmtId="0" fontId="35" fillId="30" borderId="19" xfId="0" applyFont="1" applyFill="1" applyBorder="1" applyAlignment="1">
      <alignment horizontal="center" vertical="center"/>
    </xf>
    <xf numFmtId="0" fontId="35" fillId="30" borderId="24" xfId="0" applyFont="1" applyFill="1" applyBorder="1" applyAlignment="1">
      <alignment horizontal="center" vertical="center"/>
    </xf>
    <xf numFmtId="0" fontId="35" fillId="30" borderId="41" xfId="0" applyFont="1" applyFill="1" applyBorder="1" applyAlignment="1">
      <alignment horizontal="center" vertical="center"/>
    </xf>
    <xf numFmtId="0" fontId="36" fillId="24" borderId="9" xfId="32" applyFont="1" applyFill="1" applyBorder="1" applyAlignment="1" applyProtection="1">
      <alignment horizontal="center" vertical="center" wrapText="1"/>
      <protection locked="0"/>
    </xf>
    <xf numFmtId="0" fontId="36" fillId="0" borderId="9" xfId="32" quotePrefix="1" applyFont="1" applyBorder="1" applyAlignment="1" applyProtection="1">
      <alignment horizontal="justify" vertical="center" wrapText="1"/>
      <protection locked="0"/>
    </xf>
    <xf numFmtId="0" fontId="37" fillId="0" borderId="23" xfId="32" applyFont="1" applyBorder="1" applyAlignment="1" applyProtection="1">
      <alignment horizontal="justify" vertical="center"/>
      <protection locked="0"/>
    </xf>
    <xf numFmtId="0" fontId="37" fillId="0" borderId="25" xfId="32" applyFont="1" applyBorder="1" applyAlignment="1" applyProtection="1">
      <alignment horizontal="justify" vertical="center"/>
      <protection locked="0"/>
    </xf>
    <xf numFmtId="0" fontId="3" fillId="24" borderId="9" xfId="0" applyFont="1" applyFill="1" applyBorder="1" applyAlignment="1" applyProtection="1">
      <alignment horizontal="center" vertical="center"/>
      <protection locked="0"/>
    </xf>
    <xf numFmtId="0" fontId="3" fillId="24" borderId="23" xfId="0" applyFont="1" applyFill="1" applyBorder="1" applyAlignment="1" applyProtection="1">
      <alignment horizontal="center" vertical="center"/>
      <protection locked="0"/>
    </xf>
    <xf numFmtId="0" fontId="3" fillId="24" borderId="25" xfId="0" applyFont="1" applyFill="1" applyBorder="1" applyAlignment="1" applyProtection="1">
      <alignment horizontal="center" vertical="center"/>
      <protection locked="0"/>
    </xf>
    <xf numFmtId="9" fontId="36" fillId="24" borderId="9" xfId="0" applyNumberFormat="1" applyFont="1" applyFill="1" applyBorder="1" applyAlignment="1" applyProtection="1">
      <alignment horizontal="center" vertical="center" wrapText="1"/>
      <protection locked="0"/>
    </xf>
    <xf numFmtId="0" fontId="36" fillId="24" borderId="23" xfId="0" applyFont="1" applyFill="1" applyBorder="1" applyAlignment="1" applyProtection="1">
      <alignment horizontal="center" vertical="center" wrapText="1"/>
      <protection locked="0"/>
    </xf>
    <xf numFmtId="0" fontId="36" fillId="24" borderId="25" xfId="0" applyFont="1" applyFill="1" applyBorder="1" applyAlignment="1" applyProtection="1">
      <alignment horizontal="center" vertical="center" wrapText="1"/>
      <protection locked="0"/>
    </xf>
    <xf numFmtId="0" fontId="35" fillId="0" borderId="26" xfId="0" applyFont="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35" fillId="0" borderId="27" xfId="0" applyFont="1" applyBorder="1" applyAlignment="1" applyProtection="1">
      <alignment horizontal="center" vertical="center"/>
      <protection locked="0"/>
    </xf>
    <xf numFmtId="0" fontId="36" fillId="24" borderId="9" xfId="0" applyFont="1" applyFill="1" applyBorder="1" applyAlignment="1" applyProtection="1">
      <alignment horizontal="center" vertical="center" wrapText="1"/>
      <protection locked="0"/>
    </xf>
    <xf numFmtId="0" fontId="36" fillId="26" borderId="23" xfId="0" applyFont="1" applyFill="1" applyBorder="1" applyAlignment="1">
      <alignment horizontal="center" vertical="center" wrapText="1"/>
    </xf>
    <xf numFmtId="0" fontId="36" fillId="27" borderId="9" xfId="0" applyFont="1" applyFill="1" applyBorder="1" applyAlignment="1">
      <alignment horizontal="center" vertical="center" wrapText="1"/>
    </xf>
    <xf numFmtId="0" fontId="36" fillId="27" borderId="25" xfId="0" applyFont="1" applyFill="1" applyBorder="1" applyAlignment="1">
      <alignment horizontal="center" vertical="center" wrapText="1"/>
    </xf>
    <xf numFmtId="0" fontId="3" fillId="0" borderId="12" xfId="32" applyFont="1" applyBorder="1" applyAlignment="1" applyProtection="1">
      <alignment horizontal="center" vertical="center"/>
      <protection locked="0"/>
    </xf>
    <xf numFmtId="0" fontId="3" fillId="0" borderId="11" xfId="32" applyFont="1" applyBorder="1" applyAlignment="1" applyProtection="1">
      <alignment horizontal="center" vertical="center"/>
      <protection locked="0"/>
    </xf>
    <xf numFmtId="0" fontId="3" fillId="0" borderId="13" xfId="32" applyFont="1" applyBorder="1" applyAlignment="1" applyProtection="1">
      <alignment horizontal="center" vertical="center"/>
      <protection locked="0"/>
    </xf>
    <xf numFmtId="0" fontId="35" fillId="24" borderId="9" xfId="32" applyFont="1" applyFill="1" applyBorder="1" applyAlignment="1" applyProtection="1">
      <alignment horizontal="center" vertical="center"/>
      <protection locked="0"/>
    </xf>
    <xf numFmtId="0" fontId="35" fillId="24" borderId="23" xfId="32" applyFont="1" applyFill="1" applyBorder="1" applyAlignment="1" applyProtection="1">
      <alignment horizontal="center" vertical="center"/>
      <protection locked="0"/>
    </xf>
    <xf numFmtId="0" fontId="35" fillId="24" borderId="25" xfId="32" applyFont="1" applyFill="1" applyBorder="1" applyAlignment="1" applyProtection="1">
      <alignment horizontal="center" vertical="center"/>
      <protection locked="0"/>
    </xf>
    <xf numFmtId="0" fontId="3" fillId="24" borderId="9" xfId="32" applyFont="1" applyFill="1" applyBorder="1" applyAlignment="1" applyProtection="1">
      <alignment horizontal="center" vertical="center"/>
      <protection locked="0"/>
    </xf>
    <xf numFmtId="0" fontId="3" fillId="24" borderId="23" xfId="32" applyFont="1" applyFill="1" applyBorder="1" applyAlignment="1" applyProtection="1">
      <alignment horizontal="center" vertical="center"/>
      <protection locked="0"/>
    </xf>
    <xf numFmtId="0" fontId="3" fillId="24" borderId="25" xfId="32" applyFont="1" applyFill="1" applyBorder="1" applyAlignment="1" applyProtection="1">
      <alignment horizontal="center" vertical="center"/>
      <protection locked="0"/>
    </xf>
    <xf numFmtId="0" fontId="3" fillId="24" borderId="12" xfId="32" applyFont="1" applyFill="1" applyBorder="1" applyAlignment="1" applyProtection="1">
      <alignment horizontal="center" vertical="center"/>
      <protection locked="0"/>
    </xf>
    <xf numFmtId="0" fontId="3" fillId="24" borderId="11" xfId="32" applyFont="1" applyFill="1" applyBorder="1" applyAlignment="1" applyProtection="1">
      <alignment horizontal="center" vertical="center"/>
      <protection locked="0"/>
    </xf>
    <xf numFmtId="0" fontId="3" fillId="24" borderId="13" xfId="32" applyFont="1" applyFill="1" applyBorder="1" applyAlignment="1" applyProtection="1">
      <alignment horizontal="center" vertical="center"/>
      <protection locked="0"/>
    </xf>
    <xf numFmtId="0" fontId="37" fillId="0" borderId="9" xfId="32" applyFont="1" applyBorder="1" applyAlignment="1" applyProtection="1">
      <alignment horizontal="left" vertical="center"/>
      <protection locked="0"/>
    </xf>
    <xf numFmtId="0" fontId="37" fillId="0" borderId="23" xfId="32" applyFont="1" applyBorder="1" applyAlignment="1" applyProtection="1">
      <alignment horizontal="left" vertical="center"/>
      <protection locked="0"/>
    </xf>
    <xf numFmtId="0" fontId="37" fillId="0" borderId="25" xfId="32" applyFont="1" applyBorder="1" applyAlignment="1" applyProtection="1">
      <alignment horizontal="left" vertical="center"/>
      <protection locked="0"/>
    </xf>
    <xf numFmtId="0" fontId="37" fillId="0" borderId="9" xfId="0" applyFont="1" applyBorder="1" applyAlignment="1" applyProtection="1">
      <alignment horizontal="left" vertical="center"/>
      <protection locked="0"/>
    </xf>
    <xf numFmtId="0" fontId="37" fillId="0" borderId="23" xfId="0" applyFont="1" applyBorder="1" applyAlignment="1" applyProtection="1">
      <alignment horizontal="left" vertical="center"/>
      <protection locked="0"/>
    </xf>
    <xf numFmtId="0" fontId="37" fillId="0" borderId="25" xfId="0" applyFont="1" applyBorder="1" applyAlignment="1" applyProtection="1">
      <alignment horizontal="left" vertical="center"/>
      <protection locked="0"/>
    </xf>
    <xf numFmtId="0" fontId="37" fillId="0" borderId="9" xfId="0" applyFont="1" applyBorder="1" applyAlignment="1" applyProtection="1">
      <alignment horizontal="left" vertical="center" wrapText="1"/>
      <protection locked="0"/>
    </xf>
    <xf numFmtId="0" fontId="37" fillId="0" borderId="23" xfId="0" applyFont="1" applyBorder="1" applyAlignment="1" applyProtection="1">
      <alignment horizontal="left" vertical="center" wrapText="1"/>
      <protection locked="0"/>
    </xf>
    <xf numFmtId="0" fontId="37" fillId="0" borderId="25" xfId="0" applyFont="1" applyBorder="1" applyAlignment="1" applyProtection="1">
      <alignment horizontal="left" vertical="center" wrapText="1"/>
      <protection locked="0"/>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7" fillId="24" borderId="9" xfId="32" applyFont="1" applyFill="1" applyBorder="1" applyAlignment="1" applyProtection="1">
      <alignment horizontal="center" vertical="center" wrapText="1"/>
      <protection locked="0"/>
    </xf>
    <xf numFmtId="0" fontId="37" fillId="24" borderId="23" xfId="32" applyFont="1" applyFill="1" applyBorder="1" applyAlignment="1" applyProtection="1">
      <alignment horizontal="center" vertical="center"/>
      <protection locked="0"/>
    </xf>
    <xf numFmtId="0" fontId="37" fillId="24" borderId="25" xfId="32" applyFont="1" applyFill="1" applyBorder="1" applyAlignment="1" applyProtection="1">
      <alignment horizontal="center" vertical="center"/>
      <protection locked="0"/>
    </xf>
    <xf numFmtId="0" fontId="1" fillId="24" borderId="26" xfId="32" applyFill="1" applyBorder="1" applyAlignment="1" applyProtection="1">
      <alignment horizontal="center" vertical="center"/>
      <protection locked="0"/>
    </xf>
    <xf numFmtId="0" fontId="1" fillId="24" borderId="0" xfId="32" applyFill="1" applyAlignment="1" applyProtection="1">
      <alignment horizontal="center" vertical="center"/>
      <protection locked="0"/>
    </xf>
    <xf numFmtId="0" fontId="1" fillId="24" borderId="27" xfId="32" applyFill="1" applyBorder="1" applyAlignment="1" applyProtection="1">
      <alignment horizontal="center" vertical="center"/>
      <protection locked="0"/>
    </xf>
    <xf numFmtId="0" fontId="26" fillId="0" borderId="37" xfId="0" applyFont="1" applyBorder="1" applyAlignment="1">
      <alignment horizontal="center" vertical="center"/>
    </xf>
    <xf numFmtId="0" fontId="26" fillId="0" borderId="38" xfId="0" applyFont="1" applyBorder="1" applyAlignment="1">
      <alignment horizontal="center" vertical="center"/>
    </xf>
    <xf numFmtId="0" fontId="26" fillId="0" borderId="39" xfId="0" applyFont="1" applyBorder="1" applyAlignment="1">
      <alignment horizontal="center" vertical="center"/>
    </xf>
    <xf numFmtId="0" fontId="32" fillId="0" borderId="15" xfId="0" applyFont="1" applyBorder="1" applyAlignment="1">
      <alignment horizontal="center" vertical="center"/>
    </xf>
    <xf numFmtId="0" fontId="32" fillId="0" borderId="20" xfId="0" applyFont="1" applyBorder="1" applyAlignment="1">
      <alignment horizontal="center" vertical="center"/>
    </xf>
    <xf numFmtId="0" fontId="32" fillId="0" borderId="19" xfId="0" applyFont="1" applyBorder="1" applyAlignment="1">
      <alignment horizontal="center" vertical="center"/>
    </xf>
    <xf numFmtId="0" fontId="33" fillId="0" borderId="40" xfId="0" applyFont="1" applyBorder="1" applyAlignment="1">
      <alignment vertical="center"/>
    </xf>
    <xf numFmtId="0" fontId="33" fillId="0" borderId="20" xfId="0" applyFont="1" applyBorder="1" applyAlignment="1">
      <alignment vertical="center"/>
    </xf>
    <xf numFmtId="0" fontId="33" fillId="0" borderId="19" xfId="0" applyFont="1" applyBorder="1" applyAlignment="1">
      <alignment vertical="center"/>
    </xf>
    <xf numFmtId="0" fontId="32" fillId="0" borderId="16" xfId="0" applyFont="1" applyBorder="1" applyAlignment="1">
      <alignment horizontal="center" vertical="center"/>
    </xf>
    <xf numFmtId="0" fontId="32" fillId="0" borderId="24" xfId="0" applyFont="1" applyBorder="1" applyAlignment="1">
      <alignment horizontal="center" vertical="center"/>
    </xf>
    <xf numFmtId="0" fontId="32" fillId="0" borderId="41" xfId="0" applyFont="1" applyBorder="1" applyAlignment="1">
      <alignment horizontal="center" vertical="center"/>
    </xf>
    <xf numFmtId="0" fontId="33" fillId="0" borderId="36" xfId="0" applyFont="1" applyBorder="1" applyAlignment="1">
      <alignment vertical="center"/>
    </xf>
    <xf numFmtId="0" fontId="33" fillId="0" borderId="24" xfId="0" applyFont="1" applyBorder="1" applyAlignment="1">
      <alignment vertical="center"/>
    </xf>
    <xf numFmtId="0" fontId="33" fillId="0" borderId="41" xfId="0" applyFont="1" applyBorder="1" applyAlignment="1">
      <alignment vertical="center"/>
    </xf>
    <xf numFmtId="0" fontId="32" fillId="0" borderId="14" xfId="0" applyFont="1" applyBorder="1" applyAlignment="1">
      <alignment horizontal="center" vertical="center"/>
    </xf>
    <xf numFmtId="0" fontId="32" fillId="0" borderId="17" xfId="0" applyFont="1" applyBorder="1" applyAlignment="1">
      <alignment horizontal="center" vertical="center"/>
    </xf>
    <xf numFmtId="0" fontId="32" fillId="0" borderId="18" xfId="0" applyFont="1" applyBorder="1" applyAlignment="1">
      <alignment horizontal="center" vertical="center"/>
    </xf>
    <xf numFmtId="0" fontId="33" fillId="0" borderId="31" xfId="0" applyFont="1" applyBorder="1" applyAlignment="1">
      <alignment vertical="center"/>
    </xf>
    <xf numFmtId="0" fontId="33" fillId="0" borderId="17" xfId="0" applyFont="1" applyBorder="1" applyAlignment="1">
      <alignment vertical="center"/>
    </xf>
    <xf numFmtId="0" fontId="33" fillId="0" borderId="18" xfId="0" applyFont="1" applyBorder="1" applyAlignment="1">
      <alignment vertical="center"/>
    </xf>
    <xf numFmtId="0" fontId="34" fillId="30" borderId="12" xfId="0" applyFont="1" applyFill="1" applyBorder="1" applyAlignment="1">
      <alignment horizontal="center" vertical="center" wrapText="1"/>
    </xf>
    <xf numFmtId="0" fontId="34" fillId="30" borderId="11" xfId="0" applyFont="1" applyFill="1" applyBorder="1" applyAlignment="1">
      <alignment horizontal="center" vertical="center" wrapText="1"/>
    </xf>
    <xf numFmtId="0" fontId="34" fillId="30" borderId="13" xfId="0" applyFont="1" applyFill="1" applyBorder="1" applyAlignment="1">
      <alignment horizontal="center" vertical="center" wrapText="1"/>
    </xf>
    <xf numFmtId="0" fontId="34" fillId="30" borderId="28" xfId="0" applyFont="1" applyFill="1" applyBorder="1" applyAlignment="1">
      <alignment horizontal="center" vertical="center" wrapText="1"/>
    </xf>
    <xf numFmtId="0" fontId="34" fillId="30" borderId="29" xfId="0" applyFont="1" applyFill="1" applyBorder="1" applyAlignment="1">
      <alignment horizontal="center" vertical="center" wrapText="1"/>
    </xf>
    <xf numFmtId="0" fontId="34" fillId="30" borderId="30" xfId="0" applyFont="1" applyFill="1" applyBorder="1" applyAlignment="1">
      <alignment horizontal="center" vertical="center" wrapText="1"/>
    </xf>
    <xf numFmtId="0" fontId="3" fillId="24" borderId="0" xfId="0" applyFont="1" applyFill="1" applyAlignment="1" applyProtection="1">
      <alignment horizontal="center" vertical="center" wrapText="1"/>
      <protection locked="0"/>
    </xf>
    <xf numFmtId="0" fontId="36" fillId="0" borderId="9" xfId="32" applyFont="1" applyBorder="1" applyAlignment="1" applyProtection="1">
      <alignment horizontal="center" vertical="center"/>
      <protection locked="0"/>
    </xf>
    <xf numFmtId="0" fontId="36" fillId="0" borderId="23" xfId="32" applyFont="1" applyBorder="1" applyAlignment="1" applyProtection="1">
      <alignment horizontal="center" vertical="center"/>
      <protection locked="0"/>
    </xf>
    <xf numFmtId="0" fontId="36" fillId="0" borderId="25" xfId="32" applyFont="1" applyBorder="1" applyAlignment="1" applyProtection="1">
      <alignment horizontal="center" vertical="center"/>
      <protection locked="0"/>
    </xf>
    <xf numFmtId="0" fontId="35" fillId="30" borderId="9" xfId="32" applyFont="1" applyFill="1" applyBorder="1" applyAlignment="1">
      <alignment horizontal="center" vertical="center"/>
    </xf>
    <xf numFmtId="0" fontId="35" fillId="30" borderId="23" xfId="32" applyFont="1" applyFill="1" applyBorder="1" applyAlignment="1">
      <alignment horizontal="center" vertical="center"/>
    </xf>
    <xf numFmtId="0" fontId="37" fillId="0" borderId="9" xfId="0" applyFont="1" applyBorder="1" applyAlignment="1" applyProtection="1">
      <alignment horizontal="center" vertical="center"/>
      <protection locked="0"/>
    </xf>
    <xf numFmtId="0" fontId="37" fillId="0" borderId="23" xfId="0" applyFont="1" applyBorder="1" applyAlignment="1" applyProtection="1">
      <alignment horizontal="center" vertical="center"/>
      <protection locked="0"/>
    </xf>
    <xf numFmtId="0" fontId="37" fillId="0" borderId="25" xfId="0" applyFont="1" applyBorder="1" applyAlignment="1" applyProtection="1">
      <alignment horizontal="center" vertical="center"/>
      <protection locked="0"/>
    </xf>
    <xf numFmtId="0" fontId="43" fillId="0" borderId="24" xfId="0" applyFont="1" applyBorder="1" applyAlignment="1" applyProtection="1">
      <alignment horizontal="left" vertical="top" wrapText="1"/>
      <protection locked="0"/>
    </xf>
    <xf numFmtId="0" fontId="42" fillId="0" borderId="41" xfId="0" applyFont="1" applyBorder="1" applyAlignment="1" applyProtection="1">
      <alignment horizontal="left" vertical="top" wrapText="1"/>
      <protection locked="0"/>
    </xf>
    <xf numFmtId="0" fontId="41" fillId="30" borderId="34" xfId="0" applyFont="1" applyFill="1" applyBorder="1" applyAlignment="1">
      <alignment horizontal="center" vertical="center" wrapText="1"/>
    </xf>
    <xf numFmtId="0" fontId="41" fillId="30" borderId="35" xfId="0" applyFont="1" applyFill="1" applyBorder="1" applyAlignment="1">
      <alignment horizontal="center" vertical="center" wrapText="1"/>
    </xf>
    <xf numFmtId="0" fontId="41" fillId="30" borderId="36" xfId="0" applyFont="1" applyFill="1" applyBorder="1" applyAlignment="1">
      <alignment horizontal="center" vertical="center" wrapText="1"/>
    </xf>
    <xf numFmtId="0" fontId="39" fillId="28" borderId="0" xfId="0" applyFont="1" applyFill="1" applyAlignment="1">
      <alignment horizontal="center" vertical="center"/>
    </xf>
    <xf numFmtId="0" fontId="41" fillId="30" borderId="21" xfId="0" applyFont="1" applyFill="1" applyBorder="1" applyAlignment="1">
      <alignment horizontal="center" vertical="center" wrapText="1"/>
    </xf>
    <xf numFmtId="0" fontId="41" fillId="30" borderId="46" xfId="0" applyFont="1" applyFill="1" applyBorder="1" applyAlignment="1">
      <alignment horizontal="center" vertical="center" wrapText="1"/>
    </xf>
    <xf numFmtId="0" fontId="31" fillId="30" borderId="24" xfId="0" applyFont="1" applyFill="1" applyBorder="1" applyAlignment="1">
      <alignment horizontal="center" vertical="center" wrapText="1"/>
    </xf>
    <xf numFmtId="0" fontId="31" fillId="30" borderId="21" xfId="0" applyFont="1" applyFill="1" applyBorder="1" applyAlignment="1">
      <alignment horizontal="center" vertical="center" wrapText="1"/>
    </xf>
    <xf numFmtId="0" fontId="0" fillId="0" borderId="24" xfId="0" applyBorder="1" applyAlignment="1">
      <alignment horizontal="center" vertical="center"/>
    </xf>
    <xf numFmtId="0" fontId="40" fillId="0" borderId="34" xfId="0" applyFont="1" applyBorder="1" applyAlignment="1">
      <alignment horizontal="center" vertical="center"/>
    </xf>
    <xf numFmtId="0" fontId="40" fillId="0" borderId="35" xfId="0" applyFont="1" applyBorder="1" applyAlignment="1">
      <alignment horizontal="center" vertical="center"/>
    </xf>
    <xf numFmtId="0" fontId="40" fillId="0" borderId="36" xfId="0" applyFont="1" applyBorder="1" applyAlignment="1">
      <alignment horizontal="center" vertical="center"/>
    </xf>
    <xf numFmtId="0" fontId="37" fillId="0" borderId="24" xfId="0" applyFont="1" applyBorder="1" applyAlignment="1">
      <alignment horizontal="left" vertical="center"/>
    </xf>
    <xf numFmtId="0" fontId="36" fillId="0" borderId="28" xfId="32" applyFont="1" applyBorder="1" applyAlignment="1" applyProtection="1">
      <alignment horizontal="justify" vertical="center" wrapText="1"/>
      <protection locked="0"/>
    </xf>
    <xf numFmtId="0" fontId="36" fillId="0" borderId="29" xfId="32" applyFont="1" applyBorder="1" applyAlignment="1" applyProtection="1">
      <alignment horizontal="justify" vertical="center" wrapText="1"/>
      <protection locked="0"/>
    </xf>
    <xf numFmtId="0" fontId="36" fillId="0" borderId="30" xfId="32" applyFont="1" applyBorder="1" applyAlignment="1" applyProtection="1">
      <alignment horizontal="justify" vertical="center" wrapText="1"/>
      <protection locked="0"/>
    </xf>
    <xf numFmtId="165" fontId="36" fillId="29" borderId="52" xfId="34" applyNumberFormat="1" applyFont="1" applyFill="1" applyBorder="1" applyAlignment="1" applyProtection="1">
      <alignment horizontal="center" vertical="center"/>
    </xf>
    <xf numFmtId="165" fontId="36" fillId="29" borderId="53" xfId="34" applyNumberFormat="1" applyFont="1" applyFill="1" applyBorder="1" applyAlignment="1" applyProtection="1">
      <alignment horizontal="center" vertical="center"/>
    </xf>
    <xf numFmtId="165" fontId="36" fillId="29" borderId="31" xfId="34" applyNumberFormat="1" applyFont="1" applyFill="1" applyBorder="1" applyAlignment="1" applyProtection="1">
      <alignment horizontal="center" vertical="center"/>
    </xf>
    <xf numFmtId="0" fontId="37" fillId="24" borderId="47" xfId="32" applyFont="1" applyFill="1" applyBorder="1" applyAlignment="1">
      <alignment horizontal="center" vertical="center" wrapText="1"/>
    </xf>
    <xf numFmtId="0" fontId="37" fillId="24" borderId="48" xfId="32" applyFont="1" applyFill="1" applyBorder="1" applyAlignment="1">
      <alignment horizontal="center" vertical="center" wrapText="1"/>
    </xf>
    <xf numFmtId="0" fontId="37" fillId="24" borderId="49" xfId="32" applyFont="1" applyFill="1" applyBorder="1" applyAlignment="1">
      <alignment horizontal="center" vertical="center" wrapText="1"/>
    </xf>
    <xf numFmtId="0" fontId="1" fillId="24" borderId="50" xfId="32" applyFill="1" applyBorder="1" applyAlignment="1">
      <alignment horizontal="center" vertical="center" wrapText="1"/>
    </xf>
    <xf numFmtId="0" fontId="1" fillId="24" borderId="29" xfId="32" applyFill="1" applyBorder="1" applyAlignment="1">
      <alignment horizontal="center" vertical="center" wrapText="1"/>
    </xf>
    <xf numFmtId="0" fontId="1" fillId="24" borderId="51" xfId="32" applyFill="1" applyBorder="1" applyAlignment="1">
      <alignment horizontal="center" vertical="center" wrapText="1"/>
    </xf>
    <xf numFmtId="0" fontId="1" fillId="24" borderId="17" xfId="0" applyFont="1" applyFill="1" applyBorder="1" applyAlignment="1" applyProtection="1">
      <alignment horizontal="center" vertical="center" wrapText="1"/>
      <protection locked="0"/>
    </xf>
    <xf numFmtId="0" fontId="1" fillId="24" borderId="18" xfId="0" applyFont="1" applyFill="1" applyBorder="1" applyAlignment="1" applyProtection="1">
      <alignment horizontal="center" vertical="center" wrapText="1"/>
      <protection locked="0"/>
    </xf>
    <xf numFmtId="0" fontId="36" fillId="0" borderId="9" xfId="32" applyFont="1" applyBorder="1" applyAlignment="1" applyProtection="1">
      <alignment horizontal="justify" vertical="center" wrapText="1"/>
      <protection locked="0"/>
    </xf>
    <xf numFmtId="0" fontId="35" fillId="24" borderId="9" xfId="32" applyFont="1" applyFill="1" applyBorder="1" applyAlignment="1" applyProtection="1">
      <alignment horizontal="left" vertical="center"/>
      <protection locked="0"/>
    </xf>
    <xf numFmtId="0" fontId="35" fillId="24" borderId="23" xfId="32" applyFont="1" applyFill="1" applyBorder="1" applyAlignment="1" applyProtection="1">
      <alignment horizontal="left" vertical="center"/>
      <protection locked="0"/>
    </xf>
    <xf numFmtId="0" fontId="35" fillId="24" borderId="25" xfId="32" applyFont="1" applyFill="1" applyBorder="1" applyAlignment="1" applyProtection="1">
      <alignment horizontal="left" vertical="center"/>
      <protection locked="0"/>
    </xf>
    <xf numFmtId="0" fontId="37" fillId="24" borderId="26" xfId="32" applyFont="1" applyFill="1" applyBorder="1" applyAlignment="1" applyProtection="1">
      <alignment horizontal="center" vertical="center"/>
      <protection locked="0"/>
    </xf>
    <xf numFmtId="0" fontId="37" fillId="24" borderId="0" xfId="32" applyFont="1" applyFill="1" applyAlignment="1" applyProtection="1">
      <alignment horizontal="center" vertical="center"/>
      <protection locked="0"/>
    </xf>
    <xf numFmtId="0" fontId="37" fillId="24" borderId="27" xfId="32" applyFont="1" applyFill="1" applyBorder="1" applyAlignment="1" applyProtection="1">
      <alignment horizontal="center" vertical="center"/>
      <protection locked="0"/>
    </xf>
    <xf numFmtId="10" fontId="2" fillId="0" borderId="20" xfId="0" applyNumberFormat="1" applyFont="1" applyBorder="1" applyAlignment="1" applyProtection="1">
      <alignment horizontal="center" vertical="center" wrapText="1"/>
      <protection locked="0"/>
    </xf>
    <xf numFmtId="10" fontId="2" fillId="0" borderId="24" xfId="0" applyNumberFormat="1" applyFont="1" applyBorder="1" applyAlignment="1" applyProtection="1">
      <alignment horizontal="center" vertical="center" wrapText="1"/>
      <protection locked="0"/>
    </xf>
    <xf numFmtId="0" fontId="41" fillId="30" borderId="24"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10" fontId="2" fillId="30" borderId="20" xfId="0" applyNumberFormat="1" applyFont="1" applyFill="1" applyBorder="1" applyAlignment="1" applyProtection="1">
      <alignment horizontal="center" vertical="center" wrapText="1"/>
      <protection locked="0"/>
    </xf>
    <xf numFmtId="10" fontId="2" fillId="30" borderId="24" xfId="0" applyNumberFormat="1" applyFont="1" applyFill="1" applyBorder="1" applyAlignment="1" applyProtection="1">
      <alignment horizontal="center" vertical="center" wrapText="1"/>
      <protection locked="0"/>
    </xf>
    <xf numFmtId="0" fontId="2" fillId="0" borderId="55" xfId="0" applyFont="1" applyBorder="1" applyAlignment="1" applyProtection="1">
      <alignment horizontal="left" vertical="center" wrapText="1"/>
      <protection locked="0"/>
    </xf>
    <xf numFmtId="0" fontId="1" fillId="0" borderId="44" xfId="0" applyFont="1" applyBorder="1" applyAlignment="1" applyProtection="1">
      <alignment horizontal="left" vertical="center" wrapText="1"/>
      <protection locked="0"/>
    </xf>
    <xf numFmtId="0" fontId="1" fillId="0" borderId="45" xfId="0" applyFont="1" applyBorder="1" applyAlignment="1" applyProtection="1">
      <alignment horizontal="left" vertical="center" wrapText="1"/>
      <protection locked="0"/>
    </xf>
    <xf numFmtId="0" fontId="1" fillId="0" borderId="47" xfId="0" applyFont="1" applyBorder="1" applyAlignment="1" applyProtection="1">
      <alignment horizontal="left" vertical="center" wrapText="1"/>
      <protection locked="0"/>
    </xf>
    <xf numFmtId="0" fontId="1" fillId="0" borderId="48" xfId="0" applyFont="1" applyBorder="1" applyAlignment="1" applyProtection="1">
      <alignment horizontal="left" vertical="center" wrapText="1"/>
      <protection locked="0"/>
    </xf>
    <xf numFmtId="0" fontId="1" fillId="0" borderId="56" xfId="0" applyFont="1" applyBorder="1" applyAlignment="1" applyProtection="1">
      <alignment horizontal="left" vertical="center" wrapText="1"/>
      <protection locked="0"/>
    </xf>
    <xf numFmtId="1" fontId="36" fillId="29" borderId="52" xfId="34" applyNumberFormat="1" applyFont="1" applyFill="1" applyBorder="1" applyAlignment="1" applyProtection="1">
      <alignment horizontal="center" vertical="center"/>
    </xf>
    <xf numFmtId="1" fontId="36" fillId="29" borderId="53" xfId="34" applyNumberFormat="1" applyFont="1" applyFill="1" applyBorder="1" applyAlignment="1" applyProtection="1">
      <alignment horizontal="center" vertical="center"/>
    </xf>
    <xf numFmtId="1" fontId="36" fillId="29" borderId="31" xfId="34" applyNumberFormat="1" applyFont="1" applyFill="1" applyBorder="1" applyAlignment="1" applyProtection="1">
      <alignment horizontal="center" vertical="center"/>
    </xf>
    <xf numFmtId="0" fontId="35" fillId="30" borderId="42" xfId="32" applyFont="1" applyFill="1" applyBorder="1" applyAlignment="1">
      <alignment horizontal="left" vertical="center" wrapText="1"/>
    </xf>
    <xf numFmtId="0" fontId="37" fillId="24" borderId="50" xfId="32" applyFont="1" applyFill="1" applyBorder="1" applyAlignment="1">
      <alignment horizontal="center" vertical="center" wrapText="1"/>
    </xf>
    <xf numFmtId="0" fontId="37" fillId="24" borderId="29" xfId="32" applyFont="1" applyFill="1" applyBorder="1" applyAlignment="1">
      <alignment horizontal="center" vertical="center" wrapText="1"/>
    </xf>
    <xf numFmtId="0" fontId="37" fillId="24" borderId="51" xfId="32" applyFont="1" applyFill="1" applyBorder="1" applyAlignment="1">
      <alignment horizontal="center" vertical="center" wrapText="1"/>
    </xf>
    <xf numFmtId="0" fontId="36" fillId="24" borderId="22" xfId="0" applyFont="1" applyFill="1" applyBorder="1" applyAlignment="1">
      <alignment horizontal="center"/>
    </xf>
    <xf numFmtId="0" fontId="36" fillId="24" borderId="54" xfId="0" applyFont="1" applyFill="1" applyBorder="1" applyAlignment="1">
      <alignment horizontal="center"/>
    </xf>
    <xf numFmtId="0" fontId="36" fillId="24" borderId="40" xfId="0" applyFont="1" applyFill="1" applyBorder="1" applyAlignment="1">
      <alignment horizontal="center"/>
    </xf>
    <xf numFmtId="9" fontId="36" fillId="24" borderId="9" xfId="0" applyNumberFormat="1" applyFont="1" applyFill="1" applyBorder="1" applyAlignment="1" applyProtection="1">
      <alignment horizontal="left" vertical="center" wrapText="1"/>
      <protection locked="0"/>
    </xf>
    <xf numFmtId="0" fontId="36" fillId="24" borderId="23" xfId="0" applyFont="1" applyFill="1" applyBorder="1" applyAlignment="1" applyProtection="1">
      <alignment horizontal="left" vertical="center" wrapText="1"/>
      <protection locked="0"/>
    </xf>
    <xf numFmtId="0" fontId="36" fillId="24" borderId="25" xfId="0" applyFont="1" applyFill="1" applyBorder="1" applyAlignment="1" applyProtection="1">
      <alignment horizontal="left" vertical="center" wrapText="1"/>
      <protection locked="0"/>
    </xf>
    <xf numFmtId="0" fontId="3" fillId="0" borderId="26"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5" fillId="0" borderId="12" xfId="32" applyFont="1" applyBorder="1" applyAlignment="1" applyProtection="1">
      <alignment horizontal="center" vertical="center"/>
      <protection locked="0"/>
    </xf>
    <xf numFmtId="0" fontId="35" fillId="0" borderId="11" xfId="32" applyFont="1" applyBorder="1" applyAlignment="1" applyProtection="1">
      <alignment horizontal="center" vertical="center"/>
      <protection locked="0"/>
    </xf>
    <xf numFmtId="0" fontId="35" fillId="0" borderId="13" xfId="32" applyFont="1" applyBorder="1" applyAlignment="1" applyProtection="1">
      <alignment horizontal="center" vertical="center"/>
      <protection locked="0"/>
    </xf>
    <xf numFmtId="1" fontId="36" fillId="0" borderId="24" xfId="0" applyNumberFormat="1" applyFont="1" applyBorder="1" applyAlignment="1" applyProtection="1">
      <alignment horizontal="center" vertical="center" wrapText="1"/>
      <protection locked="0"/>
    </xf>
    <xf numFmtId="0" fontId="37" fillId="0" borderId="24" xfId="0" applyFont="1" applyBorder="1" applyAlignment="1">
      <alignment horizontal="center" vertical="center" wrapText="1"/>
    </xf>
    <xf numFmtId="0" fontId="45" fillId="30" borderId="24" xfId="0" applyFont="1" applyFill="1" applyBorder="1" applyAlignment="1">
      <alignment horizontal="center" vertical="center" wrapText="1"/>
    </xf>
    <xf numFmtId="0" fontId="36" fillId="0" borderId="55" xfId="0" applyFont="1" applyBorder="1" applyAlignment="1" applyProtection="1">
      <alignment horizontal="left" vertical="center" wrapText="1"/>
      <protection locked="0"/>
    </xf>
    <xf numFmtId="0" fontId="37" fillId="0" borderId="44" xfId="0" applyFont="1" applyBorder="1" applyAlignment="1" applyProtection="1">
      <alignment horizontal="left" vertical="center" wrapText="1"/>
      <protection locked="0"/>
    </xf>
    <xf numFmtId="0" fontId="37" fillId="0" borderId="57" xfId="0" applyFont="1" applyBorder="1" applyAlignment="1" applyProtection="1">
      <alignment horizontal="left" vertical="center" wrapText="1"/>
      <protection locked="0"/>
    </xf>
    <xf numFmtId="0" fontId="37" fillId="0" borderId="47" xfId="0" applyFont="1" applyBorder="1" applyAlignment="1" applyProtection="1">
      <alignment horizontal="left" vertical="center" wrapText="1"/>
      <protection locked="0"/>
    </xf>
    <xf numFmtId="0" fontId="37" fillId="0" borderId="48" xfId="0" applyFont="1" applyBorder="1" applyAlignment="1" applyProtection="1">
      <alignment horizontal="left" vertical="center" wrapText="1"/>
      <protection locked="0"/>
    </xf>
    <xf numFmtId="0" fontId="37" fillId="0" borderId="49" xfId="0" applyFont="1" applyBorder="1" applyAlignment="1" applyProtection="1">
      <alignment horizontal="left" vertical="center" wrapText="1"/>
      <protection locked="0"/>
    </xf>
    <xf numFmtId="0" fontId="37" fillId="0" borderId="26" xfId="32" applyFont="1" applyBorder="1" applyAlignment="1" applyProtection="1">
      <alignment horizontal="justify" vertical="center" wrapText="1"/>
      <protection locked="0"/>
    </xf>
    <xf numFmtId="0" fontId="36" fillId="28" borderId="43" xfId="32" applyFont="1" applyFill="1" applyBorder="1" applyAlignment="1" applyProtection="1">
      <alignment horizontal="left" vertical="top" wrapText="1"/>
      <protection locked="0"/>
    </xf>
    <xf numFmtId="0" fontId="36" fillId="28" borderId="44" xfId="32" applyFont="1" applyFill="1" applyBorder="1" applyAlignment="1" applyProtection="1">
      <alignment horizontal="left" vertical="top" wrapText="1"/>
      <protection locked="0"/>
    </xf>
    <xf numFmtId="0" fontId="36" fillId="28" borderId="45" xfId="32" applyFont="1" applyFill="1" applyBorder="1" applyAlignment="1" applyProtection="1">
      <alignment horizontal="left" vertical="top" wrapText="1"/>
      <protection locked="0"/>
    </xf>
    <xf numFmtId="0" fontId="36" fillId="28" borderId="12" xfId="32" applyFont="1" applyFill="1" applyBorder="1" applyAlignment="1" applyProtection="1">
      <alignment horizontal="left" vertical="top" wrapText="1"/>
      <protection locked="0"/>
    </xf>
    <xf numFmtId="0" fontId="36" fillId="28" borderId="11" xfId="32" applyFont="1" applyFill="1" applyBorder="1" applyAlignment="1" applyProtection="1">
      <alignment horizontal="left" vertical="top" wrapText="1"/>
      <protection locked="0"/>
    </xf>
    <xf numFmtId="0" fontId="36" fillId="28" borderId="13" xfId="32" applyFont="1" applyFill="1" applyBorder="1" applyAlignment="1" applyProtection="1">
      <alignment horizontal="left" vertical="top" wrapText="1"/>
      <protection locked="0"/>
    </xf>
    <xf numFmtId="0" fontId="1" fillId="0" borderId="0" xfId="0" applyFont="1" applyAlignment="1" applyProtection="1">
      <alignment horizontal="center"/>
      <protection locked="0"/>
    </xf>
    <xf numFmtId="0" fontId="35" fillId="30" borderId="9" xfId="0" applyFont="1" applyFill="1" applyBorder="1" applyAlignment="1">
      <alignment horizontal="center"/>
    </xf>
    <xf numFmtId="0" fontId="35" fillId="30" borderId="23" xfId="0" applyFont="1" applyFill="1" applyBorder="1" applyAlignment="1">
      <alignment horizontal="center"/>
    </xf>
    <xf numFmtId="0" fontId="35" fillId="30" borderId="25" xfId="0" applyFont="1" applyFill="1" applyBorder="1" applyAlignment="1">
      <alignment horizontal="center"/>
    </xf>
    <xf numFmtId="0" fontId="35" fillId="30" borderId="9" xfId="0" applyFont="1" applyFill="1" applyBorder="1" applyAlignment="1" applyProtection="1">
      <alignment horizontal="center"/>
      <protection locked="0"/>
    </xf>
    <xf numFmtId="0" fontId="35" fillId="30" borderId="23" xfId="0" applyFont="1" applyFill="1" applyBorder="1" applyAlignment="1" applyProtection="1">
      <alignment horizontal="center"/>
      <protection locked="0"/>
    </xf>
    <xf numFmtId="0" fontId="35" fillId="30" borderId="25" xfId="0" applyFont="1" applyFill="1" applyBorder="1" applyAlignment="1" applyProtection="1">
      <alignment horizontal="center"/>
      <protection locked="0"/>
    </xf>
    <xf numFmtId="165" fontId="36" fillId="29" borderId="52" xfId="34" applyNumberFormat="1" applyFont="1" applyFill="1" applyBorder="1" applyAlignment="1" applyProtection="1">
      <alignment horizontal="center"/>
    </xf>
    <xf numFmtId="165" fontId="36" fillId="29" borderId="53" xfId="34" applyNumberFormat="1" applyFont="1" applyFill="1" applyBorder="1" applyAlignment="1" applyProtection="1">
      <alignment horizontal="center"/>
    </xf>
    <xf numFmtId="165" fontId="36" fillId="29" borderId="31" xfId="34" applyNumberFormat="1" applyFont="1" applyFill="1" applyBorder="1" applyAlignment="1" applyProtection="1">
      <alignment horizontal="center"/>
    </xf>
    <xf numFmtId="0" fontId="36" fillId="24" borderId="9" xfId="32" applyFont="1" applyFill="1" applyBorder="1" applyAlignment="1" applyProtection="1">
      <alignment horizontal="center" wrapText="1"/>
      <protection locked="0"/>
    </xf>
    <xf numFmtId="0" fontId="36" fillId="24" borderId="23" xfId="32" applyFont="1" applyFill="1" applyBorder="1" applyAlignment="1" applyProtection="1">
      <alignment horizontal="center"/>
      <protection locked="0"/>
    </xf>
    <xf numFmtId="0" fontId="36" fillId="24" borderId="25" xfId="32" applyFont="1" applyFill="1" applyBorder="1" applyAlignment="1" applyProtection="1">
      <alignment horizontal="center"/>
      <protection locked="0"/>
    </xf>
    <xf numFmtId="0" fontId="3" fillId="24" borderId="12" xfId="32" applyFont="1" applyFill="1" applyBorder="1" applyAlignment="1" applyProtection="1">
      <alignment horizontal="center"/>
      <protection locked="0"/>
    </xf>
    <xf numFmtId="0" fontId="3" fillId="24" borderId="11" xfId="32" applyFont="1" applyFill="1" applyBorder="1" applyAlignment="1" applyProtection="1">
      <alignment horizontal="center"/>
      <protection locked="0"/>
    </xf>
    <xf numFmtId="0" fontId="3" fillId="24" borderId="13" xfId="32" applyFont="1" applyFill="1" applyBorder="1" applyAlignment="1" applyProtection="1">
      <alignment horizontal="center"/>
      <protection locked="0"/>
    </xf>
    <xf numFmtId="0" fontId="36" fillId="24" borderId="9" xfId="32" applyFont="1" applyFill="1" applyBorder="1" applyAlignment="1" applyProtection="1">
      <alignment horizontal="center"/>
      <protection locked="0"/>
    </xf>
    <xf numFmtId="0" fontId="35" fillId="30" borderId="15" xfId="0" applyFont="1" applyFill="1" applyBorder="1" applyAlignment="1">
      <alignment horizontal="center"/>
    </xf>
    <xf numFmtId="0" fontId="35" fillId="30" borderId="20" xfId="0" applyFont="1" applyFill="1" applyBorder="1" applyAlignment="1">
      <alignment horizontal="center"/>
    </xf>
    <xf numFmtId="0" fontId="35" fillId="30" borderId="19" xfId="0" applyFont="1" applyFill="1" applyBorder="1" applyAlignment="1">
      <alignment horizontal="center"/>
    </xf>
    <xf numFmtId="0" fontId="35" fillId="30" borderId="24" xfId="0" applyFont="1" applyFill="1" applyBorder="1" applyAlignment="1">
      <alignment horizontal="center"/>
    </xf>
    <xf numFmtId="0" fontId="35" fillId="30" borderId="41" xfId="0" applyFont="1" applyFill="1" applyBorder="1" applyAlignment="1">
      <alignment horizontal="center"/>
    </xf>
    <xf numFmtId="0" fontId="35" fillId="0" borderId="12" xfId="32" applyFont="1" applyBorder="1" applyAlignment="1" applyProtection="1">
      <alignment horizontal="center"/>
      <protection locked="0"/>
    </xf>
    <xf numFmtId="0" fontId="35" fillId="0" borderId="11" xfId="32" applyFont="1" applyBorder="1" applyAlignment="1" applyProtection="1">
      <alignment horizontal="center"/>
      <protection locked="0"/>
    </xf>
    <xf numFmtId="0" fontId="35" fillId="0" borderId="13" xfId="32" applyFont="1" applyBorder="1" applyAlignment="1" applyProtection="1">
      <alignment horizontal="center"/>
      <protection locked="0"/>
    </xf>
    <xf numFmtId="0" fontId="35" fillId="24" borderId="9" xfId="32" applyFont="1" applyFill="1" applyBorder="1" applyAlignment="1" applyProtection="1">
      <alignment horizontal="center"/>
      <protection locked="0"/>
    </xf>
    <xf numFmtId="0" fontId="35" fillId="24" borderId="23" xfId="32" applyFont="1" applyFill="1" applyBorder="1" applyAlignment="1" applyProtection="1">
      <alignment horizontal="center"/>
      <protection locked="0"/>
    </xf>
    <xf numFmtId="0" fontId="35" fillId="24" borderId="25" xfId="32" applyFont="1" applyFill="1" applyBorder="1" applyAlignment="1" applyProtection="1">
      <alignment horizontal="center"/>
      <protection locked="0"/>
    </xf>
    <xf numFmtId="9" fontId="36" fillId="24" borderId="9" xfId="0" applyNumberFormat="1" applyFont="1" applyFill="1" applyBorder="1" applyAlignment="1" applyProtection="1">
      <alignment horizontal="center" wrapText="1"/>
      <protection locked="0"/>
    </xf>
    <xf numFmtId="0" fontId="36" fillId="24" borderId="23" xfId="0" applyFont="1" applyFill="1" applyBorder="1" applyAlignment="1" applyProtection="1">
      <alignment horizontal="center" wrapText="1"/>
      <protection locked="0"/>
    </xf>
    <xf numFmtId="0" fontId="36" fillId="24" borderId="25" xfId="0" applyFont="1" applyFill="1" applyBorder="1" applyAlignment="1" applyProtection="1">
      <alignment horizontal="center" wrapText="1"/>
      <protection locked="0"/>
    </xf>
    <xf numFmtId="0" fontId="35" fillId="0" borderId="26" xfId="0" applyFont="1" applyBorder="1" applyAlignment="1" applyProtection="1">
      <alignment horizontal="center"/>
      <protection locked="0"/>
    </xf>
    <xf numFmtId="0" fontId="35" fillId="0" borderId="0" xfId="0" applyFont="1" applyAlignment="1" applyProtection="1">
      <alignment horizontal="center"/>
      <protection locked="0"/>
    </xf>
    <xf numFmtId="0" fontId="35" fillId="0" borderId="27" xfId="0" applyFont="1" applyBorder="1" applyAlignment="1" applyProtection="1">
      <alignment horizontal="center"/>
      <protection locked="0"/>
    </xf>
    <xf numFmtId="0" fontId="36" fillId="24" borderId="9" xfId="0" applyFont="1" applyFill="1" applyBorder="1" applyAlignment="1" applyProtection="1">
      <alignment horizontal="center" wrapText="1"/>
      <protection locked="0"/>
    </xf>
    <xf numFmtId="0" fontId="36" fillId="26" borderId="23" xfId="0" applyFont="1" applyFill="1" applyBorder="1" applyAlignment="1">
      <alignment horizontal="center" wrapText="1"/>
    </xf>
    <xf numFmtId="0" fontId="35" fillId="0" borderId="9" xfId="0" applyFont="1" applyBorder="1" applyAlignment="1" applyProtection="1">
      <alignment horizontal="center"/>
      <protection locked="0"/>
    </xf>
    <xf numFmtId="0" fontId="35" fillId="0" borderId="23" xfId="0" applyFont="1" applyBorder="1" applyAlignment="1" applyProtection="1">
      <alignment horizontal="center"/>
      <protection locked="0"/>
    </xf>
    <xf numFmtId="0" fontId="35" fillId="0" borderId="25" xfId="0" applyFont="1" applyBorder="1" applyAlignment="1" applyProtection="1">
      <alignment horizontal="center"/>
      <protection locked="0"/>
    </xf>
    <xf numFmtId="0" fontId="3" fillId="24" borderId="9" xfId="32" applyFont="1" applyFill="1" applyBorder="1" applyAlignment="1" applyProtection="1">
      <alignment horizontal="center"/>
      <protection locked="0"/>
    </xf>
    <xf numFmtId="0" fontId="3" fillId="24" borderId="23" xfId="32" applyFont="1" applyFill="1" applyBorder="1" applyAlignment="1" applyProtection="1">
      <alignment horizontal="center"/>
      <protection locked="0"/>
    </xf>
    <xf numFmtId="0" fontId="3" fillId="24" borderId="25" xfId="32" applyFont="1" applyFill="1" applyBorder="1" applyAlignment="1" applyProtection="1">
      <alignment horizontal="center"/>
      <protection locked="0"/>
    </xf>
    <xf numFmtId="0" fontId="3" fillId="24" borderId="9" xfId="0" applyFont="1" applyFill="1" applyBorder="1" applyAlignment="1" applyProtection="1">
      <alignment horizontal="center"/>
      <protection locked="0"/>
    </xf>
    <xf numFmtId="0" fontId="3" fillId="24" borderId="23" xfId="0" applyFont="1" applyFill="1" applyBorder="1" applyAlignment="1" applyProtection="1">
      <alignment horizontal="center"/>
      <protection locked="0"/>
    </xf>
    <xf numFmtId="0" fontId="3" fillId="24" borderId="25" xfId="0" applyFont="1" applyFill="1" applyBorder="1" applyAlignment="1" applyProtection="1">
      <alignment horizontal="center"/>
      <protection locked="0"/>
    </xf>
    <xf numFmtId="0" fontId="37" fillId="28" borderId="9" xfId="0" applyFont="1" applyFill="1" applyBorder="1" applyAlignment="1" applyProtection="1">
      <alignment horizontal="center" vertical="center" wrapText="1"/>
      <protection locked="0"/>
    </xf>
    <xf numFmtId="0" fontId="37" fillId="28" borderId="23" xfId="0" applyFont="1" applyFill="1" applyBorder="1" applyAlignment="1" applyProtection="1">
      <alignment horizontal="center" vertical="center" wrapText="1"/>
      <protection locked="0"/>
    </xf>
    <xf numFmtId="0" fontId="37" fillId="28" borderId="25" xfId="0" applyFont="1" applyFill="1" applyBorder="1" applyAlignment="1" applyProtection="1">
      <alignment horizontal="center" vertical="center" wrapText="1"/>
      <protection locked="0"/>
    </xf>
    <xf numFmtId="0" fontId="3" fillId="0" borderId="11" xfId="0" applyFont="1" applyBorder="1" applyAlignment="1" applyProtection="1">
      <alignment horizontal="center"/>
      <protection locked="0"/>
    </xf>
    <xf numFmtId="0" fontId="1" fillId="24" borderId="26" xfId="32" applyFill="1" applyBorder="1" applyAlignment="1" applyProtection="1">
      <alignment horizontal="center"/>
      <protection locked="0"/>
    </xf>
    <xf numFmtId="0" fontId="1" fillId="24" borderId="0" xfId="32" applyFill="1" applyAlignment="1" applyProtection="1">
      <alignment horizontal="center"/>
      <protection locked="0"/>
    </xf>
    <xf numFmtId="0" fontId="1" fillId="24" borderId="27" xfId="32" applyFill="1" applyBorder="1" applyAlignment="1" applyProtection="1">
      <alignment horizontal="center"/>
      <protection locked="0"/>
    </xf>
    <xf numFmtId="0" fontId="35" fillId="30" borderId="9" xfId="32" applyFont="1" applyFill="1" applyBorder="1" applyAlignment="1">
      <alignment horizontal="center" vertical="distributed"/>
    </xf>
    <xf numFmtId="0" fontId="35" fillId="30" borderId="23" xfId="32" applyFont="1" applyFill="1" applyBorder="1" applyAlignment="1">
      <alignment horizontal="center" vertical="distributed"/>
    </xf>
    <xf numFmtId="0" fontId="36" fillId="0" borderId="9" xfId="32" applyFont="1" applyBorder="1" applyAlignment="1" applyProtection="1">
      <alignment horizontal="center" vertical="distributed"/>
      <protection locked="0"/>
    </xf>
    <xf numFmtId="0" fontId="36" fillId="0" borderId="23" xfId="32" applyFont="1" applyBorder="1" applyAlignment="1" applyProtection="1">
      <alignment horizontal="center" vertical="distributed"/>
      <protection locked="0"/>
    </xf>
    <xf numFmtId="0" fontId="36" fillId="0" borderId="25" xfId="32" applyFont="1" applyBorder="1" applyAlignment="1" applyProtection="1">
      <alignment horizontal="center" vertical="distributed"/>
      <protection locked="0"/>
    </xf>
    <xf numFmtId="10" fontId="36" fillId="0" borderId="20" xfId="0" applyNumberFormat="1" applyFont="1" applyBorder="1" applyAlignment="1" applyProtection="1">
      <alignment horizontal="center" vertical="center" wrapText="1"/>
      <protection locked="0"/>
    </xf>
    <xf numFmtId="10" fontId="36" fillId="0" borderId="24" xfId="0" applyNumberFormat="1" applyFont="1" applyBorder="1" applyAlignment="1" applyProtection="1">
      <alignment horizontal="center" vertical="center" wrapText="1"/>
      <protection locked="0"/>
    </xf>
    <xf numFmtId="0" fontId="1" fillId="0" borderId="55" xfId="0" applyFont="1" applyBorder="1" applyAlignment="1" applyProtection="1">
      <alignment horizontal="left" vertical="center" wrapText="1"/>
      <protection locked="0"/>
    </xf>
    <xf numFmtId="0" fontId="31" fillId="30" borderId="46" xfId="0" applyFont="1" applyFill="1" applyBorder="1" applyAlignment="1">
      <alignment horizontal="center" vertical="center" wrapText="1"/>
    </xf>
    <xf numFmtId="0" fontId="37" fillId="0" borderId="15" xfId="0" applyFont="1" applyBorder="1" applyAlignment="1">
      <alignment horizontal="center" vertical="center" wrapText="1"/>
    </xf>
    <xf numFmtId="0" fontId="37" fillId="0" borderId="16" xfId="0" applyFont="1" applyBorder="1" applyAlignment="1">
      <alignment horizontal="center" vertical="center" wrapText="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xr:uid="{00000000-0005-0000-0000-000020000000}"/>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74">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colors>
    <mruColors>
      <color rgb="FF9628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 Calificación servicio concil'!$C$46</c:f>
              <c:strCache>
                <c:ptCount val="1"/>
                <c:pt idx="0">
                  <c:v>RESULTADO</c:v>
                </c:pt>
              </c:strCache>
            </c:strRef>
          </c:tx>
          <c:spPr>
            <a:solidFill>
              <a:schemeClr val="accent1"/>
            </a:solidFill>
            <a:ln>
              <a:noFill/>
            </a:ln>
            <a:effectLst/>
          </c:spPr>
          <c:invertIfNegative val="0"/>
          <c:cat>
            <c:strRef>
              <c:f>'1. Calificación servicio concil'!$D$45:$O$45</c:f>
              <c:strCache>
                <c:ptCount val="12"/>
                <c:pt idx="0">
                  <c:v>ENE</c:v>
                </c:pt>
                <c:pt idx="1">
                  <c:v>FEB</c:v>
                </c:pt>
                <c:pt idx="2">
                  <c:v>MAR</c:v>
                </c:pt>
                <c:pt idx="3">
                  <c:v>ABR</c:v>
                </c:pt>
                <c:pt idx="4">
                  <c:v>MAY</c:v>
                </c:pt>
                <c:pt idx="5">
                  <c:v>JUN</c:v>
                </c:pt>
                <c:pt idx="6">
                  <c:v>JUL</c:v>
                </c:pt>
                <c:pt idx="7">
                  <c:v>AGOS</c:v>
                </c:pt>
                <c:pt idx="8">
                  <c:v>SEP</c:v>
                </c:pt>
                <c:pt idx="9">
                  <c:v>OCT</c:v>
                </c:pt>
                <c:pt idx="10">
                  <c:v>NOV</c:v>
                </c:pt>
                <c:pt idx="11">
                  <c:v>DIC</c:v>
                </c:pt>
              </c:strCache>
            </c:strRef>
          </c:cat>
          <c:val>
            <c:numRef>
              <c:f>'1. Calificación servicio concil'!$D$46:$O$46</c:f>
              <c:numCache>
                <c:formatCode>0%</c:formatCode>
                <c:ptCount val="12"/>
                <c:pt idx="0">
                  <c:v>0.95</c:v>
                </c:pt>
                <c:pt idx="1">
                  <c:v>1</c:v>
                </c:pt>
                <c:pt idx="2">
                  <c:v>0.95</c:v>
                </c:pt>
                <c:pt idx="3">
                  <c:v>1</c:v>
                </c:pt>
                <c:pt idx="4">
                  <c:v>0.96919999999999995</c:v>
                </c:pt>
                <c:pt idx="5">
                  <c:v>0.96919999999999995</c:v>
                </c:pt>
                <c:pt idx="6">
                  <c:v>0.98199999999999998</c:v>
                </c:pt>
                <c:pt idx="7">
                  <c:v>0.98</c:v>
                </c:pt>
                <c:pt idx="8">
                  <c:v>0.98</c:v>
                </c:pt>
                <c:pt idx="9">
                  <c:v>0.98950000000000005</c:v>
                </c:pt>
                <c:pt idx="10">
                  <c:v>0.94</c:v>
                </c:pt>
                <c:pt idx="11">
                  <c:v>0.94</c:v>
                </c:pt>
              </c:numCache>
            </c:numRef>
          </c:val>
          <c:extLst>
            <c:ext xmlns:c16="http://schemas.microsoft.com/office/drawing/2014/chart" uri="{C3380CC4-5D6E-409C-BE32-E72D297353CC}">
              <c16:uniqueId val="{00000000-8D3E-41B4-BFB4-53D2E60B009A}"/>
            </c:ext>
          </c:extLst>
        </c:ser>
        <c:dLbls>
          <c:showLegendKey val="0"/>
          <c:showVal val="0"/>
          <c:showCatName val="0"/>
          <c:showSerName val="0"/>
          <c:showPercent val="0"/>
          <c:showBubbleSize val="0"/>
        </c:dLbls>
        <c:gapWidth val="219"/>
        <c:overlap val="-27"/>
        <c:axId val="1093110048"/>
        <c:axId val="1093108128"/>
      </c:barChart>
      <c:lineChart>
        <c:grouping val="standard"/>
        <c:varyColors val="0"/>
        <c:ser>
          <c:idx val="1"/>
          <c:order val="1"/>
          <c:tx>
            <c:strRef>
              <c:f>'1. Calificación servicio concil'!$C$47</c:f>
              <c:strCache>
                <c:ptCount val="1"/>
                <c:pt idx="0">
                  <c:v>META</c:v>
                </c:pt>
              </c:strCache>
            </c:strRef>
          </c:tx>
          <c:spPr>
            <a:ln w="28575" cap="rnd">
              <a:solidFill>
                <a:schemeClr val="accent2"/>
              </a:solidFill>
              <a:round/>
            </a:ln>
            <a:effectLst/>
          </c:spPr>
          <c:marker>
            <c:symbol val="none"/>
          </c:marker>
          <c:cat>
            <c:strRef>
              <c:f>'1. Calificación servicio concil'!$D$45:$O$45</c:f>
              <c:strCache>
                <c:ptCount val="12"/>
                <c:pt idx="0">
                  <c:v>ENE</c:v>
                </c:pt>
                <c:pt idx="1">
                  <c:v>FEB</c:v>
                </c:pt>
                <c:pt idx="2">
                  <c:v>MAR</c:v>
                </c:pt>
                <c:pt idx="3">
                  <c:v>ABR</c:v>
                </c:pt>
                <c:pt idx="4">
                  <c:v>MAY</c:v>
                </c:pt>
                <c:pt idx="5">
                  <c:v>JUN</c:v>
                </c:pt>
                <c:pt idx="6">
                  <c:v>JUL</c:v>
                </c:pt>
                <c:pt idx="7">
                  <c:v>AGOS</c:v>
                </c:pt>
                <c:pt idx="8">
                  <c:v>SEP</c:v>
                </c:pt>
                <c:pt idx="9">
                  <c:v>OCT</c:v>
                </c:pt>
                <c:pt idx="10">
                  <c:v>NOV</c:v>
                </c:pt>
                <c:pt idx="11">
                  <c:v>DIC</c:v>
                </c:pt>
              </c:strCache>
            </c:strRef>
          </c:cat>
          <c:val>
            <c:numRef>
              <c:f>'1. Calificación servicio concil'!$D$47:$O$47</c:f>
              <c:numCache>
                <c:formatCode>0%</c:formatCode>
                <c:ptCount val="12"/>
                <c:pt idx="0">
                  <c:v>0.9</c:v>
                </c:pt>
                <c:pt idx="1">
                  <c:v>0.9</c:v>
                </c:pt>
                <c:pt idx="2">
                  <c:v>0.9</c:v>
                </c:pt>
                <c:pt idx="3">
                  <c:v>0.9</c:v>
                </c:pt>
                <c:pt idx="4">
                  <c:v>0.9</c:v>
                </c:pt>
                <c:pt idx="5">
                  <c:v>0.9</c:v>
                </c:pt>
                <c:pt idx="6">
                  <c:v>0.9</c:v>
                </c:pt>
                <c:pt idx="7">
                  <c:v>0.9</c:v>
                </c:pt>
                <c:pt idx="8">
                  <c:v>0.9</c:v>
                </c:pt>
                <c:pt idx="9">
                  <c:v>0.9</c:v>
                </c:pt>
                <c:pt idx="10">
                  <c:v>0.9</c:v>
                </c:pt>
                <c:pt idx="11">
                  <c:v>0.9</c:v>
                </c:pt>
              </c:numCache>
            </c:numRef>
          </c:val>
          <c:smooth val="0"/>
          <c:extLst>
            <c:ext xmlns:c16="http://schemas.microsoft.com/office/drawing/2014/chart" uri="{C3380CC4-5D6E-409C-BE32-E72D297353CC}">
              <c16:uniqueId val="{00000001-8D3E-41B4-BFB4-53D2E60B009A}"/>
            </c:ext>
          </c:extLst>
        </c:ser>
        <c:dLbls>
          <c:showLegendKey val="0"/>
          <c:showVal val="0"/>
          <c:showCatName val="0"/>
          <c:showSerName val="0"/>
          <c:showPercent val="0"/>
          <c:showBubbleSize val="0"/>
        </c:dLbls>
        <c:marker val="1"/>
        <c:smooth val="0"/>
        <c:axId val="1093110048"/>
        <c:axId val="1093108128"/>
      </c:lineChart>
      <c:catAx>
        <c:axId val="1093110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093108128"/>
        <c:crosses val="autoZero"/>
        <c:auto val="1"/>
        <c:lblAlgn val="ctr"/>
        <c:lblOffset val="100"/>
        <c:noMultiLvlLbl val="0"/>
      </c:catAx>
      <c:valAx>
        <c:axId val="109310812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09311004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'2. Logro acuerdos conciliación'!$C$46</c:f>
              <c:strCache>
                <c:ptCount val="1"/>
                <c:pt idx="0">
                  <c:v>RESULTADO</c:v>
                </c:pt>
              </c:strCache>
            </c:strRef>
          </c:tx>
          <c:spPr>
            <a:solidFill>
              <a:schemeClr val="accent1"/>
            </a:solidFill>
            <a:ln>
              <a:noFill/>
            </a:ln>
            <a:effectLst/>
          </c:spPr>
          <c:invertIfNegative val="0"/>
          <c:cat>
            <c:strRef>
              <c:f>'2. Logro acuerdos conciliación'!$D$45:$P$45</c:f>
              <c:strCache>
                <c:ptCount val="13"/>
                <c:pt idx="0">
                  <c:v>ENE</c:v>
                </c:pt>
                <c:pt idx="1">
                  <c:v>FEB</c:v>
                </c:pt>
                <c:pt idx="2">
                  <c:v>MAR</c:v>
                </c:pt>
                <c:pt idx="3">
                  <c:v>ABR</c:v>
                </c:pt>
                <c:pt idx="4">
                  <c:v>MAY</c:v>
                </c:pt>
                <c:pt idx="5">
                  <c:v>JUN</c:v>
                </c:pt>
                <c:pt idx="6">
                  <c:v>JUL</c:v>
                </c:pt>
                <c:pt idx="7">
                  <c:v>AGOS</c:v>
                </c:pt>
                <c:pt idx="8">
                  <c:v>SEP</c:v>
                </c:pt>
                <c:pt idx="9">
                  <c:v>OCT</c:v>
                </c:pt>
                <c:pt idx="10">
                  <c:v>NOV</c:v>
                </c:pt>
                <c:pt idx="11">
                  <c:v>DIC</c:v>
                </c:pt>
                <c:pt idx="12">
                  <c:v>PROMEDIO</c:v>
                </c:pt>
              </c:strCache>
            </c:strRef>
          </c:cat>
          <c:val>
            <c:numRef>
              <c:f>'2. Logro acuerdos conciliación'!$D$46:$P$46</c:f>
              <c:numCache>
                <c:formatCode>0.0%</c:formatCode>
                <c:ptCount val="13"/>
                <c:pt idx="0">
                  <c:v>0.16867469879518071</c:v>
                </c:pt>
                <c:pt idx="3">
                  <c:v>0.26720647773279355</c:v>
                </c:pt>
                <c:pt idx="6">
                  <c:v>0.25903614457831325</c:v>
                </c:pt>
                <c:pt idx="9">
                  <c:v>0.20597014925373133</c:v>
                </c:pt>
                <c:pt idx="12">
                  <c:v>0.22613929492691315</c:v>
                </c:pt>
              </c:numCache>
            </c:numRef>
          </c:val>
          <c:extLst>
            <c:ext xmlns:c16="http://schemas.microsoft.com/office/drawing/2014/chart" uri="{C3380CC4-5D6E-409C-BE32-E72D297353CC}">
              <c16:uniqueId val="{00000000-1A38-42B3-9C2D-6E0C42DED06D}"/>
            </c:ext>
          </c:extLst>
        </c:ser>
        <c:dLbls>
          <c:showLegendKey val="0"/>
          <c:showVal val="0"/>
          <c:showCatName val="0"/>
          <c:showSerName val="0"/>
          <c:showPercent val="0"/>
          <c:showBubbleSize val="0"/>
        </c:dLbls>
        <c:gapWidth val="219"/>
        <c:overlap val="-27"/>
        <c:axId val="1088720080"/>
        <c:axId val="1088725360"/>
      </c:barChart>
      <c:lineChart>
        <c:grouping val="standard"/>
        <c:varyColors val="0"/>
        <c:ser>
          <c:idx val="1"/>
          <c:order val="1"/>
          <c:tx>
            <c:strRef>
              <c:f>'2. Logro acuerdos conciliación'!$C$47</c:f>
              <c:strCache>
                <c:ptCount val="1"/>
                <c:pt idx="0">
                  <c:v>META</c:v>
                </c:pt>
              </c:strCache>
            </c:strRef>
          </c:tx>
          <c:spPr>
            <a:ln w="28575" cap="rnd">
              <a:solidFill>
                <a:schemeClr val="accent2"/>
              </a:solidFill>
              <a:round/>
            </a:ln>
            <a:effectLst/>
          </c:spPr>
          <c:marker>
            <c:symbol val="none"/>
          </c:marker>
          <c:cat>
            <c:strRef>
              <c:f>'2. Logro acuerdos conciliación'!$D$45:$P$45</c:f>
              <c:strCache>
                <c:ptCount val="13"/>
                <c:pt idx="0">
                  <c:v>ENE</c:v>
                </c:pt>
                <c:pt idx="1">
                  <c:v>FEB</c:v>
                </c:pt>
                <c:pt idx="2">
                  <c:v>MAR</c:v>
                </c:pt>
                <c:pt idx="3">
                  <c:v>ABR</c:v>
                </c:pt>
                <c:pt idx="4">
                  <c:v>MAY</c:v>
                </c:pt>
                <c:pt idx="5">
                  <c:v>JUN</c:v>
                </c:pt>
                <c:pt idx="6">
                  <c:v>JUL</c:v>
                </c:pt>
                <c:pt idx="7">
                  <c:v>AGOS</c:v>
                </c:pt>
                <c:pt idx="8">
                  <c:v>SEP</c:v>
                </c:pt>
                <c:pt idx="9">
                  <c:v>OCT</c:v>
                </c:pt>
                <c:pt idx="10">
                  <c:v>NOV</c:v>
                </c:pt>
                <c:pt idx="11">
                  <c:v>DIC</c:v>
                </c:pt>
                <c:pt idx="12">
                  <c:v>PROMEDIO</c:v>
                </c:pt>
              </c:strCache>
            </c:strRef>
          </c:cat>
          <c:val>
            <c:numRef>
              <c:f>'2. Logro acuerdos conciliación'!$D$47:$P$47</c:f>
              <c:numCache>
                <c:formatCode>0%</c:formatCode>
                <c:ptCount val="13"/>
                <c:pt idx="0">
                  <c:v>0.2</c:v>
                </c:pt>
                <c:pt idx="1">
                  <c:v>0.2</c:v>
                </c:pt>
                <c:pt idx="2">
                  <c:v>0.2</c:v>
                </c:pt>
                <c:pt idx="3">
                  <c:v>0.2</c:v>
                </c:pt>
                <c:pt idx="4">
                  <c:v>0.2</c:v>
                </c:pt>
                <c:pt idx="5">
                  <c:v>0.2</c:v>
                </c:pt>
                <c:pt idx="6">
                  <c:v>0.2</c:v>
                </c:pt>
                <c:pt idx="7">
                  <c:v>0.2</c:v>
                </c:pt>
                <c:pt idx="8">
                  <c:v>0.2</c:v>
                </c:pt>
                <c:pt idx="9">
                  <c:v>0.2</c:v>
                </c:pt>
                <c:pt idx="10">
                  <c:v>0.2</c:v>
                </c:pt>
                <c:pt idx="11">
                  <c:v>0.2</c:v>
                </c:pt>
                <c:pt idx="12">
                  <c:v>0.2</c:v>
                </c:pt>
              </c:numCache>
            </c:numRef>
          </c:val>
          <c:smooth val="0"/>
          <c:extLst>
            <c:ext xmlns:c16="http://schemas.microsoft.com/office/drawing/2014/chart" uri="{C3380CC4-5D6E-409C-BE32-E72D297353CC}">
              <c16:uniqueId val="{00000001-1A38-42B3-9C2D-6E0C42DED06D}"/>
            </c:ext>
          </c:extLst>
        </c:ser>
        <c:dLbls>
          <c:showLegendKey val="0"/>
          <c:showVal val="0"/>
          <c:showCatName val="0"/>
          <c:showSerName val="0"/>
          <c:showPercent val="0"/>
          <c:showBubbleSize val="0"/>
        </c:dLbls>
        <c:marker val="1"/>
        <c:smooth val="0"/>
        <c:axId val="1088720080"/>
        <c:axId val="1088725360"/>
      </c:lineChart>
      <c:catAx>
        <c:axId val="1088720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088725360"/>
        <c:crosses val="autoZero"/>
        <c:auto val="1"/>
        <c:lblAlgn val="ctr"/>
        <c:lblOffset val="100"/>
        <c:noMultiLvlLbl val="0"/>
      </c:catAx>
      <c:valAx>
        <c:axId val="10887253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088720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Productividad CA'!$C$46</c:f>
              <c:strCache>
                <c:ptCount val="1"/>
                <c:pt idx="0">
                  <c:v>RESULTADO</c:v>
                </c:pt>
              </c:strCache>
            </c:strRef>
          </c:tx>
          <c:spPr>
            <a:solidFill>
              <a:schemeClr val="accent1"/>
            </a:solidFill>
            <a:ln>
              <a:noFill/>
            </a:ln>
            <a:effectLst/>
          </c:spPr>
          <c:invertIfNegative val="0"/>
          <c:cat>
            <c:strRef>
              <c:f>'3. Productividad CA'!$D$45:$O$45</c:f>
              <c:strCache>
                <c:ptCount val="10"/>
                <c:pt idx="0">
                  <c:v>ENE-MAR</c:v>
                </c:pt>
                <c:pt idx="3">
                  <c:v>ABR-JUN</c:v>
                </c:pt>
                <c:pt idx="6">
                  <c:v>JUL-SEP</c:v>
                </c:pt>
                <c:pt idx="9">
                  <c:v>OCT-DIC</c:v>
                </c:pt>
              </c:strCache>
            </c:strRef>
          </c:cat>
          <c:val>
            <c:numRef>
              <c:f>'3. Productividad CA'!$D$46:$O$46</c:f>
              <c:numCache>
                <c:formatCode>0</c:formatCode>
                <c:ptCount val="12"/>
                <c:pt idx="0">
                  <c:v>64</c:v>
                </c:pt>
                <c:pt idx="3">
                  <c:v>49.4</c:v>
                </c:pt>
                <c:pt idx="6">
                  <c:v>67</c:v>
                </c:pt>
                <c:pt idx="9">
                  <c:v>60.5</c:v>
                </c:pt>
              </c:numCache>
            </c:numRef>
          </c:val>
          <c:extLst>
            <c:ext xmlns:c16="http://schemas.microsoft.com/office/drawing/2014/chart" uri="{C3380CC4-5D6E-409C-BE32-E72D297353CC}">
              <c16:uniqueId val="{00000000-F4E0-4A5B-A4A7-8AC0C573AAB5}"/>
            </c:ext>
          </c:extLst>
        </c:ser>
        <c:dLbls>
          <c:showLegendKey val="0"/>
          <c:showVal val="0"/>
          <c:showCatName val="0"/>
          <c:showSerName val="0"/>
          <c:showPercent val="0"/>
          <c:showBubbleSize val="0"/>
        </c:dLbls>
        <c:gapWidth val="219"/>
        <c:overlap val="-27"/>
        <c:axId val="2005233936"/>
        <c:axId val="2005231536"/>
      </c:barChart>
      <c:lineChart>
        <c:grouping val="stacked"/>
        <c:varyColors val="0"/>
        <c:ser>
          <c:idx val="1"/>
          <c:order val="1"/>
          <c:tx>
            <c:strRef>
              <c:f>'3. Productividad CA'!$C$47</c:f>
              <c:strCache>
                <c:ptCount val="1"/>
                <c:pt idx="0">
                  <c:v>META</c:v>
                </c:pt>
              </c:strCache>
            </c:strRef>
          </c:tx>
          <c:spPr>
            <a:ln w="28575" cap="rnd">
              <a:solidFill>
                <a:schemeClr val="accent2"/>
              </a:solidFill>
              <a:round/>
            </a:ln>
            <a:effectLst/>
          </c:spPr>
          <c:marker>
            <c:symbol val="none"/>
          </c:marker>
          <c:cat>
            <c:strRef>
              <c:f>'3. Productividad CA'!$D$45:$O$45</c:f>
              <c:strCache>
                <c:ptCount val="10"/>
                <c:pt idx="0">
                  <c:v>ENE-MAR</c:v>
                </c:pt>
                <c:pt idx="3">
                  <c:v>ABR-JUN</c:v>
                </c:pt>
                <c:pt idx="6">
                  <c:v>JUL-SEP</c:v>
                </c:pt>
                <c:pt idx="9">
                  <c:v>OCT-DIC</c:v>
                </c:pt>
              </c:strCache>
            </c:strRef>
          </c:cat>
          <c:val>
            <c:numRef>
              <c:f>'3. Productividad CA'!$D$47:$O$47</c:f>
              <c:numCache>
                <c:formatCode>General</c:formatCode>
                <c:ptCount val="12"/>
                <c:pt idx="0">
                  <c:v>50</c:v>
                </c:pt>
                <c:pt idx="1">
                  <c:v>50</c:v>
                </c:pt>
                <c:pt idx="2">
                  <c:v>50</c:v>
                </c:pt>
                <c:pt idx="3">
                  <c:v>50</c:v>
                </c:pt>
                <c:pt idx="4">
                  <c:v>50</c:v>
                </c:pt>
                <c:pt idx="5">
                  <c:v>50</c:v>
                </c:pt>
                <c:pt idx="6">
                  <c:v>50</c:v>
                </c:pt>
                <c:pt idx="7">
                  <c:v>50</c:v>
                </c:pt>
                <c:pt idx="8">
                  <c:v>50</c:v>
                </c:pt>
                <c:pt idx="9">
                  <c:v>50</c:v>
                </c:pt>
                <c:pt idx="10">
                  <c:v>50</c:v>
                </c:pt>
                <c:pt idx="11">
                  <c:v>50</c:v>
                </c:pt>
              </c:numCache>
            </c:numRef>
          </c:val>
          <c:smooth val="0"/>
          <c:extLst>
            <c:ext xmlns:c16="http://schemas.microsoft.com/office/drawing/2014/chart" uri="{C3380CC4-5D6E-409C-BE32-E72D297353CC}">
              <c16:uniqueId val="{00000001-F4E0-4A5B-A4A7-8AC0C573AAB5}"/>
            </c:ext>
          </c:extLst>
        </c:ser>
        <c:dLbls>
          <c:showLegendKey val="0"/>
          <c:showVal val="0"/>
          <c:showCatName val="0"/>
          <c:showSerName val="0"/>
          <c:showPercent val="0"/>
          <c:showBubbleSize val="0"/>
        </c:dLbls>
        <c:marker val="1"/>
        <c:smooth val="0"/>
        <c:axId val="2005233936"/>
        <c:axId val="2005231536"/>
      </c:lineChart>
      <c:catAx>
        <c:axId val="2005233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2005231536"/>
        <c:crosses val="autoZero"/>
        <c:auto val="1"/>
        <c:lblAlgn val="ctr"/>
        <c:lblOffset val="100"/>
        <c:noMultiLvlLbl val="0"/>
      </c:catAx>
      <c:valAx>
        <c:axId val="2005231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05233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80336832895888"/>
          <c:y val="3.9814907102856872E-2"/>
          <c:w val="0.83338123359580052"/>
          <c:h val="0.76189659646736896"/>
        </c:manualLayout>
      </c:layout>
      <c:barChart>
        <c:barDir val="col"/>
        <c:grouping val="clustered"/>
        <c:varyColors val="0"/>
        <c:ser>
          <c:idx val="0"/>
          <c:order val="0"/>
          <c:tx>
            <c:strRef>
              <c:f>'4. Demanda arbitrales tramitada'!$C$46</c:f>
              <c:strCache>
                <c:ptCount val="1"/>
                <c:pt idx="0">
                  <c:v>RESULTADO</c:v>
                </c:pt>
              </c:strCache>
            </c:strRef>
          </c:tx>
          <c:spPr>
            <a:solidFill>
              <a:schemeClr val="accent1"/>
            </a:solidFill>
            <a:ln>
              <a:noFill/>
            </a:ln>
            <a:effectLst/>
          </c:spPr>
          <c:invertIfNegative val="0"/>
          <c:cat>
            <c:strRef>
              <c:f>'4. Demanda arbitrales tramitada'!$D$45:$P$45</c:f>
              <c:strCache>
                <c:ptCount val="13"/>
                <c:pt idx="0">
                  <c:v>TRIMESTRE I</c:v>
                </c:pt>
                <c:pt idx="3">
                  <c:v>TRIMESTRE ll</c:v>
                </c:pt>
                <c:pt idx="6">
                  <c:v>TRIMESTRE lll</c:v>
                </c:pt>
                <c:pt idx="9">
                  <c:v>TRIMESTRE IV</c:v>
                </c:pt>
                <c:pt idx="12">
                  <c:v>PROMEDIO</c:v>
                </c:pt>
              </c:strCache>
            </c:strRef>
          </c:cat>
          <c:val>
            <c:numRef>
              <c:f>'4. Demanda arbitrales tramitada'!$D$46:$P$46</c:f>
              <c:numCache>
                <c:formatCode>0.0%</c:formatCode>
                <c:ptCount val="13"/>
                <c:pt idx="0">
                  <c:v>1</c:v>
                </c:pt>
                <c:pt idx="3">
                  <c:v>1</c:v>
                </c:pt>
                <c:pt idx="6">
                  <c:v>1</c:v>
                </c:pt>
                <c:pt idx="9">
                  <c:v>1</c:v>
                </c:pt>
                <c:pt idx="12">
                  <c:v>1</c:v>
                </c:pt>
              </c:numCache>
            </c:numRef>
          </c:val>
          <c:extLst>
            <c:ext xmlns:c16="http://schemas.microsoft.com/office/drawing/2014/chart" uri="{C3380CC4-5D6E-409C-BE32-E72D297353CC}">
              <c16:uniqueId val="{00000000-7FCE-4012-8CAA-731601527187}"/>
            </c:ext>
          </c:extLst>
        </c:ser>
        <c:dLbls>
          <c:showLegendKey val="0"/>
          <c:showVal val="0"/>
          <c:showCatName val="0"/>
          <c:showSerName val="0"/>
          <c:showPercent val="0"/>
          <c:showBubbleSize val="0"/>
        </c:dLbls>
        <c:gapWidth val="219"/>
        <c:overlap val="-27"/>
        <c:axId val="1880540160"/>
        <c:axId val="1880540640"/>
      </c:barChart>
      <c:lineChart>
        <c:grouping val="standard"/>
        <c:varyColors val="0"/>
        <c:ser>
          <c:idx val="1"/>
          <c:order val="1"/>
          <c:tx>
            <c:strRef>
              <c:f>'4. Demanda arbitrales tramitada'!$C$47</c:f>
              <c:strCache>
                <c:ptCount val="1"/>
                <c:pt idx="0">
                  <c:v>META</c:v>
                </c:pt>
              </c:strCache>
            </c:strRef>
          </c:tx>
          <c:spPr>
            <a:ln w="28575" cap="rnd">
              <a:solidFill>
                <a:schemeClr val="accent2"/>
              </a:solidFill>
              <a:round/>
            </a:ln>
            <a:effectLst/>
          </c:spPr>
          <c:marker>
            <c:symbol val="none"/>
          </c:marker>
          <c:cat>
            <c:strRef>
              <c:f>'4. Demanda arbitrales tramitada'!$D$45:$P$45</c:f>
              <c:strCache>
                <c:ptCount val="13"/>
                <c:pt idx="0">
                  <c:v>TRIMESTRE I</c:v>
                </c:pt>
                <c:pt idx="3">
                  <c:v>TRIMESTRE ll</c:v>
                </c:pt>
                <c:pt idx="6">
                  <c:v>TRIMESTRE lll</c:v>
                </c:pt>
                <c:pt idx="9">
                  <c:v>TRIMESTRE IV</c:v>
                </c:pt>
                <c:pt idx="12">
                  <c:v>PROMEDIO</c:v>
                </c:pt>
              </c:strCache>
            </c:strRef>
          </c:cat>
          <c:val>
            <c:numRef>
              <c:f>'4. Demanda arbitrales tramitada'!$D$47:$P$47</c:f>
              <c:numCache>
                <c:formatCode>0%</c:formatCode>
                <c:ptCount val="13"/>
                <c:pt idx="0">
                  <c:v>0.95</c:v>
                </c:pt>
                <c:pt idx="1">
                  <c:v>0.95</c:v>
                </c:pt>
                <c:pt idx="2">
                  <c:v>0.95</c:v>
                </c:pt>
                <c:pt idx="3">
                  <c:v>0.95</c:v>
                </c:pt>
                <c:pt idx="4">
                  <c:v>0.95</c:v>
                </c:pt>
                <c:pt idx="5">
                  <c:v>0.95</c:v>
                </c:pt>
                <c:pt idx="6">
                  <c:v>0.95</c:v>
                </c:pt>
                <c:pt idx="7">
                  <c:v>0.95</c:v>
                </c:pt>
                <c:pt idx="8">
                  <c:v>0.95</c:v>
                </c:pt>
                <c:pt idx="9">
                  <c:v>0.95</c:v>
                </c:pt>
                <c:pt idx="10">
                  <c:v>0.95</c:v>
                </c:pt>
                <c:pt idx="11">
                  <c:v>0.95</c:v>
                </c:pt>
                <c:pt idx="12">
                  <c:v>0.95</c:v>
                </c:pt>
              </c:numCache>
            </c:numRef>
          </c:val>
          <c:smooth val="0"/>
          <c:extLst>
            <c:ext xmlns:c16="http://schemas.microsoft.com/office/drawing/2014/chart" uri="{C3380CC4-5D6E-409C-BE32-E72D297353CC}">
              <c16:uniqueId val="{00000001-7FCE-4012-8CAA-731601527187}"/>
            </c:ext>
          </c:extLst>
        </c:ser>
        <c:dLbls>
          <c:showLegendKey val="0"/>
          <c:showVal val="0"/>
          <c:showCatName val="0"/>
          <c:showSerName val="0"/>
          <c:showPercent val="0"/>
          <c:showBubbleSize val="0"/>
        </c:dLbls>
        <c:marker val="1"/>
        <c:smooth val="0"/>
        <c:axId val="1880540160"/>
        <c:axId val="1880540640"/>
      </c:lineChart>
      <c:catAx>
        <c:axId val="1880540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880540640"/>
        <c:crosses val="autoZero"/>
        <c:auto val="1"/>
        <c:lblAlgn val="ctr"/>
        <c:lblOffset val="100"/>
        <c:noMultiLvlLbl val="0"/>
      </c:catAx>
      <c:valAx>
        <c:axId val="18805406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880540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601980</xdr:colOff>
      <xdr:row>49</xdr:row>
      <xdr:rowOff>80010</xdr:rowOff>
    </xdr:from>
    <xdr:to>
      <xdr:col>12</xdr:col>
      <xdr:colOff>190500</xdr:colOff>
      <xdr:row>63</xdr:row>
      <xdr:rowOff>259080</xdr:rowOff>
    </xdr:to>
    <xdr:graphicFrame macro="">
      <xdr:nvGraphicFramePr>
        <xdr:cNvPr id="4" name="Gráfico 3">
          <a:extLst>
            <a:ext uri="{FF2B5EF4-FFF2-40B4-BE49-F238E27FC236}">
              <a16:creationId xmlns:a16="http://schemas.microsoft.com/office/drawing/2014/main" id="{634FF1BA-2777-92B0-AD8B-2AEFEFEC22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323850</xdr:colOff>
      <xdr:row>0</xdr:row>
      <xdr:rowOff>142875</xdr:rowOff>
    </xdr:from>
    <xdr:to>
      <xdr:col>1</xdr:col>
      <xdr:colOff>1676400</xdr:colOff>
      <xdr:row>4</xdr:row>
      <xdr:rowOff>133588</xdr:rowOff>
    </xdr:to>
    <xdr:pic>
      <xdr:nvPicPr>
        <xdr:cNvPr id="3" name="Imagen 2">
          <a:extLst>
            <a:ext uri="{FF2B5EF4-FFF2-40B4-BE49-F238E27FC236}">
              <a16:creationId xmlns:a16="http://schemas.microsoft.com/office/drawing/2014/main" id="{A45D480B-5E89-40D9-9910-AD930DD9916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23875" y="142875"/>
          <a:ext cx="1352550" cy="77176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0</xdr:row>
      <xdr:rowOff>104775</xdr:rowOff>
    </xdr:from>
    <xdr:to>
      <xdr:col>13</xdr:col>
      <xdr:colOff>0</xdr:colOff>
      <xdr:row>1</xdr:row>
      <xdr:rowOff>152400</xdr:rowOff>
    </xdr:to>
    <xdr:grpSp>
      <xdr:nvGrpSpPr>
        <xdr:cNvPr id="2" name="Group 1">
          <a:extLst>
            <a:ext uri="{FF2B5EF4-FFF2-40B4-BE49-F238E27FC236}">
              <a16:creationId xmlns:a16="http://schemas.microsoft.com/office/drawing/2014/main" id="{00AA1E10-8DCB-40AB-8EB9-8EAAFB52DCD2}"/>
            </a:ext>
          </a:extLst>
        </xdr:cNvPr>
        <xdr:cNvGrpSpPr>
          <a:grpSpLocks/>
        </xdr:cNvGrpSpPr>
      </xdr:nvGrpSpPr>
      <xdr:grpSpPr bwMode="auto">
        <a:xfrm>
          <a:off x="14373225" y="104775"/>
          <a:ext cx="0" cy="428625"/>
          <a:chOff x="5362575" y="104775"/>
          <a:chExt cx="0" cy="314325"/>
        </a:xfrm>
      </xdr:grpSpPr>
      <xdr:sp macro="" textlink="">
        <xdr:nvSpPr>
          <xdr:cNvPr id="3" name="Rectangle 2">
            <a:extLst>
              <a:ext uri="{FF2B5EF4-FFF2-40B4-BE49-F238E27FC236}">
                <a16:creationId xmlns:a16="http://schemas.microsoft.com/office/drawing/2014/main" id="{2D71B0C5-10F2-655F-383B-6E48BD93EEF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F8B631F0-331D-E684-5194-B0D7A20C6AF5}"/>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13</xdr:col>
      <xdr:colOff>0</xdr:colOff>
      <xdr:row>0</xdr:row>
      <xdr:rowOff>104775</xdr:rowOff>
    </xdr:from>
    <xdr:to>
      <xdr:col>13</xdr:col>
      <xdr:colOff>0</xdr:colOff>
      <xdr:row>1</xdr:row>
      <xdr:rowOff>152400</xdr:rowOff>
    </xdr:to>
    <xdr:grpSp>
      <xdr:nvGrpSpPr>
        <xdr:cNvPr id="5" name="Group 15">
          <a:extLst>
            <a:ext uri="{FF2B5EF4-FFF2-40B4-BE49-F238E27FC236}">
              <a16:creationId xmlns:a16="http://schemas.microsoft.com/office/drawing/2014/main" id="{94A034E2-FDB0-45FE-864A-61E4FD798529}"/>
            </a:ext>
          </a:extLst>
        </xdr:cNvPr>
        <xdr:cNvGrpSpPr>
          <a:grpSpLocks/>
        </xdr:cNvGrpSpPr>
      </xdr:nvGrpSpPr>
      <xdr:grpSpPr bwMode="auto">
        <a:xfrm>
          <a:off x="14373225" y="104775"/>
          <a:ext cx="0" cy="428625"/>
          <a:chOff x="5362575" y="104775"/>
          <a:chExt cx="0" cy="314325"/>
        </a:xfrm>
      </xdr:grpSpPr>
      <xdr:sp macro="" textlink="">
        <xdr:nvSpPr>
          <xdr:cNvPr id="6" name="Rectangle 16">
            <a:extLst>
              <a:ext uri="{FF2B5EF4-FFF2-40B4-BE49-F238E27FC236}">
                <a16:creationId xmlns:a16="http://schemas.microsoft.com/office/drawing/2014/main" id="{D6B6DA34-4394-01D2-DEEB-06A7C712EA9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CF021B9F-BC34-1353-07CA-955A42B3B7A6}"/>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13</xdr:col>
      <xdr:colOff>0</xdr:colOff>
      <xdr:row>0</xdr:row>
      <xdr:rowOff>104775</xdr:rowOff>
    </xdr:from>
    <xdr:to>
      <xdr:col>13</xdr:col>
      <xdr:colOff>0</xdr:colOff>
      <xdr:row>1</xdr:row>
      <xdr:rowOff>152400</xdr:rowOff>
    </xdr:to>
    <xdr:grpSp>
      <xdr:nvGrpSpPr>
        <xdr:cNvPr id="8" name="Group 1">
          <a:extLst>
            <a:ext uri="{FF2B5EF4-FFF2-40B4-BE49-F238E27FC236}">
              <a16:creationId xmlns:a16="http://schemas.microsoft.com/office/drawing/2014/main" id="{9E96F1C4-C482-419C-9F25-AFC497599F2C}"/>
            </a:ext>
          </a:extLst>
        </xdr:cNvPr>
        <xdr:cNvGrpSpPr>
          <a:grpSpLocks/>
        </xdr:cNvGrpSpPr>
      </xdr:nvGrpSpPr>
      <xdr:grpSpPr bwMode="auto">
        <a:xfrm>
          <a:off x="14373225" y="104775"/>
          <a:ext cx="0" cy="428625"/>
          <a:chOff x="5362575" y="104775"/>
          <a:chExt cx="0" cy="314325"/>
        </a:xfrm>
      </xdr:grpSpPr>
      <xdr:sp macro="" textlink="">
        <xdr:nvSpPr>
          <xdr:cNvPr id="9" name="Rectangle 2">
            <a:extLst>
              <a:ext uri="{FF2B5EF4-FFF2-40B4-BE49-F238E27FC236}">
                <a16:creationId xmlns:a16="http://schemas.microsoft.com/office/drawing/2014/main" id="{598F136F-3E4F-BDF0-052F-74893A5F5D9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4353E984-5535-5810-5F75-E1E947B6AF6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13</xdr:col>
      <xdr:colOff>0</xdr:colOff>
      <xdr:row>0</xdr:row>
      <xdr:rowOff>104775</xdr:rowOff>
    </xdr:from>
    <xdr:to>
      <xdr:col>13</xdr:col>
      <xdr:colOff>0</xdr:colOff>
      <xdr:row>1</xdr:row>
      <xdr:rowOff>152400</xdr:rowOff>
    </xdr:to>
    <xdr:grpSp>
      <xdr:nvGrpSpPr>
        <xdr:cNvPr id="11" name="Group 15">
          <a:extLst>
            <a:ext uri="{FF2B5EF4-FFF2-40B4-BE49-F238E27FC236}">
              <a16:creationId xmlns:a16="http://schemas.microsoft.com/office/drawing/2014/main" id="{FE6BE618-28B0-4E9C-9F18-3F72DC41A2F5}"/>
            </a:ext>
          </a:extLst>
        </xdr:cNvPr>
        <xdr:cNvGrpSpPr>
          <a:grpSpLocks/>
        </xdr:cNvGrpSpPr>
      </xdr:nvGrpSpPr>
      <xdr:grpSpPr bwMode="auto">
        <a:xfrm>
          <a:off x="14373225" y="104775"/>
          <a:ext cx="0" cy="428625"/>
          <a:chOff x="5362575" y="104775"/>
          <a:chExt cx="0" cy="314325"/>
        </a:xfrm>
      </xdr:grpSpPr>
      <xdr:sp macro="" textlink="">
        <xdr:nvSpPr>
          <xdr:cNvPr id="12" name="Rectangle 16">
            <a:extLst>
              <a:ext uri="{FF2B5EF4-FFF2-40B4-BE49-F238E27FC236}">
                <a16:creationId xmlns:a16="http://schemas.microsoft.com/office/drawing/2014/main" id="{1D2CB0CA-C9FF-90C9-63D4-E19AC4247F1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C6A56244-7FC3-4881-3578-F95674C88C4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13</xdr:col>
      <xdr:colOff>0</xdr:colOff>
      <xdr:row>0</xdr:row>
      <xdr:rowOff>104775</xdr:rowOff>
    </xdr:from>
    <xdr:to>
      <xdr:col>13</xdr:col>
      <xdr:colOff>0</xdr:colOff>
      <xdr:row>1</xdr:row>
      <xdr:rowOff>152400</xdr:rowOff>
    </xdr:to>
    <xdr:grpSp>
      <xdr:nvGrpSpPr>
        <xdr:cNvPr id="14" name="Group 1">
          <a:extLst>
            <a:ext uri="{FF2B5EF4-FFF2-40B4-BE49-F238E27FC236}">
              <a16:creationId xmlns:a16="http://schemas.microsoft.com/office/drawing/2014/main" id="{2BC059EB-F3F6-4720-BC54-CE5F72712104}"/>
            </a:ext>
          </a:extLst>
        </xdr:cNvPr>
        <xdr:cNvGrpSpPr>
          <a:grpSpLocks/>
        </xdr:cNvGrpSpPr>
      </xdr:nvGrpSpPr>
      <xdr:grpSpPr bwMode="auto">
        <a:xfrm>
          <a:off x="14373225" y="104775"/>
          <a:ext cx="0" cy="428625"/>
          <a:chOff x="7950200" y="104775"/>
          <a:chExt cx="0" cy="314325"/>
        </a:xfrm>
      </xdr:grpSpPr>
      <xdr:sp macro="" textlink="">
        <xdr:nvSpPr>
          <xdr:cNvPr id="15" name="Rectangle 2">
            <a:extLst>
              <a:ext uri="{FF2B5EF4-FFF2-40B4-BE49-F238E27FC236}">
                <a16:creationId xmlns:a16="http://schemas.microsoft.com/office/drawing/2014/main" id="{1026076A-0572-58BE-DAB5-59C2112709C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2F1C9749-FC54-1A61-CB5A-A429716C0671}"/>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13</xdr:col>
      <xdr:colOff>0</xdr:colOff>
      <xdr:row>0</xdr:row>
      <xdr:rowOff>104775</xdr:rowOff>
    </xdr:from>
    <xdr:to>
      <xdr:col>13</xdr:col>
      <xdr:colOff>0</xdr:colOff>
      <xdr:row>1</xdr:row>
      <xdr:rowOff>152400</xdr:rowOff>
    </xdr:to>
    <xdr:grpSp>
      <xdr:nvGrpSpPr>
        <xdr:cNvPr id="17" name="Group 1">
          <a:extLst>
            <a:ext uri="{FF2B5EF4-FFF2-40B4-BE49-F238E27FC236}">
              <a16:creationId xmlns:a16="http://schemas.microsoft.com/office/drawing/2014/main" id="{2D38A473-D786-4DAD-BE6E-A0AAC4C35B2C}"/>
            </a:ext>
          </a:extLst>
        </xdr:cNvPr>
        <xdr:cNvGrpSpPr>
          <a:grpSpLocks/>
        </xdr:cNvGrpSpPr>
      </xdr:nvGrpSpPr>
      <xdr:grpSpPr bwMode="auto">
        <a:xfrm>
          <a:off x="14373225" y="104775"/>
          <a:ext cx="0" cy="428625"/>
          <a:chOff x="5362575" y="104775"/>
          <a:chExt cx="0" cy="314325"/>
        </a:xfrm>
      </xdr:grpSpPr>
      <xdr:sp macro="" textlink="">
        <xdr:nvSpPr>
          <xdr:cNvPr id="18" name="Rectangle 2">
            <a:extLst>
              <a:ext uri="{FF2B5EF4-FFF2-40B4-BE49-F238E27FC236}">
                <a16:creationId xmlns:a16="http://schemas.microsoft.com/office/drawing/2014/main" id="{086CBDCF-12F8-AC3B-CCB9-C866C089479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223E653C-C335-39F9-0DAB-BC694AB1A83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13</xdr:col>
      <xdr:colOff>0</xdr:colOff>
      <xdr:row>0</xdr:row>
      <xdr:rowOff>104775</xdr:rowOff>
    </xdr:from>
    <xdr:to>
      <xdr:col>13</xdr:col>
      <xdr:colOff>0</xdr:colOff>
      <xdr:row>1</xdr:row>
      <xdr:rowOff>152400</xdr:rowOff>
    </xdr:to>
    <xdr:grpSp>
      <xdr:nvGrpSpPr>
        <xdr:cNvPr id="20" name="Group 15">
          <a:extLst>
            <a:ext uri="{FF2B5EF4-FFF2-40B4-BE49-F238E27FC236}">
              <a16:creationId xmlns:a16="http://schemas.microsoft.com/office/drawing/2014/main" id="{68DFC363-9D07-4E1E-BF98-45BAC8EE6342}"/>
            </a:ext>
          </a:extLst>
        </xdr:cNvPr>
        <xdr:cNvGrpSpPr>
          <a:grpSpLocks/>
        </xdr:cNvGrpSpPr>
      </xdr:nvGrpSpPr>
      <xdr:grpSpPr bwMode="auto">
        <a:xfrm>
          <a:off x="14373225" y="104775"/>
          <a:ext cx="0" cy="428625"/>
          <a:chOff x="5362575" y="104775"/>
          <a:chExt cx="0" cy="314325"/>
        </a:xfrm>
      </xdr:grpSpPr>
      <xdr:sp macro="" textlink="">
        <xdr:nvSpPr>
          <xdr:cNvPr id="21" name="Rectangle 16">
            <a:extLst>
              <a:ext uri="{FF2B5EF4-FFF2-40B4-BE49-F238E27FC236}">
                <a16:creationId xmlns:a16="http://schemas.microsoft.com/office/drawing/2014/main" id="{23731156-3DE0-F31E-69E1-143324645C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1F0B3738-2EE2-2777-8105-F82934C3643B}"/>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13</xdr:col>
      <xdr:colOff>0</xdr:colOff>
      <xdr:row>0</xdr:row>
      <xdr:rowOff>104775</xdr:rowOff>
    </xdr:from>
    <xdr:to>
      <xdr:col>13</xdr:col>
      <xdr:colOff>0</xdr:colOff>
      <xdr:row>1</xdr:row>
      <xdr:rowOff>152400</xdr:rowOff>
    </xdr:to>
    <xdr:grpSp>
      <xdr:nvGrpSpPr>
        <xdr:cNvPr id="23" name="Group 1">
          <a:extLst>
            <a:ext uri="{FF2B5EF4-FFF2-40B4-BE49-F238E27FC236}">
              <a16:creationId xmlns:a16="http://schemas.microsoft.com/office/drawing/2014/main" id="{E02B849B-3560-4F88-97AB-875F6A73F4E2}"/>
            </a:ext>
          </a:extLst>
        </xdr:cNvPr>
        <xdr:cNvGrpSpPr>
          <a:grpSpLocks/>
        </xdr:cNvGrpSpPr>
      </xdr:nvGrpSpPr>
      <xdr:grpSpPr bwMode="auto">
        <a:xfrm>
          <a:off x="14373225" y="104775"/>
          <a:ext cx="0" cy="428625"/>
          <a:chOff x="5362575" y="104775"/>
          <a:chExt cx="0" cy="314325"/>
        </a:xfrm>
      </xdr:grpSpPr>
      <xdr:sp macro="" textlink="">
        <xdr:nvSpPr>
          <xdr:cNvPr id="24" name="Rectangle 2">
            <a:extLst>
              <a:ext uri="{FF2B5EF4-FFF2-40B4-BE49-F238E27FC236}">
                <a16:creationId xmlns:a16="http://schemas.microsoft.com/office/drawing/2014/main" id="{E73F35EA-BF0E-88EA-F21E-85307204B70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B6F5982-1C19-6A05-0707-07D2009FE3B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13</xdr:col>
      <xdr:colOff>0</xdr:colOff>
      <xdr:row>0</xdr:row>
      <xdr:rowOff>104775</xdr:rowOff>
    </xdr:from>
    <xdr:to>
      <xdr:col>13</xdr:col>
      <xdr:colOff>0</xdr:colOff>
      <xdr:row>1</xdr:row>
      <xdr:rowOff>152400</xdr:rowOff>
    </xdr:to>
    <xdr:grpSp>
      <xdr:nvGrpSpPr>
        <xdr:cNvPr id="26" name="Group 15">
          <a:extLst>
            <a:ext uri="{FF2B5EF4-FFF2-40B4-BE49-F238E27FC236}">
              <a16:creationId xmlns:a16="http://schemas.microsoft.com/office/drawing/2014/main" id="{965DCCAB-4CD8-46FD-BD3B-05F01F520C04}"/>
            </a:ext>
          </a:extLst>
        </xdr:cNvPr>
        <xdr:cNvGrpSpPr>
          <a:grpSpLocks/>
        </xdr:cNvGrpSpPr>
      </xdr:nvGrpSpPr>
      <xdr:grpSpPr bwMode="auto">
        <a:xfrm>
          <a:off x="14373225" y="104775"/>
          <a:ext cx="0" cy="428625"/>
          <a:chOff x="5362575" y="104775"/>
          <a:chExt cx="0" cy="314325"/>
        </a:xfrm>
      </xdr:grpSpPr>
      <xdr:sp macro="" textlink="">
        <xdr:nvSpPr>
          <xdr:cNvPr id="27" name="Rectangle 16">
            <a:extLst>
              <a:ext uri="{FF2B5EF4-FFF2-40B4-BE49-F238E27FC236}">
                <a16:creationId xmlns:a16="http://schemas.microsoft.com/office/drawing/2014/main" id="{779985EF-AAEA-3497-CF87-A0FAE9E4F0D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1594DA5F-933F-0BF5-56FE-3E5DF4FD2AA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13</xdr:col>
      <xdr:colOff>0</xdr:colOff>
      <xdr:row>0</xdr:row>
      <xdr:rowOff>104775</xdr:rowOff>
    </xdr:from>
    <xdr:to>
      <xdr:col>13</xdr:col>
      <xdr:colOff>0</xdr:colOff>
      <xdr:row>1</xdr:row>
      <xdr:rowOff>152400</xdr:rowOff>
    </xdr:to>
    <xdr:grpSp>
      <xdr:nvGrpSpPr>
        <xdr:cNvPr id="29" name="Group 1">
          <a:extLst>
            <a:ext uri="{FF2B5EF4-FFF2-40B4-BE49-F238E27FC236}">
              <a16:creationId xmlns:a16="http://schemas.microsoft.com/office/drawing/2014/main" id="{B7734AB6-1CCF-402F-A48D-4629567C7B8F}"/>
            </a:ext>
          </a:extLst>
        </xdr:cNvPr>
        <xdr:cNvGrpSpPr>
          <a:grpSpLocks/>
        </xdr:cNvGrpSpPr>
      </xdr:nvGrpSpPr>
      <xdr:grpSpPr bwMode="auto">
        <a:xfrm>
          <a:off x="14373225" y="104775"/>
          <a:ext cx="0" cy="428625"/>
          <a:chOff x="7950200" y="104775"/>
          <a:chExt cx="0" cy="314325"/>
        </a:xfrm>
      </xdr:grpSpPr>
      <xdr:sp macro="" textlink="">
        <xdr:nvSpPr>
          <xdr:cNvPr id="30" name="Rectangle 2">
            <a:extLst>
              <a:ext uri="{FF2B5EF4-FFF2-40B4-BE49-F238E27FC236}">
                <a16:creationId xmlns:a16="http://schemas.microsoft.com/office/drawing/2014/main" id="{1BD26034-74F0-E70B-6AD6-29DF1E98590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1A892D66-7E4B-1192-34C6-E3E249EE4833}"/>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13</xdr:col>
      <xdr:colOff>0</xdr:colOff>
      <xdr:row>0</xdr:row>
      <xdr:rowOff>104775</xdr:rowOff>
    </xdr:from>
    <xdr:to>
      <xdr:col>13</xdr:col>
      <xdr:colOff>0</xdr:colOff>
      <xdr:row>1</xdr:row>
      <xdr:rowOff>152400</xdr:rowOff>
    </xdr:to>
    <xdr:grpSp>
      <xdr:nvGrpSpPr>
        <xdr:cNvPr id="32" name="Group 1">
          <a:extLst>
            <a:ext uri="{FF2B5EF4-FFF2-40B4-BE49-F238E27FC236}">
              <a16:creationId xmlns:a16="http://schemas.microsoft.com/office/drawing/2014/main" id="{8E905210-0521-4E8C-8AFF-0E6A6BBE8DF7}"/>
            </a:ext>
          </a:extLst>
        </xdr:cNvPr>
        <xdr:cNvGrpSpPr>
          <a:grpSpLocks/>
        </xdr:cNvGrpSpPr>
      </xdr:nvGrpSpPr>
      <xdr:grpSpPr bwMode="auto">
        <a:xfrm>
          <a:off x="14373225" y="104775"/>
          <a:ext cx="0" cy="428625"/>
          <a:chOff x="5362575" y="104775"/>
          <a:chExt cx="0" cy="314325"/>
        </a:xfrm>
      </xdr:grpSpPr>
      <xdr:sp macro="" textlink="">
        <xdr:nvSpPr>
          <xdr:cNvPr id="33" name="Rectangle 2">
            <a:extLst>
              <a:ext uri="{FF2B5EF4-FFF2-40B4-BE49-F238E27FC236}">
                <a16:creationId xmlns:a16="http://schemas.microsoft.com/office/drawing/2014/main" id="{0145C705-5534-C422-32C4-1E1B8814C5D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D411AE21-BC1B-1F5F-A553-4E7C000A26A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13</xdr:col>
      <xdr:colOff>0</xdr:colOff>
      <xdr:row>0</xdr:row>
      <xdr:rowOff>104775</xdr:rowOff>
    </xdr:from>
    <xdr:to>
      <xdr:col>13</xdr:col>
      <xdr:colOff>0</xdr:colOff>
      <xdr:row>1</xdr:row>
      <xdr:rowOff>152400</xdr:rowOff>
    </xdr:to>
    <xdr:grpSp>
      <xdr:nvGrpSpPr>
        <xdr:cNvPr id="35" name="Group 15">
          <a:extLst>
            <a:ext uri="{FF2B5EF4-FFF2-40B4-BE49-F238E27FC236}">
              <a16:creationId xmlns:a16="http://schemas.microsoft.com/office/drawing/2014/main" id="{F60F8BD3-F021-4512-AC5E-91C5C19B74A4}"/>
            </a:ext>
          </a:extLst>
        </xdr:cNvPr>
        <xdr:cNvGrpSpPr>
          <a:grpSpLocks/>
        </xdr:cNvGrpSpPr>
      </xdr:nvGrpSpPr>
      <xdr:grpSpPr bwMode="auto">
        <a:xfrm>
          <a:off x="14373225" y="104775"/>
          <a:ext cx="0" cy="428625"/>
          <a:chOff x="5362575" y="104775"/>
          <a:chExt cx="0" cy="314325"/>
        </a:xfrm>
      </xdr:grpSpPr>
      <xdr:sp macro="" textlink="">
        <xdr:nvSpPr>
          <xdr:cNvPr id="36" name="Rectangle 16">
            <a:extLst>
              <a:ext uri="{FF2B5EF4-FFF2-40B4-BE49-F238E27FC236}">
                <a16:creationId xmlns:a16="http://schemas.microsoft.com/office/drawing/2014/main" id="{F1D15960-BDD1-EDF0-85AF-FB39D526417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D1177E23-5CC2-2CC9-CF9C-96B9995BE18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13</xdr:col>
      <xdr:colOff>0</xdr:colOff>
      <xdr:row>0</xdr:row>
      <xdr:rowOff>104775</xdr:rowOff>
    </xdr:from>
    <xdr:to>
      <xdr:col>13</xdr:col>
      <xdr:colOff>0</xdr:colOff>
      <xdr:row>1</xdr:row>
      <xdr:rowOff>152400</xdr:rowOff>
    </xdr:to>
    <xdr:grpSp>
      <xdr:nvGrpSpPr>
        <xdr:cNvPr id="38" name="Group 1">
          <a:extLst>
            <a:ext uri="{FF2B5EF4-FFF2-40B4-BE49-F238E27FC236}">
              <a16:creationId xmlns:a16="http://schemas.microsoft.com/office/drawing/2014/main" id="{3CD3E64D-D443-4029-BB7F-54D0924A61E3}"/>
            </a:ext>
          </a:extLst>
        </xdr:cNvPr>
        <xdr:cNvGrpSpPr>
          <a:grpSpLocks/>
        </xdr:cNvGrpSpPr>
      </xdr:nvGrpSpPr>
      <xdr:grpSpPr bwMode="auto">
        <a:xfrm>
          <a:off x="14373225" y="104775"/>
          <a:ext cx="0" cy="428625"/>
          <a:chOff x="5362575" y="104775"/>
          <a:chExt cx="0" cy="314325"/>
        </a:xfrm>
      </xdr:grpSpPr>
      <xdr:sp macro="" textlink="">
        <xdr:nvSpPr>
          <xdr:cNvPr id="39" name="Rectangle 2">
            <a:extLst>
              <a:ext uri="{FF2B5EF4-FFF2-40B4-BE49-F238E27FC236}">
                <a16:creationId xmlns:a16="http://schemas.microsoft.com/office/drawing/2014/main" id="{952614EE-0E41-CDE3-232A-7877D12FF3C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4681FCDF-EC52-623C-D655-193BB3A98716}"/>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13</xdr:col>
      <xdr:colOff>0</xdr:colOff>
      <xdr:row>0</xdr:row>
      <xdr:rowOff>104775</xdr:rowOff>
    </xdr:from>
    <xdr:to>
      <xdr:col>13</xdr:col>
      <xdr:colOff>0</xdr:colOff>
      <xdr:row>1</xdr:row>
      <xdr:rowOff>152400</xdr:rowOff>
    </xdr:to>
    <xdr:grpSp>
      <xdr:nvGrpSpPr>
        <xdr:cNvPr id="41" name="Group 15">
          <a:extLst>
            <a:ext uri="{FF2B5EF4-FFF2-40B4-BE49-F238E27FC236}">
              <a16:creationId xmlns:a16="http://schemas.microsoft.com/office/drawing/2014/main" id="{CD5CBCAA-DFCF-4864-93FF-38A149DA2BE9}"/>
            </a:ext>
          </a:extLst>
        </xdr:cNvPr>
        <xdr:cNvGrpSpPr>
          <a:grpSpLocks/>
        </xdr:cNvGrpSpPr>
      </xdr:nvGrpSpPr>
      <xdr:grpSpPr bwMode="auto">
        <a:xfrm>
          <a:off x="14373225" y="104775"/>
          <a:ext cx="0" cy="428625"/>
          <a:chOff x="5362575" y="104775"/>
          <a:chExt cx="0" cy="314325"/>
        </a:xfrm>
      </xdr:grpSpPr>
      <xdr:sp macro="" textlink="">
        <xdr:nvSpPr>
          <xdr:cNvPr id="42" name="Rectangle 16">
            <a:extLst>
              <a:ext uri="{FF2B5EF4-FFF2-40B4-BE49-F238E27FC236}">
                <a16:creationId xmlns:a16="http://schemas.microsoft.com/office/drawing/2014/main" id="{7842598E-F18C-9E50-9E39-DF2E234734C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882EF782-DA36-27F6-8CD6-5E0C3B36F905}"/>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13</xdr:col>
      <xdr:colOff>0</xdr:colOff>
      <xdr:row>0</xdr:row>
      <xdr:rowOff>104775</xdr:rowOff>
    </xdr:from>
    <xdr:to>
      <xdr:col>13</xdr:col>
      <xdr:colOff>0</xdr:colOff>
      <xdr:row>1</xdr:row>
      <xdr:rowOff>152400</xdr:rowOff>
    </xdr:to>
    <xdr:grpSp>
      <xdr:nvGrpSpPr>
        <xdr:cNvPr id="44" name="Group 1">
          <a:extLst>
            <a:ext uri="{FF2B5EF4-FFF2-40B4-BE49-F238E27FC236}">
              <a16:creationId xmlns:a16="http://schemas.microsoft.com/office/drawing/2014/main" id="{DF46C80C-EA8F-4DC9-B036-8D19220AA7B4}"/>
            </a:ext>
          </a:extLst>
        </xdr:cNvPr>
        <xdr:cNvGrpSpPr>
          <a:grpSpLocks/>
        </xdr:cNvGrpSpPr>
      </xdr:nvGrpSpPr>
      <xdr:grpSpPr bwMode="auto">
        <a:xfrm>
          <a:off x="14373225" y="104775"/>
          <a:ext cx="0" cy="428625"/>
          <a:chOff x="7950200" y="104775"/>
          <a:chExt cx="0" cy="314325"/>
        </a:xfrm>
      </xdr:grpSpPr>
      <xdr:sp macro="" textlink="">
        <xdr:nvSpPr>
          <xdr:cNvPr id="45" name="Rectangle 2">
            <a:extLst>
              <a:ext uri="{FF2B5EF4-FFF2-40B4-BE49-F238E27FC236}">
                <a16:creationId xmlns:a16="http://schemas.microsoft.com/office/drawing/2014/main" id="{DD32F427-DF3E-19FD-4CFA-CE4471CE79E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908131F2-CB82-943E-6750-DB437F684DC6}"/>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216844</xdr:colOff>
      <xdr:row>0</xdr:row>
      <xdr:rowOff>276225</xdr:rowOff>
    </xdr:from>
    <xdr:to>
      <xdr:col>0</xdr:col>
      <xdr:colOff>1752600</xdr:colOff>
      <xdr:row>3</xdr:row>
      <xdr:rowOff>9525</xdr:rowOff>
    </xdr:to>
    <xdr:pic>
      <xdr:nvPicPr>
        <xdr:cNvPr id="48" name="Imagen 47">
          <a:extLst>
            <a:ext uri="{FF2B5EF4-FFF2-40B4-BE49-F238E27FC236}">
              <a16:creationId xmlns:a16="http://schemas.microsoft.com/office/drawing/2014/main" id="{CFC98CC2-12E5-4B9B-8D10-2844DC0D59A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216844" y="276225"/>
          <a:ext cx="1535756" cy="8763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289560</xdr:colOff>
      <xdr:row>48</xdr:row>
      <xdr:rowOff>106680</xdr:rowOff>
    </xdr:from>
    <xdr:to>
      <xdr:col>11</xdr:col>
      <xdr:colOff>137160</xdr:colOff>
      <xdr:row>62</xdr:row>
      <xdr:rowOff>163830</xdr:rowOff>
    </xdr:to>
    <xdr:graphicFrame macro="">
      <xdr:nvGraphicFramePr>
        <xdr:cNvPr id="4" name="Gráfico 3">
          <a:extLst>
            <a:ext uri="{FF2B5EF4-FFF2-40B4-BE49-F238E27FC236}">
              <a16:creationId xmlns:a16="http://schemas.microsoft.com/office/drawing/2014/main" id="{BB4A8083-AC90-8292-7718-9B168DF913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352425</xdr:colOff>
      <xdr:row>0</xdr:row>
      <xdr:rowOff>161925</xdr:rowOff>
    </xdr:from>
    <xdr:to>
      <xdr:col>1</xdr:col>
      <xdr:colOff>1704975</xdr:colOff>
      <xdr:row>4</xdr:row>
      <xdr:rowOff>152638</xdr:rowOff>
    </xdr:to>
    <xdr:pic>
      <xdr:nvPicPr>
        <xdr:cNvPr id="3" name="Imagen 2">
          <a:extLst>
            <a:ext uri="{FF2B5EF4-FFF2-40B4-BE49-F238E27FC236}">
              <a16:creationId xmlns:a16="http://schemas.microsoft.com/office/drawing/2014/main" id="{4B4361F8-58B9-4B7F-BFBA-434C8FAE691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52450" y="161925"/>
          <a:ext cx="1352550" cy="77176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16D7D3B5-3304-450B-988A-FBA1BA62F561}"/>
            </a:ext>
          </a:extLst>
        </xdr:cNvPr>
        <xdr:cNvGrpSpPr>
          <a:grpSpLocks/>
        </xdr:cNvGrpSpPr>
      </xdr:nvGrpSpPr>
      <xdr:grpSpPr bwMode="auto">
        <a:xfrm>
          <a:off x="3704167" y="104775"/>
          <a:ext cx="0" cy="428625"/>
          <a:chOff x="5362575" y="104775"/>
          <a:chExt cx="0" cy="314325"/>
        </a:xfrm>
      </xdr:grpSpPr>
      <xdr:sp macro="" textlink="">
        <xdr:nvSpPr>
          <xdr:cNvPr id="3" name="Rectangle 2">
            <a:extLst>
              <a:ext uri="{FF2B5EF4-FFF2-40B4-BE49-F238E27FC236}">
                <a16:creationId xmlns:a16="http://schemas.microsoft.com/office/drawing/2014/main" id="{4228CE52-9DD5-BA45-C10A-7E455E85662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553D6A8B-4756-37E7-BA69-99F45ACAE524}"/>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9A303641-C77B-41BA-9EFE-911A7067216D}"/>
            </a:ext>
          </a:extLst>
        </xdr:cNvPr>
        <xdr:cNvGrpSpPr>
          <a:grpSpLocks/>
        </xdr:cNvGrpSpPr>
      </xdr:nvGrpSpPr>
      <xdr:grpSpPr bwMode="auto">
        <a:xfrm>
          <a:off x="3704167" y="104775"/>
          <a:ext cx="0" cy="428625"/>
          <a:chOff x="5362575" y="104775"/>
          <a:chExt cx="0" cy="314325"/>
        </a:xfrm>
      </xdr:grpSpPr>
      <xdr:sp macro="" textlink="">
        <xdr:nvSpPr>
          <xdr:cNvPr id="6" name="Rectangle 16">
            <a:extLst>
              <a:ext uri="{FF2B5EF4-FFF2-40B4-BE49-F238E27FC236}">
                <a16:creationId xmlns:a16="http://schemas.microsoft.com/office/drawing/2014/main" id="{4DBA0587-526A-F289-CFAB-816C8F5817F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E1778CA1-6E23-96A5-2A01-F2D3EFBA665E}"/>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891CEEE5-8267-4785-A188-37FFB2D15CA7}"/>
            </a:ext>
          </a:extLst>
        </xdr:cNvPr>
        <xdr:cNvGrpSpPr>
          <a:grpSpLocks/>
        </xdr:cNvGrpSpPr>
      </xdr:nvGrpSpPr>
      <xdr:grpSpPr bwMode="auto">
        <a:xfrm>
          <a:off x="3704167" y="104775"/>
          <a:ext cx="0" cy="428625"/>
          <a:chOff x="5362575" y="104775"/>
          <a:chExt cx="0" cy="314325"/>
        </a:xfrm>
      </xdr:grpSpPr>
      <xdr:sp macro="" textlink="">
        <xdr:nvSpPr>
          <xdr:cNvPr id="9" name="Rectangle 2">
            <a:extLst>
              <a:ext uri="{FF2B5EF4-FFF2-40B4-BE49-F238E27FC236}">
                <a16:creationId xmlns:a16="http://schemas.microsoft.com/office/drawing/2014/main" id="{1DB93EFC-FC2E-CC86-A238-D2E68665688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3E135479-E20D-C4F7-8143-FBB8B777B3DB}"/>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88FECF7F-B42C-43A7-86EE-932DF8C19484}"/>
            </a:ext>
          </a:extLst>
        </xdr:cNvPr>
        <xdr:cNvGrpSpPr>
          <a:grpSpLocks/>
        </xdr:cNvGrpSpPr>
      </xdr:nvGrpSpPr>
      <xdr:grpSpPr bwMode="auto">
        <a:xfrm>
          <a:off x="3704167" y="104775"/>
          <a:ext cx="0" cy="428625"/>
          <a:chOff x="5362575" y="104775"/>
          <a:chExt cx="0" cy="314325"/>
        </a:xfrm>
      </xdr:grpSpPr>
      <xdr:sp macro="" textlink="">
        <xdr:nvSpPr>
          <xdr:cNvPr id="12" name="Rectangle 16">
            <a:extLst>
              <a:ext uri="{FF2B5EF4-FFF2-40B4-BE49-F238E27FC236}">
                <a16:creationId xmlns:a16="http://schemas.microsoft.com/office/drawing/2014/main" id="{52F7E656-41C6-9A8A-2C35-E79ED265444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824C141D-DBD8-E853-6FB2-91F53B13FED6}"/>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7E0A283C-8B23-455C-BD7A-B2A72DF3142F}"/>
            </a:ext>
          </a:extLst>
        </xdr:cNvPr>
        <xdr:cNvGrpSpPr>
          <a:grpSpLocks/>
        </xdr:cNvGrpSpPr>
      </xdr:nvGrpSpPr>
      <xdr:grpSpPr bwMode="auto">
        <a:xfrm>
          <a:off x="3704167" y="104775"/>
          <a:ext cx="0" cy="428625"/>
          <a:chOff x="7950200" y="104775"/>
          <a:chExt cx="0" cy="314325"/>
        </a:xfrm>
      </xdr:grpSpPr>
      <xdr:sp macro="" textlink="">
        <xdr:nvSpPr>
          <xdr:cNvPr id="15" name="Rectangle 2">
            <a:extLst>
              <a:ext uri="{FF2B5EF4-FFF2-40B4-BE49-F238E27FC236}">
                <a16:creationId xmlns:a16="http://schemas.microsoft.com/office/drawing/2014/main" id="{89C03437-1C2C-E1EA-FC8A-827042A0AE1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2664969D-0A42-1323-3382-AB7BFF6002B8}"/>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14F36DE0-5B87-4CB4-858C-6968EA7DE852}"/>
            </a:ext>
          </a:extLst>
        </xdr:cNvPr>
        <xdr:cNvGrpSpPr>
          <a:grpSpLocks/>
        </xdr:cNvGrpSpPr>
      </xdr:nvGrpSpPr>
      <xdr:grpSpPr bwMode="auto">
        <a:xfrm>
          <a:off x="3704167" y="104775"/>
          <a:ext cx="0" cy="428625"/>
          <a:chOff x="5362575" y="104775"/>
          <a:chExt cx="0" cy="314325"/>
        </a:xfrm>
      </xdr:grpSpPr>
      <xdr:sp macro="" textlink="">
        <xdr:nvSpPr>
          <xdr:cNvPr id="18" name="Rectangle 2">
            <a:extLst>
              <a:ext uri="{FF2B5EF4-FFF2-40B4-BE49-F238E27FC236}">
                <a16:creationId xmlns:a16="http://schemas.microsoft.com/office/drawing/2014/main" id="{482789C0-0DAF-ADA3-D053-3F6E59E6E28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947E77CA-62C2-596B-8C9C-543018839384}"/>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AEDBF3B4-EE61-4D4E-AC2A-C175558E1A2C}"/>
            </a:ext>
          </a:extLst>
        </xdr:cNvPr>
        <xdr:cNvGrpSpPr>
          <a:grpSpLocks/>
        </xdr:cNvGrpSpPr>
      </xdr:nvGrpSpPr>
      <xdr:grpSpPr bwMode="auto">
        <a:xfrm>
          <a:off x="3704167" y="104775"/>
          <a:ext cx="0" cy="428625"/>
          <a:chOff x="5362575" y="104775"/>
          <a:chExt cx="0" cy="314325"/>
        </a:xfrm>
      </xdr:grpSpPr>
      <xdr:sp macro="" textlink="">
        <xdr:nvSpPr>
          <xdr:cNvPr id="21" name="Rectangle 16">
            <a:extLst>
              <a:ext uri="{FF2B5EF4-FFF2-40B4-BE49-F238E27FC236}">
                <a16:creationId xmlns:a16="http://schemas.microsoft.com/office/drawing/2014/main" id="{DDFE81F3-DAC4-74C9-8FF8-C57B51104A3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4C7ED35F-40AF-7E4A-D115-F44856AF2BA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DCDC7B44-65AC-455C-9E95-D69DC0DDAE85}"/>
            </a:ext>
          </a:extLst>
        </xdr:cNvPr>
        <xdr:cNvGrpSpPr>
          <a:grpSpLocks/>
        </xdr:cNvGrpSpPr>
      </xdr:nvGrpSpPr>
      <xdr:grpSpPr bwMode="auto">
        <a:xfrm>
          <a:off x="3704167" y="104775"/>
          <a:ext cx="0" cy="428625"/>
          <a:chOff x="5362575" y="104775"/>
          <a:chExt cx="0" cy="314325"/>
        </a:xfrm>
      </xdr:grpSpPr>
      <xdr:sp macro="" textlink="">
        <xdr:nvSpPr>
          <xdr:cNvPr id="24" name="Rectangle 2">
            <a:extLst>
              <a:ext uri="{FF2B5EF4-FFF2-40B4-BE49-F238E27FC236}">
                <a16:creationId xmlns:a16="http://schemas.microsoft.com/office/drawing/2014/main" id="{A1D8B412-EFE7-1728-217E-EC7C87EA512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5A239B01-EA2D-C47B-715A-879DC2283F06}"/>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734CDA94-88EE-4B38-908B-20A867C1EE5E}"/>
            </a:ext>
          </a:extLst>
        </xdr:cNvPr>
        <xdr:cNvGrpSpPr>
          <a:grpSpLocks/>
        </xdr:cNvGrpSpPr>
      </xdr:nvGrpSpPr>
      <xdr:grpSpPr bwMode="auto">
        <a:xfrm>
          <a:off x="3704167" y="104775"/>
          <a:ext cx="0" cy="428625"/>
          <a:chOff x="5362575" y="104775"/>
          <a:chExt cx="0" cy="314325"/>
        </a:xfrm>
      </xdr:grpSpPr>
      <xdr:sp macro="" textlink="">
        <xdr:nvSpPr>
          <xdr:cNvPr id="27" name="Rectangle 16">
            <a:extLst>
              <a:ext uri="{FF2B5EF4-FFF2-40B4-BE49-F238E27FC236}">
                <a16:creationId xmlns:a16="http://schemas.microsoft.com/office/drawing/2014/main" id="{6F36D412-4667-8EFB-F590-C850BF96817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FD383077-B082-33B3-4E90-101955FE0F9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E9D084E-1DE1-4654-8A71-6F742C8A2596}"/>
            </a:ext>
          </a:extLst>
        </xdr:cNvPr>
        <xdr:cNvGrpSpPr>
          <a:grpSpLocks/>
        </xdr:cNvGrpSpPr>
      </xdr:nvGrpSpPr>
      <xdr:grpSpPr bwMode="auto">
        <a:xfrm>
          <a:off x="3704167" y="104775"/>
          <a:ext cx="0" cy="428625"/>
          <a:chOff x="7950200" y="104775"/>
          <a:chExt cx="0" cy="314325"/>
        </a:xfrm>
      </xdr:grpSpPr>
      <xdr:sp macro="" textlink="">
        <xdr:nvSpPr>
          <xdr:cNvPr id="30" name="Rectangle 2">
            <a:extLst>
              <a:ext uri="{FF2B5EF4-FFF2-40B4-BE49-F238E27FC236}">
                <a16:creationId xmlns:a16="http://schemas.microsoft.com/office/drawing/2014/main" id="{D1559582-A47D-A5BA-1C55-80EEAD22FD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BCF4B462-73CE-ADB0-2AE5-EC45B404A4EB}"/>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4591F69A-F314-41D1-BA28-037B950F475F}"/>
            </a:ext>
          </a:extLst>
        </xdr:cNvPr>
        <xdr:cNvGrpSpPr>
          <a:grpSpLocks/>
        </xdr:cNvGrpSpPr>
      </xdr:nvGrpSpPr>
      <xdr:grpSpPr bwMode="auto">
        <a:xfrm>
          <a:off x="3704167" y="104775"/>
          <a:ext cx="0" cy="428625"/>
          <a:chOff x="5362575" y="104775"/>
          <a:chExt cx="0" cy="314325"/>
        </a:xfrm>
      </xdr:grpSpPr>
      <xdr:sp macro="" textlink="">
        <xdr:nvSpPr>
          <xdr:cNvPr id="33" name="Rectangle 2">
            <a:extLst>
              <a:ext uri="{FF2B5EF4-FFF2-40B4-BE49-F238E27FC236}">
                <a16:creationId xmlns:a16="http://schemas.microsoft.com/office/drawing/2014/main" id="{1C7B3246-3B39-BB79-74BB-BDBF1B5EA48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9990B571-DFAD-1B5D-F9BD-816DA9826CB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62406878-E263-405C-BA44-17552B13C58F}"/>
            </a:ext>
          </a:extLst>
        </xdr:cNvPr>
        <xdr:cNvGrpSpPr>
          <a:grpSpLocks/>
        </xdr:cNvGrpSpPr>
      </xdr:nvGrpSpPr>
      <xdr:grpSpPr bwMode="auto">
        <a:xfrm>
          <a:off x="3704167" y="104775"/>
          <a:ext cx="0" cy="428625"/>
          <a:chOff x="5362575" y="104775"/>
          <a:chExt cx="0" cy="314325"/>
        </a:xfrm>
      </xdr:grpSpPr>
      <xdr:sp macro="" textlink="">
        <xdr:nvSpPr>
          <xdr:cNvPr id="36" name="Rectangle 16">
            <a:extLst>
              <a:ext uri="{FF2B5EF4-FFF2-40B4-BE49-F238E27FC236}">
                <a16:creationId xmlns:a16="http://schemas.microsoft.com/office/drawing/2014/main" id="{31ADD9EE-A743-3F61-679D-84EB7A710E6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2E83AF05-FFD1-A48E-A283-17AA0280A81A}"/>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DE49BEFB-BACC-41B8-96EC-F998473449A2}"/>
            </a:ext>
          </a:extLst>
        </xdr:cNvPr>
        <xdr:cNvGrpSpPr>
          <a:grpSpLocks/>
        </xdr:cNvGrpSpPr>
      </xdr:nvGrpSpPr>
      <xdr:grpSpPr bwMode="auto">
        <a:xfrm>
          <a:off x="3704167" y="104775"/>
          <a:ext cx="0" cy="428625"/>
          <a:chOff x="5362575" y="104775"/>
          <a:chExt cx="0" cy="314325"/>
        </a:xfrm>
      </xdr:grpSpPr>
      <xdr:sp macro="" textlink="">
        <xdr:nvSpPr>
          <xdr:cNvPr id="39" name="Rectangle 2">
            <a:extLst>
              <a:ext uri="{FF2B5EF4-FFF2-40B4-BE49-F238E27FC236}">
                <a16:creationId xmlns:a16="http://schemas.microsoft.com/office/drawing/2014/main" id="{BCB0D6CC-BD24-6F6C-E3C1-B91A4316A32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11CFB234-673B-F19B-6BF6-EC6CD13DCDD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8443464-30FD-4505-9B8B-1694832F0036}"/>
            </a:ext>
          </a:extLst>
        </xdr:cNvPr>
        <xdr:cNvGrpSpPr>
          <a:grpSpLocks/>
        </xdr:cNvGrpSpPr>
      </xdr:nvGrpSpPr>
      <xdr:grpSpPr bwMode="auto">
        <a:xfrm>
          <a:off x="3704167" y="104775"/>
          <a:ext cx="0" cy="428625"/>
          <a:chOff x="5362575" y="104775"/>
          <a:chExt cx="0" cy="314325"/>
        </a:xfrm>
      </xdr:grpSpPr>
      <xdr:sp macro="" textlink="">
        <xdr:nvSpPr>
          <xdr:cNvPr id="42" name="Rectangle 16">
            <a:extLst>
              <a:ext uri="{FF2B5EF4-FFF2-40B4-BE49-F238E27FC236}">
                <a16:creationId xmlns:a16="http://schemas.microsoft.com/office/drawing/2014/main" id="{FFAE16C7-6D95-E864-4F4E-7875F868A19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918D851-6401-8AB4-01FE-48BCD82B049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143705AA-DFD1-4C4A-B3DB-4EAE4EAE517E}"/>
            </a:ext>
          </a:extLst>
        </xdr:cNvPr>
        <xdr:cNvGrpSpPr>
          <a:grpSpLocks/>
        </xdr:cNvGrpSpPr>
      </xdr:nvGrpSpPr>
      <xdr:grpSpPr bwMode="auto">
        <a:xfrm>
          <a:off x="3704167" y="104775"/>
          <a:ext cx="0" cy="428625"/>
          <a:chOff x="7950200" y="104775"/>
          <a:chExt cx="0" cy="314325"/>
        </a:xfrm>
      </xdr:grpSpPr>
      <xdr:sp macro="" textlink="">
        <xdr:nvSpPr>
          <xdr:cNvPr id="45" name="Rectangle 2">
            <a:extLst>
              <a:ext uri="{FF2B5EF4-FFF2-40B4-BE49-F238E27FC236}">
                <a16:creationId xmlns:a16="http://schemas.microsoft.com/office/drawing/2014/main" id="{8A2B8962-52C9-B8BB-1382-BDBC698C0FE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C6E8E7F5-2E59-1668-C1CD-D2E4F60E98FA}"/>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0</xdr:colOff>
      <xdr:row>0</xdr:row>
      <xdr:rowOff>247650</xdr:rowOff>
    </xdr:from>
    <xdr:to>
      <xdr:col>0</xdr:col>
      <xdr:colOff>1635914</xdr:colOff>
      <xdr:row>3</xdr:row>
      <xdr:rowOff>38100</xdr:rowOff>
    </xdr:to>
    <xdr:pic>
      <xdr:nvPicPr>
        <xdr:cNvPr id="48" name="Imagen 47">
          <a:extLst>
            <a:ext uri="{FF2B5EF4-FFF2-40B4-BE49-F238E27FC236}">
              <a16:creationId xmlns:a16="http://schemas.microsoft.com/office/drawing/2014/main" id="{381B79B2-A4D8-47FF-AD17-08F8E6FC9A0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0" y="247650"/>
          <a:ext cx="1635914" cy="9334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556260</xdr:colOff>
      <xdr:row>49</xdr:row>
      <xdr:rowOff>34290</xdr:rowOff>
    </xdr:from>
    <xdr:to>
      <xdr:col>11</xdr:col>
      <xdr:colOff>487680</xdr:colOff>
      <xdr:row>63</xdr:row>
      <xdr:rowOff>160020</xdr:rowOff>
    </xdr:to>
    <xdr:graphicFrame macro="">
      <xdr:nvGraphicFramePr>
        <xdr:cNvPr id="4" name="Gráfico 3">
          <a:extLst>
            <a:ext uri="{FF2B5EF4-FFF2-40B4-BE49-F238E27FC236}">
              <a16:creationId xmlns:a16="http://schemas.microsoft.com/office/drawing/2014/main" id="{638C20AF-82BE-B336-C7F3-8CBCE3D828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361950</xdr:colOff>
      <xdr:row>1</xdr:row>
      <xdr:rowOff>95250</xdr:rowOff>
    </xdr:from>
    <xdr:to>
      <xdr:col>1</xdr:col>
      <xdr:colOff>1714500</xdr:colOff>
      <xdr:row>4</xdr:row>
      <xdr:rowOff>162163</xdr:rowOff>
    </xdr:to>
    <xdr:pic>
      <xdr:nvPicPr>
        <xdr:cNvPr id="3" name="Imagen 2">
          <a:extLst>
            <a:ext uri="{FF2B5EF4-FFF2-40B4-BE49-F238E27FC236}">
              <a16:creationId xmlns:a16="http://schemas.microsoft.com/office/drawing/2014/main" id="{CEDA0684-6327-434F-9001-BB6160BA010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61975" y="266700"/>
          <a:ext cx="1352550" cy="6765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A58C472-D15D-418F-B8B4-02B878C23E91}"/>
            </a:ext>
          </a:extLst>
        </xdr:cNvPr>
        <xdr:cNvGrpSpPr>
          <a:grpSpLocks/>
        </xdr:cNvGrpSpPr>
      </xdr:nvGrpSpPr>
      <xdr:grpSpPr bwMode="auto">
        <a:xfrm>
          <a:off x="3701143" y="104775"/>
          <a:ext cx="0" cy="428625"/>
          <a:chOff x="5362575" y="104775"/>
          <a:chExt cx="0" cy="314325"/>
        </a:xfrm>
      </xdr:grpSpPr>
      <xdr:sp macro="" textlink="">
        <xdr:nvSpPr>
          <xdr:cNvPr id="3" name="Rectangle 2">
            <a:extLst>
              <a:ext uri="{FF2B5EF4-FFF2-40B4-BE49-F238E27FC236}">
                <a16:creationId xmlns:a16="http://schemas.microsoft.com/office/drawing/2014/main" id="{A1A574A8-540E-D755-75FE-17DDDAB1490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5F0AC55E-631B-7361-BE20-BF996EE0E106}"/>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EB06ADE3-0FED-4FAC-B51F-6090E520C7F6}"/>
            </a:ext>
          </a:extLst>
        </xdr:cNvPr>
        <xdr:cNvGrpSpPr>
          <a:grpSpLocks/>
        </xdr:cNvGrpSpPr>
      </xdr:nvGrpSpPr>
      <xdr:grpSpPr bwMode="auto">
        <a:xfrm>
          <a:off x="3701143" y="104775"/>
          <a:ext cx="0" cy="428625"/>
          <a:chOff x="5362575" y="104775"/>
          <a:chExt cx="0" cy="314325"/>
        </a:xfrm>
      </xdr:grpSpPr>
      <xdr:sp macro="" textlink="">
        <xdr:nvSpPr>
          <xdr:cNvPr id="6" name="Rectangle 16">
            <a:extLst>
              <a:ext uri="{FF2B5EF4-FFF2-40B4-BE49-F238E27FC236}">
                <a16:creationId xmlns:a16="http://schemas.microsoft.com/office/drawing/2014/main" id="{6E82A0E2-C0B1-CFBC-2E05-86CE681E603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A4525750-B84B-C23C-99E5-52DA0466ECC6}"/>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ABF01970-7047-4D56-9474-7504FCBABE2F}"/>
            </a:ext>
          </a:extLst>
        </xdr:cNvPr>
        <xdr:cNvGrpSpPr>
          <a:grpSpLocks/>
        </xdr:cNvGrpSpPr>
      </xdr:nvGrpSpPr>
      <xdr:grpSpPr bwMode="auto">
        <a:xfrm>
          <a:off x="3701143" y="104775"/>
          <a:ext cx="0" cy="428625"/>
          <a:chOff x="5362575" y="104775"/>
          <a:chExt cx="0" cy="314325"/>
        </a:xfrm>
      </xdr:grpSpPr>
      <xdr:sp macro="" textlink="">
        <xdr:nvSpPr>
          <xdr:cNvPr id="9" name="Rectangle 2">
            <a:extLst>
              <a:ext uri="{FF2B5EF4-FFF2-40B4-BE49-F238E27FC236}">
                <a16:creationId xmlns:a16="http://schemas.microsoft.com/office/drawing/2014/main" id="{5BC73F71-CC16-6EF5-581D-483FB4801FA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DAE838E2-3220-BC9A-206A-EB5B7197F38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198D9848-AE3C-4F2F-8E48-406D4D073C22}"/>
            </a:ext>
          </a:extLst>
        </xdr:cNvPr>
        <xdr:cNvGrpSpPr>
          <a:grpSpLocks/>
        </xdr:cNvGrpSpPr>
      </xdr:nvGrpSpPr>
      <xdr:grpSpPr bwMode="auto">
        <a:xfrm>
          <a:off x="3701143" y="104775"/>
          <a:ext cx="0" cy="428625"/>
          <a:chOff x="5362575" y="104775"/>
          <a:chExt cx="0" cy="314325"/>
        </a:xfrm>
      </xdr:grpSpPr>
      <xdr:sp macro="" textlink="">
        <xdr:nvSpPr>
          <xdr:cNvPr id="12" name="Rectangle 16">
            <a:extLst>
              <a:ext uri="{FF2B5EF4-FFF2-40B4-BE49-F238E27FC236}">
                <a16:creationId xmlns:a16="http://schemas.microsoft.com/office/drawing/2014/main" id="{2F57CFE7-1176-4ACD-D683-098ACA74C65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C6CE1F8A-4658-466F-2247-D56CC69AD89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8C98624B-8F08-44C1-B929-7F53EE619C9A}"/>
            </a:ext>
          </a:extLst>
        </xdr:cNvPr>
        <xdr:cNvGrpSpPr>
          <a:grpSpLocks/>
        </xdr:cNvGrpSpPr>
      </xdr:nvGrpSpPr>
      <xdr:grpSpPr bwMode="auto">
        <a:xfrm>
          <a:off x="3701143" y="104775"/>
          <a:ext cx="0" cy="428625"/>
          <a:chOff x="7950200" y="104775"/>
          <a:chExt cx="0" cy="314325"/>
        </a:xfrm>
      </xdr:grpSpPr>
      <xdr:sp macro="" textlink="">
        <xdr:nvSpPr>
          <xdr:cNvPr id="15" name="Rectangle 2">
            <a:extLst>
              <a:ext uri="{FF2B5EF4-FFF2-40B4-BE49-F238E27FC236}">
                <a16:creationId xmlns:a16="http://schemas.microsoft.com/office/drawing/2014/main" id="{CF999D12-32BB-54B5-DCFF-A066540C94C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BAB53577-117B-2017-066D-497CD2204E72}"/>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6D40108B-1712-499E-9569-3C721DED5104}"/>
            </a:ext>
          </a:extLst>
        </xdr:cNvPr>
        <xdr:cNvGrpSpPr>
          <a:grpSpLocks/>
        </xdr:cNvGrpSpPr>
      </xdr:nvGrpSpPr>
      <xdr:grpSpPr bwMode="auto">
        <a:xfrm>
          <a:off x="3701143" y="104775"/>
          <a:ext cx="0" cy="428625"/>
          <a:chOff x="5362575" y="104775"/>
          <a:chExt cx="0" cy="314325"/>
        </a:xfrm>
      </xdr:grpSpPr>
      <xdr:sp macro="" textlink="">
        <xdr:nvSpPr>
          <xdr:cNvPr id="18" name="Rectangle 2">
            <a:extLst>
              <a:ext uri="{FF2B5EF4-FFF2-40B4-BE49-F238E27FC236}">
                <a16:creationId xmlns:a16="http://schemas.microsoft.com/office/drawing/2014/main" id="{0666AE7B-F6C1-B3CA-49B0-8AA46B71B05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DCC7C576-3E62-FD46-62A3-A1973A0C3A1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3DFB7041-5A09-449E-9120-964A63514CDA}"/>
            </a:ext>
          </a:extLst>
        </xdr:cNvPr>
        <xdr:cNvGrpSpPr>
          <a:grpSpLocks/>
        </xdr:cNvGrpSpPr>
      </xdr:nvGrpSpPr>
      <xdr:grpSpPr bwMode="auto">
        <a:xfrm>
          <a:off x="3701143" y="104775"/>
          <a:ext cx="0" cy="428625"/>
          <a:chOff x="5362575" y="104775"/>
          <a:chExt cx="0" cy="314325"/>
        </a:xfrm>
      </xdr:grpSpPr>
      <xdr:sp macro="" textlink="">
        <xdr:nvSpPr>
          <xdr:cNvPr id="21" name="Rectangle 16">
            <a:extLst>
              <a:ext uri="{FF2B5EF4-FFF2-40B4-BE49-F238E27FC236}">
                <a16:creationId xmlns:a16="http://schemas.microsoft.com/office/drawing/2014/main" id="{9FCC5BC5-E1F8-7CE5-6C37-7AFAED391E8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61B06D7E-E184-E3E5-645D-8BA2D01CF105}"/>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D7FCF4C2-0819-42D5-9C1A-995BE2C58D71}"/>
            </a:ext>
          </a:extLst>
        </xdr:cNvPr>
        <xdr:cNvGrpSpPr>
          <a:grpSpLocks/>
        </xdr:cNvGrpSpPr>
      </xdr:nvGrpSpPr>
      <xdr:grpSpPr bwMode="auto">
        <a:xfrm>
          <a:off x="3701143" y="104775"/>
          <a:ext cx="0" cy="428625"/>
          <a:chOff x="5362575" y="104775"/>
          <a:chExt cx="0" cy="314325"/>
        </a:xfrm>
      </xdr:grpSpPr>
      <xdr:sp macro="" textlink="">
        <xdr:nvSpPr>
          <xdr:cNvPr id="24" name="Rectangle 2">
            <a:extLst>
              <a:ext uri="{FF2B5EF4-FFF2-40B4-BE49-F238E27FC236}">
                <a16:creationId xmlns:a16="http://schemas.microsoft.com/office/drawing/2014/main" id="{850F7B88-B66D-0021-1A4E-4E476FF539C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58D6097E-B2EC-DA19-A3A8-BB823E04B7A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9805763E-F2EE-4C86-BC93-FDA04204732B}"/>
            </a:ext>
          </a:extLst>
        </xdr:cNvPr>
        <xdr:cNvGrpSpPr>
          <a:grpSpLocks/>
        </xdr:cNvGrpSpPr>
      </xdr:nvGrpSpPr>
      <xdr:grpSpPr bwMode="auto">
        <a:xfrm>
          <a:off x="3701143" y="104775"/>
          <a:ext cx="0" cy="428625"/>
          <a:chOff x="5362575" y="104775"/>
          <a:chExt cx="0" cy="314325"/>
        </a:xfrm>
      </xdr:grpSpPr>
      <xdr:sp macro="" textlink="">
        <xdr:nvSpPr>
          <xdr:cNvPr id="27" name="Rectangle 16">
            <a:extLst>
              <a:ext uri="{FF2B5EF4-FFF2-40B4-BE49-F238E27FC236}">
                <a16:creationId xmlns:a16="http://schemas.microsoft.com/office/drawing/2014/main" id="{FC6B465B-4C38-7F35-574A-B0647D261A5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FFE2043D-CB18-0609-B965-D0B361899D8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73001E98-69B3-4012-93C5-7350986D4AB6}"/>
            </a:ext>
          </a:extLst>
        </xdr:cNvPr>
        <xdr:cNvGrpSpPr>
          <a:grpSpLocks/>
        </xdr:cNvGrpSpPr>
      </xdr:nvGrpSpPr>
      <xdr:grpSpPr bwMode="auto">
        <a:xfrm>
          <a:off x="3701143" y="104775"/>
          <a:ext cx="0" cy="428625"/>
          <a:chOff x="7950200" y="104775"/>
          <a:chExt cx="0" cy="314325"/>
        </a:xfrm>
      </xdr:grpSpPr>
      <xdr:sp macro="" textlink="">
        <xdr:nvSpPr>
          <xdr:cNvPr id="30" name="Rectangle 2">
            <a:extLst>
              <a:ext uri="{FF2B5EF4-FFF2-40B4-BE49-F238E27FC236}">
                <a16:creationId xmlns:a16="http://schemas.microsoft.com/office/drawing/2014/main" id="{6DA2F262-BA81-CC31-4DBE-1DDA3A81ED9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EB6D8981-145E-BE45-0977-ECCDACABA8E3}"/>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92CE8205-58EF-429D-9CC7-3B67371CC15E}"/>
            </a:ext>
          </a:extLst>
        </xdr:cNvPr>
        <xdr:cNvGrpSpPr>
          <a:grpSpLocks/>
        </xdr:cNvGrpSpPr>
      </xdr:nvGrpSpPr>
      <xdr:grpSpPr bwMode="auto">
        <a:xfrm>
          <a:off x="3701143" y="104775"/>
          <a:ext cx="0" cy="428625"/>
          <a:chOff x="5362575" y="104775"/>
          <a:chExt cx="0" cy="314325"/>
        </a:xfrm>
      </xdr:grpSpPr>
      <xdr:sp macro="" textlink="">
        <xdr:nvSpPr>
          <xdr:cNvPr id="33" name="Rectangle 2">
            <a:extLst>
              <a:ext uri="{FF2B5EF4-FFF2-40B4-BE49-F238E27FC236}">
                <a16:creationId xmlns:a16="http://schemas.microsoft.com/office/drawing/2014/main" id="{4E350DFE-CB9B-DED1-5458-D4384CEFCBA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23DAEC2C-B6E0-2AB1-ACB6-C2327D82A90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67DC6F7A-AA45-4347-85A0-445C00B412B7}"/>
            </a:ext>
          </a:extLst>
        </xdr:cNvPr>
        <xdr:cNvGrpSpPr>
          <a:grpSpLocks/>
        </xdr:cNvGrpSpPr>
      </xdr:nvGrpSpPr>
      <xdr:grpSpPr bwMode="auto">
        <a:xfrm>
          <a:off x="3701143" y="104775"/>
          <a:ext cx="0" cy="428625"/>
          <a:chOff x="5362575" y="104775"/>
          <a:chExt cx="0" cy="314325"/>
        </a:xfrm>
      </xdr:grpSpPr>
      <xdr:sp macro="" textlink="">
        <xdr:nvSpPr>
          <xdr:cNvPr id="36" name="Rectangle 16">
            <a:extLst>
              <a:ext uri="{FF2B5EF4-FFF2-40B4-BE49-F238E27FC236}">
                <a16:creationId xmlns:a16="http://schemas.microsoft.com/office/drawing/2014/main" id="{64660677-B921-6CE9-3BAA-1FBDA0FA071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F24BEB9A-16E1-924B-5800-AC2D7C90889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7756E24E-1A59-4F29-B58C-59DB330A5518}"/>
            </a:ext>
          </a:extLst>
        </xdr:cNvPr>
        <xdr:cNvGrpSpPr>
          <a:grpSpLocks/>
        </xdr:cNvGrpSpPr>
      </xdr:nvGrpSpPr>
      <xdr:grpSpPr bwMode="auto">
        <a:xfrm>
          <a:off x="3701143" y="104775"/>
          <a:ext cx="0" cy="428625"/>
          <a:chOff x="5362575" y="104775"/>
          <a:chExt cx="0" cy="314325"/>
        </a:xfrm>
      </xdr:grpSpPr>
      <xdr:sp macro="" textlink="">
        <xdr:nvSpPr>
          <xdr:cNvPr id="39" name="Rectangle 2">
            <a:extLst>
              <a:ext uri="{FF2B5EF4-FFF2-40B4-BE49-F238E27FC236}">
                <a16:creationId xmlns:a16="http://schemas.microsoft.com/office/drawing/2014/main" id="{CECFA3F7-23BE-2517-187B-3077CD9ECE0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824EFBA2-29B5-5015-1150-F8C1F52D01D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23026C39-30B1-47FE-8DD6-E96A3EC0FE2A}"/>
            </a:ext>
          </a:extLst>
        </xdr:cNvPr>
        <xdr:cNvGrpSpPr>
          <a:grpSpLocks/>
        </xdr:cNvGrpSpPr>
      </xdr:nvGrpSpPr>
      <xdr:grpSpPr bwMode="auto">
        <a:xfrm>
          <a:off x="3701143" y="104775"/>
          <a:ext cx="0" cy="428625"/>
          <a:chOff x="5362575" y="104775"/>
          <a:chExt cx="0" cy="314325"/>
        </a:xfrm>
      </xdr:grpSpPr>
      <xdr:sp macro="" textlink="">
        <xdr:nvSpPr>
          <xdr:cNvPr id="42" name="Rectangle 16">
            <a:extLst>
              <a:ext uri="{FF2B5EF4-FFF2-40B4-BE49-F238E27FC236}">
                <a16:creationId xmlns:a16="http://schemas.microsoft.com/office/drawing/2014/main" id="{169D6FD1-5304-4140-F1F4-10C281568CB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FF3476A2-70E7-04AF-531E-6FE76A6B43EE}"/>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53A47E40-4E90-4E03-BADD-F652CAD7BEC6}"/>
            </a:ext>
          </a:extLst>
        </xdr:cNvPr>
        <xdr:cNvGrpSpPr>
          <a:grpSpLocks/>
        </xdr:cNvGrpSpPr>
      </xdr:nvGrpSpPr>
      <xdr:grpSpPr bwMode="auto">
        <a:xfrm>
          <a:off x="3701143" y="104775"/>
          <a:ext cx="0" cy="428625"/>
          <a:chOff x="7950200" y="104775"/>
          <a:chExt cx="0" cy="314325"/>
        </a:xfrm>
      </xdr:grpSpPr>
      <xdr:sp macro="" textlink="">
        <xdr:nvSpPr>
          <xdr:cNvPr id="45" name="Rectangle 2">
            <a:extLst>
              <a:ext uri="{FF2B5EF4-FFF2-40B4-BE49-F238E27FC236}">
                <a16:creationId xmlns:a16="http://schemas.microsoft.com/office/drawing/2014/main" id="{2A059775-2311-B570-2CDD-C1B4D8A1F0D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24CA0B05-85C2-EE07-B80F-8578F93184BF}"/>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257175</xdr:colOff>
      <xdr:row>0</xdr:row>
      <xdr:rowOff>314325</xdr:rowOff>
    </xdr:from>
    <xdr:to>
      <xdr:col>0</xdr:col>
      <xdr:colOff>1656907</xdr:colOff>
      <xdr:row>3</xdr:row>
      <xdr:rowOff>19050</xdr:rowOff>
    </xdr:to>
    <xdr:pic>
      <xdr:nvPicPr>
        <xdr:cNvPr id="48" name="Imagen 47">
          <a:extLst>
            <a:ext uri="{FF2B5EF4-FFF2-40B4-BE49-F238E27FC236}">
              <a16:creationId xmlns:a16="http://schemas.microsoft.com/office/drawing/2014/main" id="{0924FB7F-EEDD-4E5D-9061-CB4740D5E19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257175" y="314325"/>
          <a:ext cx="1399732" cy="8477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609600</xdr:colOff>
      <xdr:row>50</xdr:row>
      <xdr:rowOff>30480</xdr:rowOff>
    </xdr:from>
    <xdr:to>
      <xdr:col>11</xdr:col>
      <xdr:colOff>541020</xdr:colOff>
      <xdr:row>61</xdr:row>
      <xdr:rowOff>148590</xdr:rowOff>
    </xdr:to>
    <xdr:graphicFrame macro="">
      <xdr:nvGraphicFramePr>
        <xdr:cNvPr id="2" name="Gráfico 1">
          <a:extLst>
            <a:ext uri="{FF2B5EF4-FFF2-40B4-BE49-F238E27FC236}">
              <a16:creationId xmlns:a16="http://schemas.microsoft.com/office/drawing/2014/main" id="{8AF53DFF-EF5F-2BF8-B657-4B1D165CF5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323850</xdr:colOff>
      <xdr:row>0</xdr:row>
      <xdr:rowOff>161925</xdr:rowOff>
    </xdr:from>
    <xdr:to>
      <xdr:col>1</xdr:col>
      <xdr:colOff>1676400</xdr:colOff>
      <xdr:row>4</xdr:row>
      <xdr:rowOff>152638</xdr:rowOff>
    </xdr:to>
    <xdr:pic>
      <xdr:nvPicPr>
        <xdr:cNvPr id="3" name="Imagen 2">
          <a:extLst>
            <a:ext uri="{FF2B5EF4-FFF2-40B4-BE49-F238E27FC236}">
              <a16:creationId xmlns:a16="http://schemas.microsoft.com/office/drawing/2014/main" id="{9C82F242-C817-44B4-81F5-4334B700D5B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23875" y="161925"/>
          <a:ext cx="1352550" cy="77176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390453" name="Group 1">
          <a:extLst>
            <a:ext uri="{FF2B5EF4-FFF2-40B4-BE49-F238E27FC236}">
              <a16:creationId xmlns:a16="http://schemas.microsoft.com/office/drawing/2014/main" id="{00000000-0008-0000-0100-000035F50500}"/>
            </a:ext>
          </a:extLst>
        </xdr:cNvPr>
        <xdr:cNvGrpSpPr>
          <a:grpSpLocks/>
        </xdr:cNvGrpSpPr>
      </xdr:nvGrpSpPr>
      <xdr:grpSpPr bwMode="auto">
        <a:xfrm>
          <a:off x="3702844" y="104775"/>
          <a:ext cx="0" cy="428625"/>
          <a:chOff x="5362575" y="104775"/>
          <a:chExt cx="0" cy="314325"/>
        </a:xfrm>
      </xdr:grpSpPr>
      <xdr:sp macro="" textlink="">
        <xdr:nvSpPr>
          <xdr:cNvPr id="390497" name="Rectangle 2">
            <a:extLst>
              <a:ext uri="{FF2B5EF4-FFF2-40B4-BE49-F238E27FC236}">
                <a16:creationId xmlns:a16="http://schemas.microsoft.com/office/drawing/2014/main" id="{00000000-0008-0000-0100-000061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4" name="Group 15">
          <a:extLst>
            <a:ext uri="{FF2B5EF4-FFF2-40B4-BE49-F238E27FC236}">
              <a16:creationId xmlns:a16="http://schemas.microsoft.com/office/drawing/2014/main" id="{00000000-0008-0000-0100-000036F50500}"/>
            </a:ext>
          </a:extLst>
        </xdr:cNvPr>
        <xdr:cNvGrpSpPr>
          <a:grpSpLocks/>
        </xdr:cNvGrpSpPr>
      </xdr:nvGrpSpPr>
      <xdr:grpSpPr bwMode="auto">
        <a:xfrm>
          <a:off x="3702844" y="104775"/>
          <a:ext cx="0" cy="428625"/>
          <a:chOff x="5362575" y="104775"/>
          <a:chExt cx="0" cy="314325"/>
        </a:xfrm>
      </xdr:grpSpPr>
      <xdr:sp macro="" textlink="">
        <xdr:nvSpPr>
          <xdr:cNvPr id="390495" name="Rectangle 16">
            <a:extLst>
              <a:ext uri="{FF2B5EF4-FFF2-40B4-BE49-F238E27FC236}">
                <a16:creationId xmlns:a16="http://schemas.microsoft.com/office/drawing/2014/main" id="{00000000-0008-0000-0100-00005F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1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5" name="Group 1">
          <a:extLst>
            <a:ext uri="{FF2B5EF4-FFF2-40B4-BE49-F238E27FC236}">
              <a16:creationId xmlns:a16="http://schemas.microsoft.com/office/drawing/2014/main" id="{00000000-0008-0000-0100-000037F50500}"/>
            </a:ext>
          </a:extLst>
        </xdr:cNvPr>
        <xdr:cNvGrpSpPr>
          <a:grpSpLocks/>
        </xdr:cNvGrpSpPr>
      </xdr:nvGrpSpPr>
      <xdr:grpSpPr bwMode="auto">
        <a:xfrm>
          <a:off x="3702844" y="104775"/>
          <a:ext cx="0" cy="428625"/>
          <a:chOff x="5362575" y="104775"/>
          <a:chExt cx="0" cy="314325"/>
        </a:xfrm>
      </xdr:grpSpPr>
      <xdr:sp macro="" textlink="">
        <xdr:nvSpPr>
          <xdr:cNvPr id="390493" name="Rectangle 2">
            <a:extLst>
              <a:ext uri="{FF2B5EF4-FFF2-40B4-BE49-F238E27FC236}">
                <a16:creationId xmlns:a16="http://schemas.microsoft.com/office/drawing/2014/main" id="{00000000-0008-0000-0100-00005D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1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6" name="Group 15">
          <a:extLst>
            <a:ext uri="{FF2B5EF4-FFF2-40B4-BE49-F238E27FC236}">
              <a16:creationId xmlns:a16="http://schemas.microsoft.com/office/drawing/2014/main" id="{00000000-0008-0000-0100-000038F50500}"/>
            </a:ext>
          </a:extLst>
        </xdr:cNvPr>
        <xdr:cNvGrpSpPr>
          <a:grpSpLocks/>
        </xdr:cNvGrpSpPr>
      </xdr:nvGrpSpPr>
      <xdr:grpSpPr bwMode="auto">
        <a:xfrm>
          <a:off x="3702844" y="104775"/>
          <a:ext cx="0" cy="428625"/>
          <a:chOff x="5362575" y="104775"/>
          <a:chExt cx="0" cy="314325"/>
        </a:xfrm>
      </xdr:grpSpPr>
      <xdr:sp macro="" textlink="">
        <xdr:nvSpPr>
          <xdr:cNvPr id="390491" name="Rectangle 16">
            <a:extLst>
              <a:ext uri="{FF2B5EF4-FFF2-40B4-BE49-F238E27FC236}">
                <a16:creationId xmlns:a16="http://schemas.microsoft.com/office/drawing/2014/main" id="{00000000-0008-0000-0100-00005B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1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7" name="Group 1">
          <a:extLst>
            <a:ext uri="{FF2B5EF4-FFF2-40B4-BE49-F238E27FC236}">
              <a16:creationId xmlns:a16="http://schemas.microsoft.com/office/drawing/2014/main" id="{00000000-0008-0000-0100-000039F50500}"/>
            </a:ext>
          </a:extLst>
        </xdr:cNvPr>
        <xdr:cNvGrpSpPr>
          <a:grpSpLocks/>
        </xdr:cNvGrpSpPr>
      </xdr:nvGrpSpPr>
      <xdr:grpSpPr bwMode="auto">
        <a:xfrm>
          <a:off x="3702844" y="104775"/>
          <a:ext cx="0" cy="428625"/>
          <a:chOff x="7950200" y="104775"/>
          <a:chExt cx="0" cy="314325"/>
        </a:xfrm>
      </xdr:grpSpPr>
      <xdr:sp macro="" textlink="">
        <xdr:nvSpPr>
          <xdr:cNvPr id="390489" name="Rectangle 2">
            <a:extLst>
              <a:ext uri="{FF2B5EF4-FFF2-40B4-BE49-F238E27FC236}">
                <a16:creationId xmlns:a16="http://schemas.microsoft.com/office/drawing/2014/main" id="{00000000-0008-0000-0100-000059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1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8" name="Group 1">
          <a:extLst>
            <a:ext uri="{FF2B5EF4-FFF2-40B4-BE49-F238E27FC236}">
              <a16:creationId xmlns:a16="http://schemas.microsoft.com/office/drawing/2014/main" id="{00000000-0008-0000-0100-00003AF50500}"/>
            </a:ext>
          </a:extLst>
        </xdr:cNvPr>
        <xdr:cNvGrpSpPr>
          <a:grpSpLocks/>
        </xdr:cNvGrpSpPr>
      </xdr:nvGrpSpPr>
      <xdr:grpSpPr bwMode="auto">
        <a:xfrm>
          <a:off x="3702844" y="104775"/>
          <a:ext cx="0" cy="428625"/>
          <a:chOff x="5362575" y="104775"/>
          <a:chExt cx="0" cy="314325"/>
        </a:xfrm>
      </xdr:grpSpPr>
      <xdr:sp macro="" textlink="">
        <xdr:nvSpPr>
          <xdr:cNvPr id="390487" name="Rectangle 2">
            <a:extLst>
              <a:ext uri="{FF2B5EF4-FFF2-40B4-BE49-F238E27FC236}">
                <a16:creationId xmlns:a16="http://schemas.microsoft.com/office/drawing/2014/main" id="{00000000-0008-0000-0100-000057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1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9" name="Group 15">
          <a:extLst>
            <a:ext uri="{FF2B5EF4-FFF2-40B4-BE49-F238E27FC236}">
              <a16:creationId xmlns:a16="http://schemas.microsoft.com/office/drawing/2014/main" id="{00000000-0008-0000-0100-00003BF50500}"/>
            </a:ext>
          </a:extLst>
        </xdr:cNvPr>
        <xdr:cNvGrpSpPr>
          <a:grpSpLocks/>
        </xdr:cNvGrpSpPr>
      </xdr:nvGrpSpPr>
      <xdr:grpSpPr bwMode="auto">
        <a:xfrm>
          <a:off x="3702844" y="104775"/>
          <a:ext cx="0" cy="428625"/>
          <a:chOff x="5362575" y="104775"/>
          <a:chExt cx="0" cy="314325"/>
        </a:xfrm>
      </xdr:grpSpPr>
      <xdr:sp macro="" textlink="">
        <xdr:nvSpPr>
          <xdr:cNvPr id="390485" name="Rectangle 16">
            <a:extLst>
              <a:ext uri="{FF2B5EF4-FFF2-40B4-BE49-F238E27FC236}">
                <a16:creationId xmlns:a16="http://schemas.microsoft.com/office/drawing/2014/main" id="{00000000-0008-0000-0100-000055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1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0" name="Group 1">
          <a:extLst>
            <a:ext uri="{FF2B5EF4-FFF2-40B4-BE49-F238E27FC236}">
              <a16:creationId xmlns:a16="http://schemas.microsoft.com/office/drawing/2014/main" id="{00000000-0008-0000-0100-00003CF50500}"/>
            </a:ext>
          </a:extLst>
        </xdr:cNvPr>
        <xdr:cNvGrpSpPr>
          <a:grpSpLocks/>
        </xdr:cNvGrpSpPr>
      </xdr:nvGrpSpPr>
      <xdr:grpSpPr bwMode="auto">
        <a:xfrm>
          <a:off x="3702844" y="104775"/>
          <a:ext cx="0" cy="428625"/>
          <a:chOff x="5362575" y="104775"/>
          <a:chExt cx="0" cy="314325"/>
        </a:xfrm>
      </xdr:grpSpPr>
      <xdr:sp macro="" textlink="">
        <xdr:nvSpPr>
          <xdr:cNvPr id="390483" name="Rectangle 2">
            <a:extLst>
              <a:ext uri="{FF2B5EF4-FFF2-40B4-BE49-F238E27FC236}">
                <a16:creationId xmlns:a16="http://schemas.microsoft.com/office/drawing/2014/main" id="{00000000-0008-0000-0100-000053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1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1" name="Group 15">
          <a:extLst>
            <a:ext uri="{FF2B5EF4-FFF2-40B4-BE49-F238E27FC236}">
              <a16:creationId xmlns:a16="http://schemas.microsoft.com/office/drawing/2014/main" id="{00000000-0008-0000-0100-00003DF50500}"/>
            </a:ext>
          </a:extLst>
        </xdr:cNvPr>
        <xdr:cNvGrpSpPr>
          <a:grpSpLocks/>
        </xdr:cNvGrpSpPr>
      </xdr:nvGrpSpPr>
      <xdr:grpSpPr bwMode="auto">
        <a:xfrm>
          <a:off x="3702844" y="104775"/>
          <a:ext cx="0" cy="428625"/>
          <a:chOff x="5362575" y="104775"/>
          <a:chExt cx="0" cy="314325"/>
        </a:xfrm>
      </xdr:grpSpPr>
      <xdr:sp macro="" textlink="">
        <xdr:nvSpPr>
          <xdr:cNvPr id="390481" name="Rectangle 16">
            <a:extLst>
              <a:ext uri="{FF2B5EF4-FFF2-40B4-BE49-F238E27FC236}">
                <a16:creationId xmlns:a16="http://schemas.microsoft.com/office/drawing/2014/main" id="{00000000-0008-0000-0100-000051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1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2" name="Group 1">
          <a:extLst>
            <a:ext uri="{FF2B5EF4-FFF2-40B4-BE49-F238E27FC236}">
              <a16:creationId xmlns:a16="http://schemas.microsoft.com/office/drawing/2014/main" id="{00000000-0008-0000-0100-00003EF50500}"/>
            </a:ext>
          </a:extLst>
        </xdr:cNvPr>
        <xdr:cNvGrpSpPr>
          <a:grpSpLocks/>
        </xdr:cNvGrpSpPr>
      </xdr:nvGrpSpPr>
      <xdr:grpSpPr bwMode="auto">
        <a:xfrm>
          <a:off x="3702844" y="104775"/>
          <a:ext cx="0" cy="428625"/>
          <a:chOff x="7950200" y="104775"/>
          <a:chExt cx="0" cy="314325"/>
        </a:xfrm>
      </xdr:grpSpPr>
      <xdr:sp macro="" textlink="">
        <xdr:nvSpPr>
          <xdr:cNvPr id="390479" name="Rectangle 2">
            <a:extLst>
              <a:ext uri="{FF2B5EF4-FFF2-40B4-BE49-F238E27FC236}">
                <a16:creationId xmlns:a16="http://schemas.microsoft.com/office/drawing/2014/main" id="{00000000-0008-0000-0100-00004F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1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3" name="Group 1">
          <a:extLst>
            <a:ext uri="{FF2B5EF4-FFF2-40B4-BE49-F238E27FC236}">
              <a16:creationId xmlns:a16="http://schemas.microsoft.com/office/drawing/2014/main" id="{00000000-0008-0000-0100-00003FF50500}"/>
            </a:ext>
          </a:extLst>
        </xdr:cNvPr>
        <xdr:cNvGrpSpPr>
          <a:grpSpLocks/>
        </xdr:cNvGrpSpPr>
      </xdr:nvGrpSpPr>
      <xdr:grpSpPr bwMode="auto">
        <a:xfrm>
          <a:off x="3702844" y="104775"/>
          <a:ext cx="0" cy="428625"/>
          <a:chOff x="5362575" y="104775"/>
          <a:chExt cx="0" cy="314325"/>
        </a:xfrm>
      </xdr:grpSpPr>
      <xdr:sp macro="" textlink="">
        <xdr:nvSpPr>
          <xdr:cNvPr id="390477" name="Rectangle 2">
            <a:extLst>
              <a:ext uri="{FF2B5EF4-FFF2-40B4-BE49-F238E27FC236}">
                <a16:creationId xmlns:a16="http://schemas.microsoft.com/office/drawing/2014/main" id="{00000000-0008-0000-0100-00004D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1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4" name="Group 15">
          <a:extLst>
            <a:ext uri="{FF2B5EF4-FFF2-40B4-BE49-F238E27FC236}">
              <a16:creationId xmlns:a16="http://schemas.microsoft.com/office/drawing/2014/main" id="{00000000-0008-0000-0100-000040F50500}"/>
            </a:ext>
          </a:extLst>
        </xdr:cNvPr>
        <xdr:cNvGrpSpPr>
          <a:grpSpLocks/>
        </xdr:cNvGrpSpPr>
      </xdr:nvGrpSpPr>
      <xdr:grpSpPr bwMode="auto">
        <a:xfrm>
          <a:off x="3702844" y="104775"/>
          <a:ext cx="0" cy="428625"/>
          <a:chOff x="5362575" y="104775"/>
          <a:chExt cx="0" cy="314325"/>
        </a:xfrm>
      </xdr:grpSpPr>
      <xdr:sp macro="" textlink="">
        <xdr:nvSpPr>
          <xdr:cNvPr id="390475" name="Rectangle 16">
            <a:extLst>
              <a:ext uri="{FF2B5EF4-FFF2-40B4-BE49-F238E27FC236}">
                <a16:creationId xmlns:a16="http://schemas.microsoft.com/office/drawing/2014/main" id="{00000000-0008-0000-0100-00004B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1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5" name="Group 1">
          <a:extLst>
            <a:ext uri="{FF2B5EF4-FFF2-40B4-BE49-F238E27FC236}">
              <a16:creationId xmlns:a16="http://schemas.microsoft.com/office/drawing/2014/main" id="{00000000-0008-0000-0100-000041F50500}"/>
            </a:ext>
          </a:extLst>
        </xdr:cNvPr>
        <xdr:cNvGrpSpPr>
          <a:grpSpLocks/>
        </xdr:cNvGrpSpPr>
      </xdr:nvGrpSpPr>
      <xdr:grpSpPr bwMode="auto">
        <a:xfrm>
          <a:off x="3702844" y="104775"/>
          <a:ext cx="0" cy="428625"/>
          <a:chOff x="5362575" y="104775"/>
          <a:chExt cx="0" cy="314325"/>
        </a:xfrm>
      </xdr:grpSpPr>
      <xdr:sp macro="" textlink="">
        <xdr:nvSpPr>
          <xdr:cNvPr id="390473" name="Rectangle 2">
            <a:extLst>
              <a:ext uri="{FF2B5EF4-FFF2-40B4-BE49-F238E27FC236}">
                <a16:creationId xmlns:a16="http://schemas.microsoft.com/office/drawing/2014/main" id="{00000000-0008-0000-0100-000049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1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6" name="Group 15">
          <a:extLst>
            <a:ext uri="{FF2B5EF4-FFF2-40B4-BE49-F238E27FC236}">
              <a16:creationId xmlns:a16="http://schemas.microsoft.com/office/drawing/2014/main" id="{00000000-0008-0000-0100-000042F50500}"/>
            </a:ext>
          </a:extLst>
        </xdr:cNvPr>
        <xdr:cNvGrpSpPr>
          <a:grpSpLocks/>
        </xdr:cNvGrpSpPr>
      </xdr:nvGrpSpPr>
      <xdr:grpSpPr bwMode="auto">
        <a:xfrm>
          <a:off x="3702844" y="104775"/>
          <a:ext cx="0" cy="428625"/>
          <a:chOff x="5362575" y="104775"/>
          <a:chExt cx="0" cy="314325"/>
        </a:xfrm>
      </xdr:grpSpPr>
      <xdr:sp macro="" textlink="">
        <xdr:nvSpPr>
          <xdr:cNvPr id="390471" name="Rectangle 16">
            <a:extLst>
              <a:ext uri="{FF2B5EF4-FFF2-40B4-BE49-F238E27FC236}">
                <a16:creationId xmlns:a16="http://schemas.microsoft.com/office/drawing/2014/main" id="{00000000-0008-0000-0100-000047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1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7" name="Group 1">
          <a:extLst>
            <a:ext uri="{FF2B5EF4-FFF2-40B4-BE49-F238E27FC236}">
              <a16:creationId xmlns:a16="http://schemas.microsoft.com/office/drawing/2014/main" id="{00000000-0008-0000-0100-000043F50500}"/>
            </a:ext>
          </a:extLst>
        </xdr:cNvPr>
        <xdr:cNvGrpSpPr>
          <a:grpSpLocks/>
        </xdr:cNvGrpSpPr>
      </xdr:nvGrpSpPr>
      <xdr:grpSpPr bwMode="auto">
        <a:xfrm>
          <a:off x="3702844" y="104775"/>
          <a:ext cx="0" cy="428625"/>
          <a:chOff x="7950200" y="104775"/>
          <a:chExt cx="0" cy="314325"/>
        </a:xfrm>
      </xdr:grpSpPr>
      <xdr:sp macro="" textlink="">
        <xdr:nvSpPr>
          <xdr:cNvPr id="390469" name="Rectangle 2">
            <a:extLst>
              <a:ext uri="{FF2B5EF4-FFF2-40B4-BE49-F238E27FC236}">
                <a16:creationId xmlns:a16="http://schemas.microsoft.com/office/drawing/2014/main" id="{00000000-0008-0000-0100-000045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1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202406</xdr:colOff>
      <xdr:row>0</xdr:row>
      <xdr:rowOff>285750</xdr:rowOff>
    </xdr:from>
    <xdr:to>
      <xdr:col>0</xdr:col>
      <xdr:colOff>1602138</xdr:colOff>
      <xdr:row>3</xdr:row>
      <xdr:rowOff>35719</xdr:rowOff>
    </xdr:to>
    <xdr:pic>
      <xdr:nvPicPr>
        <xdr:cNvPr id="2" name="Imagen 1">
          <a:extLst>
            <a:ext uri="{FF2B5EF4-FFF2-40B4-BE49-F238E27FC236}">
              <a16:creationId xmlns:a16="http://schemas.microsoft.com/office/drawing/2014/main" id="{0DFFE9DC-C865-401C-B555-6102AF8A30E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202406" y="285750"/>
          <a:ext cx="1399732" cy="892969"/>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2.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6"/>
  <sheetViews>
    <sheetView topLeftCell="B53" workbookViewId="0">
      <selection activeCell="Q73" sqref="Q73"/>
    </sheetView>
  </sheetViews>
  <sheetFormatPr baseColWidth="10" defaultColWidth="11.42578125" defaultRowHeight="12.75" x14ac:dyDescent="0.2"/>
  <cols>
    <col min="1" max="1" width="3" style="39" customWidth="1"/>
    <col min="2" max="2" width="30" style="42" customWidth="1"/>
    <col min="3" max="3" width="16.85546875" style="39" customWidth="1"/>
    <col min="4" max="15" width="9.140625" style="39" customWidth="1"/>
    <col min="16" max="16" width="12.140625" style="39" customWidth="1"/>
    <col min="17" max="18" width="11.7109375" style="39" customWidth="1"/>
    <col min="19" max="19" width="11.42578125" style="40" hidden="1" customWidth="1"/>
    <col min="20" max="16384" width="11.42578125" style="39"/>
  </cols>
  <sheetData>
    <row r="1" spans="1:19" ht="13.5" thickBot="1" x14ac:dyDescent="0.25">
      <c r="B1" s="39"/>
    </row>
    <row r="2" spans="1:19" ht="16.5" customHeight="1" x14ac:dyDescent="0.2">
      <c r="B2" s="225"/>
      <c r="C2" s="228" t="s">
        <v>36</v>
      </c>
      <c r="D2" s="229"/>
      <c r="E2" s="229"/>
      <c r="F2" s="229"/>
      <c r="G2" s="229"/>
      <c r="H2" s="229"/>
      <c r="I2" s="229"/>
      <c r="J2" s="229"/>
      <c r="K2" s="229"/>
      <c r="L2" s="229"/>
      <c r="M2" s="230"/>
      <c r="N2" s="231" t="s">
        <v>103</v>
      </c>
      <c r="O2" s="232"/>
      <c r="P2" s="233"/>
      <c r="S2" s="41">
        <v>0.8</v>
      </c>
    </row>
    <row r="3" spans="1:19" ht="15.75" customHeight="1" x14ac:dyDescent="0.2">
      <c r="B3" s="226"/>
      <c r="C3" s="234" t="s">
        <v>38</v>
      </c>
      <c r="D3" s="235"/>
      <c r="E3" s="235"/>
      <c r="F3" s="235"/>
      <c r="G3" s="235"/>
      <c r="H3" s="235"/>
      <c r="I3" s="235"/>
      <c r="J3" s="235"/>
      <c r="K3" s="235"/>
      <c r="L3" s="235"/>
      <c r="M3" s="236"/>
      <c r="N3" s="237" t="s">
        <v>112</v>
      </c>
      <c r="O3" s="238"/>
      <c r="P3" s="239"/>
      <c r="S3" s="41">
        <v>0.79998999999999998</v>
      </c>
    </row>
    <row r="4" spans="1:19" ht="15.75" customHeight="1" x14ac:dyDescent="0.2">
      <c r="B4" s="226"/>
      <c r="C4" s="234" t="s">
        <v>39</v>
      </c>
      <c r="D4" s="235"/>
      <c r="E4" s="235"/>
      <c r="F4" s="235"/>
      <c r="G4" s="235"/>
      <c r="H4" s="235"/>
      <c r="I4" s="235"/>
      <c r="J4" s="235"/>
      <c r="K4" s="235"/>
      <c r="L4" s="235"/>
      <c r="M4" s="236"/>
      <c r="N4" s="237" t="s">
        <v>104</v>
      </c>
      <c r="O4" s="238"/>
      <c r="P4" s="239"/>
      <c r="S4" s="41">
        <v>0.65</v>
      </c>
    </row>
    <row r="5" spans="1:19" ht="16.5" customHeight="1" thickBot="1" x14ac:dyDescent="0.25">
      <c r="B5" s="227"/>
      <c r="C5" s="240" t="s">
        <v>40</v>
      </c>
      <c r="D5" s="241"/>
      <c r="E5" s="241"/>
      <c r="F5" s="241"/>
      <c r="G5" s="241"/>
      <c r="H5" s="241"/>
      <c r="I5" s="241"/>
      <c r="J5" s="241"/>
      <c r="K5" s="241"/>
      <c r="L5" s="241"/>
      <c r="M5" s="242"/>
      <c r="N5" s="243" t="s">
        <v>41</v>
      </c>
      <c r="O5" s="244"/>
      <c r="P5" s="245"/>
      <c r="S5" s="41">
        <v>0.64999899999999999</v>
      </c>
    </row>
    <row r="6" spans="1:19" ht="3" customHeight="1" thickBot="1" x14ac:dyDescent="0.25">
      <c r="B6" s="39"/>
      <c r="S6" s="41"/>
    </row>
    <row r="7" spans="1:19" x14ac:dyDescent="0.2">
      <c r="A7" s="42"/>
      <c r="B7" s="246" t="s">
        <v>44</v>
      </c>
      <c r="C7" s="247"/>
      <c r="D7" s="247"/>
      <c r="E7" s="247"/>
      <c r="F7" s="247"/>
      <c r="G7" s="247"/>
      <c r="H7" s="247"/>
      <c r="I7" s="247"/>
      <c r="J7" s="247"/>
      <c r="K7" s="247"/>
      <c r="L7" s="247"/>
      <c r="M7" s="247"/>
      <c r="N7" s="247"/>
      <c r="O7" s="247"/>
      <c r="P7" s="248"/>
      <c r="Q7" s="42"/>
      <c r="S7" s="41"/>
    </row>
    <row r="8" spans="1:19" ht="13.5" thickBot="1" x14ac:dyDescent="0.25">
      <c r="A8" s="42"/>
      <c r="B8" s="249"/>
      <c r="C8" s="250"/>
      <c r="D8" s="250"/>
      <c r="E8" s="250"/>
      <c r="F8" s="250"/>
      <c r="G8" s="250"/>
      <c r="H8" s="250"/>
      <c r="I8" s="250"/>
      <c r="J8" s="250"/>
      <c r="K8" s="250"/>
      <c r="L8" s="250"/>
      <c r="M8" s="250"/>
      <c r="N8" s="250"/>
      <c r="O8" s="250"/>
      <c r="P8" s="251"/>
      <c r="Q8" s="42"/>
    </row>
    <row r="9" spans="1:19" ht="3" customHeight="1" thickBot="1" x14ac:dyDescent="0.25">
      <c r="A9" s="42"/>
      <c r="B9" s="252"/>
      <c r="C9" s="252"/>
      <c r="D9" s="252"/>
      <c r="E9" s="252"/>
      <c r="F9" s="252"/>
      <c r="G9" s="252"/>
      <c r="H9" s="252"/>
      <c r="I9" s="252"/>
      <c r="J9" s="252"/>
      <c r="K9" s="252"/>
      <c r="L9" s="252"/>
      <c r="M9" s="252"/>
      <c r="N9" s="252"/>
      <c r="O9" s="252"/>
      <c r="P9" s="252"/>
      <c r="Q9" s="42"/>
    </row>
    <row r="10" spans="1:19" ht="26.25" customHeight="1" thickBot="1" x14ac:dyDescent="0.25">
      <c r="A10" s="42"/>
      <c r="B10" s="80" t="s">
        <v>54</v>
      </c>
      <c r="C10" s="253">
        <v>2025</v>
      </c>
      <c r="D10" s="254"/>
      <c r="E10" s="254"/>
      <c r="F10" s="254"/>
      <c r="G10" s="254"/>
      <c r="H10" s="254"/>
      <c r="I10" s="255"/>
      <c r="J10" s="256" t="s">
        <v>1</v>
      </c>
      <c r="K10" s="257"/>
      <c r="L10" s="257"/>
      <c r="M10" s="257"/>
      <c r="N10" s="258" t="s">
        <v>129</v>
      </c>
      <c r="O10" s="259"/>
      <c r="P10" s="260"/>
      <c r="Q10" s="42"/>
    </row>
    <row r="11" spans="1:19" ht="3" customHeight="1" thickBot="1" x14ac:dyDescent="0.25">
      <c r="A11" s="42"/>
      <c r="B11" s="222"/>
      <c r="C11" s="223"/>
      <c r="D11" s="223"/>
      <c r="E11" s="223"/>
      <c r="F11" s="223"/>
      <c r="G11" s="223"/>
      <c r="H11" s="223"/>
      <c r="I11" s="223"/>
      <c r="J11" s="223"/>
      <c r="K11" s="223"/>
      <c r="L11" s="223"/>
      <c r="M11" s="223"/>
      <c r="N11" s="223"/>
      <c r="O11" s="223"/>
      <c r="P11" s="224"/>
      <c r="Q11" s="42"/>
    </row>
    <row r="12" spans="1:19" ht="30" customHeight="1" thickBot="1" x14ac:dyDescent="0.25">
      <c r="A12" s="42"/>
      <c r="B12" s="81" t="s">
        <v>0</v>
      </c>
      <c r="C12" s="126" t="s">
        <v>114</v>
      </c>
      <c r="D12" s="126"/>
      <c r="E12" s="126"/>
      <c r="F12" s="126"/>
      <c r="G12" s="126"/>
      <c r="H12" s="126"/>
      <c r="I12" s="126"/>
      <c r="J12" s="126"/>
      <c r="K12" s="126"/>
      <c r="L12" s="126"/>
      <c r="M12" s="126"/>
      <c r="N12" s="126"/>
      <c r="O12" s="126"/>
      <c r="P12" s="127"/>
      <c r="Q12" s="42"/>
    </row>
    <row r="13" spans="1:19" ht="3" customHeight="1" thickBot="1" x14ac:dyDescent="0.25">
      <c r="A13" s="42"/>
      <c r="B13" s="203"/>
      <c r="C13" s="204"/>
      <c r="D13" s="204"/>
      <c r="E13" s="204"/>
      <c r="F13" s="204"/>
      <c r="G13" s="204"/>
      <c r="H13" s="204"/>
      <c r="I13" s="204"/>
      <c r="J13" s="204"/>
      <c r="K13" s="204"/>
      <c r="L13" s="204"/>
      <c r="M13" s="204"/>
      <c r="N13" s="204"/>
      <c r="O13" s="204"/>
      <c r="P13" s="205"/>
      <c r="Q13" s="42"/>
    </row>
    <row r="14" spans="1:19" ht="30" customHeight="1" thickBot="1" x14ac:dyDescent="0.25">
      <c r="A14" s="42"/>
      <c r="B14" s="81" t="s">
        <v>6</v>
      </c>
      <c r="C14" s="206" t="s">
        <v>127</v>
      </c>
      <c r="D14" s="207"/>
      <c r="E14" s="207"/>
      <c r="F14" s="207"/>
      <c r="G14" s="207"/>
      <c r="H14" s="207"/>
      <c r="I14" s="207"/>
      <c r="J14" s="207"/>
      <c r="K14" s="207"/>
      <c r="L14" s="207"/>
      <c r="M14" s="207"/>
      <c r="N14" s="207"/>
      <c r="O14" s="207"/>
      <c r="P14" s="208"/>
      <c r="Q14" s="42"/>
    </row>
    <row r="15" spans="1:19" ht="3" customHeight="1" thickBot="1" x14ac:dyDescent="0.25">
      <c r="A15" s="42"/>
      <c r="B15" s="197"/>
      <c r="C15" s="198"/>
      <c r="D15" s="198"/>
      <c r="E15" s="198"/>
      <c r="F15" s="198"/>
      <c r="G15" s="198"/>
      <c r="H15" s="198"/>
      <c r="I15" s="198"/>
      <c r="J15" s="198"/>
      <c r="K15" s="198"/>
      <c r="L15" s="198"/>
      <c r="M15" s="198"/>
      <c r="N15" s="198"/>
      <c r="O15" s="198"/>
      <c r="P15" s="199"/>
      <c r="Q15" s="42"/>
    </row>
    <row r="16" spans="1:19" ht="50.25" customHeight="1" thickBot="1" x14ac:dyDescent="0.25">
      <c r="A16" s="42"/>
      <c r="B16" s="81" t="s">
        <v>25</v>
      </c>
      <c r="C16" s="209" t="s">
        <v>128</v>
      </c>
      <c r="D16" s="210"/>
      <c r="E16" s="210"/>
      <c r="F16" s="210"/>
      <c r="G16" s="210"/>
      <c r="H16" s="210"/>
      <c r="I16" s="210"/>
      <c r="J16" s="210"/>
      <c r="K16" s="210"/>
      <c r="L16" s="210"/>
      <c r="M16" s="210"/>
      <c r="N16" s="210"/>
      <c r="O16" s="210"/>
      <c r="P16" s="211"/>
      <c r="Q16" s="42"/>
    </row>
    <row r="17" spans="1:17" ht="4.5" customHeight="1" thickBot="1" x14ac:dyDescent="0.25">
      <c r="A17" s="42"/>
      <c r="B17" s="200"/>
      <c r="C17" s="201"/>
      <c r="D17" s="201"/>
      <c r="E17" s="201"/>
      <c r="F17" s="201"/>
      <c r="G17" s="201"/>
      <c r="H17" s="201"/>
      <c r="I17" s="201"/>
      <c r="J17" s="201"/>
      <c r="K17" s="201"/>
      <c r="L17" s="201"/>
      <c r="M17" s="201"/>
      <c r="N17" s="201"/>
      <c r="O17" s="201"/>
      <c r="P17" s="202"/>
      <c r="Q17" s="42"/>
    </row>
    <row r="18" spans="1:17" ht="30" customHeight="1" thickBot="1" x14ac:dyDescent="0.25">
      <c r="A18" s="42"/>
      <c r="B18" s="81" t="s">
        <v>11</v>
      </c>
      <c r="C18" s="212" t="s">
        <v>119</v>
      </c>
      <c r="D18" s="213"/>
      <c r="E18" s="213"/>
      <c r="F18" s="213"/>
      <c r="G18" s="213"/>
      <c r="H18" s="213"/>
      <c r="I18" s="213"/>
      <c r="J18" s="213"/>
      <c r="K18" s="213"/>
      <c r="L18" s="213"/>
      <c r="M18" s="213"/>
      <c r="N18" s="213"/>
      <c r="O18" s="213"/>
      <c r="P18" s="214"/>
      <c r="Q18" s="42"/>
    </row>
    <row r="19" spans="1:17" ht="3" customHeight="1" thickBot="1" x14ac:dyDescent="0.25">
      <c r="A19" s="42"/>
      <c r="B19" s="215"/>
      <c r="C19" s="215"/>
      <c r="D19" s="215"/>
      <c r="E19" s="215"/>
      <c r="F19" s="215"/>
      <c r="G19" s="215"/>
      <c r="H19" s="215"/>
      <c r="I19" s="215"/>
      <c r="J19" s="215"/>
      <c r="K19" s="215"/>
      <c r="L19" s="215"/>
      <c r="M19" s="215"/>
      <c r="N19" s="215"/>
      <c r="O19" s="215"/>
      <c r="P19" s="215"/>
      <c r="Q19" s="42"/>
    </row>
    <row r="20" spans="1:17" ht="17.25" customHeight="1" thickBot="1" x14ac:dyDescent="0.25">
      <c r="A20" s="42"/>
      <c r="B20" s="152" t="s">
        <v>26</v>
      </c>
      <c r="C20" s="153"/>
      <c r="D20" s="153"/>
      <c r="E20" s="153"/>
      <c r="F20" s="153"/>
      <c r="G20" s="153"/>
      <c r="H20" s="153"/>
      <c r="I20" s="153"/>
      <c r="J20" s="153"/>
      <c r="K20" s="153"/>
      <c r="L20" s="153"/>
      <c r="M20" s="153"/>
      <c r="N20" s="153"/>
      <c r="O20" s="153"/>
      <c r="P20" s="154"/>
      <c r="Q20" s="42"/>
    </row>
    <row r="21" spans="1:17" ht="3" customHeight="1" thickBot="1" x14ac:dyDescent="0.25">
      <c r="A21" s="42"/>
      <c r="B21" s="216"/>
      <c r="C21" s="217"/>
      <c r="D21" s="217"/>
      <c r="E21" s="217"/>
      <c r="F21" s="217"/>
      <c r="G21" s="217"/>
      <c r="H21" s="217"/>
      <c r="I21" s="217"/>
      <c r="J21" s="217"/>
      <c r="K21" s="217"/>
      <c r="L21" s="217"/>
      <c r="M21" s="217"/>
      <c r="N21" s="217"/>
      <c r="O21" s="217"/>
      <c r="P21" s="218"/>
      <c r="Q21" s="42"/>
    </row>
    <row r="22" spans="1:17" ht="51" customHeight="1" thickBot="1" x14ac:dyDescent="0.25">
      <c r="A22" s="42"/>
      <c r="B22" s="81" t="s">
        <v>3</v>
      </c>
      <c r="C22" s="219" t="s">
        <v>130</v>
      </c>
      <c r="D22" s="220"/>
      <c r="E22" s="220"/>
      <c r="F22" s="220"/>
      <c r="G22" s="220"/>
      <c r="H22" s="220"/>
      <c r="I22" s="220"/>
      <c r="J22" s="220"/>
      <c r="K22" s="220"/>
      <c r="L22" s="220"/>
      <c r="M22" s="220"/>
      <c r="N22" s="220"/>
      <c r="O22" s="220"/>
      <c r="P22" s="221"/>
      <c r="Q22" s="42"/>
    </row>
    <row r="23" spans="1:17" ht="3" customHeight="1" thickBot="1" x14ac:dyDescent="0.25">
      <c r="A23" s="42"/>
      <c r="B23" s="200"/>
      <c r="C23" s="201"/>
      <c r="D23" s="201"/>
      <c r="E23" s="201"/>
      <c r="F23" s="201"/>
      <c r="G23" s="201"/>
      <c r="H23" s="201"/>
      <c r="I23" s="201"/>
      <c r="J23" s="201"/>
      <c r="K23" s="201"/>
      <c r="L23" s="201"/>
      <c r="M23" s="201"/>
      <c r="N23" s="201"/>
      <c r="O23" s="201"/>
      <c r="P23" s="202"/>
      <c r="Q23" s="42"/>
    </row>
    <row r="24" spans="1:17" ht="196.5" customHeight="1" thickBot="1" x14ac:dyDescent="0.25">
      <c r="A24" s="42"/>
      <c r="B24" s="81" t="s">
        <v>12</v>
      </c>
      <c r="C24" s="178" t="s">
        <v>188</v>
      </c>
      <c r="D24" s="179"/>
      <c r="E24" s="179"/>
      <c r="F24" s="179"/>
      <c r="G24" s="179"/>
      <c r="H24" s="179"/>
      <c r="I24" s="179"/>
      <c r="J24" s="179"/>
      <c r="K24" s="179"/>
      <c r="L24" s="179"/>
      <c r="M24" s="179"/>
      <c r="N24" s="179"/>
      <c r="O24" s="179"/>
      <c r="P24" s="180"/>
      <c r="Q24" s="42"/>
    </row>
    <row r="25" spans="1:17" ht="3" customHeight="1" thickBot="1" x14ac:dyDescent="0.25">
      <c r="A25" s="42"/>
      <c r="B25" s="181"/>
      <c r="C25" s="182"/>
      <c r="D25" s="182"/>
      <c r="E25" s="182"/>
      <c r="F25" s="182"/>
      <c r="G25" s="182"/>
      <c r="H25" s="182"/>
      <c r="I25" s="182"/>
      <c r="J25" s="182"/>
      <c r="K25" s="182"/>
      <c r="L25" s="182"/>
      <c r="M25" s="182"/>
      <c r="N25" s="182"/>
      <c r="O25" s="182"/>
      <c r="P25" s="183"/>
      <c r="Q25" s="42"/>
    </row>
    <row r="26" spans="1:17" ht="13.5" customHeight="1" thickBot="1" x14ac:dyDescent="0.25">
      <c r="A26" s="42"/>
      <c r="B26" s="82" t="s">
        <v>2</v>
      </c>
      <c r="C26" s="184">
        <v>0.9</v>
      </c>
      <c r="D26" s="185"/>
      <c r="E26" s="185"/>
      <c r="F26" s="185"/>
      <c r="G26" s="185"/>
      <c r="H26" s="185"/>
      <c r="I26" s="185"/>
      <c r="J26" s="185"/>
      <c r="K26" s="185"/>
      <c r="L26" s="185"/>
      <c r="M26" s="185"/>
      <c r="N26" s="185"/>
      <c r="O26" s="185"/>
      <c r="P26" s="186"/>
      <c r="Q26" s="42"/>
    </row>
    <row r="27" spans="1:17" ht="3" customHeight="1" thickBot="1" x14ac:dyDescent="0.25">
      <c r="A27" s="42"/>
      <c r="B27" s="187"/>
      <c r="C27" s="188"/>
      <c r="D27" s="188"/>
      <c r="E27" s="188"/>
      <c r="F27" s="188"/>
      <c r="G27" s="188"/>
      <c r="H27" s="188"/>
      <c r="I27" s="188"/>
      <c r="J27" s="188"/>
      <c r="K27" s="188"/>
      <c r="L27" s="188"/>
      <c r="M27" s="188"/>
      <c r="N27" s="188"/>
      <c r="O27" s="188"/>
      <c r="P27" s="189"/>
      <c r="Q27" s="42"/>
    </row>
    <row r="28" spans="1:17" ht="12.75" customHeight="1" thickBot="1" x14ac:dyDescent="0.25">
      <c r="A28" s="42"/>
      <c r="B28" s="82" t="s">
        <v>13</v>
      </c>
      <c r="C28" s="64" t="s">
        <v>14</v>
      </c>
      <c r="D28" s="190" t="s">
        <v>131</v>
      </c>
      <c r="E28" s="185"/>
      <c r="F28" s="185"/>
      <c r="G28" s="186"/>
      <c r="H28" s="191" t="s">
        <v>15</v>
      </c>
      <c r="I28" s="191"/>
      <c r="J28" s="191"/>
      <c r="K28" s="190" t="s">
        <v>132</v>
      </c>
      <c r="L28" s="185"/>
      <c r="M28" s="186"/>
      <c r="N28" s="192" t="s">
        <v>16</v>
      </c>
      <c r="O28" s="193"/>
      <c r="P28" s="65" t="s">
        <v>133</v>
      </c>
      <c r="Q28" s="42"/>
    </row>
    <row r="29" spans="1:17" ht="3" customHeight="1" thickBot="1" x14ac:dyDescent="0.25">
      <c r="A29" s="42"/>
      <c r="B29" s="194"/>
      <c r="C29" s="195"/>
      <c r="D29" s="195"/>
      <c r="E29" s="195"/>
      <c r="F29" s="195"/>
      <c r="G29" s="195"/>
      <c r="H29" s="195"/>
      <c r="I29" s="195"/>
      <c r="J29" s="195"/>
      <c r="K29" s="195"/>
      <c r="L29" s="195"/>
      <c r="M29" s="195"/>
      <c r="N29" s="195"/>
      <c r="O29" s="195"/>
      <c r="P29" s="196"/>
      <c r="Q29" s="42"/>
    </row>
    <row r="30" spans="1:17" ht="13.5" thickBot="1" x14ac:dyDescent="0.25">
      <c r="A30" s="42"/>
      <c r="B30" s="83" t="s">
        <v>7</v>
      </c>
      <c r="C30" s="125" t="s">
        <v>102</v>
      </c>
      <c r="D30" s="126"/>
      <c r="E30" s="126"/>
      <c r="F30" s="126"/>
      <c r="G30" s="126"/>
      <c r="H30" s="126"/>
      <c r="I30" s="126"/>
      <c r="J30" s="126"/>
      <c r="K30" s="126"/>
      <c r="L30" s="126"/>
      <c r="M30" s="126"/>
      <c r="N30" s="126"/>
      <c r="O30" s="126"/>
      <c r="P30" s="127"/>
      <c r="Q30" s="42"/>
    </row>
    <row r="31" spans="1:17" ht="3" customHeight="1" thickBot="1" x14ac:dyDescent="0.25">
      <c r="A31" s="42"/>
      <c r="B31" s="197"/>
      <c r="C31" s="198"/>
      <c r="D31" s="198"/>
      <c r="E31" s="198"/>
      <c r="F31" s="198"/>
      <c r="G31" s="198"/>
      <c r="H31" s="198"/>
      <c r="I31" s="198"/>
      <c r="J31" s="198"/>
      <c r="K31" s="198"/>
      <c r="L31" s="198"/>
      <c r="M31" s="198"/>
      <c r="N31" s="198"/>
      <c r="O31" s="198"/>
      <c r="P31" s="199"/>
      <c r="Q31" s="42"/>
    </row>
    <row r="32" spans="1:17" ht="13.5" thickBot="1" x14ac:dyDescent="0.25">
      <c r="A32" s="42"/>
      <c r="B32" s="83" t="s">
        <v>4</v>
      </c>
      <c r="C32" s="177" t="s">
        <v>52</v>
      </c>
      <c r="D32" s="126"/>
      <c r="E32" s="126"/>
      <c r="F32" s="126"/>
      <c r="G32" s="126"/>
      <c r="H32" s="126"/>
      <c r="I32" s="126"/>
      <c r="J32" s="126"/>
      <c r="K32" s="126"/>
      <c r="L32" s="126"/>
      <c r="M32" s="126"/>
      <c r="N32" s="126"/>
      <c r="O32" s="126"/>
      <c r="P32" s="127"/>
      <c r="Q32" s="42"/>
    </row>
    <row r="33" spans="1:17" ht="3" customHeight="1" thickBot="1" x14ac:dyDescent="0.25">
      <c r="A33" s="42"/>
      <c r="B33" s="197"/>
      <c r="C33" s="198"/>
      <c r="D33" s="198"/>
      <c r="E33" s="198"/>
      <c r="F33" s="198"/>
      <c r="G33" s="198"/>
      <c r="H33" s="198"/>
      <c r="I33" s="198"/>
      <c r="J33" s="198"/>
      <c r="K33" s="198"/>
      <c r="L33" s="198"/>
      <c r="M33" s="198"/>
      <c r="N33" s="198"/>
      <c r="O33" s="198"/>
      <c r="P33" s="199"/>
      <c r="Q33" s="42"/>
    </row>
    <row r="34" spans="1:17" ht="13.5" thickBot="1" x14ac:dyDescent="0.25">
      <c r="A34" s="42"/>
      <c r="B34" s="83" t="s">
        <v>23</v>
      </c>
      <c r="C34" s="177" t="s">
        <v>52</v>
      </c>
      <c r="D34" s="126"/>
      <c r="E34" s="126"/>
      <c r="F34" s="126"/>
      <c r="G34" s="126"/>
      <c r="H34" s="126"/>
      <c r="I34" s="126"/>
      <c r="J34" s="126"/>
      <c r="K34" s="126"/>
      <c r="L34" s="126"/>
      <c r="M34" s="126"/>
      <c r="N34" s="126"/>
      <c r="O34" s="126"/>
      <c r="P34" s="127"/>
      <c r="Q34" s="42"/>
    </row>
    <row r="35" spans="1:17" ht="3" customHeight="1" thickBot="1" x14ac:dyDescent="0.25">
      <c r="A35" s="42"/>
      <c r="B35" s="169"/>
      <c r="C35" s="170"/>
      <c r="D35" s="170"/>
      <c r="E35" s="170"/>
      <c r="F35" s="170"/>
      <c r="G35" s="170"/>
      <c r="H35" s="170"/>
      <c r="I35" s="170"/>
      <c r="J35" s="170"/>
      <c r="K35" s="170"/>
      <c r="L35" s="170"/>
      <c r="M35" s="170"/>
      <c r="N35" s="170"/>
      <c r="O35" s="170"/>
      <c r="P35" s="171"/>
      <c r="Q35" s="42"/>
    </row>
    <row r="36" spans="1:17" ht="16.5" customHeight="1" thickBot="1" x14ac:dyDescent="0.25">
      <c r="A36" s="42"/>
      <c r="B36" s="83" t="s">
        <v>43</v>
      </c>
      <c r="C36" s="125" t="s">
        <v>49</v>
      </c>
      <c r="D36" s="126"/>
      <c r="E36" s="126"/>
      <c r="F36" s="126"/>
      <c r="G36" s="126"/>
      <c r="H36" s="126"/>
      <c r="I36" s="126"/>
      <c r="J36" s="126"/>
      <c r="K36" s="126"/>
      <c r="L36" s="126"/>
      <c r="M36" s="126"/>
      <c r="N36" s="126"/>
      <c r="O36" s="126"/>
      <c r="P36" s="127"/>
      <c r="Q36" s="42"/>
    </row>
    <row r="37" spans="1:17" ht="3" customHeight="1" thickBot="1" x14ac:dyDescent="0.25">
      <c r="A37" s="42"/>
      <c r="B37" s="43"/>
      <c r="C37" s="43"/>
      <c r="D37" s="43"/>
      <c r="E37" s="43"/>
      <c r="F37" s="43"/>
      <c r="G37" s="43"/>
      <c r="H37" s="43"/>
      <c r="I37" s="43"/>
      <c r="J37" s="43"/>
      <c r="K37" s="43"/>
      <c r="L37" s="43"/>
      <c r="M37" s="43"/>
      <c r="N37" s="43"/>
      <c r="O37" s="43"/>
      <c r="P37" s="43"/>
      <c r="Q37" s="42"/>
    </row>
    <row r="38" spans="1:17" x14ac:dyDescent="0.2">
      <c r="A38" s="42"/>
      <c r="B38" s="172" t="s">
        <v>17</v>
      </c>
      <c r="C38" s="173"/>
      <c r="D38" s="173"/>
      <c r="E38" s="173"/>
      <c r="F38" s="173"/>
      <c r="G38" s="173"/>
      <c r="H38" s="173"/>
      <c r="I38" s="173"/>
      <c r="J38" s="173"/>
      <c r="K38" s="173"/>
      <c r="L38" s="173"/>
      <c r="M38" s="173"/>
      <c r="N38" s="173"/>
      <c r="O38" s="173"/>
      <c r="P38" s="174"/>
      <c r="Q38" s="42"/>
    </row>
    <row r="39" spans="1:17" x14ac:dyDescent="0.2">
      <c r="A39" s="42"/>
      <c r="B39" s="84" t="s">
        <v>22</v>
      </c>
      <c r="C39" s="175" t="s">
        <v>18</v>
      </c>
      <c r="D39" s="175"/>
      <c r="E39" s="175"/>
      <c r="F39" s="175"/>
      <c r="G39" s="175"/>
      <c r="H39" s="175" t="s">
        <v>7</v>
      </c>
      <c r="I39" s="175"/>
      <c r="J39" s="175"/>
      <c r="K39" s="175"/>
      <c r="L39" s="175"/>
      <c r="M39" s="175" t="s">
        <v>19</v>
      </c>
      <c r="N39" s="175"/>
      <c r="O39" s="175"/>
      <c r="P39" s="176"/>
      <c r="Q39" s="42"/>
    </row>
    <row r="40" spans="1:17" ht="69.75" customHeight="1" x14ac:dyDescent="0.2">
      <c r="A40" s="42"/>
      <c r="B40" s="66" t="s">
        <v>134</v>
      </c>
      <c r="C40" s="160" t="s">
        <v>136</v>
      </c>
      <c r="D40" s="161"/>
      <c r="E40" s="161"/>
      <c r="F40" s="161"/>
      <c r="G40" s="162"/>
      <c r="H40" s="163" t="s">
        <v>138</v>
      </c>
      <c r="I40" s="163"/>
      <c r="J40" s="163"/>
      <c r="K40" s="163"/>
      <c r="L40" s="163"/>
      <c r="M40" s="164" t="s">
        <v>139</v>
      </c>
      <c r="N40" s="164"/>
      <c r="O40" s="164"/>
      <c r="P40" s="165"/>
      <c r="Q40" s="42"/>
    </row>
    <row r="41" spans="1:17" ht="55.5" customHeight="1" thickBot="1" x14ac:dyDescent="0.25">
      <c r="A41" s="42"/>
      <c r="B41" s="67" t="s">
        <v>135</v>
      </c>
      <c r="C41" s="160" t="s">
        <v>137</v>
      </c>
      <c r="D41" s="161"/>
      <c r="E41" s="161"/>
      <c r="F41" s="161"/>
      <c r="G41" s="162"/>
      <c r="H41" s="166" t="s">
        <v>138</v>
      </c>
      <c r="I41" s="166"/>
      <c r="J41" s="166"/>
      <c r="K41" s="166"/>
      <c r="L41" s="166"/>
      <c r="M41" s="167" t="s">
        <v>139</v>
      </c>
      <c r="N41" s="167"/>
      <c r="O41" s="167"/>
      <c r="P41" s="168"/>
      <c r="Q41" s="42"/>
    </row>
    <row r="42" spans="1:17" ht="3" customHeight="1" thickBot="1" x14ac:dyDescent="0.25">
      <c r="A42" s="42"/>
      <c r="B42" s="44"/>
      <c r="C42" s="44"/>
      <c r="D42" s="44"/>
      <c r="E42" s="44"/>
      <c r="F42" s="44"/>
      <c r="G42" s="44"/>
      <c r="H42" s="44"/>
      <c r="I42" s="44"/>
      <c r="J42" s="44"/>
      <c r="K42" s="44"/>
      <c r="L42" s="44"/>
      <c r="M42" s="44"/>
      <c r="N42" s="44"/>
      <c r="O42" s="44"/>
      <c r="P42" s="44"/>
      <c r="Q42" s="42"/>
    </row>
    <row r="43" spans="1:17" ht="13.5" customHeight="1" thickBot="1" x14ac:dyDescent="0.25">
      <c r="A43" s="42"/>
      <c r="B43" s="152" t="s">
        <v>8</v>
      </c>
      <c r="C43" s="153"/>
      <c r="D43" s="153"/>
      <c r="E43" s="153"/>
      <c r="F43" s="153"/>
      <c r="G43" s="153"/>
      <c r="H43" s="153"/>
      <c r="I43" s="153"/>
      <c r="J43" s="153"/>
      <c r="K43" s="153"/>
      <c r="L43" s="153"/>
      <c r="M43" s="153"/>
      <c r="N43" s="153"/>
      <c r="O43" s="153"/>
      <c r="P43" s="154"/>
      <c r="Q43" s="42"/>
    </row>
    <row r="44" spans="1:17" ht="3" customHeight="1" thickBot="1" x14ac:dyDescent="0.25">
      <c r="A44" s="42"/>
      <c r="B44" s="68"/>
      <c r="C44" s="69"/>
      <c r="D44" s="69"/>
      <c r="E44" s="69"/>
      <c r="F44" s="69"/>
      <c r="G44" s="69"/>
      <c r="H44" s="69"/>
      <c r="I44" s="69"/>
      <c r="J44" s="69"/>
      <c r="K44" s="69"/>
      <c r="L44" s="69"/>
      <c r="M44" s="69"/>
      <c r="N44" s="69"/>
      <c r="O44" s="69"/>
      <c r="P44" s="70"/>
      <c r="Q44" s="42"/>
    </row>
    <row r="45" spans="1:17" x14ac:dyDescent="0.2">
      <c r="A45" s="42"/>
      <c r="B45" s="155" t="s">
        <v>20</v>
      </c>
      <c r="C45" s="71" t="s">
        <v>9</v>
      </c>
      <c r="D45" s="72" t="s">
        <v>67</v>
      </c>
      <c r="E45" s="72" t="s">
        <v>68</v>
      </c>
      <c r="F45" s="72" t="s">
        <v>69</v>
      </c>
      <c r="G45" s="72" t="s">
        <v>70</v>
      </c>
      <c r="H45" s="72" t="s">
        <v>71</v>
      </c>
      <c r="I45" s="72" t="s">
        <v>72</v>
      </c>
      <c r="J45" s="72" t="s">
        <v>73</v>
      </c>
      <c r="K45" s="72" t="s">
        <v>74</v>
      </c>
      <c r="L45" s="72" t="s">
        <v>75</v>
      </c>
      <c r="M45" s="72" t="s">
        <v>76</v>
      </c>
      <c r="N45" s="72" t="s">
        <v>77</v>
      </c>
      <c r="O45" s="73" t="s">
        <v>78</v>
      </c>
      <c r="P45" s="74" t="s">
        <v>24</v>
      </c>
      <c r="Q45" s="42"/>
    </row>
    <row r="46" spans="1:17" ht="13.5" thickBot="1" x14ac:dyDescent="0.25">
      <c r="A46" s="42"/>
      <c r="B46" s="156"/>
      <c r="C46" s="75" t="s">
        <v>10</v>
      </c>
      <c r="D46" s="76">
        <f>'1.1. Registro calificación serv'!B10</f>
        <v>0.95</v>
      </c>
      <c r="E46" s="76">
        <f>'1.1. Registro calificación serv'!C10</f>
        <v>1</v>
      </c>
      <c r="F46" s="76">
        <f>'1.1. Registro calificación serv'!D10</f>
        <v>0.95</v>
      </c>
      <c r="G46" s="76">
        <f>'1.1. Registro calificación serv'!E10</f>
        <v>1</v>
      </c>
      <c r="H46" s="76">
        <f>'1.1. Registro calificación serv'!F10</f>
        <v>0.96919999999999995</v>
      </c>
      <c r="I46" s="76">
        <f>'1.1. Registro calificación serv'!G10</f>
        <v>0.96919999999999995</v>
      </c>
      <c r="J46" s="76">
        <f>'1.1. Registro calificación serv'!H10</f>
        <v>0.98199999999999998</v>
      </c>
      <c r="K46" s="76">
        <f>'1.1. Registro calificación serv'!I10</f>
        <v>0.98</v>
      </c>
      <c r="L46" s="76">
        <f>'1.1. Registro calificación serv'!J10</f>
        <v>0.98</v>
      </c>
      <c r="M46" s="76">
        <f>'1.1. Registro calificación serv'!K10</f>
        <v>0.98950000000000005</v>
      </c>
      <c r="N46" s="76">
        <f>'1.1. Registro calificación serv'!L10</f>
        <v>0.94</v>
      </c>
      <c r="O46" s="76">
        <f>'1.1. Registro calificación serv'!M10</f>
        <v>0.94</v>
      </c>
      <c r="P46" s="76">
        <f>'1.1. Registro calificación serv'!N10</f>
        <v>0.97082499999999994</v>
      </c>
      <c r="Q46" s="42"/>
    </row>
    <row r="47" spans="1:17" s="54" customFormat="1" ht="13.5" customHeight="1" thickBot="1" x14ac:dyDescent="0.25">
      <c r="B47" s="77">
        <v>0.9</v>
      </c>
      <c r="C47" s="78" t="s">
        <v>2</v>
      </c>
      <c r="D47" s="79">
        <f t="shared" ref="D47:E47" si="0">+$C$26</f>
        <v>0.9</v>
      </c>
      <c r="E47" s="79">
        <f t="shared" si="0"/>
        <v>0.9</v>
      </c>
      <c r="F47" s="79">
        <f>+$C$26</f>
        <v>0.9</v>
      </c>
      <c r="G47" s="79">
        <f t="shared" ref="G47:P47" si="1">+$C$26</f>
        <v>0.9</v>
      </c>
      <c r="H47" s="79">
        <f t="shared" si="1"/>
        <v>0.9</v>
      </c>
      <c r="I47" s="79">
        <f t="shared" si="1"/>
        <v>0.9</v>
      </c>
      <c r="J47" s="79">
        <f t="shared" si="1"/>
        <v>0.9</v>
      </c>
      <c r="K47" s="79">
        <f t="shared" si="1"/>
        <v>0.9</v>
      </c>
      <c r="L47" s="79">
        <f t="shared" si="1"/>
        <v>0.9</v>
      </c>
      <c r="M47" s="79">
        <f t="shared" si="1"/>
        <v>0.9</v>
      </c>
      <c r="N47" s="79">
        <f t="shared" si="1"/>
        <v>0.9</v>
      </c>
      <c r="O47" s="79">
        <f t="shared" si="1"/>
        <v>0.9</v>
      </c>
      <c r="P47" s="79">
        <f t="shared" si="1"/>
        <v>0.9</v>
      </c>
    </row>
    <row r="48" spans="1:17" ht="19.149999999999999" customHeight="1" thickBot="1" x14ac:dyDescent="0.25">
      <c r="A48" s="42"/>
      <c r="B48" s="157" t="s">
        <v>21</v>
      </c>
      <c r="C48" s="158"/>
      <c r="D48" s="158"/>
      <c r="E48" s="158"/>
      <c r="F48" s="158"/>
      <c r="G48" s="158"/>
      <c r="H48" s="158"/>
      <c r="I48" s="158"/>
      <c r="J48" s="158"/>
      <c r="K48" s="158"/>
      <c r="L48" s="158"/>
      <c r="M48" s="158"/>
      <c r="N48" s="158"/>
      <c r="O48" s="158"/>
      <c r="P48" s="159"/>
      <c r="Q48" s="42"/>
    </row>
    <row r="49" spans="1:17" x14ac:dyDescent="0.2">
      <c r="A49" s="42"/>
      <c r="B49" s="130"/>
      <c r="C49" s="131"/>
      <c r="D49" s="131"/>
      <c r="E49" s="131"/>
      <c r="F49" s="131"/>
      <c r="G49" s="131"/>
      <c r="H49" s="131"/>
      <c r="I49" s="131"/>
      <c r="J49" s="131"/>
      <c r="K49" s="131"/>
      <c r="L49" s="131"/>
      <c r="M49" s="131"/>
      <c r="N49" s="131"/>
      <c r="O49" s="131"/>
      <c r="P49" s="132"/>
      <c r="Q49" s="42"/>
    </row>
    <row r="50" spans="1:17" x14ac:dyDescent="0.2">
      <c r="A50" s="42"/>
      <c r="B50" s="133"/>
      <c r="C50" s="134"/>
      <c r="D50" s="134"/>
      <c r="E50" s="134"/>
      <c r="F50" s="134"/>
      <c r="G50" s="134"/>
      <c r="H50" s="134"/>
      <c r="I50" s="134"/>
      <c r="J50" s="134"/>
      <c r="K50" s="134"/>
      <c r="L50" s="134"/>
      <c r="M50" s="134"/>
      <c r="N50" s="134"/>
      <c r="O50" s="134"/>
      <c r="P50" s="135"/>
      <c r="Q50" s="42"/>
    </row>
    <row r="51" spans="1:17" x14ac:dyDescent="0.2">
      <c r="A51" s="42"/>
      <c r="B51" s="133"/>
      <c r="C51" s="134"/>
      <c r="D51" s="134"/>
      <c r="E51" s="134"/>
      <c r="F51" s="134"/>
      <c r="G51" s="134"/>
      <c r="H51" s="134"/>
      <c r="I51" s="134"/>
      <c r="J51" s="134"/>
      <c r="K51" s="134"/>
      <c r="L51" s="134"/>
      <c r="M51" s="134"/>
      <c r="N51" s="134"/>
      <c r="O51" s="134"/>
      <c r="P51" s="135"/>
      <c r="Q51" s="42"/>
    </row>
    <row r="52" spans="1:17" x14ac:dyDescent="0.2">
      <c r="A52" s="42"/>
      <c r="B52" s="133"/>
      <c r="C52" s="134"/>
      <c r="D52" s="134"/>
      <c r="E52" s="134"/>
      <c r="F52" s="134"/>
      <c r="G52" s="134"/>
      <c r="H52" s="134"/>
      <c r="I52" s="134"/>
      <c r="J52" s="134"/>
      <c r="K52" s="134"/>
      <c r="L52" s="134"/>
      <c r="M52" s="134"/>
      <c r="N52" s="134"/>
      <c r="O52" s="134"/>
      <c r="P52" s="135"/>
      <c r="Q52" s="42"/>
    </row>
    <row r="53" spans="1:17" x14ac:dyDescent="0.2">
      <c r="A53" s="42"/>
      <c r="B53" s="133"/>
      <c r="C53" s="134"/>
      <c r="D53" s="134"/>
      <c r="E53" s="134"/>
      <c r="F53" s="134"/>
      <c r="G53" s="134"/>
      <c r="H53" s="134"/>
      <c r="I53" s="134"/>
      <c r="J53" s="134"/>
      <c r="K53" s="134"/>
      <c r="L53" s="134"/>
      <c r="M53" s="134"/>
      <c r="N53" s="134"/>
      <c r="O53" s="134"/>
      <c r="P53" s="135"/>
      <c r="Q53" s="42"/>
    </row>
    <row r="54" spans="1:17" x14ac:dyDescent="0.2">
      <c r="A54" s="42"/>
      <c r="B54" s="133"/>
      <c r="C54" s="134"/>
      <c r="D54" s="134"/>
      <c r="E54" s="134"/>
      <c r="F54" s="134"/>
      <c r="G54" s="134"/>
      <c r="H54" s="134"/>
      <c r="I54" s="134"/>
      <c r="J54" s="134"/>
      <c r="K54" s="134"/>
      <c r="L54" s="134"/>
      <c r="M54" s="134"/>
      <c r="N54" s="134"/>
      <c r="O54" s="134"/>
      <c r="P54" s="135"/>
      <c r="Q54" s="42"/>
    </row>
    <row r="55" spans="1:17" x14ac:dyDescent="0.2">
      <c r="A55" s="42"/>
      <c r="B55" s="133"/>
      <c r="C55" s="134"/>
      <c r="D55" s="134"/>
      <c r="E55" s="134"/>
      <c r="F55" s="134"/>
      <c r="G55" s="134"/>
      <c r="H55" s="134"/>
      <c r="I55" s="134"/>
      <c r="J55" s="134"/>
      <c r="K55" s="134"/>
      <c r="L55" s="134"/>
      <c r="M55" s="134"/>
      <c r="N55" s="134"/>
      <c r="O55" s="134"/>
      <c r="P55" s="135"/>
      <c r="Q55" s="42"/>
    </row>
    <row r="56" spans="1:17" x14ac:dyDescent="0.2">
      <c r="A56" s="42"/>
      <c r="B56" s="133"/>
      <c r="C56" s="134"/>
      <c r="D56" s="134"/>
      <c r="E56" s="134"/>
      <c r="F56" s="134"/>
      <c r="G56" s="134"/>
      <c r="H56" s="134"/>
      <c r="I56" s="134"/>
      <c r="J56" s="134"/>
      <c r="K56" s="134"/>
      <c r="L56" s="134"/>
      <c r="M56" s="134"/>
      <c r="N56" s="134"/>
      <c r="O56" s="134"/>
      <c r="P56" s="135"/>
      <c r="Q56" s="42"/>
    </row>
    <row r="57" spans="1:17" x14ac:dyDescent="0.2">
      <c r="A57" s="42"/>
      <c r="B57" s="133"/>
      <c r="C57" s="134"/>
      <c r="D57" s="134"/>
      <c r="E57" s="134"/>
      <c r="F57" s="134"/>
      <c r="G57" s="134"/>
      <c r="H57" s="134"/>
      <c r="I57" s="134"/>
      <c r="J57" s="134"/>
      <c r="K57" s="134"/>
      <c r="L57" s="134"/>
      <c r="M57" s="134"/>
      <c r="N57" s="134"/>
      <c r="O57" s="134"/>
      <c r="P57" s="135"/>
      <c r="Q57" s="42"/>
    </row>
    <row r="58" spans="1:17" x14ac:dyDescent="0.2">
      <c r="A58" s="42"/>
      <c r="B58" s="133"/>
      <c r="C58" s="134"/>
      <c r="D58" s="134"/>
      <c r="E58" s="134"/>
      <c r="F58" s="134"/>
      <c r="G58" s="134"/>
      <c r="H58" s="134"/>
      <c r="I58" s="134"/>
      <c r="J58" s="134"/>
      <c r="K58" s="134"/>
      <c r="L58" s="134"/>
      <c r="M58" s="134"/>
      <c r="N58" s="134"/>
      <c r="O58" s="134"/>
      <c r="P58" s="135"/>
      <c r="Q58" s="42"/>
    </row>
    <row r="59" spans="1:17" x14ac:dyDescent="0.2">
      <c r="A59" s="42"/>
      <c r="B59" s="133"/>
      <c r="C59" s="134"/>
      <c r="D59" s="134"/>
      <c r="E59" s="134"/>
      <c r="F59" s="134"/>
      <c r="G59" s="134"/>
      <c r="H59" s="134"/>
      <c r="I59" s="134"/>
      <c r="J59" s="134"/>
      <c r="K59" s="134"/>
      <c r="L59" s="134"/>
      <c r="M59" s="134"/>
      <c r="N59" s="134"/>
      <c r="O59" s="134"/>
      <c r="P59" s="135"/>
      <c r="Q59" s="42"/>
    </row>
    <row r="60" spans="1:17" x14ac:dyDescent="0.2">
      <c r="A60" s="42"/>
      <c r="B60" s="133"/>
      <c r="C60" s="134"/>
      <c r="D60" s="134"/>
      <c r="E60" s="134"/>
      <c r="F60" s="134"/>
      <c r="G60" s="134"/>
      <c r="H60" s="134"/>
      <c r="I60" s="134"/>
      <c r="J60" s="134"/>
      <c r="K60" s="134"/>
      <c r="L60" s="134"/>
      <c r="M60" s="134"/>
      <c r="N60" s="134"/>
      <c r="O60" s="134"/>
      <c r="P60" s="135"/>
      <c r="Q60" s="42"/>
    </row>
    <row r="61" spans="1:17" x14ac:dyDescent="0.2">
      <c r="A61" s="42"/>
      <c r="B61" s="133"/>
      <c r="C61" s="134"/>
      <c r="D61" s="134"/>
      <c r="E61" s="134"/>
      <c r="F61" s="134"/>
      <c r="G61" s="134"/>
      <c r="H61" s="134"/>
      <c r="I61" s="134"/>
      <c r="J61" s="134"/>
      <c r="K61" s="134"/>
      <c r="L61" s="134"/>
      <c r="M61" s="134"/>
      <c r="N61" s="134"/>
      <c r="O61" s="134"/>
      <c r="P61" s="135"/>
      <c r="Q61" s="42"/>
    </row>
    <row r="62" spans="1:17" x14ac:dyDescent="0.2">
      <c r="A62" s="42"/>
      <c r="B62" s="133"/>
      <c r="C62" s="134"/>
      <c r="D62" s="134"/>
      <c r="E62" s="134"/>
      <c r="F62" s="134"/>
      <c r="G62" s="134"/>
      <c r="H62" s="134"/>
      <c r="I62" s="134"/>
      <c r="J62" s="134"/>
      <c r="K62" s="134"/>
      <c r="L62" s="134"/>
      <c r="M62" s="134"/>
      <c r="N62" s="134"/>
      <c r="O62" s="134"/>
      <c r="P62" s="135"/>
      <c r="Q62" s="42"/>
    </row>
    <row r="63" spans="1:17" x14ac:dyDescent="0.2">
      <c r="A63" s="42"/>
      <c r="B63" s="133"/>
      <c r="C63" s="134"/>
      <c r="D63" s="134"/>
      <c r="E63" s="134"/>
      <c r="F63" s="134"/>
      <c r="G63" s="134"/>
      <c r="H63" s="134"/>
      <c r="I63" s="134"/>
      <c r="J63" s="134"/>
      <c r="K63" s="134"/>
      <c r="L63" s="134"/>
      <c r="M63" s="134"/>
      <c r="N63" s="134"/>
      <c r="O63" s="134"/>
      <c r="P63" s="135"/>
      <c r="Q63" s="42"/>
    </row>
    <row r="64" spans="1:17" ht="43.15" customHeight="1" thickBot="1" x14ac:dyDescent="0.25">
      <c r="A64" s="42"/>
      <c r="B64" s="136"/>
      <c r="C64" s="137"/>
      <c r="D64" s="137"/>
      <c r="E64" s="137"/>
      <c r="F64" s="137"/>
      <c r="G64" s="137"/>
      <c r="H64" s="137"/>
      <c r="I64" s="137"/>
      <c r="J64" s="137"/>
      <c r="K64" s="137"/>
      <c r="L64" s="137"/>
      <c r="M64" s="137"/>
      <c r="N64" s="137"/>
      <c r="O64" s="137"/>
      <c r="P64" s="138"/>
      <c r="Q64" s="42"/>
    </row>
    <row r="65" spans="1:19" s="49" customFormat="1" ht="3" customHeight="1" thickBot="1" x14ac:dyDescent="0.25">
      <c r="A65" s="139"/>
      <c r="B65" s="139"/>
      <c r="C65" s="139"/>
      <c r="D65" s="139"/>
      <c r="E65" s="139"/>
      <c r="F65" s="139"/>
      <c r="G65" s="139"/>
      <c r="H65" s="139"/>
      <c r="I65" s="139"/>
      <c r="J65" s="139"/>
      <c r="K65" s="139"/>
      <c r="L65" s="139"/>
      <c r="M65" s="139"/>
      <c r="N65" s="139"/>
      <c r="O65" s="139"/>
      <c r="P65" s="139"/>
      <c r="Q65" s="139"/>
      <c r="S65" s="50"/>
    </row>
    <row r="66" spans="1:19" ht="15" customHeight="1" x14ac:dyDescent="0.2">
      <c r="A66" s="42"/>
      <c r="B66" s="140" t="s">
        <v>5</v>
      </c>
      <c r="C66" s="143" t="s">
        <v>98</v>
      </c>
      <c r="D66" s="144"/>
      <c r="E66" s="144"/>
      <c r="F66" s="144"/>
      <c r="G66" s="144"/>
      <c r="H66" s="144"/>
      <c r="I66" s="144"/>
      <c r="J66" s="144"/>
      <c r="K66" s="144"/>
      <c r="L66" s="144"/>
      <c r="M66" s="144"/>
      <c r="N66" s="144"/>
      <c r="O66" s="144"/>
      <c r="P66" s="145"/>
      <c r="Q66" s="42"/>
    </row>
    <row r="67" spans="1:19" ht="49.5" customHeight="1" x14ac:dyDescent="0.2">
      <c r="A67" s="42"/>
      <c r="B67" s="141"/>
      <c r="C67" s="146" t="s">
        <v>195</v>
      </c>
      <c r="D67" s="147"/>
      <c r="E67" s="147"/>
      <c r="F67" s="147"/>
      <c r="G67" s="147"/>
      <c r="H67" s="147"/>
      <c r="I67" s="147"/>
      <c r="J67" s="147"/>
      <c r="K67" s="147"/>
      <c r="L67" s="147"/>
      <c r="M67" s="147"/>
      <c r="N67" s="147"/>
      <c r="O67" s="147"/>
      <c r="P67" s="148"/>
      <c r="Q67" s="42"/>
    </row>
    <row r="68" spans="1:19" ht="15" customHeight="1" x14ac:dyDescent="0.2">
      <c r="A68" s="42"/>
      <c r="B68" s="141"/>
      <c r="C68" s="149" t="s">
        <v>99</v>
      </c>
      <c r="D68" s="150"/>
      <c r="E68" s="150"/>
      <c r="F68" s="150"/>
      <c r="G68" s="150"/>
      <c r="H68" s="150"/>
      <c r="I68" s="150"/>
      <c r="J68" s="150"/>
      <c r="K68" s="150"/>
      <c r="L68" s="150"/>
      <c r="M68" s="150"/>
      <c r="N68" s="150"/>
      <c r="O68" s="150"/>
      <c r="P68" s="151"/>
      <c r="Q68" s="42"/>
    </row>
    <row r="69" spans="1:19" ht="49.5" customHeight="1" x14ac:dyDescent="0.2">
      <c r="A69" s="42"/>
      <c r="B69" s="141"/>
      <c r="C69" s="146" t="s">
        <v>199</v>
      </c>
      <c r="D69" s="147"/>
      <c r="E69" s="147"/>
      <c r="F69" s="147"/>
      <c r="G69" s="147"/>
      <c r="H69" s="147"/>
      <c r="I69" s="147"/>
      <c r="J69" s="147"/>
      <c r="K69" s="147"/>
      <c r="L69" s="147"/>
      <c r="M69" s="147"/>
      <c r="N69" s="147"/>
      <c r="O69" s="147"/>
      <c r="P69" s="148"/>
      <c r="Q69" s="42"/>
    </row>
    <row r="70" spans="1:19" ht="18" customHeight="1" x14ac:dyDescent="0.2">
      <c r="A70" s="42"/>
      <c r="B70" s="141"/>
      <c r="C70" s="149" t="s">
        <v>100</v>
      </c>
      <c r="D70" s="150"/>
      <c r="E70" s="150"/>
      <c r="F70" s="150"/>
      <c r="G70" s="150"/>
      <c r="H70" s="150"/>
      <c r="I70" s="150"/>
      <c r="J70" s="150"/>
      <c r="K70" s="150"/>
      <c r="L70" s="150"/>
      <c r="M70" s="150"/>
      <c r="N70" s="150"/>
      <c r="O70" s="150"/>
      <c r="P70" s="151"/>
      <c r="Q70" s="42"/>
    </row>
    <row r="71" spans="1:19" ht="49.5" customHeight="1" x14ac:dyDescent="0.2">
      <c r="A71" s="42"/>
      <c r="B71" s="141"/>
      <c r="C71" s="146" t="s">
        <v>210</v>
      </c>
      <c r="D71" s="147"/>
      <c r="E71" s="147"/>
      <c r="F71" s="147"/>
      <c r="G71" s="147"/>
      <c r="H71" s="147"/>
      <c r="I71" s="147"/>
      <c r="J71" s="147"/>
      <c r="K71" s="147"/>
      <c r="L71" s="147"/>
      <c r="M71" s="147"/>
      <c r="N71" s="147"/>
      <c r="O71" s="147"/>
      <c r="P71" s="148"/>
      <c r="Q71" s="42"/>
    </row>
    <row r="72" spans="1:19" ht="17.25" customHeight="1" x14ac:dyDescent="0.2">
      <c r="A72" s="42"/>
      <c r="B72" s="141"/>
      <c r="C72" s="149" t="s">
        <v>101</v>
      </c>
      <c r="D72" s="150"/>
      <c r="E72" s="150"/>
      <c r="F72" s="150"/>
      <c r="G72" s="150"/>
      <c r="H72" s="150"/>
      <c r="I72" s="150"/>
      <c r="J72" s="150"/>
      <c r="K72" s="150"/>
      <c r="L72" s="150"/>
      <c r="M72" s="150"/>
      <c r="N72" s="150"/>
      <c r="O72" s="150"/>
      <c r="P72" s="151"/>
      <c r="Q72" s="42"/>
    </row>
    <row r="73" spans="1:19" ht="49.5" customHeight="1" thickBot="1" x14ac:dyDescent="0.25">
      <c r="A73" s="42"/>
      <c r="B73" s="142"/>
      <c r="C73" s="122" t="s">
        <v>211</v>
      </c>
      <c r="D73" s="123"/>
      <c r="E73" s="123"/>
      <c r="F73" s="123"/>
      <c r="G73" s="123"/>
      <c r="H73" s="123"/>
      <c r="I73" s="123"/>
      <c r="J73" s="123"/>
      <c r="K73" s="123"/>
      <c r="L73" s="123"/>
      <c r="M73" s="123"/>
      <c r="N73" s="123"/>
      <c r="O73" s="123"/>
      <c r="P73" s="124"/>
      <c r="Q73" s="42"/>
    </row>
    <row r="74" spans="1:19" ht="30.75" customHeight="1" thickBot="1" x14ac:dyDescent="0.25">
      <c r="A74" s="42"/>
      <c r="B74" s="85" t="s">
        <v>42</v>
      </c>
      <c r="C74" s="125" t="s">
        <v>171</v>
      </c>
      <c r="D74" s="126"/>
      <c r="E74" s="126"/>
      <c r="F74" s="126"/>
      <c r="G74" s="126"/>
      <c r="H74" s="126"/>
      <c r="I74" s="126"/>
      <c r="J74" s="126"/>
      <c r="K74" s="126"/>
      <c r="L74" s="126"/>
      <c r="M74" s="126"/>
      <c r="N74" s="126"/>
      <c r="O74" s="126"/>
      <c r="P74" s="127"/>
      <c r="Q74" s="42"/>
    </row>
    <row r="75" spans="1:19" ht="27.75" customHeight="1" thickBot="1" x14ac:dyDescent="0.25">
      <c r="A75" s="42"/>
      <c r="B75" s="85" t="s">
        <v>55</v>
      </c>
      <c r="C75" s="128" t="s">
        <v>56</v>
      </c>
      <c r="D75" s="128"/>
      <c r="E75" s="128"/>
      <c r="F75" s="128"/>
      <c r="G75" s="128"/>
      <c r="H75" s="128"/>
      <c r="I75" s="128"/>
      <c r="J75" s="128"/>
      <c r="K75" s="128"/>
      <c r="L75" s="128"/>
      <c r="M75" s="128"/>
      <c r="N75" s="128"/>
      <c r="O75" s="128"/>
      <c r="P75" s="129"/>
      <c r="Q75" s="42"/>
    </row>
    <row r="76" spans="1:19" x14ac:dyDescent="0.2">
      <c r="B76" s="39"/>
    </row>
    <row r="77" spans="1:19" x14ac:dyDescent="0.2">
      <c r="B77" s="39"/>
    </row>
    <row r="78" spans="1:19" x14ac:dyDescent="0.2">
      <c r="B78" s="39"/>
      <c r="C78" s="51"/>
    </row>
    <row r="79" spans="1:19" hidden="1" x14ac:dyDescent="0.2">
      <c r="B79" s="39"/>
      <c r="C79" s="39">
        <v>2018</v>
      </c>
    </row>
    <row r="80" spans="1:19" hidden="1" x14ac:dyDescent="0.2">
      <c r="B80" s="39"/>
      <c r="C80" s="39">
        <v>2019</v>
      </c>
    </row>
    <row r="81" spans="2:15" x14ac:dyDescent="0.2">
      <c r="B81" s="39"/>
    </row>
    <row r="82" spans="2:15" x14ac:dyDescent="0.2">
      <c r="B82" s="39"/>
    </row>
    <row r="83" spans="2:15" x14ac:dyDescent="0.2">
      <c r="B83" s="39"/>
    </row>
    <row r="84" spans="2:15" x14ac:dyDescent="0.2">
      <c r="B84" s="39"/>
    </row>
    <row r="85" spans="2:15" x14ac:dyDescent="0.2">
      <c r="B85" s="39"/>
    </row>
    <row r="86" spans="2:15" s="40" customFormat="1" x14ac:dyDescent="0.2"/>
    <row r="87" spans="2:15" s="40" customFormat="1" x14ac:dyDescent="0.2">
      <c r="B87" s="52"/>
      <c r="C87" s="52"/>
      <c r="D87" s="52"/>
      <c r="E87" s="52"/>
      <c r="F87" s="52"/>
      <c r="G87" s="52"/>
      <c r="H87" s="52"/>
      <c r="I87" s="52"/>
      <c r="J87" s="52"/>
      <c r="K87" s="52"/>
      <c r="L87" s="52"/>
      <c r="M87" s="52"/>
      <c r="N87" s="52"/>
      <c r="O87" s="52"/>
    </row>
    <row r="88" spans="2:15" s="40" customFormat="1" x14ac:dyDescent="0.2">
      <c r="B88" s="52"/>
      <c r="C88" s="52"/>
      <c r="D88" s="52"/>
      <c r="E88" s="52"/>
      <c r="F88" s="52"/>
      <c r="G88" s="52"/>
      <c r="H88" s="52"/>
      <c r="I88" s="52"/>
      <c r="J88" s="52"/>
      <c r="K88" s="52"/>
      <c r="L88" s="52"/>
      <c r="M88" s="52"/>
      <c r="N88" s="52"/>
      <c r="O88" s="52"/>
    </row>
    <row r="89" spans="2:15" s="40" customFormat="1" x14ac:dyDescent="0.2">
      <c r="B89" s="52"/>
      <c r="C89" s="52"/>
      <c r="D89" s="52"/>
      <c r="E89" s="52"/>
      <c r="F89" s="52"/>
      <c r="G89" s="52"/>
      <c r="H89" s="52"/>
      <c r="I89" s="52"/>
      <c r="J89" s="52"/>
      <c r="K89" s="52"/>
      <c r="L89" s="52"/>
      <c r="M89" s="52"/>
      <c r="N89" s="52"/>
      <c r="O89" s="52"/>
    </row>
    <row r="90" spans="2:15" s="40" customFormat="1" x14ac:dyDescent="0.2">
      <c r="B90" s="52"/>
      <c r="C90" s="52"/>
      <c r="D90" s="52"/>
      <c r="E90" s="52"/>
      <c r="F90" s="52"/>
      <c r="G90" s="52"/>
      <c r="H90" s="52"/>
      <c r="I90" s="52"/>
      <c r="J90" s="52"/>
      <c r="K90" s="52"/>
      <c r="L90" s="52"/>
      <c r="M90" s="52"/>
      <c r="N90" s="52"/>
      <c r="O90" s="52"/>
    </row>
    <row r="91" spans="2:15" s="40" customFormat="1" x14ac:dyDescent="0.2">
      <c r="B91" s="53"/>
      <c r="C91" s="53"/>
      <c r="D91" s="53"/>
      <c r="E91" s="53"/>
      <c r="F91" s="53"/>
      <c r="G91" s="52"/>
      <c r="H91" s="52"/>
      <c r="I91" s="52"/>
      <c r="J91" s="52"/>
      <c r="K91" s="52"/>
      <c r="L91" s="52"/>
      <c r="M91" s="52"/>
      <c r="N91" s="52"/>
      <c r="O91" s="52"/>
    </row>
    <row r="92" spans="2:15" s="40" customFormat="1" x14ac:dyDescent="0.2">
      <c r="B92" s="53"/>
      <c r="C92" s="53"/>
      <c r="D92" s="53"/>
      <c r="E92" s="53"/>
      <c r="F92" s="53"/>
      <c r="G92" s="52"/>
      <c r="H92" s="52"/>
      <c r="I92" s="52"/>
      <c r="J92" s="52"/>
      <c r="K92" s="52"/>
      <c r="L92" s="52"/>
      <c r="M92" s="52"/>
      <c r="N92" s="52"/>
      <c r="O92" s="52"/>
    </row>
    <row r="93" spans="2:15" s="40" customFormat="1" x14ac:dyDescent="0.2">
      <c r="B93" s="53"/>
      <c r="C93" s="53"/>
      <c r="D93" s="53"/>
      <c r="E93" s="53"/>
      <c r="F93" s="53"/>
      <c r="G93" s="52"/>
      <c r="H93" s="52"/>
      <c r="I93" s="52"/>
      <c r="J93" s="52"/>
      <c r="K93" s="52"/>
      <c r="L93" s="52"/>
      <c r="M93" s="52"/>
      <c r="N93" s="52"/>
      <c r="O93" s="52"/>
    </row>
    <row r="94" spans="2:15" s="40" customFormat="1" x14ac:dyDescent="0.2">
      <c r="B94" s="53"/>
      <c r="C94" s="53"/>
      <c r="D94" s="53"/>
      <c r="E94" s="53"/>
      <c r="F94" s="53"/>
      <c r="G94" s="52"/>
      <c r="H94" s="52"/>
      <c r="I94" s="52"/>
      <c r="J94" s="52"/>
      <c r="K94" s="52"/>
      <c r="L94" s="52"/>
      <c r="M94" s="52"/>
      <c r="N94" s="52"/>
      <c r="O94" s="52"/>
    </row>
    <row r="95" spans="2:15" s="40" customFormat="1" x14ac:dyDescent="0.2">
      <c r="B95" s="53"/>
      <c r="C95" s="53"/>
      <c r="D95" s="53"/>
      <c r="E95" s="53"/>
      <c r="F95" s="53"/>
      <c r="G95" s="52"/>
      <c r="H95" s="52"/>
      <c r="I95" s="52"/>
      <c r="J95" s="52"/>
      <c r="K95" s="52"/>
      <c r="L95" s="52"/>
      <c r="M95" s="52"/>
      <c r="N95" s="52"/>
      <c r="O95" s="52"/>
    </row>
    <row r="96" spans="2:15" s="40" customFormat="1" x14ac:dyDescent="0.2">
      <c r="B96" s="53"/>
      <c r="C96" s="53"/>
      <c r="D96" s="53"/>
      <c r="E96" s="53"/>
      <c r="F96" s="53"/>
      <c r="G96" s="52"/>
      <c r="H96" s="52"/>
      <c r="I96" s="52"/>
      <c r="J96" s="52"/>
      <c r="K96" s="52"/>
      <c r="L96" s="52"/>
      <c r="M96" s="52"/>
      <c r="N96" s="52"/>
      <c r="O96" s="52"/>
    </row>
    <row r="97" spans="2:17" s="40" customFormat="1" x14ac:dyDescent="0.2">
      <c r="B97" s="53"/>
      <c r="C97" s="53"/>
      <c r="D97" s="53"/>
      <c r="E97" s="53"/>
      <c r="F97" s="53"/>
      <c r="G97" s="52"/>
      <c r="H97" s="52"/>
      <c r="I97" s="52"/>
      <c r="J97" s="52"/>
      <c r="K97" s="52"/>
      <c r="L97" s="52"/>
      <c r="M97" s="52"/>
      <c r="N97" s="52"/>
      <c r="O97" s="52"/>
      <c r="P97" s="54"/>
    </row>
    <row r="98" spans="2:17" s="40" customFormat="1" x14ac:dyDescent="0.2">
      <c r="B98" s="53"/>
      <c r="C98" s="53"/>
      <c r="D98" s="53"/>
      <c r="E98" s="53"/>
      <c r="F98" s="53"/>
      <c r="G98" s="52"/>
      <c r="H98" s="52"/>
      <c r="I98" s="52"/>
      <c r="J98" s="52"/>
      <c r="K98" s="52"/>
      <c r="L98" s="52"/>
      <c r="M98" s="52"/>
      <c r="N98" s="52"/>
      <c r="O98" s="52"/>
      <c r="P98" s="54"/>
    </row>
    <row r="99" spans="2:17" s="40" customFormat="1" x14ac:dyDescent="0.2">
      <c r="B99" s="53"/>
      <c r="C99" s="53"/>
      <c r="D99" s="53"/>
      <c r="E99" s="53"/>
      <c r="F99" s="53"/>
      <c r="G99" s="52"/>
      <c r="H99" s="52"/>
      <c r="I99" s="52"/>
      <c r="J99" s="52"/>
      <c r="K99" s="52"/>
      <c r="L99" s="52"/>
      <c r="M99" s="52"/>
      <c r="N99" s="52"/>
      <c r="O99" s="52"/>
      <c r="P99" s="54"/>
    </row>
    <row r="100" spans="2:17" s="40" customFormat="1" x14ac:dyDescent="0.2">
      <c r="B100" s="53"/>
      <c r="C100" s="53"/>
      <c r="D100" s="53"/>
      <c r="E100" s="53"/>
      <c r="F100" s="53"/>
      <c r="G100" s="52"/>
      <c r="H100" s="52"/>
      <c r="I100" s="52"/>
      <c r="J100" s="52"/>
      <c r="K100" s="52"/>
      <c r="L100" s="52"/>
      <c r="M100" s="52"/>
      <c r="N100" s="52"/>
      <c r="O100" s="52"/>
      <c r="P100" s="54"/>
      <c r="Q100" s="55" t="s">
        <v>47</v>
      </c>
    </row>
    <row r="101" spans="2:17" s="40" customFormat="1" x14ac:dyDescent="0.2">
      <c r="B101" s="56"/>
      <c r="C101" s="56"/>
      <c r="D101" s="53"/>
      <c r="E101" s="53"/>
      <c r="F101" s="53"/>
      <c r="G101" s="52"/>
      <c r="H101" s="52"/>
      <c r="I101" s="52"/>
      <c r="J101" s="52"/>
      <c r="K101" s="52"/>
      <c r="L101" s="52"/>
      <c r="M101" s="52"/>
      <c r="N101" s="52"/>
      <c r="O101" s="52"/>
      <c r="P101" s="54"/>
      <c r="Q101" s="55" t="s">
        <v>48</v>
      </c>
    </row>
    <row r="102" spans="2:17" s="40" customFormat="1" x14ac:dyDescent="0.2">
      <c r="B102" s="56"/>
      <c r="C102" s="56"/>
      <c r="D102" s="53"/>
      <c r="E102" s="53"/>
      <c r="F102" s="53"/>
      <c r="G102" s="52"/>
      <c r="H102" s="52"/>
      <c r="I102" s="52"/>
      <c r="J102" s="52"/>
      <c r="K102" s="52"/>
      <c r="L102" s="52"/>
      <c r="M102" s="52"/>
      <c r="N102" s="52"/>
      <c r="O102" s="52"/>
      <c r="P102" s="54"/>
      <c r="Q102" s="55" t="s">
        <v>50</v>
      </c>
    </row>
    <row r="103" spans="2:17" s="40" customFormat="1" x14ac:dyDescent="0.2">
      <c r="B103" s="56"/>
      <c r="C103" s="56"/>
      <c r="D103" s="53"/>
      <c r="E103" s="53"/>
      <c r="F103" s="53"/>
      <c r="G103" s="52"/>
      <c r="H103" s="52"/>
      <c r="I103" s="52"/>
      <c r="J103" s="52"/>
      <c r="K103" s="52"/>
      <c r="L103" s="52"/>
      <c r="M103" s="52"/>
      <c r="N103" s="52"/>
      <c r="O103" s="52"/>
      <c r="P103" s="54"/>
      <c r="Q103" s="55" t="s">
        <v>49</v>
      </c>
    </row>
    <row r="104" spans="2:17" s="40" customFormat="1" x14ac:dyDescent="0.2">
      <c r="B104" s="53"/>
      <c r="C104" s="56"/>
      <c r="D104" s="53"/>
      <c r="E104" s="53"/>
      <c r="F104" s="53"/>
      <c r="G104" s="52"/>
      <c r="H104" s="52"/>
      <c r="I104" s="52"/>
      <c r="J104" s="52"/>
      <c r="K104" s="52"/>
      <c r="L104" s="52"/>
      <c r="M104" s="57"/>
      <c r="N104" s="52"/>
      <c r="O104" s="52"/>
      <c r="P104" s="54"/>
      <c r="Q104" s="55" t="s">
        <v>51</v>
      </c>
    </row>
    <row r="105" spans="2:17" s="40" customFormat="1" x14ac:dyDescent="0.2">
      <c r="B105" s="53"/>
      <c r="C105" s="56"/>
      <c r="D105" s="53"/>
      <c r="E105" s="53"/>
      <c r="F105" s="53"/>
      <c r="G105" s="52"/>
      <c r="H105" s="52"/>
      <c r="I105" s="52"/>
      <c r="J105" s="52"/>
      <c r="K105" s="52"/>
      <c r="L105" s="52"/>
      <c r="M105" s="52"/>
      <c r="N105" s="52" t="s">
        <v>46</v>
      </c>
      <c r="O105" s="52"/>
      <c r="P105" s="54"/>
      <c r="Q105" s="55" t="s">
        <v>52</v>
      </c>
    </row>
    <row r="106" spans="2:17" s="40" customFormat="1" x14ac:dyDescent="0.2">
      <c r="B106" s="53"/>
      <c r="C106" s="56"/>
      <c r="D106" s="53"/>
      <c r="E106" s="53"/>
      <c r="F106" s="53"/>
      <c r="G106" s="52"/>
      <c r="H106" s="52"/>
      <c r="I106" s="52"/>
      <c r="J106" s="52"/>
      <c r="K106" s="52"/>
      <c r="L106" s="52"/>
      <c r="M106" s="52"/>
      <c r="N106" s="52"/>
      <c r="O106" s="52"/>
      <c r="P106" s="54"/>
    </row>
    <row r="107" spans="2:17" s="40" customFormat="1" x14ac:dyDescent="0.2">
      <c r="B107" s="53"/>
      <c r="C107" s="56"/>
      <c r="D107" s="53"/>
      <c r="E107" s="53"/>
      <c r="F107" s="53"/>
      <c r="G107" s="52"/>
      <c r="H107" s="52"/>
      <c r="I107" s="52"/>
      <c r="J107" s="52"/>
      <c r="K107" s="52"/>
      <c r="L107" s="52"/>
      <c r="M107" s="52"/>
      <c r="N107" s="52"/>
      <c r="O107" s="52"/>
      <c r="P107" s="54"/>
    </row>
    <row r="108" spans="2:17" s="40" customFormat="1" x14ac:dyDescent="0.2">
      <c r="B108" s="53"/>
      <c r="C108" s="53"/>
      <c r="D108" s="53"/>
      <c r="E108" s="53"/>
      <c r="F108" s="53"/>
      <c r="G108" s="52"/>
      <c r="H108" s="52"/>
      <c r="I108" s="52"/>
      <c r="J108" s="52"/>
      <c r="K108" s="52"/>
      <c r="L108" s="52"/>
      <c r="M108" s="52"/>
      <c r="N108" s="52"/>
      <c r="O108" s="52"/>
      <c r="P108" s="54"/>
    </row>
    <row r="109" spans="2:17" s="40" customFormat="1" x14ac:dyDescent="0.2">
      <c r="B109" s="53"/>
      <c r="C109" s="53"/>
      <c r="D109" s="53"/>
      <c r="E109" s="53"/>
      <c r="F109" s="53"/>
      <c r="G109" s="52"/>
      <c r="H109" s="52"/>
      <c r="I109" s="52"/>
      <c r="J109" s="52"/>
      <c r="K109" s="52"/>
      <c r="L109" s="52"/>
      <c r="M109" s="52"/>
      <c r="N109" s="52"/>
      <c r="O109" s="52"/>
      <c r="P109" s="54"/>
    </row>
    <row r="110" spans="2:17" s="40" customFormat="1" x14ac:dyDescent="0.2">
      <c r="B110" s="53"/>
      <c r="C110" s="53"/>
      <c r="D110" s="53"/>
      <c r="E110" s="53"/>
      <c r="F110" s="53"/>
      <c r="G110" s="52"/>
      <c r="H110" s="52"/>
      <c r="I110" s="52"/>
      <c r="J110" s="52"/>
      <c r="K110" s="52"/>
      <c r="L110" s="52"/>
      <c r="M110" s="52"/>
      <c r="N110" s="52"/>
      <c r="O110" s="52"/>
      <c r="P110" s="54"/>
      <c r="Q110" s="55">
        <v>2015</v>
      </c>
    </row>
    <row r="111" spans="2:17" s="40" customFormat="1" ht="12.75" customHeight="1" x14ac:dyDescent="0.2">
      <c r="B111" s="53"/>
      <c r="C111" s="53"/>
      <c r="D111" s="53"/>
      <c r="E111" s="53"/>
      <c r="F111" s="53"/>
      <c r="G111" s="52"/>
      <c r="H111" s="52"/>
      <c r="I111" s="52"/>
      <c r="J111" s="52"/>
      <c r="K111" s="52"/>
      <c r="L111" s="52"/>
      <c r="M111" s="52"/>
      <c r="N111" s="52"/>
      <c r="O111" s="52"/>
      <c r="Q111" s="55">
        <v>2016</v>
      </c>
    </row>
    <row r="112" spans="2:17" s="40" customFormat="1" x14ac:dyDescent="0.2">
      <c r="B112" s="53"/>
      <c r="C112" s="53"/>
      <c r="D112" s="53"/>
      <c r="E112" s="53"/>
      <c r="F112" s="53"/>
      <c r="G112" s="52"/>
      <c r="H112" s="52"/>
      <c r="I112" s="52"/>
      <c r="J112" s="52"/>
      <c r="K112" s="52"/>
      <c r="L112" s="52"/>
      <c r="M112" s="52"/>
      <c r="N112" s="52"/>
      <c r="O112" s="52"/>
      <c r="Q112" s="55">
        <v>2017</v>
      </c>
    </row>
    <row r="113" spans="2:17" s="40" customFormat="1" x14ac:dyDescent="0.2">
      <c r="B113" s="53"/>
      <c r="C113" s="53"/>
      <c r="D113" s="53"/>
      <c r="E113" s="53"/>
      <c r="F113" s="53"/>
      <c r="G113" s="52"/>
      <c r="H113" s="52"/>
      <c r="I113" s="52"/>
      <c r="J113" s="52"/>
      <c r="K113" s="52"/>
      <c r="L113" s="52"/>
      <c r="M113" s="52"/>
      <c r="N113" s="52"/>
      <c r="O113" s="52"/>
      <c r="Q113" s="55">
        <v>2018</v>
      </c>
    </row>
    <row r="114" spans="2:17" s="40" customFormat="1" x14ac:dyDescent="0.2">
      <c r="B114" s="53"/>
      <c r="C114" s="53"/>
      <c r="D114" s="53"/>
      <c r="E114" s="53"/>
      <c r="F114" s="53"/>
      <c r="G114" s="52"/>
      <c r="H114" s="52"/>
      <c r="I114" s="52"/>
      <c r="J114" s="52"/>
      <c r="K114" s="52"/>
      <c r="L114" s="52"/>
      <c r="M114" s="52"/>
      <c r="N114" s="52"/>
      <c r="O114" s="52"/>
    </row>
    <row r="115" spans="2:17" s="40" customFormat="1" x14ac:dyDescent="0.2">
      <c r="B115" s="53"/>
      <c r="C115" s="53"/>
      <c r="D115" s="53"/>
      <c r="E115" s="53"/>
      <c r="F115" s="53"/>
      <c r="G115" s="52"/>
      <c r="H115" s="52"/>
      <c r="I115" s="52"/>
      <c r="J115" s="52"/>
      <c r="K115" s="52"/>
      <c r="L115" s="52"/>
      <c r="M115" s="52"/>
      <c r="N115" s="52"/>
      <c r="O115" s="52"/>
    </row>
    <row r="116" spans="2:17" s="40" customFormat="1" x14ac:dyDescent="0.2">
      <c r="B116" s="24"/>
      <c r="C116" s="53"/>
      <c r="D116" s="53"/>
      <c r="E116" s="53"/>
      <c r="F116" s="53"/>
      <c r="G116" s="52"/>
      <c r="H116" s="52"/>
      <c r="I116" s="52"/>
      <c r="J116" s="52"/>
      <c r="K116" s="52"/>
      <c r="L116" s="52"/>
      <c r="M116" s="52"/>
      <c r="N116" s="52"/>
      <c r="O116" s="52"/>
    </row>
    <row r="117" spans="2:17" s="40" customFormat="1" x14ac:dyDescent="0.2">
      <c r="B117" s="24"/>
      <c r="C117" s="53"/>
      <c r="D117" s="53"/>
      <c r="E117" s="53"/>
      <c r="F117" s="53"/>
      <c r="G117" s="52"/>
      <c r="H117" s="52"/>
      <c r="I117" s="52"/>
      <c r="J117" s="52"/>
      <c r="K117" s="52"/>
      <c r="L117" s="52"/>
      <c r="M117" s="52"/>
      <c r="N117" s="52"/>
      <c r="O117" s="52"/>
    </row>
    <row r="118" spans="2:17" s="40" customFormat="1" x14ac:dyDescent="0.2">
      <c r="B118" s="24"/>
      <c r="C118" s="53"/>
      <c r="D118" s="53"/>
      <c r="E118" s="53"/>
      <c r="F118" s="53"/>
      <c r="G118" s="52"/>
      <c r="H118" s="52"/>
      <c r="I118" s="52"/>
      <c r="J118" s="52"/>
      <c r="K118" s="52"/>
      <c r="L118" s="52"/>
      <c r="M118" s="52"/>
      <c r="N118" s="52"/>
      <c r="O118" s="52"/>
    </row>
    <row r="119" spans="2:17" s="40" customFormat="1" x14ac:dyDescent="0.2">
      <c r="B119" s="24"/>
      <c r="C119" s="53"/>
      <c r="D119" s="53"/>
      <c r="E119" s="53"/>
      <c r="F119" s="53"/>
      <c r="G119" s="52"/>
      <c r="H119" s="52"/>
      <c r="I119" s="52"/>
      <c r="J119" s="52"/>
      <c r="K119" s="52"/>
      <c r="L119" s="52"/>
      <c r="M119" s="52"/>
      <c r="N119" s="52"/>
      <c r="O119" s="52"/>
    </row>
    <row r="120" spans="2:17" s="40" customFormat="1" x14ac:dyDescent="0.2">
      <c r="B120" s="24"/>
      <c r="C120" s="53"/>
      <c r="D120" s="53"/>
      <c r="E120" s="53"/>
      <c r="F120" s="53"/>
      <c r="G120" s="52"/>
      <c r="H120" s="52"/>
      <c r="I120" s="52"/>
      <c r="J120" s="52"/>
      <c r="K120" s="52"/>
      <c r="L120" s="52"/>
      <c r="M120" s="52"/>
      <c r="N120" s="52"/>
      <c r="O120" s="52"/>
    </row>
    <row r="121" spans="2:17" s="40" customFormat="1" x14ac:dyDescent="0.2">
      <c r="B121" s="24"/>
      <c r="C121" s="53"/>
      <c r="D121" s="53"/>
      <c r="E121" s="53"/>
      <c r="F121" s="53"/>
      <c r="G121" s="52"/>
      <c r="H121" s="52"/>
      <c r="I121" s="52"/>
      <c r="J121" s="52"/>
      <c r="K121" s="52"/>
      <c r="L121" s="52"/>
      <c r="M121" s="52"/>
      <c r="N121" s="52"/>
      <c r="O121" s="52"/>
    </row>
    <row r="122" spans="2:17" s="40" customFormat="1" x14ac:dyDescent="0.2">
      <c r="B122" s="24"/>
      <c r="C122" s="53"/>
      <c r="D122" s="53"/>
      <c r="E122" s="53"/>
      <c r="F122" s="53"/>
      <c r="G122" s="52"/>
      <c r="H122" s="52"/>
      <c r="I122" s="52"/>
      <c r="J122" s="52"/>
      <c r="K122" s="52"/>
      <c r="L122" s="52"/>
      <c r="M122" s="52"/>
      <c r="N122" s="52"/>
      <c r="O122" s="52"/>
    </row>
    <row r="123" spans="2:17" s="40" customFormat="1" x14ac:dyDescent="0.2">
      <c r="B123" s="25"/>
      <c r="C123" s="53"/>
      <c r="D123" s="53"/>
      <c r="E123" s="53"/>
      <c r="F123" s="53"/>
      <c r="G123" s="52"/>
      <c r="H123" s="52"/>
      <c r="I123" s="52"/>
      <c r="J123" s="52"/>
      <c r="K123" s="52"/>
      <c r="L123" s="52"/>
      <c r="M123" s="52"/>
      <c r="N123" s="52"/>
      <c r="O123" s="52"/>
    </row>
    <row r="124" spans="2:17" s="40" customFormat="1" x14ac:dyDescent="0.2">
      <c r="B124" s="25"/>
      <c r="C124" s="53"/>
      <c r="D124" s="53"/>
      <c r="E124" s="53"/>
      <c r="F124" s="53"/>
      <c r="G124" s="52"/>
      <c r="H124" s="52"/>
      <c r="I124" s="52"/>
      <c r="J124" s="52"/>
      <c r="K124" s="52"/>
      <c r="L124" s="52"/>
      <c r="M124" s="52"/>
      <c r="N124" s="52"/>
      <c r="O124" s="52"/>
    </row>
    <row r="125" spans="2:17" s="40" customFormat="1" x14ac:dyDescent="0.2">
      <c r="B125" s="53"/>
      <c r="C125" s="53"/>
      <c r="D125" s="53"/>
      <c r="E125" s="53"/>
      <c r="F125" s="53"/>
      <c r="G125" s="52"/>
      <c r="H125" s="52"/>
      <c r="I125" s="52"/>
      <c r="J125" s="52"/>
      <c r="K125" s="52"/>
      <c r="L125" s="52"/>
      <c r="M125" s="52"/>
      <c r="N125" s="52"/>
      <c r="O125" s="52"/>
    </row>
    <row r="126" spans="2:17" s="40" customFormat="1" x14ac:dyDescent="0.2">
      <c r="B126" s="32" t="s">
        <v>117</v>
      </c>
      <c r="C126" s="53"/>
      <c r="D126" s="53"/>
      <c r="E126" s="53"/>
      <c r="F126" s="53"/>
      <c r="G126" s="52"/>
      <c r="H126" s="52"/>
      <c r="I126" s="52"/>
      <c r="J126" s="52"/>
      <c r="K126" s="52"/>
      <c r="L126" s="52"/>
      <c r="M126" s="52"/>
      <c r="N126" s="52"/>
      <c r="O126" s="52"/>
    </row>
    <row r="127" spans="2:17" s="40" customFormat="1" x14ac:dyDescent="0.2">
      <c r="B127" s="32" t="s">
        <v>118</v>
      </c>
      <c r="C127" s="53"/>
      <c r="D127" s="53"/>
      <c r="E127" s="53"/>
      <c r="F127" s="53"/>
      <c r="G127" s="52"/>
      <c r="H127" s="52"/>
      <c r="I127" s="52"/>
      <c r="J127" s="52"/>
      <c r="K127" s="52"/>
      <c r="L127" s="52"/>
      <c r="M127" s="52"/>
      <c r="N127" s="52"/>
      <c r="O127" s="52"/>
    </row>
    <row r="128" spans="2:17" s="40" customFormat="1" x14ac:dyDescent="0.2">
      <c r="B128" s="32" t="s">
        <v>119</v>
      </c>
      <c r="C128" s="53"/>
      <c r="D128" s="53"/>
      <c r="E128" s="53"/>
      <c r="F128" s="53"/>
      <c r="G128" s="52"/>
      <c r="H128" s="52"/>
      <c r="I128" s="52"/>
      <c r="J128" s="52"/>
      <c r="K128" s="52"/>
      <c r="L128" s="52"/>
      <c r="M128" s="52"/>
      <c r="N128" s="52"/>
      <c r="O128" s="52"/>
    </row>
    <row r="129" spans="2:16" s="40" customFormat="1" x14ac:dyDescent="0.2">
      <c r="B129" s="32" t="s">
        <v>120</v>
      </c>
      <c r="C129" s="53"/>
      <c r="D129" s="53"/>
      <c r="E129" s="53"/>
      <c r="F129" s="53"/>
      <c r="G129" s="52"/>
      <c r="H129" s="52"/>
      <c r="I129" s="52"/>
      <c r="J129" s="52"/>
      <c r="K129" s="52"/>
      <c r="L129" s="52"/>
      <c r="M129" s="52"/>
      <c r="N129" s="52"/>
      <c r="O129" s="52"/>
    </row>
    <row r="130" spans="2:16" s="40" customFormat="1" x14ac:dyDescent="0.2">
      <c r="B130" s="32" t="s">
        <v>121</v>
      </c>
      <c r="C130" s="53"/>
      <c r="D130" s="53"/>
      <c r="E130" s="53"/>
      <c r="F130" s="53"/>
      <c r="G130" s="52"/>
      <c r="H130" s="52"/>
      <c r="I130" s="52"/>
      <c r="J130" s="52"/>
      <c r="K130" s="52"/>
      <c r="L130" s="52"/>
      <c r="M130" s="52"/>
      <c r="N130" s="52"/>
      <c r="O130" s="52"/>
    </row>
    <row r="131" spans="2:16" s="40" customFormat="1" x14ac:dyDescent="0.2">
      <c r="B131" s="32" t="s">
        <v>122</v>
      </c>
      <c r="C131" s="53"/>
      <c r="D131" s="53"/>
      <c r="E131" s="53"/>
      <c r="F131" s="53"/>
      <c r="G131" s="52"/>
      <c r="H131" s="52"/>
      <c r="I131" s="52"/>
      <c r="J131" s="52"/>
      <c r="K131" s="52"/>
      <c r="L131" s="52"/>
      <c r="M131" s="52"/>
      <c r="N131" s="52"/>
      <c r="O131" s="52"/>
    </row>
    <row r="132" spans="2:16" s="40" customFormat="1" x14ac:dyDescent="0.2">
      <c r="B132" s="32" t="s">
        <v>123</v>
      </c>
      <c r="C132" s="53"/>
      <c r="D132" s="53"/>
      <c r="E132" s="53"/>
      <c r="F132" s="53"/>
      <c r="G132" s="52"/>
      <c r="H132" s="52"/>
      <c r="I132" s="52"/>
      <c r="J132" s="52"/>
      <c r="K132" s="52"/>
      <c r="L132" s="52"/>
      <c r="M132" s="52"/>
      <c r="N132" s="52"/>
      <c r="O132" s="52"/>
    </row>
    <row r="133" spans="2:16" s="40" customFormat="1" x14ac:dyDescent="0.2">
      <c r="B133" s="30"/>
      <c r="C133" s="53"/>
      <c r="D133" s="53"/>
      <c r="E133" s="53"/>
      <c r="F133" s="53"/>
      <c r="G133" s="52"/>
      <c r="H133" s="52"/>
      <c r="I133" s="52"/>
      <c r="J133" s="52"/>
      <c r="K133" s="52"/>
      <c r="L133" s="52"/>
      <c r="M133" s="52"/>
      <c r="N133" s="52"/>
      <c r="O133" s="52"/>
    </row>
    <row r="134" spans="2:16" s="40" customFormat="1" x14ac:dyDescent="0.2">
      <c r="B134" s="24"/>
      <c r="C134" s="53"/>
      <c r="D134" s="53"/>
      <c r="E134" s="53"/>
      <c r="F134" s="53"/>
      <c r="G134" s="52"/>
      <c r="H134" s="52"/>
      <c r="I134" s="52"/>
      <c r="J134" s="52"/>
      <c r="K134" s="52"/>
      <c r="L134" s="52"/>
      <c r="M134" s="52"/>
      <c r="N134" s="52"/>
      <c r="O134" s="52"/>
    </row>
    <row r="135" spans="2:16" s="42" customFormat="1" x14ac:dyDescent="0.2">
      <c r="B135" s="24"/>
      <c r="C135" s="53"/>
      <c r="D135" s="53"/>
      <c r="E135" s="53"/>
      <c r="F135" s="53"/>
      <c r="G135" s="52"/>
      <c r="H135" s="52"/>
      <c r="I135" s="52"/>
      <c r="J135" s="52"/>
      <c r="K135" s="52"/>
      <c r="L135" s="52"/>
      <c r="M135" s="52"/>
      <c r="N135" s="52"/>
      <c r="O135" s="52"/>
      <c r="P135" s="40"/>
    </row>
    <row r="136" spans="2:16" s="42" customFormat="1" hidden="1" x14ac:dyDescent="0.2">
      <c r="B136" s="53" t="s">
        <v>27</v>
      </c>
      <c r="C136" s="53"/>
      <c r="D136" s="53"/>
      <c r="E136" s="53"/>
      <c r="F136" s="53"/>
      <c r="G136" s="52"/>
      <c r="H136" s="52"/>
      <c r="I136" s="52"/>
      <c r="J136" s="52"/>
      <c r="K136" s="52"/>
      <c r="L136" s="52"/>
      <c r="M136" s="52"/>
      <c r="N136" s="52"/>
      <c r="O136" s="52"/>
      <c r="P136" s="40"/>
    </row>
    <row r="137" spans="2:16" s="42" customFormat="1" hidden="1" x14ac:dyDescent="0.2">
      <c r="B137" s="56" t="s">
        <v>35</v>
      </c>
      <c r="C137" s="53"/>
      <c r="D137" s="53"/>
      <c r="E137" s="53"/>
      <c r="F137" s="53"/>
      <c r="G137" s="52"/>
      <c r="H137" s="52"/>
      <c r="I137" s="52"/>
      <c r="J137" s="52"/>
      <c r="K137" s="52"/>
      <c r="L137" s="52"/>
      <c r="M137" s="52"/>
      <c r="N137" s="52"/>
      <c r="O137" s="52"/>
      <c r="P137" s="40"/>
    </row>
    <row r="138" spans="2:16" s="42" customFormat="1" hidden="1" x14ac:dyDescent="0.2">
      <c r="B138" s="56" t="s">
        <v>84</v>
      </c>
      <c r="C138" s="53"/>
      <c r="D138" s="53"/>
      <c r="E138" s="53"/>
      <c r="F138" s="53"/>
      <c r="G138" s="52"/>
      <c r="H138" s="52"/>
      <c r="I138" s="52"/>
      <c r="J138" s="52"/>
      <c r="K138" s="52"/>
      <c r="L138" s="52"/>
      <c r="M138" s="52"/>
      <c r="N138" s="52"/>
      <c r="O138" s="52"/>
      <c r="P138" s="40"/>
    </row>
    <row r="139" spans="2:16" s="42" customFormat="1" hidden="1" x14ac:dyDescent="0.2">
      <c r="B139" s="56" t="s">
        <v>28</v>
      </c>
      <c r="C139" s="53"/>
      <c r="D139" s="53"/>
      <c r="E139" s="53"/>
      <c r="F139" s="53"/>
      <c r="G139" s="52"/>
      <c r="H139" s="52"/>
      <c r="I139" s="52"/>
      <c r="J139" s="52"/>
      <c r="K139" s="52"/>
      <c r="L139" s="52"/>
      <c r="M139" s="52"/>
      <c r="N139" s="52"/>
      <c r="O139" s="52"/>
      <c r="P139" s="40"/>
    </row>
    <row r="140" spans="2:16" s="42" customFormat="1" hidden="1" x14ac:dyDescent="0.2">
      <c r="B140" s="56" t="s">
        <v>90</v>
      </c>
      <c r="C140" s="53"/>
      <c r="D140" s="53"/>
      <c r="E140" s="53"/>
      <c r="F140" s="53"/>
      <c r="G140" s="52"/>
      <c r="H140" s="52"/>
      <c r="I140" s="52"/>
      <c r="J140" s="52"/>
      <c r="K140" s="52"/>
      <c r="L140" s="52"/>
      <c r="M140" s="52"/>
      <c r="N140" s="52"/>
      <c r="O140" s="52"/>
      <c r="P140" s="40"/>
    </row>
    <row r="141" spans="2:16" s="42" customFormat="1" hidden="1" x14ac:dyDescent="0.2">
      <c r="B141" s="56" t="s">
        <v>114</v>
      </c>
      <c r="C141" s="53"/>
      <c r="D141" s="53"/>
      <c r="E141" s="53"/>
      <c r="F141" s="53"/>
      <c r="G141" s="52"/>
      <c r="H141" s="52"/>
      <c r="I141" s="52"/>
      <c r="J141" s="52"/>
      <c r="K141" s="52"/>
      <c r="L141" s="52"/>
      <c r="M141" s="52"/>
      <c r="N141" s="52"/>
      <c r="O141" s="52"/>
      <c r="P141" s="40"/>
    </row>
    <row r="142" spans="2:16" s="42" customFormat="1" hidden="1" x14ac:dyDescent="0.2">
      <c r="B142" s="56" t="s">
        <v>92</v>
      </c>
      <c r="C142" s="53"/>
      <c r="D142" s="53"/>
      <c r="E142" s="53"/>
      <c r="F142" s="53"/>
      <c r="G142" s="52"/>
      <c r="H142" s="52"/>
      <c r="I142" s="52"/>
      <c r="J142" s="52"/>
      <c r="K142" s="52"/>
      <c r="L142" s="52"/>
      <c r="M142" s="52"/>
      <c r="N142" s="52"/>
      <c r="O142" s="52"/>
      <c r="P142" s="40"/>
    </row>
    <row r="143" spans="2:16" s="42" customFormat="1" hidden="1" x14ac:dyDescent="0.2">
      <c r="B143" s="56" t="s">
        <v>33</v>
      </c>
      <c r="C143" s="53"/>
      <c r="D143" s="53"/>
      <c r="E143" s="53"/>
      <c r="F143" s="53"/>
      <c r="G143" s="52"/>
      <c r="H143" s="52"/>
      <c r="I143" s="52"/>
      <c r="J143" s="52"/>
      <c r="K143" s="52"/>
      <c r="L143" s="52"/>
      <c r="M143" s="52"/>
      <c r="N143" s="52"/>
      <c r="O143" s="52"/>
      <c r="P143" s="40"/>
    </row>
    <row r="144" spans="2:16" s="42" customFormat="1" hidden="1" x14ac:dyDescent="0.2">
      <c r="B144" s="56" t="s">
        <v>81</v>
      </c>
      <c r="C144" s="53"/>
      <c r="D144" s="53"/>
      <c r="E144" s="53"/>
      <c r="F144" s="53"/>
      <c r="G144" s="52"/>
      <c r="H144" s="52"/>
      <c r="I144" s="52"/>
      <c r="J144" s="52"/>
      <c r="K144" s="52"/>
      <c r="L144" s="52"/>
      <c r="M144" s="52"/>
      <c r="N144" s="52"/>
      <c r="O144" s="52"/>
      <c r="P144" s="40"/>
    </row>
    <row r="145" spans="2:16" s="42" customFormat="1" hidden="1" x14ac:dyDescent="0.2">
      <c r="B145" s="56" t="s">
        <v>85</v>
      </c>
      <c r="C145" s="53"/>
      <c r="D145" s="53"/>
      <c r="E145" s="53"/>
      <c r="F145" s="53"/>
      <c r="G145" s="52"/>
      <c r="H145" s="52"/>
      <c r="I145" s="52"/>
      <c r="J145" s="52"/>
      <c r="K145" s="52"/>
      <c r="L145" s="52"/>
      <c r="M145" s="52"/>
      <c r="N145" s="52"/>
      <c r="O145" s="52"/>
      <c r="P145" s="40"/>
    </row>
    <row r="146" spans="2:16" hidden="1" x14ac:dyDescent="0.2">
      <c r="B146" s="27" t="s">
        <v>110</v>
      </c>
      <c r="C146" s="53"/>
      <c r="D146" s="53"/>
      <c r="E146" s="53"/>
      <c r="F146" s="53"/>
      <c r="G146" s="52"/>
      <c r="H146" s="52"/>
      <c r="I146" s="52"/>
      <c r="J146" s="52"/>
      <c r="K146" s="52"/>
      <c r="L146" s="52"/>
      <c r="M146" s="52"/>
      <c r="N146" s="52"/>
      <c r="O146" s="52"/>
      <c r="P146" s="40"/>
    </row>
    <row r="147" spans="2:16" hidden="1" x14ac:dyDescent="0.2">
      <c r="B147" s="56" t="s">
        <v>83</v>
      </c>
      <c r="C147" s="53"/>
      <c r="D147" s="53"/>
      <c r="E147" s="53"/>
      <c r="F147" s="53"/>
      <c r="G147" s="52"/>
      <c r="H147" s="52"/>
      <c r="I147" s="52"/>
      <c r="J147" s="52"/>
      <c r="K147" s="52"/>
      <c r="L147" s="52"/>
      <c r="M147" s="52"/>
      <c r="N147" s="52"/>
      <c r="O147" s="52"/>
      <c r="P147" s="40"/>
    </row>
    <row r="148" spans="2:16" hidden="1" x14ac:dyDescent="0.2">
      <c r="B148" s="56" t="s">
        <v>88</v>
      </c>
      <c r="C148" s="53"/>
      <c r="D148" s="53"/>
      <c r="E148" s="53"/>
      <c r="F148" s="53"/>
      <c r="G148" s="52"/>
      <c r="H148" s="52"/>
      <c r="I148" s="52"/>
      <c r="J148" s="52"/>
      <c r="K148" s="52"/>
      <c r="L148" s="52"/>
      <c r="M148" s="52"/>
      <c r="N148" s="52"/>
      <c r="O148" s="52"/>
      <c r="P148" s="40"/>
    </row>
    <row r="149" spans="2:16" hidden="1" x14ac:dyDescent="0.2">
      <c r="B149" s="56" t="s">
        <v>91</v>
      </c>
      <c r="C149" s="53"/>
      <c r="D149" s="53"/>
      <c r="E149" s="53"/>
      <c r="F149" s="53"/>
      <c r="G149" s="52"/>
      <c r="H149" s="52"/>
      <c r="I149" s="52"/>
      <c r="J149" s="52"/>
      <c r="K149" s="52"/>
      <c r="L149" s="52"/>
      <c r="M149" s="52"/>
      <c r="N149" s="52"/>
      <c r="O149" s="52"/>
      <c r="P149" s="40"/>
    </row>
    <row r="150" spans="2:16" hidden="1" x14ac:dyDescent="0.2">
      <c r="B150" s="56" t="s">
        <v>89</v>
      </c>
      <c r="C150" s="53"/>
      <c r="D150" s="53"/>
      <c r="E150" s="53"/>
      <c r="F150" s="53"/>
      <c r="G150" s="52"/>
      <c r="H150" s="52"/>
      <c r="I150" s="52"/>
      <c r="J150" s="52"/>
      <c r="K150" s="52"/>
      <c r="L150" s="52"/>
      <c r="M150" s="52"/>
      <c r="N150" s="52"/>
      <c r="O150" s="52"/>
      <c r="P150" s="40"/>
    </row>
    <row r="151" spans="2:16" hidden="1" x14ac:dyDescent="0.2">
      <c r="B151" s="56" t="s">
        <v>86</v>
      </c>
      <c r="C151" s="53"/>
      <c r="D151" s="53"/>
      <c r="E151" s="53"/>
      <c r="F151" s="53"/>
      <c r="G151" s="52"/>
      <c r="H151" s="52"/>
      <c r="I151" s="52"/>
      <c r="J151" s="52"/>
      <c r="K151" s="52"/>
      <c r="L151" s="52"/>
      <c r="M151" s="52"/>
      <c r="N151" s="52"/>
      <c r="O151" s="52"/>
      <c r="P151" s="40"/>
    </row>
    <row r="152" spans="2:16" hidden="1" x14ac:dyDescent="0.2">
      <c r="B152" s="56" t="s">
        <v>79</v>
      </c>
      <c r="C152" s="53"/>
      <c r="D152" s="53"/>
      <c r="E152" s="53"/>
      <c r="F152" s="53"/>
      <c r="G152" s="52"/>
      <c r="H152" s="52"/>
      <c r="I152" s="52"/>
      <c r="J152" s="52"/>
      <c r="K152" s="52"/>
      <c r="L152" s="52"/>
      <c r="M152" s="52"/>
      <c r="N152" s="52"/>
      <c r="O152" s="52"/>
      <c r="P152" s="40"/>
    </row>
    <row r="153" spans="2:16" hidden="1" x14ac:dyDescent="0.2">
      <c r="B153" s="56" t="s">
        <v>87</v>
      </c>
      <c r="C153" s="53"/>
      <c r="D153" s="53"/>
      <c r="E153" s="53"/>
      <c r="F153" s="53"/>
      <c r="G153" s="52"/>
      <c r="H153" s="52"/>
      <c r="I153" s="52"/>
      <c r="J153" s="52"/>
      <c r="K153" s="52"/>
      <c r="L153" s="52"/>
      <c r="M153" s="52"/>
      <c r="N153" s="52"/>
      <c r="O153" s="52"/>
      <c r="P153" s="40"/>
    </row>
    <row r="154" spans="2:16" hidden="1" x14ac:dyDescent="0.2">
      <c r="B154" s="56" t="s">
        <v>80</v>
      </c>
      <c r="C154" s="53"/>
      <c r="D154" s="53"/>
      <c r="E154" s="53"/>
      <c r="F154" s="53"/>
      <c r="G154" s="52"/>
      <c r="H154" s="52"/>
      <c r="I154" s="52"/>
      <c r="J154" s="52"/>
      <c r="K154" s="52"/>
      <c r="L154" s="52"/>
      <c r="M154" s="52"/>
      <c r="N154" s="52"/>
      <c r="O154" s="52"/>
      <c r="P154" s="40"/>
    </row>
    <row r="155" spans="2:16" hidden="1" x14ac:dyDescent="0.2">
      <c r="B155" s="56" t="s">
        <v>82</v>
      </c>
      <c r="C155" s="53"/>
      <c r="D155" s="53"/>
      <c r="E155" s="53"/>
      <c r="F155" s="53"/>
      <c r="G155" s="52"/>
      <c r="H155" s="52"/>
      <c r="I155" s="52"/>
      <c r="J155" s="52"/>
      <c r="K155" s="52"/>
      <c r="L155" s="52"/>
      <c r="M155" s="52"/>
      <c r="N155" s="52"/>
      <c r="O155" s="52"/>
      <c r="P155" s="40"/>
    </row>
    <row r="156" spans="2:16" hidden="1" x14ac:dyDescent="0.2">
      <c r="B156" s="56" t="s">
        <v>31</v>
      </c>
      <c r="C156" s="53"/>
      <c r="D156" s="53"/>
      <c r="E156" s="53"/>
      <c r="F156" s="53"/>
      <c r="G156" s="52"/>
      <c r="H156" s="52"/>
      <c r="I156" s="52"/>
      <c r="J156" s="52"/>
      <c r="K156" s="52"/>
      <c r="L156" s="52"/>
      <c r="M156" s="52"/>
      <c r="N156" s="52"/>
      <c r="O156" s="52"/>
      <c r="P156" s="40"/>
    </row>
    <row r="157" spans="2:16" hidden="1" x14ac:dyDescent="0.2">
      <c r="B157" s="56" t="s">
        <v>34</v>
      </c>
      <c r="C157" s="53"/>
      <c r="D157" s="53"/>
      <c r="E157" s="53"/>
      <c r="F157" s="53"/>
      <c r="G157" s="52"/>
      <c r="H157" s="52"/>
      <c r="I157" s="52"/>
      <c r="J157" s="52"/>
      <c r="K157" s="52"/>
      <c r="L157" s="52"/>
      <c r="M157" s="52"/>
      <c r="N157" s="52"/>
      <c r="O157" s="52"/>
      <c r="P157" s="40"/>
    </row>
    <row r="158" spans="2:16" hidden="1" x14ac:dyDescent="0.2">
      <c r="B158" s="56" t="s">
        <v>30</v>
      </c>
      <c r="C158" s="53"/>
      <c r="D158" s="53"/>
      <c r="E158" s="53"/>
      <c r="F158" s="53"/>
      <c r="G158" s="52"/>
      <c r="H158" s="52"/>
      <c r="I158" s="52"/>
      <c r="J158" s="52"/>
      <c r="K158" s="52"/>
      <c r="L158" s="52"/>
      <c r="M158" s="52"/>
      <c r="N158" s="52"/>
      <c r="O158" s="52"/>
      <c r="P158" s="40"/>
    </row>
    <row r="159" spans="2:16" hidden="1" x14ac:dyDescent="0.2">
      <c r="B159" s="56" t="s">
        <v>32</v>
      </c>
      <c r="C159" s="53"/>
      <c r="D159" s="53"/>
      <c r="E159" s="53"/>
      <c r="F159" s="53"/>
      <c r="G159" s="52"/>
      <c r="H159" s="52"/>
      <c r="I159" s="52"/>
      <c r="J159" s="52"/>
      <c r="K159" s="52"/>
      <c r="L159" s="52"/>
      <c r="M159" s="52"/>
      <c r="N159" s="52"/>
      <c r="O159" s="52"/>
      <c r="P159" s="40"/>
    </row>
    <row r="160" spans="2:16" hidden="1" x14ac:dyDescent="0.2">
      <c r="B160" s="56" t="s">
        <v>65</v>
      </c>
      <c r="C160" s="53"/>
      <c r="D160" s="53"/>
      <c r="E160" s="53"/>
      <c r="F160" s="53"/>
      <c r="G160" s="52"/>
      <c r="H160" s="52"/>
      <c r="I160" s="52"/>
      <c r="J160" s="52"/>
      <c r="K160" s="52"/>
      <c r="L160" s="52"/>
      <c r="M160" s="52"/>
      <c r="N160" s="52"/>
      <c r="O160" s="52"/>
      <c r="P160" s="40"/>
    </row>
    <row r="161" spans="2:16" hidden="1" x14ac:dyDescent="0.2">
      <c r="B161" s="56" t="s">
        <v>64</v>
      </c>
      <c r="C161" s="53"/>
      <c r="D161" s="53"/>
      <c r="E161" s="53"/>
      <c r="F161" s="53"/>
      <c r="G161" s="52"/>
      <c r="H161" s="52"/>
      <c r="I161" s="52"/>
      <c r="J161" s="52"/>
      <c r="K161" s="52"/>
      <c r="L161" s="52"/>
      <c r="M161" s="52"/>
      <c r="N161" s="52"/>
      <c r="O161" s="52"/>
      <c r="P161" s="40"/>
    </row>
    <row r="162" spans="2:16" hidden="1" x14ac:dyDescent="0.2">
      <c r="B162" s="56" t="s">
        <v>29</v>
      </c>
      <c r="C162" s="53"/>
      <c r="D162" s="53"/>
      <c r="E162" s="53"/>
      <c r="F162" s="53"/>
      <c r="G162" s="52"/>
      <c r="H162" s="52"/>
      <c r="I162" s="52"/>
      <c r="J162" s="52"/>
      <c r="K162" s="52"/>
      <c r="L162" s="52"/>
      <c r="M162" s="52"/>
      <c r="N162" s="52"/>
      <c r="O162" s="52"/>
      <c r="P162" s="40"/>
    </row>
    <row r="163" spans="2:16" hidden="1" x14ac:dyDescent="0.2">
      <c r="B163" s="56" t="s">
        <v>63</v>
      </c>
      <c r="C163" s="53"/>
      <c r="D163" s="53"/>
      <c r="E163" s="53"/>
      <c r="F163" s="53"/>
      <c r="G163" s="52"/>
      <c r="H163" s="52"/>
      <c r="I163" s="52"/>
      <c r="J163" s="52"/>
      <c r="K163" s="52"/>
      <c r="L163" s="52"/>
      <c r="M163" s="52"/>
      <c r="N163" s="52"/>
      <c r="O163" s="52"/>
      <c r="P163" s="40"/>
    </row>
    <row r="164" spans="2:16" x14ac:dyDescent="0.2">
      <c r="B164" s="53"/>
      <c r="C164" s="53"/>
      <c r="D164" s="53"/>
      <c r="E164" s="53"/>
      <c r="F164" s="53"/>
      <c r="G164" s="52"/>
      <c r="H164" s="52"/>
      <c r="I164" s="52"/>
      <c r="J164" s="52"/>
      <c r="K164" s="52"/>
      <c r="L164" s="52"/>
      <c r="M164" s="52"/>
      <c r="N164" s="52"/>
      <c r="O164" s="52"/>
      <c r="P164" s="40"/>
    </row>
    <row r="165" spans="2:16" x14ac:dyDescent="0.2">
      <c r="B165" s="53"/>
      <c r="C165" s="53"/>
      <c r="D165" s="53"/>
      <c r="E165" s="53"/>
      <c r="F165" s="53"/>
      <c r="G165" s="52"/>
      <c r="H165" s="52"/>
      <c r="I165" s="52"/>
      <c r="J165" s="52"/>
      <c r="K165" s="52"/>
      <c r="L165" s="52"/>
      <c r="M165" s="52"/>
      <c r="N165" s="52"/>
      <c r="O165" s="52"/>
      <c r="P165" s="40"/>
    </row>
    <row r="166" spans="2:16" x14ac:dyDescent="0.2">
      <c r="B166" s="53"/>
      <c r="C166" s="53"/>
      <c r="D166" s="53"/>
      <c r="E166" s="53"/>
      <c r="F166" s="53"/>
      <c r="G166" s="52"/>
      <c r="H166" s="52"/>
      <c r="I166" s="52"/>
      <c r="J166" s="52"/>
      <c r="K166" s="52"/>
      <c r="L166" s="52"/>
      <c r="M166" s="52"/>
      <c r="N166" s="52"/>
      <c r="O166" s="52"/>
      <c r="P166" s="40"/>
    </row>
    <row r="167" spans="2:16" hidden="1" x14ac:dyDescent="0.2">
      <c r="B167" s="53" t="s">
        <v>111</v>
      </c>
      <c r="C167" s="53"/>
      <c r="D167" s="53"/>
      <c r="E167" s="53"/>
      <c r="F167" s="53"/>
      <c r="G167" s="52"/>
      <c r="H167" s="52"/>
      <c r="I167" s="52"/>
      <c r="J167" s="52"/>
      <c r="K167" s="52"/>
      <c r="L167" s="52"/>
      <c r="M167" s="52"/>
      <c r="N167" s="52"/>
      <c r="O167" s="52"/>
      <c r="P167" s="40"/>
    </row>
    <row r="168" spans="2:16" hidden="1" x14ac:dyDescent="0.2">
      <c r="B168" s="56" t="s">
        <v>45</v>
      </c>
      <c r="C168" s="53"/>
      <c r="D168" s="53"/>
      <c r="E168" s="53"/>
      <c r="F168" s="53"/>
      <c r="G168" s="52"/>
      <c r="H168" s="52"/>
      <c r="I168" s="52"/>
      <c r="J168" s="52"/>
      <c r="K168" s="52"/>
      <c r="L168" s="52"/>
      <c r="M168" s="52"/>
      <c r="N168" s="52"/>
      <c r="O168" s="52"/>
    </row>
    <row r="169" spans="2:16" hidden="1" x14ac:dyDescent="0.2">
      <c r="B169" s="56" t="s">
        <v>56</v>
      </c>
      <c r="C169" s="53"/>
      <c r="D169" s="53"/>
      <c r="E169" s="53"/>
      <c r="F169" s="53"/>
      <c r="G169" s="52"/>
      <c r="H169" s="52"/>
      <c r="I169" s="52"/>
      <c r="J169" s="52"/>
      <c r="K169" s="52"/>
      <c r="L169" s="52"/>
      <c r="M169" s="52"/>
      <c r="N169" s="52"/>
      <c r="O169" s="52"/>
    </row>
    <row r="170" spans="2:16" x14ac:dyDescent="0.2">
      <c r="B170" s="52"/>
      <c r="C170" s="53"/>
      <c r="D170" s="53"/>
      <c r="E170" s="53"/>
      <c r="F170" s="53"/>
      <c r="G170" s="52"/>
      <c r="H170" s="52"/>
      <c r="I170" s="52"/>
      <c r="J170" s="52"/>
      <c r="K170" s="52"/>
      <c r="L170" s="52"/>
      <c r="M170" s="52"/>
      <c r="N170" s="52"/>
      <c r="O170" s="52"/>
    </row>
    <row r="171" spans="2:16" x14ac:dyDescent="0.2">
      <c r="B171" s="31"/>
      <c r="C171" s="53"/>
      <c r="D171" s="53"/>
      <c r="E171" s="53"/>
      <c r="F171" s="53"/>
      <c r="G171" s="52"/>
      <c r="H171" s="52"/>
      <c r="I171" s="52"/>
      <c r="J171" s="52"/>
      <c r="K171" s="52"/>
      <c r="L171" s="52"/>
      <c r="M171" s="52"/>
      <c r="N171" s="52"/>
      <c r="O171" s="52"/>
    </row>
    <row r="172" spans="2:16" x14ac:dyDescent="0.2">
      <c r="B172" s="31"/>
      <c r="C172" s="53"/>
      <c r="D172" s="53"/>
      <c r="E172" s="53"/>
      <c r="F172" s="53"/>
      <c r="G172" s="52"/>
      <c r="H172" s="52"/>
      <c r="I172" s="52"/>
      <c r="J172" s="52"/>
      <c r="K172" s="52"/>
      <c r="L172" s="52"/>
      <c r="M172" s="52"/>
      <c r="N172" s="52"/>
      <c r="O172" s="52"/>
    </row>
    <row r="173" spans="2:16" x14ac:dyDescent="0.2">
      <c r="B173" s="31"/>
      <c r="C173" s="53"/>
      <c r="D173" s="53"/>
      <c r="E173" s="53"/>
      <c r="F173" s="53"/>
      <c r="G173" s="52"/>
      <c r="H173" s="52"/>
      <c r="I173" s="52"/>
      <c r="J173" s="52"/>
      <c r="K173" s="52"/>
      <c r="L173" s="52"/>
      <c r="M173" s="52"/>
      <c r="N173" s="52"/>
      <c r="O173" s="52"/>
    </row>
    <row r="174" spans="2:16" x14ac:dyDescent="0.2">
      <c r="B174" s="31"/>
      <c r="C174" s="53"/>
      <c r="D174" s="53"/>
      <c r="E174" s="53"/>
      <c r="F174" s="53"/>
      <c r="G174" s="52"/>
      <c r="H174" s="52"/>
      <c r="I174" s="52"/>
      <c r="J174" s="52"/>
      <c r="K174" s="52"/>
      <c r="L174" s="52"/>
      <c r="M174" s="52"/>
      <c r="N174" s="52"/>
      <c r="O174" s="52"/>
    </row>
    <row r="175" spans="2:16" x14ac:dyDescent="0.2">
      <c r="B175" s="31"/>
      <c r="C175" s="53"/>
      <c r="D175" s="53"/>
      <c r="E175" s="53"/>
      <c r="F175" s="53"/>
      <c r="G175" s="52"/>
      <c r="H175" s="52"/>
      <c r="I175" s="52"/>
      <c r="J175" s="52"/>
      <c r="K175" s="52"/>
      <c r="L175" s="52"/>
      <c r="M175" s="52"/>
      <c r="N175" s="52"/>
      <c r="O175" s="52"/>
    </row>
    <row r="176" spans="2:16" s="40" customFormat="1" hidden="1" x14ac:dyDescent="0.2">
      <c r="B176" s="24" t="s">
        <v>116</v>
      </c>
      <c r="C176" s="53"/>
      <c r="D176" s="53"/>
      <c r="E176" s="53"/>
      <c r="F176" s="53"/>
      <c r="G176" s="53"/>
      <c r="H176" s="53"/>
      <c r="I176" s="53"/>
      <c r="J176" s="53"/>
      <c r="K176" s="53"/>
      <c r="L176" s="53"/>
      <c r="M176" s="53"/>
      <c r="N176" s="53"/>
      <c r="O176" s="53"/>
    </row>
    <row r="177" spans="2:15" s="40" customFormat="1" hidden="1" x14ac:dyDescent="0.2">
      <c r="B177" s="25" t="s">
        <v>115</v>
      </c>
      <c r="C177" s="53"/>
      <c r="D177" s="53"/>
      <c r="E177" s="53"/>
      <c r="F177" s="53"/>
      <c r="G177" s="53"/>
      <c r="H177" s="53"/>
      <c r="I177" s="53"/>
      <c r="J177" s="53"/>
      <c r="K177" s="53"/>
      <c r="L177" s="53"/>
      <c r="M177" s="53"/>
      <c r="N177" s="53"/>
      <c r="O177" s="53"/>
    </row>
    <row r="178" spans="2:15" s="40" customFormat="1" ht="38.25" hidden="1" x14ac:dyDescent="0.2">
      <c r="B178" s="26" t="s">
        <v>53</v>
      </c>
    </row>
    <row r="179" spans="2:15" s="40" customFormat="1" ht="38.25" hidden="1" x14ac:dyDescent="0.2">
      <c r="B179" s="26" t="s">
        <v>105</v>
      </c>
    </row>
    <row r="180" spans="2:15" s="40" customFormat="1" ht="38.25" hidden="1" x14ac:dyDescent="0.2">
      <c r="B180" s="26" t="s">
        <v>106</v>
      </c>
    </row>
    <row r="181" spans="2:15" s="40" customFormat="1" ht="63.75" hidden="1" x14ac:dyDescent="0.2">
      <c r="B181" s="26" t="s">
        <v>107</v>
      </c>
    </row>
    <row r="182" spans="2:15" s="40" customFormat="1" ht="51" hidden="1" x14ac:dyDescent="0.2">
      <c r="B182" s="26" t="s">
        <v>108</v>
      </c>
    </row>
    <row r="183" spans="2:15" s="40" customFormat="1" ht="38.25" hidden="1" x14ac:dyDescent="0.2">
      <c r="B183" s="26" t="s">
        <v>109</v>
      </c>
    </row>
    <row r="184" spans="2:15" s="40" customFormat="1" ht="25.5" hidden="1" x14ac:dyDescent="0.2">
      <c r="B184" s="26" t="s">
        <v>93</v>
      </c>
    </row>
    <row r="185" spans="2:15" s="40" customFormat="1" hidden="1" x14ac:dyDescent="0.2">
      <c r="B185" s="26" t="s">
        <v>66</v>
      </c>
    </row>
    <row r="186" spans="2:15" x14ac:dyDescent="0.2">
      <c r="C186" s="42"/>
      <c r="D186" s="42"/>
      <c r="E186" s="42"/>
      <c r="F186" s="42"/>
      <c r="G186" s="42"/>
      <c r="H186" s="42"/>
      <c r="I186" s="42"/>
      <c r="J186" s="42"/>
      <c r="K186" s="42"/>
      <c r="L186" s="42"/>
      <c r="M186" s="42"/>
      <c r="N186" s="42"/>
      <c r="O186" s="42"/>
    </row>
  </sheetData>
  <mergeCells count="69">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B43:P43"/>
    <mergeCell ref="B45:B46"/>
    <mergeCell ref="B48:P48"/>
    <mergeCell ref="C40:G40"/>
    <mergeCell ref="H40:L40"/>
    <mergeCell ref="M40:P40"/>
    <mergeCell ref="C41:G41"/>
    <mergeCell ref="H41:L41"/>
    <mergeCell ref="M41:P41"/>
    <mergeCell ref="C73:P73"/>
    <mergeCell ref="C74:P74"/>
    <mergeCell ref="C75:P75"/>
    <mergeCell ref="B49:P64"/>
    <mergeCell ref="A65:Q65"/>
    <mergeCell ref="B66:B73"/>
    <mergeCell ref="C66:P66"/>
    <mergeCell ref="C67:P67"/>
    <mergeCell ref="C68:P68"/>
    <mergeCell ref="C69:P69"/>
    <mergeCell ref="C70:P70"/>
    <mergeCell ref="C71:P71"/>
    <mergeCell ref="C72:P72"/>
  </mergeCells>
  <conditionalFormatting sqref="D46:P46">
    <cfRule type="cellIs" dxfId="73" priority="1" stopIfTrue="1" operator="lessThan">
      <formula>0.6</formula>
    </cfRule>
    <cfRule type="cellIs" dxfId="72" priority="2" stopIfTrue="1" operator="between">
      <formula>0.6</formula>
      <formula>0.89</formula>
    </cfRule>
    <cfRule type="cellIs" dxfId="71" priority="3" stopIfTrue="1" operator="greaterThanOrEqual">
      <formula>0.9</formula>
    </cfRule>
    <cfRule type="cellIs" dxfId="70" priority="4" operator="equal">
      <formula>0</formula>
    </cfRule>
  </conditionalFormatting>
  <dataValidations count="6">
    <dataValidation type="list" allowBlank="1" showInputMessage="1" showErrorMessage="1" sqref="C75:P75" xr:uid="{00000000-0002-0000-0000-000000000000}">
      <formula1>$B$168:$B$169</formula1>
    </dataValidation>
    <dataValidation type="list" allowBlank="1" showInputMessage="1" showErrorMessage="1" sqref="C12:P12" xr:uid="{00000000-0002-0000-0000-000001000000}">
      <formula1>$B$137:$B$163</formula1>
    </dataValidation>
    <dataValidation type="list" allowBlank="1" showInputMessage="1" showErrorMessage="1" sqref="C10:I10" xr:uid="{00000000-0002-0000-0000-000002000000}">
      <formula1>"2022,2023,2024,2025,2026,2027"</formula1>
    </dataValidation>
    <dataValidation type="list" allowBlank="1" showInputMessage="1" showErrorMessage="1" sqref="N10:P10" xr:uid="{00000000-0002-0000-0000-000003000000}">
      <formula1>"Economicos,Eficiencia,Eficacia, Efectividad,Calidad"</formula1>
    </dataValidation>
    <dataValidation type="list" allowBlank="1" showInputMessage="1" showErrorMessage="1" sqref="C32:P32 C34:P34 C36:P36" xr:uid="{00000000-0002-0000-0000-000004000000}">
      <formula1>$Q$100:$Q$105</formula1>
    </dataValidation>
    <dataValidation type="list" allowBlank="1" showInputMessage="1" showErrorMessage="1" sqref="C18:P18" xr:uid="{00000000-0002-0000-0000-000005000000}">
      <formula1>$B$126:$B$132</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45"/>
  <sheetViews>
    <sheetView topLeftCell="A6" workbookViewId="0">
      <selection activeCell="K17" sqref="K17"/>
    </sheetView>
  </sheetViews>
  <sheetFormatPr baseColWidth="10" defaultColWidth="11.42578125" defaultRowHeight="30" customHeight="1" x14ac:dyDescent="0.2"/>
  <cols>
    <col min="1" max="1" width="28.5703125" style="12" customWidth="1"/>
    <col min="2" max="9" width="15.42578125" style="4" customWidth="1"/>
    <col min="10" max="10" width="17.28515625" style="4" customWidth="1"/>
    <col min="11" max="14" width="15.42578125" style="4" customWidth="1"/>
    <col min="15" max="15" width="10.7109375" style="4" customWidth="1"/>
    <col min="16" max="16" width="27.5703125" style="4" bestFit="1" customWidth="1"/>
    <col min="17" max="19" width="11.42578125" style="4"/>
    <col min="20" max="20" width="11.42578125" style="2" hidden="1" customWidth="1"/>
    <col min="21" max="16384" width="11.42578125" style="4"/>
  </cols>
  <sheetData>
    <row r="1" spans="1:23" ht="30" customHeight="1" x14ac:dyDescent="0.25">
      <c r="A1" s="271"/>
      <c r="B1" s="272" t="s">
        <v>36</v>
      </c>
      <c r="C1" s="273"/>
      <c r="D1" s="273"/>
      <c r="E1" s="273"/>
      <c r="F1" s="273"/>
      <c r="G1" s="273"/>
      <c r="H1" s="273"/>
      <c r="I1" s="273"/>
      <c r="J1" s="273"/>
      <c r="K1" s="273"/>
      <c r="L1" s="273"/>
      <c r="M1" s="273"/>
      <c r="N1" s="274"/>
      <c r="O1" s="275" t="s">
        <v>37</v>
      </c>
      <c r="P1" s="275"/>
      <c r="Q1" s="8"/>
      <c r="R1" s="8"/>
      <c r="U1" s="8"/>
      <c r="V1" s="8"/>
      <c r="W1" s="8"/>
    </row>
    <row r="2" spans="1:23" ht="30" customHeight="1" x14ac:dyDescent="0.25">
      <c r="A2" s="271"/>
      <c r="B2" s="273" t="s">
        <v>57</v>
      </c>
      <c r="C2" s="273"/>
      <c r="D2" s="273"/>
      <c r="E2" s="273"/>
      <c r="F2" s="273"/>
      <c r="G2" s="273"/>
      <c r="H2" s="273"/>
      <c r="I2" s="273"/>
      <c r="J2" s="273"/>
      <c r="K2" s="273"/>
      <c r="L2" s="273"/>
      <c r="M2" s="273"/>
      <c r="N2" s="273"/>
      <c r="O2" s="275" t="s">
        <v>112</v>
      </c>
      <c r="P2" s="275"/>
      <c r="Q2" s="8"/>
      <c r="R2" s="8"/>
      <c r="T2" s="33">
        <v>0.8</v>
      </c>
      <c r="U2" s="8"/>
      <c r="V2" s="8"/>
      <c r="W2" s="8"/>
    </row>
    <row r="3" spans="1:23" ht="30" customHeight="1" x14ac:dyDescent="0.25">
      <c r="A3" s="271"/>
      <c r="B3" s="273" t="s">
        <v>58</v>
      </c>
      <c r="C3" s="273"/>
      <c r="D3" s="273"/>
      <c r="E3" s="273"/>
      <c r="F3" s="273"/>
      <c r="G3" s="273"/>
      <c r="H3" s="273"/>
      <c r="I3" s="273"/>
      <c r="J3" s="273"/>
      <c r="K3" s="273"/>
      <c r="L3" s="273"/>
      <c r="M3" s="273"/>
      <c r="N3" s="273"/>
      <c r="O3" s="275" t="s">
        <v>113</v>
      </c>
      <c r="P3" s="275"/>
      <c r="Q3" s="8"/>
      <c r="R3" s="8"/>
      <c r="T3" s="33">
        <v>0.79998999999999998</v>
      </c>
      <c r="U3" s="8"/>
      <c r="V3" s="8"/>
      <c r="W3" s="8"/>
    </row>
    <row r="4" spans="1:23" ht="30" customHeight="1" x14ac:dyDescent="0.25">
      <c r="A4" s="271"/>
      <c r="B4" s="273" t="s">
        <v>59</v>
      </c>
      <c r="C4" s="273"/>
      <c r="D4" s="273"/>
      <c r="E4" s="273"/>
      <c r="F4" s="273"/>
      <c r="G4" s="273"/>
      <c r="H4" s="273"/>
      <c r="I4" s="273"/>
      <c r="J4" s="273"/>
      <c r="K4" s="273"/>
      <c r="L4" s="273"/>
      <c r="M4" s="273"/>
      <c r="N4" s="273"/>
      <c r="O4" s="275" t="s">
        <v>41</v>
      </c>
      <c r="P4" s="275"/>
      <c r="Q4" s="9"/>
      <c r="R4" s="9"/>
      <c r="T4" s="33">
        <v>0.65</v>
      </c>
      <c r="U4" s="9"/>
      <c r="V4" s="9"/>
      <c r="W4" s="9"/>
    </row>
    <row r="5" spans="1:23" ht="18" x14ac:dyDescent="0.25">
      <c r="A5" s="14"/>
      <c r="B5" s="15"/>
      <c r="C5" s="15"/>
      <c r="D5" s="15"/>
      <c r="E5" s="15"/>
      <c r="F5" s="15"/>
      <c r="G5" s="15"/>
      <c r="H5" s="15"/>
      <c r="I5" s="15"/>
      <c r="J5" s="15"/>
      <c r="K5" s="15"/>
      <c r="L5" s="15"/>
      <c r="M5" s="15"/>
      <c r="N5" s="16"/>
      <c r="O5" s="17"/>
      <c r="P5" s="17"/>
      <c r="Q5" s="9"/>
      <c r="R5" s="9"/>
      <c r="T5" s="33">
        <v>0.64999899999999999</v>
      </c>
      <c r="U5" s="9"/>
      <c r="V5" s="9"/>
      <c r="W5" s="9"/>
    </row>
    <row r="6" spans="1:23" ht="21" customHeight="1" x14ac:dyDescent="0.2">
      <c r="A6" s="86" t="s">
        <v>0</v>
      </c>
      <c r="B6" s="266" t="s">
        <v>189</v>
      </c>
      <c r="C6" s="266"/>
      <c r="D6" s="266"/>
      <c r="E6" s="266"/>
      <c r="F6" s="266"/>
      <c r="G6" s="266"/>
      <c r="H6" s="266"/>
      <c r="I6" s="266"/>
      <c r="J6" s="266"/>
      <c r="K6" s="266"/>
      <c r="L6" s="266"/>
      <c r="M6" s="266"/>
      <c r="N6" s="266"/>
      <c r="O6" s="266"/>
      <c r="P6" s="266"/>
      <c r="T6" s="33"/>
    </row>
    <row r="7" spans="1:23" ht="11.25" customHeight="1" x14ac:dyDescent="0.2">
      <c r="A7" s="14"/>
      <c r="B7" s="15"/>
      <c r="C7" s="15"/>
      <c r="D7" s="15"/>
      <c r="E7" s="15"/>
      <c r="F7" s="15"/>
      <c r="G7" s="15"/>
      <c r="H7" s="15"/>
      <c r="I7" s="15"/>
      <c r="J7" s="15"/>
      <c r="K7" s="15"/>
      <c r="L7" s="15"/>
      <c r="M7" s="15"/>
      <c r="N7" s="15"/>
      <c r="O7" s="15"/>
      <c r="P7" s="15"/>
      <c r="T7" s="33"/>
    </row>
    <row r="8" spans="1:23" s="10" customFormat="1" ht="30" customHeight="1" x14ac:dyDescent="0.2">
      <c r="A8" s="267" t="s">
        <v>60</v>
      </c>
      <c r="B8" s="263" t="str">
        <f>IF('1. Calificación servicio concil'!C14="","",'1. Calificación servicio concil'!C14)</f>
        <v>Calificación del servicio de conciliación</v>
      </c>
      <c r="C8" s="264"/>
      <c r="D8" s="264"/>
      <c r="E8" s="264"/>
      <c r="F8" s="264"/>
      <c r="G8" s="264"/>
      <c r="H8" s="264"/>
      <c r="I8" s="264"/>
      <c r="J8" s="264"/>
      <c r="K8" s="264"/>
      <c r="L8" s="264"/>
      <c r="M8" s="264"/>
      <c r="N8" s="265"/>
      <c r="O8" s="269" t="s">
        <v>62</v>
      </c>
      <c r="P8" s="269"/>
      <c r="T8" s="2"/>
    </row>
    <row r="9" spans="1:23" s="11" customFormat="1" ht="30" customHeight="1" x14ac:dyDescent="0.2">
      <c r="A9" s="268"/>
      <c r="B9" s="88" t="s">
        <v>140</v>
      </c>
      <c r="C9" s="88" t="s">
        <v>141</v>
      </c>
      <c r="D9" s="88" t="s">
        <v>142</v>
      </c>
      <c r="E9" s="88" t="s">
        <v>143</v>
      </c>
      <c r="F9" s="88" t="s">
        <v>144</v>
      </c>
      <c r="G9" s="88" t="s">
        <v>145</v>
      </c>
      <c r="H9" s="88" t="s">
        <v>146</v>
      </c>
      <c r="I9" s="88" t="s">
        <v>147</v>
      </c>
      <c r="J9" s="88" t="s">
        <v>148</v>
      </c>
      <c r="K9" s="88" t="s">
        <v>149</v>
      </c>
      <c r="L9" s="88" t="s">
        <v>150</v>
      </c>
      <c r="M9" s="88" t="s">
        <v>151</v>
      </c>
      <c r="N9" s="88" t="s">
        <v>24</v>
      </c>
      <c r="O9" s="270"/>
      <c r="P9" s="270"/>
      <c r="T9" s="2"/>
    </row>
    <row r="10" spans="1:23" ht="154.5" customHeight="1" x14ac:dyDescent="0.2">
      <c r="A10" s="87" t="str">
        <f>'1. Calificación servicio concil'!B40</f>
        <v>Calificación obtenida</v>
      </c>
      <c r="B10" s="37">
        <v>0.95</v>
      </c>
      <c r="C10" s="37">
        <v>1</v>
      </c>
      <c r="D10" s="37">
        <v>0.95</v>
      </c>
      <c r="E10" s="58">
        <v>1</v>
      </c>
      <c r="F10" s="58">
        <v>0.96919999999999995</v>
      </c>
      <c r="G10" s="37">
        <v>0.96919999999999995</v>
      </c>
      <c r="H10" s="37">
        <v>0.98199999999999998</v>
      </c>
      <c r="I10" s="37">
        <v>0.98</v>
      </c>
      <c r="J10" s="37">
        <v>0.98</v>
      </c>
      <c r="K10" s="37">
        <v>0.98950000000000005</v>
      </c>
      <c r="L10" s="37">
        <v>0.94</v>
      </c>
      <c r="M10" s="37">
        <v>0.94</v>
      </c>
      <c r="N10" s="89">
        <f>IF(B10="","",AVERAGE(B10:M10))</f>
        <v>0.97082499999999994</v>
      </c>
      <c r="O10" s="261" t="s">
        <v>205</v>
      </c>
      <c r="P10" s="262"/>
    </row>
    <row r="11" spans="1:23" ht="30" customHeight="1" x14ac:dyDescent="0.2">
      <c r="N11" s="13"/>
    </row>
    <row r="65" spans="20:20" ht="30" customHeight="1" x14ac:dyDescent="0.2">
      <c r="T65" s="36"/>
    </row>
    <row r="135" spans="20:20" ht="30" customHeight="1" x14ac:dyDescent="0.2">
      <c r="T135" s="3"/>
    </row>
    <row r="136" spans="20:20" ht="30" customHeight="1" x14ac:dyDescent="0.2">
      <c r="T136" s="3"/>
    </row>
    <row r="137" spans="20:20" ht="30" customHeight="1" x14ac:dyDescent="0.2">
      <c r="T137" s="3"/>
    </row>
    <row r="138" spans="20:20" ht="30" customHeight="1" x14ac:dyDescent="0.2">
      <c r="T138" s="3"/>
    </row>
    <row r="139" spans="20:20" ht="30" customHeight="1" x14ac:dyDescent="0.2">
      <c r="T139" s="3"/>
    </row>
    <row r="140" spans="20:20" ht="30" customHeight="1" x14ac:dyDescent="0.2">
      <c r="T140" s="3"/>
    </row>
    <row r="141" spans="20:20" ht="30" customHeight="1" x14ac:dyDescent="0.2">
      <c r="T141" s="3"/>
    </row>
    <row r="142" spans="20:20" ht="30" customHeight="1" x14ac:dyDescent="0.2">
      <c r="T142" s="3"/>
    </row>
    <row r="143" spans="20:20" ht="30" customHeight="1" x14ac:dyDescent="0.2">
      <c r="T143" s="3"/>
    </row>
    <row r="144" spans="20:20" ht="30" customHeight="1" x14ac:dyDescent="0.2">
      <c r="T144" s="3"/>
    </row>
    <row r="145" spans="20:20" ht="30" customHeight="1" x14ac:dyDescent="0.2">
      <c r="T145" s="3"/>
    </row>
  </sheetData>
  <mergeCells count="14">
    <mergeCell ref="A1:A4"/>
    <mergeCell ref="B1:N1"/>
    <mergeCell ref="O1:P1"/>
    <mergeCell ref="B2:N2"/>
    <mergeCell ref="O2:P2"/>
    <mergeCell ref="B3:N3"/>
    <mergeCell ref="O3:P3"/>
    <mergeCell ref="B4:N4"/>
    <mergeCell ref="O4:P4"/>
    <mergeCell ref="O10:P10"/>
    <mergeCell ref="B8:N8"/>
    <mergeCell ref="B6:P6"/>
    <mergeCell ref="A8:A9"/>
    <mergeCell ref="O8:P9"/>
  </mergeCells>
  <conditionalFormatting sqref="B10:N10">
    <cfRule type="cellIs" dxfId="69" priority="1" stopIfTrue="1" operator="equal">
      <formula>0</formula>
    </cfRule>
    <cfRule type="cellIs" dxfId="68" priority="2" stopIfTrue="1" operator="lessThan">
      <formula>0.6</formula>
    </cfRule>
    <cfRule type="cellIs" dxfId="67" priority="3" stopIfTrue="1" operator="between">
      <formula>0.6</formula>
      <formula>0.89</formula>
    </cfRule>
    <cfRule type="cellIs" dxfId="66" priority="4" stopIfTrue="1" operator="greaterThanOrEqual">
      <formula>0.9</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86"/>
  <sheetViews>
    <sheetView topLeftCell="A71" workbookViewId="0">
      <selection activeCell="I81" sqref="I81"/>
    </sheetView>
  </sheetViews>
  <sheetFormatPr baseColWidth="10" defaultColWidth="11.42578125" defaultRowHeight="12.75" x14ac:dyDescent="0.2"/>
  <cols>
    <col min="1" max="1" width="3" style="39" customWidth="1"/>
    <col min="2" max="2" width="33.140625" style="42" customWidth="1"/>
    <col min="3" max="3" width="16.85546875" style="39" customWidth="1"/>
    <col min="4" max="15" width="9.140625" style="39" customWidth="1"/>
    <col min="16" max="16" width="13.7109375" style="39" customWidth="1"/>
    <col min="17" max="18" width="11.7109375" style="39" customWidth="1"/>
    <col min="19" max="19" width="11.42578125" style="40" hidden="1" customWidth="1"/>
    <col min="20" max="16384" width="11.42578125" style="39"/>
  </cols>
  <sheetData>
    <row r="1" spans="1:19" ht="13.5" thickBot="1" x14ac:dyDescent="0.25">
      <c r="B1" s="39"/>
    </row>
    <row r="2" spans="1:19" ht="16.5" customHeight="1" x14ac:dyDescent="0.2">
      <c r="B2" s="225"/>
      <c r="C2" s="228" t="s">
        <v>36</v>
      </c>
      <c r="D2" s="229"/>
      <c r="E2" s="229"/>
      <c r="F2" s="229"/>
      <c r="G2" s="229"/>
      <c r="H2" s="229"/>
      <c r="I2" s="229"/>
      <c r="J2" s="229"/>
      <c r="K2" s="229"/>
      <c r="L2" s="229"/>
      <c r="M2" s="230"/>
      <c r="N2" s="231" t="s">
        <v>103</v>
      </c>
      <c r="O2" s="232"/>
      <c r="P2" s="233"/>
      <c r="S2" s="41">
        <v>0.8</v>
      </c>
    </row>
    <row r="3" spans="1:19" ht="15.75" customHeight="1" x14ac:dyDescent="0.2">
      <c r="B3" s="226"/>
      <c r="C3" s="234" t="s">
        <v>38</v>
      </c>
      <c r="D3" s="235"/>
      <c r="E3" s="235"/>
      <c r="F3" s="235"/>
      <c r="G3" s="235"/>
      <c r="H3" s="235"/>
      <c r="I3" s="235"/>
      <c r="J3" s="235"/>
      <c r="K3" s="235"/>
      <c r="L3" s="235"/>
      <c r="M3" s="236"/>
      <c r="N3" s="237" t="s">
        <v>112</v>
      </c>
      <c r="O3" s="238"/>
      <c r="P3" s="239"/>
      <c r="S3" s="41">
        <v>0.79998999999999998</v>
      </c>
    </row>
    <row r="4" spans="1:19" ht="15.75" customHeight="1" x14ac:dyDescent="0.2">
      <c r="B4" s="226"/>
      <c r="C4" s="234" t="s">
        <v>39</v>
      </c>
      <c r="D4" s="235"/>
      <c r="E4" s="235"/>
      <c r="F4" s="235"/>
      <c r="G4" s="235"/>
      <c r="H4" s="235"/>
      <c r="I4" s="235"/>
      <c r="J4" s="235"/>
      <c r="K4" s="235"/>
      <c r="L4" s="235"/>
      <c r="M4" s="236"/>
      <c r="N4" s="237" t="s">
        <v>104</v>
      </c>
      <c r="O4" s="238"/>
      <c r="P4" s="239"/>
      <c r="S4" s="41">
        <v>0.65</v>
      </c>
    </row>
    <row r="5" spans="1:19" ht="16.5" customHeight="1" thickBot="1" x14ac:dyDescent="0.25">
      <c r="B5" s="227"/>
      <c r="C5" s="240" t="s">
        <v>40</v>
      </c>
      <c r="D5" s="241"/>
      <c r="E5" s="241"/>
      <c r="F5" s="241"/>
      <c r="G5" s="241"/>
      <c r="H5" s="241"/>
      <c r="I5" s="241"/>
      <c r="J5" s="241"/>
      <c r="K5" s="241"/>
      <c r="L5" s="241"/>
      <c r="M5" s="242"/>
      <c r="N5" s="243" t="s">
        <v>41</v>
      </c>
      <c r="O5" s="244"/>
      <c r="P5" s="245"/>
      <c r="S5" s="41">
        <v>0.64999899999999999</v>
      </c>
    </row>
    <row r="6" spans="1:19" ht="3" customHeight="1" thickBot="1" x14ac:dyDescent="0.25">
      <c r="B6" s="39"/>
      <c r="S6" s="41"/>
    </row>
    <row r="7" spans="1:19" x14ac:dyDescent="0.2">
      <c r="A7" s="42"/>
      <c r="B7" s="246" t="s">
        <v>44</v>
      </c>
      <c r="C7" s="247"/>
      <c r="D7" s="247"/>
      <c r="E7" s="247"/>
      <c r="F7" s="247"/>
      <c r="G7" s="247"/>
      <c r="H7" s="247"/>
      <c r="I7" s="247"/>
      <c r="J7" s="247"/>
      <c r="K7" s="247"/>
      <c r="L7" s="247"/>
      <c r="M7" s="247"/>
      <c r="N7" s="247"/>
      <c r="O7" s="247"/>
      <c r="P7" s="248"/>
      <c r="Q7" s="42"/>
      <c r="S7" s="41"/>
    </row>
    <row r="8" spans="1:19" ht="13.5" thickBot="1" x14ac:dyDescent="0.25">
      <c r="A8" s="42"/>
      <c r="B8" s="249"/>
      <c r="C8" s="250"/>
      <c r="D8" s="250"/>
      <c r="E8" s="250"/>
      <c r="F8" s="250"/>
      <c r="G8" s="250"/>
      <c r="H8" s="250"/>
      <c r="I8" s="250"/>
      <c r="J8" s="250"/>
      <c r="K8" s="250"/>
      <c r="L8" s="250"/>
      <c r="M8" s="250"/>
      <c r="N8" s="250"/>
      <c r="O8" s="250"/>
      <c r="P8" s="251"/>
      <c r="Q8" s="42"/>
    </row>
    <row r="9" spans="1:19" ht="3" customHeight="1" thickBot="1" x14ac:dyDescent="0.25">
      <c r="A9" s="42"/>
      <c r="B9" s="252"/>
      <c r="C9" s="252"/>
      <c r="D9" s="252"/>
      <c r="E9" s="252"/>
      <c r="F9" s="252"/>
      <c r="G9" s="252"/>
      <c r="H9" s="252"/>
      <c r="I9" s="252"/>
      <c r="J9" s="252"/>
      <c r="K9" s="252"/>
      <c r="L9" s="252"/>
      <c r="M9" s="252"/>
      <c r="N9" s="252"/>
      <c r="O9" s="252"/>
      <c r="P9" s="252"/>
      <c r="Q9" s="42"/>
    </row>
    <row r="10" spans="1:19" ht="26.25" customHeight="1" thickBot="1" x14ac:dyDescent="0.25">
      <c r="A10" s="42"/>
      <c r="B10" s="80" t="s">
        <v>54</v>
      </c>
      <c r="C10" s="253">
        <v>2025</v>
      </c>
      <c r="D10" s="254"/>
      <c r="E10" s="254"/>
      <c r="F10" s="254"/>
      <c r="G10" s="254"/>
      <c r="H10" s="254"/>
      <c r="I10" s="255"/>
      <c r="J10" s="256" t="s">
        <v>1</v>
      </c>
      <c r="K10" s="257"/>
      <c r="L10" s="257"/>
      <c r="M10" s="257"/>
      <c r="N10" s="258" t="s">
        <v>126</v>
      </c>
      <c r="O10" s="259"/>
      <c r="P10" s="260"/>
      <c r="Q10" s="42"/>
    </row>
    <row r="11" spans="1:19" ht="3" customHeight="1" thickBot="1" x14ac:dyDescent="0.25">
      <c r="A11" s="42"/>
      <c r="B11" s="294"/>
      <c r="C11" s="295"/>
      <c r="D11" s="295"/>
      <c r="E11" s="295"/>
      <c r="F11" s="295"/>
      <c r="G11" s="295"/>
      <c r="H11" s="295"/>
      <c r="I11" s="295"/>
      <c r="J11" s="295"/>
      <c r="K11" s="295"/>
      <c r="L11" s="295"/>
      <c r="M11" s="295"/>
      <c r="N11" s="295"/>
      <c r="O11" s="295"/>
      <c r="P11" s="296"/>
      <c r="Q11" s="42"/>
    </row>
    <row r="12" spans="1:19" ht="30" customHeight="1" thickBot="1" x14ac:dyDescent="0.25">
      <c r="A12" s="42"/>
      <c r="B12" s="81" t="s">
        <v>0</v>
      </c>
      <c r="C12" s="126" t="s">
        <v>114</v>
      </c>
      <c r="D12" s="126"/>
      <c r="E12" s="126"/>
      <c r="F12" s="126"/>
      <c r="G12" s="126"/>
      <c r="H12" s="126"/>
      <c r="I12" s="126"/>
      <c r="J12" s="126"/>
      <c r="K12" s="126"/>
      <c r="L12" s="126"/>
      <c r="M12" s="126"/>
      <c r="N12" s="126"/>
      <c r="O12" s="126"/>
      <c r="P12" s="127"/>
      <c r="Q12" s="42"/>
    </row>
    <row r="13" spans="1:19" ht="3" customHeight="1" thickBot="1" x14ac:dyDescent="0.25">
      <c r="A13" s="42"/>
      <c r="B13" s="169"/>
      <c r="C13" s="170"/>
      <c r="D13" s="170"/>
      <c r="E13" s="170"/>
      <c r="F13" s="170"/>
      <c r="G13" s="170"/>
      <c r="H13" s="170"/>
      <c r="I13" s="170"/>
      <c r="J13" s="170"/>
      <c r="K13" s="170"/>
      <c r="L13" s="170"/>
      <c r="M13" s="170"/>
      <c r="N13" s="170"/>
      <c r="O13" s="170"/>
      <c r="P13" s="171"/>
      <c r="Q13" s="42"/>
    </row>
    <row r="14" spans="1:19" ht="30" customHeight="1" thickBot="1" x14ac:dyDescent="0.25">
      <c r="A14" s="42"/>
      <c r="B14" s="90" t="s">
        <v>6</v>
      </c>
      <c r="C14" s="206" t="s">
        <v>152</v>
      </c>
      <c r="D14" s="207"/>
      <c r="E14" s="207"/>
      <c r="F14" s="207"/>
      <c r="G14" s="207"/>
      <c r="H14" s="207"/>
      <c r="I14" s="207"/>
      <c r="J14" s="207"/>
      <c r="K14" s="207"/>
      <c r="L14" s="207"/>
      <c r="M14" s="207"/>
      <c r="N14" s="207"/>
      <c r="O14" s="207"/>
      <c r="P14" s="208"/>
      <c r="Q14" s="42"/>
    </row>
    <row r="15" spans="1:19" ht="3" customHeight="1" thickBot="1" x14ac:dyDescent="0.25">
      <c r="A15" s="42"/>
      <c r="B15" s="291"/>
      <c r="C15" s="292"/>
      <c r="D15" s="292"/>
      <c r="E15" s="292"/>
      <c r="F15" s="292"/>
      <c r="G15" s="292"/>
      <c r="H15" s="292"/>
      <c r="I15" s="292"/>
      <c r="J15" s="292"/>
      <c r="K15" s="292"/>
      <c r="L15" s="292"/>
      <c r="M15" s="292"/>
      <c r="N15" s="292"/>
      <c r="O15" s="292"/>
      <c r="P15" s="293"/>
      <c r="Q15" s="42"/>
    </row>
    <row r="16" spans="1:19" ht="30" customHeight="1" thickBot="1" x14ac:dyDescent="0.25">
      <c r="A16" s="42"/>
      <c r="B16" s="90" t="s">
        <v>25</v>
      </c>
      <c r="C16" s="209" t="s">
        <v>153</v>
      </c>
      <c r="D16" s="210"/>
      <c r="E16" s="210"/>
      <c r="F16" s="210"/>
      <c r="G16" s="210"/>
      <c r="H16" s="210"/>
      <c r="I16" s="210"/>
      <c r="J16" s="210"/>
      <c r="K16" s="210"/>
      <c r="L16" s="210"/>
      <c r="M16" s="210"/>
      <c r="N16" s="210"/>
      <c r="O16" s="210"/>
      <c r="P16" s="211"/>
      <c r="Q16" s="42"/>
    </row>
    <row r="17" spans="1:17" ht="4.5" customHeight="1" thickBot="1" x14ac:dyDescent="0.25">
      <c r="A17" s="42"/>
      <c r="B17" s="291"/>
      <c r="C17" s="292"/>
      <c r="D17" s="292"/>
      <c r="E17" s="292"/>
      <c r="F17" s="292"/>
      <c r="G17" s="292"/>
      <c r="H17" s="292"/>
      <c r="I17" s="292"/>
      <c r="J17" s="292"/>
      <c r="K17" s="292"/>
      <c r="L17" s="292"/>
      <c r="M17" s="292"/>
      <c r="N17" s="292"/>
      <c r="O17" s="292"/>
      <c r="P17" s="293"/>
      <c r="Q17" s="42"/>
    </row>
    <row r="18" spans="1:17" ht="30" customHeight="1" thickBot="1" x14ac:dyDescent="0.25">
      <c r="A18" s="42"/>
      <c r="B18" s="90" t="s">
        <v>11</v>
      </c>
      <c r="C18" s="212" t="s">
        <v>119</v>
      </c>
      <c r="D18" s="213"/>
      <c r="E18" s="213"/>
      <c r="F18" s="213"/>
      <c r="G18" s="213"/>
      <c r="H18" s="213"/>
      <c r="I18" s="213"/>
      <c r="J18" s="213"/>
      <c r="K18" s="213"/>
      <c r="L18" s="213"/>
      <c r="M18" s="213"/>
      <c r="N18" s="213"/>
      <c r="O18" s="213"/>
      <c r="P18" s="214"/>
      <c r="Q18" s="42"/>
    </row>
    <row r="19" spans="1:17" ht="3" customHeight="1" thickBot="1" x14ac:dyDescent="0.25">
      <c r="A19" s="42"/>
      <c r="B19" s="215"/>
      <c r="C19" s="215"/>
      <c r="D19" s="215"/>
      <c r="E19" s="215"/>
      <c r="F19" s="215"/>
      <c r="G19" s="215"/>
      <c r="H19" s="215"/>
      <c r="I19" s="215"/>
      <c r="J19" s="215"/>
      <c r="K19" s="215"/>
      <c r="L19" s="215"/>
      <c r="M19" s="215"/>
      <c r="N19" s="215"/>
      <c r="O19" s="215"/>
      <c r="P19" s="215"/>
      <c r="Q19" s="42"/>
    </row>
    <row r="20" spans="1:17" ht="17.25" customHeight="1" thickBot="1" x14ac:dyDescent="0.25">
      <c r="A20" s="42"/>
      <c r="B20" s="152" t="s">
        <v>26</v>
      </c>
      <c r="C20" s="153"/>
      <c r="D20" s="153"/>
      <c r="E20" s="153"/>
      <c r="F20" s="153"/>
      <c r="G20" s="153"/>
      <c r="H20" s="153"/>
      <c r="I20" s="153"/>
      <c r="J20" s="153"/>
      <c r="K20" s="153"/>
      <c r="L20" s="153"/>
      <c r="M20" s="153"/>
      <c r="N20" s="153"/>
      <c r="O20" s="153"/>
      <c r="P20" s="154"/>
      <c r="Q20" s="42"/>
    </row>
    <row r="21" spans="1:17" ht="3" customHeight="1" thickBot="1" x14ac:dyDescent="0.25">
      <c r="A21" s="42"/>
      <c r="B21" s="216"/>
      <c r="C21" s="217"/>
      <c r="D21" s="217"/>
      <c r="E21" s="217"/>
      <c r="F21" s="217"/>
      <c r="G21" s="217"/>
      <c r="H21" s="217"/>
      <c r="I21" s="217"/>
      <c r="J21" s="217"/>
      <c r="K21" s="217"/>
      <c r="L21" s="217"/>
      <c r="M21" s="217"/>
      <c r="N21" s="217"/>
      <c r="O21" s="217"/>
      <c r="P21" s="218"/>
      <c r="Q21" s="42"/>
    </row>
    <row r="22" spans="1:17" ht="51" customHeight="1" thickBot="1" x14ac:dyDescent="0.25">
      <c r="A22" s="42"/>
      <c r="B22" s="81" t="s">
        <v>3</v>
      </c>
      <c r="C22" s="219" t="s">
        <v>154</v>
      </c>
      <c r="D22" s="220"/>
      <c r="E22" s="220"/>
      <c r="F22" s="220"/>
      <c r="G22" s="220"/>
      <c r="H22" s="220"/>
      <c r="I22" s="220"/>
      <c r="J22" s="220"/>
      <c r="K22" s="220"/>
      <c r="L22" s="220"/>
      <c r="M22" s="220"/>
      <c r="N22" s="220"/>
      <c r="O22" s="220"/>
      <c r="P22" s="221"/>
      <c r="Q22" s="42"/>
    </row>
    <row r="23" spans="1:17" ht="3" customHeight="1" thickBot="1" x14ac:dyDescent="0.25">
      <c r="A23" s="42"/>
      <c r="B23" s="200"/>
      <c r="C23" s="201"/>
      <c r="D23" s="201"/>
      <c r="E23" s="201"/>
      <c r="F23" s="201"/>
      <c r="G23" s="201"/>
      <c r="H23" s="201"/>
      <c r="I23" s="201"/>
      <c r="J23" s="201"/>
      <c r="K23" s="201"/>
      <c r="L23" s="201"/>
      <c r="M23" s="201"/>
      <c r="N23" s="201"/>
      <c r="O23" s="201"/>
      <c r="P23" s="202"/>
      <c r="Q23" s="42"/>
    </row>
    <row r="24" spans="1:17" ht="62.25" customHeight="1" thickBot="1" x14ac:dyDescent="0.25">
      <c r="A24" s="42"/>
      <c r="B24" s="81" t="s">
        <v>12</v>
      </c>
      <c r="C24" s="290" t="s">
        <v>190</v>
      </c>
      <c r="D24" s="179"/>
      <c r="E24" s="179"/>
      <c r="F24" s="179"/>
      <c r="G24" s="179"/>
      <c r="H24" s="179"/>
      <c r="I24" s="179"/>
      <c r="J24" s="179"/>
      <c r="K24" s="179"/>
      <c r="L24" s="179"/>
      <c r="M24" s="179"/>
      <c r="N24" s="179"/>
      <c r="O24" s="179"/>
      <c r="P24" s="180"/>
      <c r="Q24" s="42"/>
    </row>
    <row r="25" spans="1:17" ht="3" customHeight="1" thickBot="1" x14ac:dyDescent="0.25">
      <c r="A25" s="42"/>
      <c r="B25" s="181"/>
      <c r="C25" s="182"/>
      <c r="D25" s="182"/>
      <c r="E25" s="182"/>
      <c r="F25" s="182"/>
      <c r="G25" s="182"/>
      <c r="H25" s="182"/>
      <c r="I25" s="182"/>
      <c r="J25" s="182"/>
      <c r="K25" s="182"/>
      <c r="L25" s="182"/>
      <c r="M25" s="182"/>
      <c r="N25" s="182"/>
      <c r="O25" s="182"/>
      <c r="P25" s="183"/>
      <c r="Q25" s="42"/>
    </row>
    <row r="26" spans="1:17" ht="13.5" customHeight="1" thickBot="1" x14ac:dyDescent="0.25">
      <c r="A26" s="42"/>
      <c r="B26" s="91" t="s">
        <v>2</v>
      </c>
      <c r="C26" s="184">
        <v>0.2</v>
      </c>
      <c r="D26" s="185"/>
      <c r="E26" s="185"/>
      <c r="F26" s="185"/>
      <c r="G26" s="185"/>
      <c r="H26" s="185"/>
      <c r="I26" s="185"/>
      <c r="J26" s="185"/>
      <c r="K26" s="185"/>
      <c r="L26" s="185"/>
      <c r="M26" s="185"/>
      <c r="N26" s="185"/>
      <c r="O26" s="185"/>
      <c r="P26" s="186"/>
      <c r="Q26" s="42"/>
    </row>
    <row r="27" spans="1:17" ht="3" customHeight="1" thickBot="1" x14ac:dyDescent="0.25">
      <c r="A27" s="42"/>
      <c r="B27" s="187"/>
      <c r="C27" s="188"/>
      <c r="D27" s="188"/>
      <c r="E27" s="188"/>
      <c r="F27" s="188"/>
      <c r="G27" s="188"/>
      <c r="H27" s="188"/>
      <c r="I27" s="188"/>
      <c r="J27" s="188"/>
      <c r="K27" s="188"/>
      <c r="L27" s="188"/>
      <c r="M27" s="188"/>
      <c r="N27" s="188"/>
      <c r="O27" s="188"/>
      <c r="P27" s="189"/>
      <c r="Q27" s="42"/>
    </row>
    <row r="28" spans="1:17" ht="12.75" customHeight="1" thickBot="1" x14ac:dyDescent="0.25">
      <c r="A28" s="42"/>
      <c r="B28" s="82" t="s">
        <v>13</v>
      </c>
      <c r="C28" s="64" t="s">
        <v>14</v>
      </c>
      <c r="D28" s="190" t="s">
        <v>155</v>
      </c>
      <c r="E28" s="185"/>
      <c r="F28" s="185"/>
      <c r="G28" s="186"/>
      <c r="H28" s="191" t="s">
        <v>15</v>
      </c>
      <c r="I28" s="191"/>
      <c r="J28" s="191"/>
      <c r="K28" s="190" t="s">
        <v>156</v>
      </c>
      <c r="L28" s="185"/>
      <c r="M28" s="186"/>
      <c r="N28" s="192" t="s">
        <v>16</v>
      </c>
      <c r="O28" s="193"/>
      <c r="P28" s="65" t="s">
        <v>157</v>
      </c>
      <c r="Q28" s="42"/>
    </row>
    <row r="29" spans="1:17" ht="3" customHeight="1" thickBot="1" x14ac:dyDescent="0.25">
      <c r="A29" s="42"/>
      <c r="B29" s="194"/>
      <c r="C29" s="195"/>
      <c r="D29" s="195"/>
      <c r="E29" s="195"/>
      <c r="F29" s="195"/>
      <c r="G29" s="195"/>
      <c r="H29" s="195"/>
      <c r="I29" s="195"/>
      <c r="J29" s="195"/>
      <c r="K29" s="195"/>
      <c r="L29" s="195"/>
      <c r="M29" s="195"/>
      <c r="N29" s="195"/>
      <c r="O29" s="195"/>
      <c r="P29" s="196"/>
      <c r="Q29" s="42"/>
    </row>
    <row r="30" spans="1:17" ht="13.5" thickBot="1" x14ac:dyDescent="0.25">
      <c r="A30" s="42"/>
      <c r="B30" s="83" t="s">
        <v>7</v>
      </c>
      <c r="C30" s="125" t="s">
        <v>102</v>
      </c>
      <c r="D30" s="126"/>
      <c r="E30" s="126"/>
      <c r="F30" s="126"/>
      <c r="G30" s="126"/>
      <c r="H30" s="126"/>
      <c r="I30" s="126"/>
      <c r="J30" s="126"/>
      <c r="K30" s="126"/>
      <c r="L30" s="126"/>
      <c r="M30" s="126"/>
      <c r="N30" s="126"/>
      <c r="O30" s="126"/>
      <c r="P30" s="127"/>
      <c r="Q30" s="42"/>
    </row>
    <row r="31" spans="1:17" ht="3" customHeight="1" thickBot="1" x14ac:dyDescent="0.25">
      <c r="A31" s="42"/>
      <c r="B31" s="197"/>
      <c r="C31" s="198"/>
      <c r="D31" s="198"/>
      <c r="E31" s="198"/>
      <c r="F31" s="198"/>
      <c r="G31" s="198"/>
      <c r="H31" s="198"/>
      <c r="I31" s="198"/>
      <c r="J31" s="198"/>
      <c r="K31" s="198"/>
      <c r="L31" s="198"/>
      <c r="M31" s="198"/>
      <c r="N31" s="198"/>
      <c r="O31" s="198"/>
      <c r="P31" s="199"/>
      <c r="Q31" s="42"/>
    </row>
    <row r="32" spans="1:17" ht="13.5" thickBot="1" x14ac:dyDescent="0.25">
      <c r="A32" s="42"/>
      <c r="B32" s="83" t="s">
        <v>4</v>
      </c>
      <c r="C32" s="177" t="s">
        <v>49</v>
      </c>
      <c r="D32" s="126"/>
      <c r="E32" s="126"/>
      <c r="F32" s="126"/>
      <c r="G32" s="126"/>
      <c r="H32" s="126"/>
      <c r="I32" s="126"/>
      <c r="J32" s="126"/>
      <c r="K32" s="126"/>
      <c r="L32" s="126"/>
      <c r="M32" s="126"/>
      <c r="N32" s="126"/>
      <c r="O32" s="126"/>
      <c r="P32" s="127"/>
      <c r="Q32" s="42"/>
    </row>
    <row r="33" spans="1:17" ht="3" customHeight="1" thickBot="1" x14ac:dyDescent="0.25">
      <c r="A33" s="42"/>
      <c r="B33" s="197"/>
      <c r="C33" s="198"/>
      <c r="D33" s="198"/>
      <c r="E33" s="198"/>
      <c r="F33" s="198"/>
      <c r="G33" s="198"/>
      <c r="H33" s="198"/>
      <c r="I33" s="198"/>
      <c r="J33" s="198"/>
      <c r="K33" s="198"/>
      <c r="L33" s="198"/>
      <c r="M33" s="198"/>
      <c r="N33" s="198"/>
      <c r="O33" s="198"/>
      <c r="P33" s="199"/>
      <c r="Q33" s="42"/>
    </row>
    <row r="34" spans="1:17" ht="13.5" thickBot="1" x14ac:dyDescent="0.25">
      <c r="A34" s="42"/>
      <c r="B34" s="83" t="s">
        <v>23</v>
      </c>
      <c r="C34" s="177" t="s">
        <v>49</v>
      </c>
      <c r="D34" s="126"/>
      <c r="E34" s="126"/>
      <c r="F34" s="126"/>
      <c r="G34" s="126"/>
      <c r="H34" s="126"/>
      <c r="I34" s="126"/>
      <c r="J34" s="126"/>
      <c r="K34" s="126"/>
      <c r="L34" s="126"/>
      <c r="M34" s="126"/>
      <c r="N34" s="126"/>
      <c r="O34" s="126"/>
      <c r="P34" s="127"/>
      <c r="Q34" s="42"/>
    </row>
    <row r="35" spans="1:17" ht="3" customHeight="1" thickBot="1" x14ac:dyDescent="0.25">
      <c r="A35" s="42"/>
      <c r="B35" s="169"/>
      <c r="C35" s="170"/>
      <c r="D35" s="170"/>
      <c r="E35" s="170"/>
      <c r="F35" s="170"/>
      <c r="G35" s="170"/>
      <c r="H35" s="170"/>
      <c r="I35" s="170"/>
      <c r="J35" s="170"/>
      <c r="K35" s="170"/>
      <c r="L35" s="170"/>
      <c r="M35" s="170"/>
      <c r="N35" s="170"/>
      <c r="O35" s="170"/>
      <c r="P35" s="171"/>
      <c r="Q35" s="42"/>
    </row>
    <row r="36" spans="1:17" ht="16.5" customHeight="1" thickBot="1" x14ac:dyDescent="0.25">
      <c r="A36" s="42"/>
      <c r="B36" s="83" t="s">
        <v>43</v>
      </c>
      <c r="C36" s="125" t="s">
        <v>49</v>
      </c>
      <c r="D36" s="126"/>
      <c r="E36" s="126"/>
      <c r="F36" s="126"/>
      <c r="G36" s="126"/>
      <c r="H36" s="126"/>
      <c r="I36" s="126"/>
      <c r="J36" s="126"/>
      <c r="K36" s="126"/>
      <c r="L36" s="126"/>
      <c r="M36" s="126"/>
      <c r="N36" s="126"/>
      <c r="O36" s="126"/>
      <c r="P36" s="127"/>
      <c r="Q36" s="42"/>
    </row>
    <row r="37" spans="1:17" ht="3" customHeight="1" thickBot="1" x14ac:dyDescent="0.25">
      <c r="A37" s="42"/>
      <c r="B37" s="43"/>
      <c r="C37" s="43"/>
      <c r="D37" s="43"/>
      <c r="E37" s="43"/>
      <c r="F37" s="43"/>
      <c r="G37" s="43"/>
      <c r="H37" s="43"/>
      <c r="I37" s="43"/>
      <c r="J37" s="43"/>
      <c r="K37" s="43"/>
      <c r="L37" s="43"/>
      <c r="M37" s="43"/>
      <c r="N37" s="43"/>
      <c r="O37" s="43"/>
      <c r="P37" s="43"/>
      <c r="Q37" s="42"/>
    </row>
    <row r="38" spans="1:17" x14ac:dyDescent="0.2">
      <c r="A38" s="42"/>
      <c r="B38" s="172" t="s">
        <v>17</v>
      </c>
      <c r="C38" s="173"/>
      <c r="D38" s="173"/>
      <c r="E38" s="173"/>
      <c r="F38" s="173"/>
      <c r="G38" s="173"/>
      <c r="H38" s="173"/>
      <c r="I38" s="173"/>
      <c r="J38" s="173"/>
      <c r="K38" s="173"/>
      <c r="L38" s="173"/>
      <c r="M38" s="173"/>
      <c r="N38" s="173"/>
      <c r="O38" s="173"/>
      <c r="P38" s="174"/>
      <c r="Q38" s="42"/>
    </row>
    <row r="39" spans="1:17" x14ac:dyDescent="0.2">
      <c r="A39" s="42"/>
      <c r="B39" s="84" t="s">
        <v>22</v>
      </c>
      <c r="C39" s="175" t="s">
        <v>18</v>
      </c>
      <c r="D39" s="175"/>
      <c r="E39" s="175"/>
      <c r="F39" s="175"/>
      <c r="G39" s="175"/>
      <c r="H39" s="175" t="s">
        <v>7</v>
      </c>
      <c r="I39" s="175"/>
      <c r="J39" s="175"/>
      <c r="K39" s="175"/>
      <c r="L39" s="175"/>
      <c r="M39" s="175" t="s">
        <v>19</v>
      </c>
      <c r="N39" s="175"/>
      <c r="O39" s="175"/>
      <c r="P39" s="176"/>
      <c r="Q39" s="42"/>
    </row>
    <row r="40" spans="1:17" ht="54" customHeight="1" x14ac:dyDescent="0.2">
      <c r="A40" s="42"/>
      <c r="B40" s="92" t="s">
        <v>158</v>
      </c>
      <c r="C40" s="282" t="s">
        <v>159</v>
      </c>
      <c r="D40" s="283"/>
      <c r="E40" s="283"/>
      <c r="F40" s="283"/>
      <c r="G40" s="284"/>
      <c r="H40" s="282" t="s">
        <v>160</v>
      </c>
      <c r="I40" s="283"/>
      <c r="J40" s="283"/>
      <c r="K40" s="283"/>
      <c r="L40" s="284"/>
      <c r="M40" s="164" t="s">
        <v>139</v>
      </c>
      <c r="N40" s="164"/>
      <c r="O40" s="164"/>
      <c r="P40" s="165"/>
      <c r="Q40" s="42"/>
    </row>
    <row r="41" spans="1:17" ht="55.5" customHeight="1" thickBot="1" x14ac:dyDescent="0.25">
      <c r="A41" s="42"/>
      <c r="B41" s="38" t="s">
        <v>161</v>
      </c>
      <c r="C41" s="285" t="s">
        <v>159</v>
      </c>
      <c r="D41" s="286"/>
      <c r="E41" s="286"/>
      <c r="F41" s="286"/>
      <c r="G41" s="287"/>
      <c r="H41" s="285" t="s">
        <v>160</v>
      </c>
      <c r="I41" s="286"/>
      <c r="J41" s="286"/>
      <c r="K41" s="286"/>
      <c r="L41" s="287"/>
      <c r="M41" s="288" t="s">
        <v>139</v>
      </c>
      <c r="N41" s="288"/>
      <c r="O41" s="288"/>
      <c r="P41" s="289"/>
      <c r="Q41" s="42"/>
    </row>
    <row r="42" spans="1:17" ht="3" customHeight="1" thickBot="1" x14ac:dyDescent="0.25">
      <c r="A42" s="42"/>
      <c r="B42" s="44"/>
      <c r="C42" s="44"/>
      <c r="D42" s="44"/>
      <c r="E42" s="44"/>
      <c r="F42" s="44"/>
      <c r="G42" s="44"/>
      <c r="H42" s="44"/>
      <c r="I42" s="44"/>
      <c r="J42" s="44"/>
      <c r="K42" s="44"/>
      <c r="L42" s="44"/>
      <c r="M42" s="44"/>
      <c r="N42" s="44"/>
      <c r="O42" s="44"/>
      <c r="P42" s="44"/>
      <c r="Q42" s="42"/>
    </row>
    <row r="43" spans="1:17" ht="13.5" customHeight="1" thickBot="1" x14ac:dyDescent="0.25">
      <c r="A43" s="42"/>
      <c r="B43" s="152" t="s">
        <v>8</v>
      </c>
      <c r="C43" s="153"/>
      <c r="D43" s="153"/>
      <c r="E43" s="153"/>
      <c r="F43" s="153"/>
      <c r="G43" s="153"/>
      <c r="H43" s="153"/>
      <c r="I43" s="153"/>
      <c r="J43" s="153"/>
      <c r="K43" s="153"/>
      <c r="L43" s="153"/>
      <c r="M43" s="153"/>
      <c r="N43" s="153"/>
      <c r="O43" s="153"/>
      <c r="P43" s="154"/>
      <c r="Q43" s="42"/>
    </row>
    <row r="44" spans="1:17" ht="3" customHeight="1" thickBot="1" x14ac:dyDescent="0.25">
      <c r="A44" s="42"/>
      <c r="B44" s="45"/>
      <c r="C44" s="46"/>
      <c r="D44" s="46"/>
      <c r="E44" s="46"/>
      <c r="F44" s="46"/>
      <c r="G44" s="46"/>
      <c r="H44" s="46"/>
      <c r="I44" s="46"/>
      <c r="J44" s="46"/>
      <c r="K44" s="46"/>
      <c r="L44" s="46"/>
      <c r="M44" s="46"/>
      <c r="N44" s="46"/>
      <c r="O44" s="46"/>
      <c r="P44" s="47"/>
      <c r="Q44" s="42"/>
    </row>
    <row r="45" spans="1:17" x14ac:dyDescent="0.2">
      <c r="A45" s="42"/>
      <c r="B45" s="155" t="s">
        <v>20</v>
      </c>
      <c r="C45" s="71" t="s">
        <v>9</v>
      </c>
      <c r="D45" s="72" t="s">
        <v>67</v>
      </c>
      <c r="E45" s="72" t="s">
        <v>68</v>
      </c>
      <c r="F45" s="72" t="s">
        <v>69</v>
      </c>
      <c r="G45" s="72" t="s">
        <v>70</v>
      </c>
      <c r="H45" s="72" t="s">
        <v>71</v>
      </c>
      <c r="I45" s="72" t="s">
        <v>72</v>
      </c>
      <c r="J45" s="72" t="s">
        <v>73</v>
      </c>
      <c r="K45" s="72" t="s">
        <v>74</v>
      </c>
      <c r="L45" s="72" t="s">
        <v>75</v>
      </c>
      <c r="M45" s="72" t="s">
        <v>76</v>
      </c>
      <c r="N45" s="72" t="s">
        <v>77</v>
      </c>
      <c r="O45" s="73" t="s">
        <v>78</v>
      </c>
      <c r="P45" s="74" t="s">
        <v>24</v>
      </c>
      <c r="Q45" s="42"/>
    </row>
    <row r="46" spans="1:17" ht="13.5" thickBot="1" x14ac:dyDescent="0.25">
      <c r="A46" s="42"/>
      <c r="B46" s="156"/>
      <c r="C46" s="75" t="s">
        <v>10</v>
      </c>
      <c r="D46" s="279">
        <f>'2.1. Registro logro acuerdos co'!D10</f>
        <v>0.16867469879518071</v>
      </c>
      <c r="E46" s="280"/>
      <c r="F46" s="281"/>
      <c r="G46" s="279">
        <f>'2.1. Registro logro acuerdos co'!F10</f>
        <v>0.26720647773279355</v>
      </c>
      <c r="H46" s="280"/>
      <c r="I46" s="281"/>
      <c r="J46" s="279">
        <f>'2.1. Registro logro acuerdos co'!H10</f>
        <v>0.25903614457831325</v>
      </c>
      <c r="K46" s="280"/>
      <c r="L46" s="281"/>
      <c r="M46" s="279">
        <f>'2.1. Registro logro acuerdos co'!J10</f>
        <v>0.20597014925373133</v>
      </c>
      <c r="N46" s="280"/>
      <c r="O46" s="281"/>
      <c r="P46" s="93">
        <f>'2.1. Registro logro acuerdos co'!L10</f>
        <v>0.22613929492691315</v>
      </c>
      <c r="Q46" s="42"/>
    </row>
    <row r="47" spans="1:17" ht="18.75" customHeight="1" thickBot="1" x14ac:dyDescent="0.25">
      <c r="A47" s="42"/>
      <c r="B47" s="48">
        <v>0.9</v>
      </c>
      <c r="C47" s="78" t="s">
        <v>2</v>
      </c>
      <c r="D47" s="79">
        <f t="shared" ref="D47:E47" si="0">+$C$26</f>
        <v>0.2</v>
      </c>
      <c r="E47" s="79">
        <f t="shared" si="0"/>
        <v>0.2</v>
      </c>
      <c r="F47" s="79">
        <f>+$C$26</f>
        <v>0.2</v>
      </c>
      <c r="G47" s="79">
        <f t="shared" ref="G47:O47" si="1">+$C$26</f>
        <v>0.2</v>
      </c>
      <c r="H47" s="79">
        <f t="shared" si="1"/>
        <v>0.2</v>
      </c>
      <c r="I47" s="79">
        <f t="shared" si="1"/>
        <v>0.2</v>
      </c>
      <c r="J47" s="79">
        <f t="shared" si="1"/>
        <v>0.2</v>
      </c>
      <c r="K47" s="79">
        <f t="shared" si="1"/>
        <v>0.2</v>
      </c>
      <c r="L47" s="79">
        <f t="shared" si="1"/>
        <v>0.2</v>
      </c>
      <c r="M47" s="79">
        <f t="shared" si="1"/>
        <v>0.2</v>
      </c>
      <c r="N47" s="79">
        <f t="shared" si="1"/>
        <v>0.2</v>
      </c>
      <c r="O47" s="79">
        <f t="shared" si="1"/>
        <v>0.2</v>
      </c>
      <c r="P47" s="79">
        <f>+$C$26</f>
        <v>0.2</v>
      </c>
      <c r="Q47" s="42"/>
    </row>
    <row r="48" spans="1:17" ht="22.5" customHeight="1" thickBot="1" x14ac:dyDescent="0.25">
      <c r="A48" s="42"/>
      <c r="B48" s="157" t="s">
        <v>21</v>
      </c>
      <c r="C48" s="158"/>
      <c r="D48" s="158"/>
      <c r="E48" s="158"/>
      <c r="F48" s="158"/>
      <c r="G48" s="158"/>
      <c r="H48" s="158"/>
      <c r="I48" s="158"/>
      <c r="J48" s="158"/>
      <c r="K48" s="158"/>
      <c r="L48" s="158"/>
      <c r="M48" s="158"/>
      <c r="N48" s="158"/>
      <c r="O48" s="158"/>
      <c r="P48" s="159"/>
      <c r="Q48" s="42"/>
    </row>
    <row r="49" spans="1:17" x14ac:dyDescent="0.2">
      <c r="A49" s="42"/>
      <c r="B49" s="130"/>
      <c r="C49" s="131"/>
      <c r="D49" s="131"/>
      <c r="E49" s="131"/>
      <c r="F49" s="131"/>
      <c r="G49" s="131"/>
      <c r="H49" s="131"/>
      <c r="I49" s="131"/>
      <c r="J49" s="131"/>
      <c r="K49" s="131"/>
      <c r="L49" s="131"/>
      <c r="M49" s="131"/>
      <c r="N49" s="131"/>
      <c r="O49" s="131"/>
      <c r="P49" s="132"/>
      <c r="Q49" s="42"/>
    </row>
    <row r="50" spans="1:17" x14ac:dyDescent="0.2">
      <c r="A50" s="42"/>
      <c r="B50" s="133"/>
      <c r="C50" s="134"/>
      <c r="D50" s="134"/>
      <c r="E50" s="134"/>
      <c r="F50" s="134"/>
      <c r="G50" s="134"/>
      <c r="H50" s="134"/>
      <c r="I50" s="134"/>
      <c r="J50" s="134"/>
      <c r="K50" s="134"/>
      <c r="L50" s="134"/>
      <c r="M50" s="134"/>
      <c r="N50" s="134"/>
      <c r="O50" s="134"/>
      <c r="P50" s="135"/>
      <c r="Q50" s="42"/>
    </row>
    <row r="51" spans="1:17" x14ac:dyDescent="0.2">
      <c r="A51" s="42"/>
      <c r="B51" s="133"/>
      <c r="C51" s="134"/>
      <c r="D51" s="134"/>
      <c r="E51" s="134"/>
      <c r="F51" s="134"/>
      <c r="G51" s="134"/>
      <c r="H51" s="134"/>
      <c r="I51" s="134"/>
      <c r="J51" s="134"/>
      <c r="K51" s="134"/>
      <c r="L51" s="134"/>
      <c r="M51" s="134"/>
      <c r="N51" s="134"/>
      <c r="O51" s="134"/>
      <c r="P51" s="135"/>
      <c r="Q51" s="42"/>
    </row>
    <row r="52" spans="1:17" x14ac:dyDescent="0.2">
      <c r="A52" s="42"/>
      <c r="B52" s="133"/>
      <c r="C52" s="134"/>
      <c r="D52" s="134"/>
      <c r="E52" s="134"/>
      <c r="F52" s="134"/>
      <c r="G52" s="134"/>
      <c r="H52" s="134"/>
      <c r="I52" s="134"/>
      <c r="J52" s="134"/>
      <c r="K52" s="134"/>
      <c r="L52" s="134"/>
      <c r="M52" s="134"/>
      <c r="N52" s="134"/>
      <c r="O52" s="134"/>
      <c r="P52" s="135"/>
      <c r="Q52" s="42"/>
    </row>
    <row r="53" spans="1:17" x14ac:dyDescent="0.2">
      <c r="A53" s="42"/>
      <c r="B53" s="133"/>
      <c r="C53" s="134"/>
      <c r="D53" s="134"/>
      <c r="E53" s="134"/>
      <c r="F53" s="134"/>
      <c r="G53" s="134"/>
      <c r="H53" s="134"/>
      <c r="I53" s="134"/>
      <c r="J53" s="134"/>
      <c r="K53" s="134"/>
      <c r="L53" s="134"/>
      <c r="M53" s="134"/>
      <c r="N53" s="134"/>
      <c r="O53" s="134"/>
      <c r="P53" s="135"/>
      <c r="Q53" s="42"/>
    </row>
    <row r="54" spans="1:17" x14ac:dyDescent="0.2">
      <c r="A54" s="42"/>
      <c r="B54" s="133"/>
      <c r="C54" s="134"/>
      <c r="D54" s="134"/>
      <c r="E54" s="134"/>
      <c r="F54" s="134"/>
      <c r="G54" s="134"/>
      <c r="H54" s="134"/>
      <c r="I54" s="134"/>
      <c r="J54" s="134"/>
      <c r="K54" s="134"/>
      <c r="L54" s="134"/>
      <c r="M54" s="134"/>
      <c r="N54" s="134"/>
      <c r="O54" s="134"/>
      <c r="P54" s="135"/>
      <c r="Q54" s="42"/>
    </row>
    <row r="55" spans="1:17" x14ac:dyDescent="0.2">
      <c r="A55" s="42"/>
      <c r="B55" s="133"/>
      <c r="C55" s="134"/>
      <c r="D55" s="134"/>
      <c r="E55" s="134"/>
      <c r="F55" s="134"/>
      <c r="G55" s="134"/>
      <c r="H55" s="134"/>
      <c r="I55" s="134"/>
      <c r="J55" s="134"/>
      <c r="K55" s="134"/>
      <c r="L55" s="134"/>
      <c r="M55" s="134"/>
      <c r="N55" s="134"/>
      <c r="O55" s="134"/>
      <c r="P55" s="135"/>
      <c r="Q55" s="42"/>
    </row>
    <row r="56" spans="1:17" ht="33.6" customHeight="1" x14ac:dyDescent="0.2">
      <c r="A56" s="42"/>
      <c r="B56" s="133"/>
      <c r="C56" s="134"/>
      <c r="D56" s="134"/>
      <c r="E56" s="134"/>
      <c r="F56" s="134"/>
      <c r="G56" s="134"/>
      <c r="H56" s="134"/>
      <c r="I56" s="134"/>
      <c r="J56" s="134"/>
      <c r="K56" s="134"/>
      <c r="L56" s="134"/>
      <c r="M56" s="134"/>
      <c r="N56" s="134"/>
      <c r="O56" s="134"/>
      <c r="P56" s="135"/>
      <c r="Q56" s="42"/>
    </row>
    <row r="57" spans="1:17" ht="33.6" customHeight="1" x14ac:dyDescent="0.2">
      <c r="A57" s="42"/>
      <c r="B57" s="133"/>
      <c r="C57" s="134"/>
      <c r="D57" s="134"/>
      <c r="E57" s="134"/>
      <c r="F57" s="134"/>
      <c r="G57" s="134"/>
      <c r="H57" s="134"/>
      <c r="I57" s="134"/>
      <c r="J57" s="134"/>
      <c r="K57" s="134"/>
      <c r="L57" s="134"/>
      <c r="M57" s="134"/>
      <c r="N57" s="134"/>
      <c r="O57" s="134"/>
      <c r="P57" s="135"/>
      <c r="Q57" s="42"/>
    </row>
    <row r="58" spans="1:17" x14ac:dyDescent="0.2">
      <c r="A58" s="42"/>
      <c r="B58" s="133"/>
      <c r="C58" s="134"/>
      <c r="D58" s="134"/>
      <c r="E58" s="134"/>
      <c r="F58" s="134"/>
      <c r="G58" s="134"/>
      <c r="H58" s="134"/>
      <c r="I58" s="134"/>
      <c r="J58" s="134"/>
      <c r="K58" s="134"/>
      <c r="L58" s="134"/>
      <c r="M58" s="134"/>
      <c r="N58" s="134"/>
      <c r="O58" s="134"/>
      <c r="P58" s="135"/>
      <c r="Q58" s="42"/>
    </row>
    <row r="59" spans="1:17" x14ac:dyDescent="0.2">
      <c r="A59" s="42"/>
      <c r="B59" s="133"/>
      <c r="C59" s="134"/>
      <c r="D59" s="134"/>
      <c r="E59" s="134"/>
      <c r="F59" s="134"/>
      <c r="G59" s="134"/>
      <c r="H59" s="134"/>
      <c r="I59" s="134"/>
      <c r="J59" s="134"/>
      <c r="K59" s="134"/>
      <c r="L59" s="134"/>
      <c r="M59" s="134"/>
      <c r="N59" s="134"/>
      <c r="O59" s="134"/>
      <c r="P59" s="135"/>
      <c r="Q59" s="42"/>
    </row>
    <row r="60" spans="1:17" x14ac:dyDescent="0.2">
      <c r="A60" s="42"/>
      <c r="B60" s="133"/>
      <c r="C60" s="134"/>
      <c r="D60" s="134"/>
      <c r="E60" s="134"/>
      <c r="F60" s="134"/>
      <c r="G60" s="134"/>
      <c r="H60" s="134"/>
      <c r="I60" s="134"/>
      <c r="J60" s="134"/>
      <c r="K60" s="134"/>
      <c r="L60" s="134"/>
      <c r="M60" s="134"/>
      <c r="N60" s="134"/>
      <c r="O60" s="134"/>
      <c r="P60" s="135"/>
      <c r="Q60" s="42"/>
    </row>
    <row r="61" spans="1:17" x14ac:dyDescent="0.2">
      <c r="A61" s="42"/>
      <c r="B61" s="133"/>
      <c r="C61" s="134"/>
      <c r="D61" s="134"/>
      <c r="E61" s="134"/>
      <c r="F61" s="134"/>
      <c r="G61" s="134"/>
      <c r="H61" s="134"/>
      <c r="I61" s="134"/>
      <c r="J61" s="134"/>
      <c r="K61" s="134"/>
      <c r="L61" s="134"/>
      <c r="M61" s="134"/>
      <c r="N61" s="134"/>
      <c r="O61" s="134"/>
      <c r="P61" s="135"/>
      <c r="Q61" s="42"/>
    </row>
    <row r="62" spans="1:17" x14ac:dyDescent="0.2">
      <c r="A62" s="42"/>
      <c r="B62" s="133"/>
      <c r="C62" s="134"/>
      <c r="D62" s="134"/>
      <c r="E62" s="134"/>
      <c r="F62" s="134"/>
      <c r="G62" s="134"/>
      <c r="H62" s="134"/>
      <c r="I62" s="134"/>
      <c r="J62" s="134"/>
      <c r="K62" s="134"/>
      <c r="L62" s="134"/>
      <c r="M62" s="134"/>
      <c r="N62" s="134"/>
      <c r="O62" s="134"/>
      <c r="P62" s="135"/>
      <c r="Q62" s="42"/>
    </row>
    <row r="63" spans="1:17" x14ac:dyDescent="0.2">
      <c r="A63" s="42"/>
      <c r="B63" s="133"/>
      <c r="C63" s="134"/>
      <c r="D63" s="134"/>
      <c r="E63" s="134"/>
      <c r="F63" s="134"/>
      <c r="G63" s="134"/>
      <c r="H63" s="134"/>
      <c r="I63" s="134"/>
      <c r="J63" s="134"/>
      <c r="K63" s="134"/>
      <c r="L63" s="134"/>
      <c r="M63" s="134"/>
      <c r="N63" s="134"/>
      <c r="O63" s="134"/>
      <c r="P63" s="135"/>
      <c r="Q63" s="42"/>
    </row>
    <row r="64" spans="1:17" ht="13.5" thickBot="1" x14ac:dyDescent="0.25">
      <c r="A64" s="42"/>
      <c r="B64" s="136"/>
      <c r="C64" s="137"/>
      <c r="D64" s="137"/>
      <c r="E64" s="137"/>
      <c r="F64" s="137"/>
      <c r="G64" s="137"/>
      <c r="H64" s="137"/>
      <c r="I64" s="137"/>
      <c r="J64" s="137"/>
      <c r="K64" s="137"/>
      <c r="L64" s="137"/>
      <c r="M64" s="137"/>
      <c r="N64" s="137"/>
      <c r="O64" s="137"/>
      <c r="P64" s="138"/>
      <c r="Q64" s="42"/>
    </row>
    <row r="65" spans="1:19" s="49" customFormat="1" ht="3" customHeight="1" thickBot="1" x14ac:dyDescent="0.25">
      <c r="A65" s="139"/>
      <c r="B65" s="139"/>
      <c r="C65" s="139"/>
      <c r="D65" s="139"/>
      <c r="E65" s="139"/>
      <c r="F65" s="139"/>
      <c r="G65" s="139"/>
      <c r="H65" s="139"/>
      <c r="I65" s="139"/>
      <c r="J65" s="139"/>
      <c r="K65" s="139"/>
      <c r="L65" s="139"/>
      <c r="M65" s="139"/>
      <c r="N65" s="139"/>
      <c r="O65" s="139"/>
      <c r="P65" s="139"/>
      <c r="Q65" s="139"/>
      <c r="S65" s="50"/>
    </row>
    <row r="66" spans="1:19" ht="15" customHeight="1" x14ac:dyDescent="0.2">
      <c r="A66" s="42"/>
      <c r="B66" s="140" t="s">
        <v>5</v>
      </c>
      <c r="C66" s="143" t="s">
        <v>98</v>
      </c>
      <c r="D66" s="144"/>
      <c r="E66" s="144"/>
      <c r="F66" s="144"/>
      <c r="G66" s="144"/>
      <c r="H66" s="144"/>
      <c r="I66" s="144"/>
      <c r="J66" s="144"/>
      <c r="K66" s="144"/>
      <c r="L66" s="144"/>
      <c r="M66" s="144"/>
      <c r="N66" s="144"/>
      <c r="O66" s="144"/>
      <c r="P66" s="145"/>
      <c r="Q66" s="42"/>
    </row>
    <row r="67" spans="1:19" ht="49.5" customHeight="1" x14ac:dyDescent="0.2">
      <c r="A67" s="42"/>
      <c r="B67" s="141"/>
      <c r="C67" s="146" t="s">
        <v>196</v>
      </c>
      <c r="D67" s="147"/>
      <c r="E67" s="147"/>
      <c r="F67" s="147"/>
      <c r="G67" s="147"/>
      <c r="H67" s="147"/>
      <c r="I67" s="147"/>
      <c r="J67" s="147"/>
      <c r="K67" s="147"/>
      <c r="L67" s="147"/>
      <c r="M67" s="147"/>
      <c r="N67" s="147"/>
      <c r="O67" s="147"/>
      <c r="P67" s="148"/>
      <c r="Q67" s="42"/>
    </row>
    <row r="68" spans="1:19" ht="15" customHeight="1" x14ac:dyDescent="0.2">
      <c r="A68" s="42"/>
      <c r="B68" s="141"/>
      <c r="C68" s="149" t="s">
        <v>99</v>
      </c>
      <c r="D68" s="150"/>
      <c r="E68" s="150"/>
      <c r="F68" s="150"/>
      <c r="G68" s="150"/>
      <c r="H68" s="150"/>
      <c r="I68" s="150"/>
      <c r="J68" s="150"/>
      <c r="K68" s="150"/>
      <c r="L68" s="150"/>
      <c r="M68" s="150"/>
      <c r="N68" s="150"/>
      <c r="O68" s="150"/>
      <c r="P68" s="151"/>
      <c r="Q68" s="42"/>
    </row>
    <row r="69" spans="1:19" ht="49.5" customHeight="1" x14ac:dyDescent="0.2">
      <c r="A69" s="42"/>
      <c r="B69" s="141"/>
      <c r="C69" s="146" t="s">
        <v>198</v>
      </c>
      <c r="D69" s="147"/>
      <c r="E69" s="147"/>
      <c r="F69" s="147"/>
      <c r="G69" s="147"/>
      <c r="H69" s="147"/>
      <c r="I69" s="147"/>
      <c r="J69" s="147"/>
      <c r="K69" s="147"/>
      <c r="L69" s="147"/>
      <c r="M69" s="147"/>
      <c r="N69" s="147"/>
      <c r="O69" s="147"/>
      <c r="P69" s="148"/>
      <c r="Q69" s="42"/>
    </row>
    <row r="70" spans="1:19" ht="18" customHeight="1" x14ac:dyDescent="0.2">
      <c r="A70" s="42"/>
      <c r="B70" s="141"/>
      <c r="C70" s="149" t="s">
        <v>100</v>
      </c>
      <c r="D70" s="150"/>
      <c r="E70" s="150"/>
      <c r="F70" s="150"/>
      <c r="G70" s="150"/>
      <c r="H70" s="150"/>
      <c r="I70" s="150"/>
      <c r="J70" s="150"/>
      <c r="K70" s="150"/>
      <c r="L70" s="150"/>
      <c r="M70" s="150"/>
      <c r="N70" s="150"/>
      <c r="O70" s="150"/>
      <c r="P70" s="151"/>
      <c r="Q70" s="42"/>
    </row>
    <row r="71" spans="1:19" ht="49.5" customHeight="1" x14ac:dyDescent="0.2">
      <c r="A71" s="42"/>
      <c r="B71" s="141"/>
      <c r="C71" s="146" t="s">
        <v>201</v>
      </c>
      <c r="D71" s="147"/>
      <c r="E71" s="147"/>
      <c r="F71" s="147"/>
      <c r="G71" s="147"/>
      <c r="H71" s="147"/>
      <c r="I71" s="147"/>
      <c r="J71" s="147"/>
      <c r="K71" s="147"/>
      <c r="L71" s="147"/>
      <c r="M71" s="147"/>
      <c r="N71" s="147"/>
      <c r="O71" s="147"/>
      <c r="P71" s="148"/>
      <c r="Q71" s="42"/>
    </row>
    <row r="72" spans="1:19" ht="17.25" customHeight="1" x14ac:dyDescent="0.2">
      <c r="A72" s="42"/>
      <c r="B72" s="141"/>
      <c r="C72" s="149" t="s">
        <v>101</v>
      </c>
      <c r="D72" s="150"/>
      <c r="E72" s="150"/>
      <c r="F72" s="150"/>
      <c r="G72" s="150"/>
      <c r="H72" s="150"/>
      <c r="I72" s="150"/>
      <c r="J72" s="150"/>
      <c r="K72" s="150"/>
      <c r="L72" s="150"/>
      <c r="M72" s="150"/>
      <c r="N72" s="150"/>
      <c r="O72" s="150"/>
      <c r="P72" s="151"/>
      <c r="Q72" s="42"/>
    </row>
    <row r="73" spans="1:19" ht="49.5" customHeight="1" thickBot="1" x14ac:dyDescent="0.25">
      <c r="A73" s="42"/>
      <c r="B73" s="142"/>
      <c r="C73" s="276" t="s">
        <v>212</v>
      </c>
      <c r="D73" s="277"/>
      <c r="E73" s="277"/>
      <c r="F73" s="277"/>
      <c r="G73" s="277"/>
      <c r="H73" s="277"/>
      <c r="I73" s="277"/>
      <c r="J73" s="277"/>
      <c r="K73" s="277"/>
      <c r="L73" s="277"/>
      <c r="M73" s="277"/>
      <c r="N73" s="277"/>
      <c r="O73" s="277"/>
      <c r="P73" s="278"/>
      <c r="Q73" s="42"/>
    </row>
    <row r="74" spans="1:19" ht="30.75" customHeight="1" thickBot="1" x14ac:dyDescent="0.25">
      <c r="A74" s="42"/>
      <c r="B74" s="85" t="s">
        <v>42</v>
      </c>
      <c r="C74" s="125" t="s">
        <v>194</v>
      </c>
      <c r="D74" s="126"/>
      <c r="E74" s="126"/>
      <c r="F74" s="126"/>
      <c r="G74" s="126"/>
      <c r="H74" s="126"/>
      <c r="I74" s="126"/>
      <c r="J74" s="126"/>
      <c r="K74" s="126"/>
      <c r="L74" s="126"/>
      <c r="M74" s="126"/>
      <c r="N74" s="126"/>
      <c r="O74" s="126"/>
      <c r="P74" s="127"/>
      <c r="Q74" s="42"/>
    </row>
    <row r="75" spans="1:19" ht="27.75" customHeight="1" thickBot="1" x14ac:dyDescent="0.25">
      <c r="A75" s="42"/>
      <c r="B75" s="85" t="s">
        <v>55</v>
      </c>
      <c r="C75" s="128" t="s">
        <v>56</v>
      </c>
      <c r="D75" s="128"/>
      <c r="E75" s="128"/>
      <c r="F75" s="128"/>
      <c r="G75" s="128"/>
      <c r="H75" s="128"/>
      <c r="I75" s="128"/>
      <c r="J75" s="128"/>
      <c r="K75" s="128"/>
      <c r="L75" s="128"/>
      <c r="M75" s="128"/>
      <c r="N75" s="128"/>
      <c r="O75" s="128"/>
      <c r="P75" s="129"/>
      <c r="Q75" s="42"/>
    </row>
    <row r="76" spans="1:19" x14ac:dyDescent="0.2">
      <c r="B76" s="39"/>
    </row>
    <row r="77" spans="1:19" x14ac:dyDescent="0.2">
      <c r="B77" s="39"/>
    </row>
    <row r="78" spans="1:19" x14ac:dyDescent="0.2">
      <c r="B78" s="39"/>
      <c r="C78" s="51"/>
    </row>
    <row r="79" spans="1:19" hidden="1" x14ac:dyDescent="0.2">
      <c r="B79" s="39"/>
      <c r="C79" s="39">
        <v>2018</v>
      </c>
    </row>
    <row r="80" spans="1:19" hidden="1" x14ac:dyDescent="0.2">
      <c r="B80" s="39"/>
      <c r="C80" s="39">
        <v>2019</v>
      </c>
    </row>
    <row r="81" spans="2:15" x14ac:dyDescent="0.2">
      <c r="B81" s="39"/>
    </row>
    <row r="82" spans="2:15" x14ac:dyDescent="0.2">
      <c r="B82" s="39"/>
    </row>
    <row r="83" spans="2:15" x14ac:dyDescent="0.2">
      <c r="B83" s="39"/>
    </row>
    <row r="84" spans="2:15" x14ac:dyDescent="0.2">
      <c r="B84" s="39"/>
    </row>
    <row r="85" spans="2:15" x14ac:dyDescent="0.2">
      <c r="B85" s="39"/>
    </row>
    <row r="86" spans="2:15" s="40" customFormat="1" x14ac:dyDescent="0.2"/>
    <row r="87" spans="2:15" s="40" customFormat="1" x14ac:dyDescent="0.2">
      <c r="B87" s="52"/>
      <c r="C87" s="52"/>
      <c r="D87" s="52"/>
      <c r="E87" s="52"/>
      <c r="F87" s="52"/>
      <c r="G87" s="52"/>
      <c r="H87" s="52"/>
      <c r="I87" s="52"/>
      <c r="J87" s="52"/>
      <c r="K87" s="52"/>
      <c r="L87" s="52"/>
      <c r="M87" s="52"/>
      <c r="N87" s="52"/>
      <c r="O87" s="52"/>
    </row>
    <row r="88" spans="2:15" s="40" customFormat="1" x14ac:dyDescent="0.2">
      <c r="B88" s="52"/>
      <c r="C88" s="52"/>
      <c r="D88" s="52"/>
      <c r="E88" s="52"/>
      <c r="F88" s="52"/>
      <c r="G88" s="52"/>
      <c r="H88" s="52"/>
      <c r="I88" s="52"/>
      <c r="J88" s="52"/>
      <c r="K88" s="52"/>
      <c r="L88" s="52"/>
      <c r="M88" s="52"/>
      <c r="N88" s="52"/>
      <c r="O88" s="52"/>
    </row>
    <row r="89" spans="2:15" s="40" customFormat="1" x14ac:dyDescent="0.2">
      <c r="B89" s="52"/>
      <c r="C89" s="52"/>
      <c r="D89" s="52"/>
      <c r="E89" s="52"/>
      <c r="F89" s="52"/>
      <c r="G89" s="52"/>
      <c r="H89" s="52"/>
      <c r="I89" s="52"/>
      <c r="J89" s="52"/>
      <c r="K89" s="52"/>
      <c r="L89" s="52"/>
      <c r="M89" s="52"/>
      <c r="N89" s="52"/>
      <c r="O89" s="52"/>
    </row>
    <row r="90" spans="2:15" s="40" customFormat="1" x14ac:dyDescent="0.2">
      <c r="B90" s="52"/>
      <c r="C90" s="52"/>
      <c r="D90" s="52"/>
      <c r="E90" s="52"/>
      <c r="F90" s="52"/>
      <c r="G90" s="52"/>
      <c r="H90" s="52"/>
      <c r="I90" s="52"/>
      <c r="J90" s="52"/>
      <c r="K90" s="52"/>
      <c r="L90" s="52"/>
      <c r="M90" s="52"/>
      <c r="N90" s="52"/>
      <c r="O90" s="52"/>
    </row>
    <row r="91" spans="2:15" s="40" customFormat="1" x14ac:dyDescent="0.2">
      <c r="B91" s="53"/>
      <c r="C91" s="53"/>
      <c r="D91" s="53"/>
      <c r="E91" s="53"/>
      <c r="F91" s="53"/>
      <c r="G91" s="52"/>
      <c r="H91" s="52"/>
      <c r="I91" s="52"/>
      <c r="J91" s="52"/>
      <c r="K91" s="52"/>
      <c r="L91" s="52"/>
      <c r="M91" s="52"/>
      <c r="N91" s="52"/>
      <c r="O91" s="52"/>
    </row>
    <row r="92" spans="2:15" s="40" customFormat="1" x14ac:dyDescent="0.2">
      <c r="B92" s="53"/>
      <c r="C92" s="53"/>
      <c r="D92" s="53"/>
      <c r="E92" s="53"/>
      <c r="F92" s="53"/>
      <c r="G92" s="52"/>
      <c r="H92" s="52"/>
      <c r="I92" s="52"/>
      <c r="J92" s="52"/>
      <c r="K92" s="52"/>
      <c r="L92" s="52"/>
      <c r="M92" s="52"/>
      <c r="N92" s="52"/>
      <c r="O92" s="52"/>
    </row>
    <row r="93" spans="2:15" s="40" customFormat="1" x14ac:dyDescent="0.2">
      <c r="B93" s="53"/>
      <c r="C93" s="53"/>
      <c r="D93" s="53"/>
      <c r="E93" s="53"/>
      <c r="F93" s="53"/>
      <c r="G93" s="52"/>
      <c r="H93" s="52"/>
      <c r="I93" s="52"/>
      <c r="J93" s="52"/>
      <c r="K93" s="52"/>
      <c r="L93" s="52"/>
      <c r="M93" s="52"/>
      <c r="N93" s="52"/>
      <c r="O93" s="52"/>
    </row>
    <row r="94" spans="2:15" s="40" customFormat="1" x14ac:dyDescent="0.2">
      <c r="B94" s="53"/>
      <c r="C94" s="53"/>
      <c r="D94" s="53"/>
      <c r="E94" s="53"/>
      <c r="F94" s="53"/>
      <c r="G94" s="52"/>
      <c r="H94" s="52"/>
      <c r="I94" s="52"/>
      <c r="J94" s="52"/>
      <c r="K94" s="52"/>
      <c r="L94" s="52"/>
      <c r="M94" s="52"/>
      <c r="N94" s="52"/>
      <c r="O94" s="52"/>
    </row>
    <row r="95" spans="2:15" s="40" customFormat="1" x14ac:dyDescent="0.2">
      <c r="B95" s="53"/>
      <c r="C95" s="53"/>
      <c r="D95" s="53"/>
      <c r="E95" s="53"/>
      <c r="F95" s="53"/>
      <c r="G95" s="52"/>
      <c r="H95" s="52"/>
      <c r="I95" s="52"/>
      <c r="J95" s="52"/>
      <c r="K95" s="52"/>
      <c r="L95" s="52"/>
      <c r="M95" s="52"/>
      <c r="N95" s="52"/>
      <c r="O95" s="52"/>
    </row>
    <row r="96" spans="2:15" s="40" customFormat="1" x14ac:dyDescent="0.2">
      <c r="B96" s="53"/>
      <c r="C96" s="53"/>
      <c r="D96" s="53"/>
      <c r="E96" s="53"/>
      <c r="F96" s="53"/>
      <c r="G96" s="52"/>
      <c r="H96" s="52"/>
      <c r="I96" s="52"/>
      <c r="J96" s="52"/>
      <c r="K96" s="52"/>
      <c r="L96" s="52"/>
      <c r="M96" s="52"/>
      <c r="N96" s="52"/>
      <c r="O96" s="52"/>
    </row>
    <row r="97" spans="2:17" s="40" customFormat="1" x14ac:dyDescent="0.2">
      <c r="B97" s="53"/>
      <c r="C97" s="53"/>
      <c r="D97" s="53"/>
      <c r="E97" s="53"/>
      <c r="F97" s="53"/>
      <c r="G97" s="52"/>
      <c r="H97" s="52"/>
      <c r="I97" s="52"/>
      <c r="J97" s="52"/>
      <c r="K97" s="52"/>
      <c r="L97" s="52"/>
      <c r="M97" s="52"/>
      <c r="N97" s="52"/>
      <c r="O97" s="52"/>
      <c r="P97" s="54"/>
    </row>
    <row r="98" spans="2:17" s="40" customFormat="1" x14ac:dyDescent="0.2">
      <c r="B98" s="53"/>
      <c r="C98" s="53"/>
      <c r="D98" s="53"/>
      <c r="E98" s="53"/>
      <c r="F98" s="53"/>
      <c r="G98" s="52"/>
      <c r="H98" s="52"/>
      <c r="I98" s="52"/>
      <c r="J98" s="52"/>
      <c r="K98" s="52"/>
      <c r="L98" s="52"/>
      <c r="M98" s="52"/>
      <c r="N98" s="52"/>
      <c r="O98" s="52"/>
      <c r="P98" s="54"/>
    </row>
    <row r="99" spans="2:17" s="40" customFormat="1" x14ac:dyDescent="0.2">
      <c r="B99" s="53"/>
      <c r="C99" s="53"/>
      <c r="D99" s="53"/>
      <c r="E99" s="53"/>
      <c r="F99" s="53"/>
      <c r="G99" s="52"/>
      <c r="H99" s="52"/>
      <c r="I99" s="52"/>
      <c r="J99" s="52"/>
      <c r="K99" s="52"/>
      <c r="L99" s="52"/>
      <c r="M99" s="52"/>
      <c r="N99" s="52"/>
      <c r="O99" s="52"/>
      <c r="P99" s="54"/>
    </row>
    <row r="100" spans="2:17" s="40" customFormat="1" x14ac:dyDescent="0.2">
      <c r="B100" s="53"/>
      <c r="C100" s="53"/>
      <c r="D100" s="53"/>
      <c r="E100" s="53"/>
      <c r="F100" s="53"/>
      <c r="G100" s="52"/>
      <c r="H100" s="52"/>
      <c r="I100" s="52"/>
      <c r="J100" s="52"/>
      <c r="K100" s="52"/>
      <c r="L100" s="52"/>
      <c r="M100" s="52"/>
      <c r="N100" s="52"/>
      <c r="O100" s="52"/>
      <c r="P100" s="54"/>
      <c r="Q100" s="55" t="s">
        <v>47</v>
      </c>
    </row>
    <row r="101" spans="2:17" s="40" customFormat="1" x14ac:dyDescent="0.2">
      <c r="B101" s="56"/>
      <c r="C101" s="56"/>
      <c r="D101" s="53"/>
      <c r="E101" s="53"/>
      <c r="F101" s="53"/>
      <c r="G101" s="52"/>
      <c r="H101" s="52"/>
      <c r="I101" s="52"/>
      <c r="J101" s="52"/>
      <c r="K101" s="52"/>
      <c r="L101" s="52"/>
      <c r="M101" s="52"/>
      <c r="N101" s="52"/>
      <c r="O101" s="52"/>
      <c r="P101" s="54"/>
      <c r="Q101" s="55" t="s">
        <v>48</v>
      </c>
    </row>
    <row r="102" spans="2:17" s="40" customFormat="1" x14ac:dyDescent="0.2">
      <c r="B102" s="56"/>
      <c r="C102" s="56"/>
      <c r="D102" s="53"/>
      <c r="E102" s="53"/>
      <c r="F102" s="53"/>
      <c r="G102" s="52"/>
      <c r="H102" s="52"/>
      <c r="I102" s="52"/>
      <c r="J102" s="52"/>
      <c r="K102" s="52"/>
      <c r="L102" s="52"/>
      <c r="M102" s="52"/>
      <c r="N102" s="52"/>
      <c r="O102" s="52"/>
      <c r="P102" s="54"/>
      <c r="Q102" s="55" t="s">
        <v>50</v>
      </c>
    </row>
    <row r="103" spans="2:17" s="40" customFormat="1" x14ac:dyDescent="0.2">
      <c r="B103" s="56"/>
      <c r="C103" s="56"/>
      <c r="D103" s="53"/>
      <c r="E103" s="53"/>
      <c r="F103" s="53"/>
      <c r="G103" s="52"/>
      <c r="H103" s="52"/>
      <c r="I103" s="52"/>
      <c r="J103" s="52"/>
      <c r="K103" s="52"/>
      <c r="L103" s="52"/>
      <c r="M103" s="52"/>
      <c r="N103" s="52"/>
      <c r="O103" s="52"/>
      <c r="P103" s="54"/>
      <c r="Q103" s="55" t="s">
        <v>49</v>
      </c>
    </row>
    <row r="104" spans="2:17" s="40" customFormat="1" x14ac:dyDescent="0.2">
      <c r="B104" s="53"/>
      <c r="C104" s="56"/>
      <c r="D104" s="53"/>
      <c r="E104" s="53"/>
      <c r="F104" s="53"/>
      <c r="G104" s="52"/>
      <c r="H104" s="52"/>
      <c r="I104" s="52"/>
      <c r="J104" s="52"/>
      <c r="K104" s="52"/>
      <c r="L104" s="52"/>
      <c r="M104" s="57"/>
      <c r="N104" s="52"/>
      <c r="O104" s="52"/>
      <c r="P104" s="54"/>
      <c r="Q104" s="55" t="s">
        <v>51</v>
      </c>
    </row>
    <row r="105" spans="2:17" s="40" customFormat="1" x14ac:dyDescent="0.2">
      <c r="B105" s="53"/>
      <c r="C105" s="56"/>
      <c r="D105" s="53"/>
      <c r="E105" s="53"/>
      <c r="F105" s="53"/>
      <c r="G105" s="52"/>
      <c r="H105" s="52"/>
      <c r="I105" s="52"/>
      <c r="J105" s="52"/>
      <c r="K105" s="52"/>
      <c r="L105" s="52"/>
      <c r="M105" s="52"/>
      <c r="N105" s="52" t="s">
        <v>46</v>
      </c>
      <c r="O105" s="52"/>
      <c r="P105" s="54"/>
      <c r="Q105" s="55" t="s">
        <v>52</v>
      </c>
    </row>
    <row r="106" spans="2:17" s="40" customFormat="1" x14ac:dyDescent="0.2">
      <c r="B106" s="53"/>
      <c r="C106" s="56"/>
      <c r="D106" s="53"/>
      <c r="E106" s="53"/>
      <c r="F106" s="53"/>
      <c r="G106" s="52"/>
      <c r="H106" s="52"/>
      <c r="I106" s="52"/>
      <c r="J106" s="52"/>
      <c r="K106" s="52"/>
      <c r="L106" s="52"/>
      <c r="M106" s="52"/>
      <c r="N106" s="52"/>
      <c r="O106" s="52"/>
      <c r="P106" s="54"/>
    </row>
    <row r="107" spans="2:17" s="40" customFormat="1" x14ac:dyDescent="0.2">
      <c r="B107" s="53"/>
      <c r="C107" s="56"/>
      <c r="D107" s="53"/>
      <c r="E107" s="53"/>
      <c r="F107" s="53"/>
      <c r="G107" s="52"/>
      <c r="H107" s="52"/>
      <c r="I107" s="52"/>
      <c r="J107" s="52"/>
      <c r="K107" s="52"/>
      <c r="L107" s="52"/>
      <c r="M107" s="52"/>
      <c r="N107" s="52"/>
      <c r="O107" s="52"/>
      <c r="P107" s="54"/>
    </row>
    <row r="108" spans="2:17" s="40" customFormat="1" x14ac:dyDescent="0.2">
      <c r="B108" s="53"/>
      <c r="C108" s="53"/>
      <c r="D108" s="53"/>
      <c r="E108" s="53"/>
      <c r="F108" s="53"/>
      <c r="G108" s="52"/>
      <c r="H108" s="52"/>
      <c r="I108" s="52"/>
      <c r="J108" s="52"/>
      <c r="K108" s="52"/>
      <c r="L108" s="52"/>
      <c r="M108" s="52"/>
      <c r="N108" s="52"/>
      <c r="O108" s="52"/>
      <c r="P108" s="54"/>
    </row>
    <row r="109" spans="2:17" s="40" customFormat="1" x14ac:dyDescent="0.2">
      <c r="B109" s="53"/>
      <c r="C109" s="53"/>
      <c r="D109" s="53"/>
      <c r="E109" s="53"/>
      <c r="F109" s="53"/>
      <c r="G109" s="52"/>
      <c r="H109" s="52"/>
      <c r="I109" s="52"/>
      <c r="J109" s="52"/>
      <c r="K109" s="52"/>
      <c r="L109" s="52"/>
      <c r="M109" s="52"/>
      <c r="N109" s="52"/>
      <c r="O109" s="52"/>
      <c r="P109" s="54"/>
    </row>
    <row r="110" spans="2:17" s="40" customFormat="1" x14ac:dyDescent="0.2">
      <c r="B110" s="53"/>
      <c r="C110" s="53"/>
      <c r="D110" s="53"/>
      <c r="E110" s="53"/>
      <c r="F110" s="53"/>
      <c r="G110" s="52"/>
      <c r="H110" s="52"/>
      <c r="I110" s="52"/>
      <c r="J110" s="52"/>
      <c r="K110" s="52"/>
      <c r="L110" s="52"/>
      <c r="M110" s="52"/>
      <c r="N110" s="52"/>
      <c r="O110" s="52"/>
      <c r="P110" s="54"/>
      <c r="Q110" s="55">
        <v>2015</v>
      </c>
    </row>
    <row r="111" spans="2:17" s="40" customFormat="1" ht="12.75" customHeight="1" x14ac:dyDescent="0.2">
      <c r="B111" s="53"/>
      <c r="C111" s="53"/>
      <c r="D111" s="53"/>
      <c r="E111" s="53"/>
      <c r="F111" s="53"/>
      <c r="G111" s="52"/>
      <c r="H111" s="52"/>
      <c r="I111" s="52"/>
      <c r="J111" s="52"/>
      <c r="K111" s="52"/>
      <c r="L111" s="52"/>
      <c r="M111" s="52"/>
      <c r="N111" s="52"/>
      <c r="O111" s="52"/>
      <c r="Q111" s="55">
        <v>2016</v>
      </c>
    </row>
    <row r="112" spans="2:17" s="40" customFormat="1" x14ac:dyDescent="0.2">
      <c r="B112" s="53"/>
      <c r="C112" s="53"/>
      <c r="D112" s="53"/>
      <c r="E112" s="53"/>
      <c r="F112" s="53"/>
      <c r="G112" s="52"/>
      <c r="H112" s="52"/>
      <c r="I112" s="52"/>
      <c r="J112" s="52"/>
      <c r="K112" s="52"/>
      <c r="L112" s="52"/>
      <c r="M112" s="52"/>
      <c r="N112" s="52"/>
      <c r="O112" s="52"/>
      <c r="Q112" s="55">
        <v>2017</v>
      </c>
    </row>
    <row r="113" spans="2:17" s="40" customFormat="1" x14ac:dyDescent="0.2">
      <c r="B113" s="53"/>
      <c r="C113" s="53"/>
      <c r="D113" s="53"/>
      <c r="E113" s="53"/>
      <c r="F113" s="53"/>
      <c r="G113" s="52"/>
      <c r="H113" s="52"/>
      <c r="I113" s="52"/>
      <c r="J113" s="52"/>
      <c r="K113" s="52"/>
      <c r="L113" s="52"/>
      <c r="M113" s="52"/>
      <c r="N113" s="52"/>
      <c r="O113" s="52"/>
      <c r="Q113" s="55">
        <v>2018</v>
      </c>
    </row>
    <row r="114" spans="2:17" s="40" customFormat="1" x14ac:dyDescent="0.2">
      <c r="B114" s="53"/>
      <c r="C114" s="53"/>
      <c r="D114" s="53"/>
      <c r="E114" s="53"/>
      <c r="F114" s="53"/>
      <c r="G114" s="52"/>
      <c r="H114" s="52"/>
      <c r="I114" s="52"/>
      <c r="J114" s="52"/>
      <c r="K114" s="52"/>
      <c r="L114" s="52"/>
      <c r="M114" s="52"/>
      <c r="N114" s="52"/>
      <c r="O114" s="52"/>
    </row>
    <row r="115" spans="2:17" s="40" customFormat="1" x14ac:dyDescent="0.2">
      <c r="B115" s="53"/>
      <c r="C115" s="53"/>
      <c r="D115" s="53"/>
      <c r="E115" s="53"/>
      <c r="F115" s="53"/>
      <c r="G115" s="52"/>
      <c r="H115" s="52"/>
      <c r="I115" s="52"/>
      <c r="J115" s="52"/>
      <c r="K115" s="52"/>
      <c r="L115" s="52"/>
      <c r="M115" s="52"/>
      <c r="N115" s="52"/>
      <c r="O115" s="52"/>
    </row>
    <row r="116" spans="2:17" s="40" customFormat="1" x14ac:dyDescent="0.2">
      <c r="B116" s="24"/>
      <c r="C116" s="53"/>
      <c r="D116" s="53"/>
      <c r="E116" s="53"/>
      <c r="F116" s="53"/>
      <c r="G116" s="52"/>
      <c r="H116" s="52"/>
      <c r="I116" s="52"/>
      <c r="J116" s="52"/>
      <c r="K116" s="52"/>
      <c r="L116" s="52"/>
      <c r="M116" s="52"/>
      <c r="N116" s="52"/>
      <c r="O116" s="52"/>
    </row>
    <row r="117" spans="2:17" s="40" customFormat="1" x14ac:dyDescent="0.2">
      <c r="B117" s="24"/>
      <c r="C117" s="53"/>
      <c r="D117" s="53"/>
      <c r="E117" s="53"/>
      <c r="F117" s="53"/>
      <c r="G117" s="52"/>
      <c r="H117" s="52"/>
      <c r="I117" s="52"/>
      <c r="J117" s="52"/>
      <c r="K117" s="52"/>
      <c r="L117" s="52"/>
      <c r="M117" s="52"/>
      <c r="N117" s="52"/>
      <c r="O117" s="52"/>
    </row>
    <row r="118" spans="2:17" s="40" customFormat="1" x14ac:dyDescent="0.2">
      <c r="B118" s="24"/>
      <c r="C118" s="53"/>
      <c r="D118" s="53"/>
      <c r="E118" s="53"/>
      <c r="F118" s="53"/>
      <c r="G118" s="52"/>
      <c r="H118" s="52"/>
      <c r="I118" s="52"/>
      <c r="J118" s="52"/>
      <c r="K118" s="52"/>
      <c r="L118" s="52"/>
      <c r="M118" s="52"/>
      <c r="N118" s="52"/>
      <c r="O118" s="52"/>
    </row>
    <row r="119" spans="2:17" s="40" customFormat="1" x14ac:dyDescent="0.2">
      <c r="B119" s="24"/>
      <c r="C119" s="53"/>
      <c r="D119" s="53"/>
      <c r="E119" s="53"/>
      <c r="F119" s="53"/>
      <c r="G119" s="52"/>
      <c r="H119" s="52"/>
      <c r="I119" s="52"/>
      <c r="J119" s="52"/>
      <c r="K119" s="52"/>
      <c r="L119" s="52"/>
      <c r="M119" s="52"/>
      <c r="N119" s="52"/>
      <c r="O119" s="52"/>
    </row>
    <row r="120" spans="2:17" s="40" customFormat="1" x14ac:dyDescent="0.2">
      <c r="B120" s="24"/>
      <c r="C120" s="53"/>
      <c r="D120" s="53"/>
      <c r="E120" s="53"/>
      <c r="F120" s="53"/>
      <c r="G120" s="52"/>
      <c r="H120" s="52"/>
      <c r="I120" s="52"/>
      <c r="J120" s="52"/>
      <c r="K120" s="52"/>
      <c r="L120" s="52"/>
      <c r="M120" s="52"/>
      <c r="N120" s="52"/>
      <c r="O120" s="52"/>
    </row>
    <row r="121" spans="2:17" s="40" customFormat="1" x14ac:dyDescent="0.2">
      <c r="B121" s="24"/>
      <c r="C121" s="53"/>
      <c r="D121" s="53"/>
      <c r="E121" s="53"/>
      <c r="F121" s="53"/>
      <c r="G121" s="52"/>
      <c r="H121" s="52"/>
      <c r="I121" s="52"/>
      <c r="J121" s="52"/>
      <c r="K121" s="52"/>
      <c r="L121" s="52"/>
      <c r="M121" s="52"/>
      <c r="N121" s="52"/>
      <c r="O121" s="52"/>
    </row>
    <row r="122" spans="2:17" s="40" customFormat="1" x14ac:dyDescent="0.2">
      <c r="B122" s="24"/>
      <c r="C122" s="53"/>
      <c r="D122" s="53"/>
      <c r="E122" s="53"/>
      <c r="F122" s="53"/>
      <c r="G122" s="52"/>
      <c r="H122" s="52"/>
      <c r="I122" s="52"/>
      <c r="J122" s="52"/>
      <c r="K122" s="52"/>
      <c r="L122" s="52"/>
      <c r="M122" s="52"/>
      <c r="N122" s="52"/>
      <c r="O122" s="52"/>
    </row>
    <row r="123" spans="2:17" s="40" customFormat="1" x14ac:dyDescent="0.2">
      <c r="B123" s="25"/>
      <c r="C123" s="53"/>
      <c r="D123" s="53"/>
      <c r="E123" s="53"/>
      <c r="F123" s="53"/>
      <c r="G123" s="52"/>
      <c r="H123" s="52"/>
      <c r="I123" s="52"/>
      <c r="J123" s="52"/>
      <c r="K123" s="52"/>
      <c r="L123" s="52"/>
      <c r="M123" s="52"/>
      <c r="N123" s="52"/>
      <c r="O123" s="52"/>
    </row>
    <row r="124" spans="2:17" s="40" customFormat="1" x14ac:dyDescent="0.2">
      <c r="B124" s="25"/>
      <c r="C124" s="53"/>
      <c r="D124" s="53"/>
      <c r="E124" s="53"/>
      <c r="F124" s="53"/>
      <c r="G124" s="52"/>
      <c r="H124" s="52"/>
      <c r="I124" s="52"/>
      <c r="J124" s="52"/>
      <c r="K124" s="52"/>
      <c r="L124" s="52"/>
      <c r="M124" s="52"/>
      <c r="N124" s="52"/>
      <c r="O124" s="52"/>
    </row>
    <row r="125" spans="2:17" s="40" customFormat="1" x14ac:dyDescent="0.2">
      <c r="B125" s="53"/>
      <c r="C125" s="53"/>
      <c r="D125" s="53"/>
      <c r="E125" s="53"/>
      <c r="F125" s="53"/>
      <c r="G125" s="52"/>
      <c r="H125" s="52"/>
      <c r="I125" s="52"/>
      <c r="J125" s="52"/>
      <c r="K125" s="52"/>
      <c r="L125" s="52"/>
      <c r="M125" s="52"/>
      <c r="N125" s="52"/>
      <c r="O125" s="52"/>
    </row>
    <row r="126" spans="2:17" s="40" customFormat="1" x14ac:dyDescent="0.2">
      <c r="B126" s="32" t="s">
        <v>117</v>
      </c>
      <c r="C126" s="53"/>
      <c r="D126" s="53"/>
      <c r="E126" s="53"/>
      <c r="F126" s="53"/>
      <c r="G126" s="52"/>
      <c r="H126" s="52"/>
      <c r="I126" s="52"/>
      <c r="J126" s="52"/>
      <c r="K126" s="52"/>
      <c r="L126" s="52"/>
      <c r="M126" s="52"/>
      <c r="N126" s="52"/>
      <c r="O126" s="52"/>
    </row>
    <row r="127" spans="2:17" s="40" customFormat="1" x14ac:dyDescent="0.2">
      <c r="B127" s="32" t="s">
        <v>118</v>
      </c>
      <c r="C127" s="53"/>
      <c r="D127" s="53"/>
      <c r="E127" s="53"/>
      <c r="F127" s="53"/>
      <c r="G127" s="52"/>
      <c r="H127" s="52"/>
      <c r="I127" s="52"/>
      <c r="J127" s="52"/>
      <c r="K127" s="52"/>
      <c r="L127" s="52"/>
      <c r="M127" s="52"/>
      <c r="N127" s="52"/>
      <c r="O127" s="52"/>
    </row>
    <row r="128" spans="2:17" s="40" customFormat="1" x14ac:dyDescent="0.2">
      <c r="B128" s="32" t="s">
        <v>119</v>
      </c>
      <c r="C128" s="53"/>
      <c r="D128" s="53"/>
      <c r="E128" s="53"/>
      <c r="F128" s="53"/>
      <c r="G128" s="52"/>
      <c r="H128" s="52"/>
      <c r="I128" s="52"/>
      <c r="J128" s="52"/>
      <c r="K128" s="52"/>
      <c r="L128" s="52"/>
      <c r="M128" s="52"/>
      <c r="N128" s="52"/>
      <c r="O128" s="52"/>
    </row>
    <row r="129" spans="2:16" s="40" customFormat="1" x14ac:dyDescent="0.2">
      <c r="B129" s="32" t="s">
        <v>120</v>
      </c>
      <c r="C129" s="53"/>
      <c r="D129" s="53"/>
      <c r="E129" s="53"/>
      <c r="F129" s="53"/>
      <c r="G129" s="52"/>
      <c r="H129" s="52"/>
      <c r="I129" s="52"/>
      <c r="J129" s="52"/>
      <c r="K129" s="52"/>
      <c r="L129" s="52"/>
      <c r="M129" s="52"/>
      <c r="N129" s="52"/>
      <c r="O129" s="52"/>
    </row>
    <row r="130" spans="2:16" s="40" customFormat="1" x14ac:dyDescent="0.2">
      <c r="B130" s="32" t="s">
        <v>121</v>
      </c>
      <c r="C130" s="53"/>
      <c r="D130" s="53"/>
      <c r="E130" s="53"/>
      <c r="F130" s="53"/>
      <c r="G130" s="52"/>
      <c r="H130" s="52"/>
      <c r="I130" s="52"/>
      <c r="J130" s="52"/>
      <c r="K130" s="52"/>
      <c r="L130" s="52"/>
      <c r="M130" s="52"/>
      <c r="N130" s="52"/>
      <c r="O130" s="52"/>
    </row>
    <row r="131" spans="2:16" s="40" customFormat="1" x14ac:dyDescent="0.2">
      <c r="B131" s="32" t="s">
        <v>122</v>
      </c>
      <c r="C131" s="53"/>
      <c r="D131" s="53"/>
      <c r="E131" s="53"/>
      <c r="F131" s="53"/>
      <c r="G131" s="52"/>
      <c r="H131" s="52"/>
      <c r="I131" s="52"/>
      <c r="J131" s="52"/>
      <c r="K131" s="52"/>
      <c r="L131" s="52"/>
      <c r="M131" s="52"/>
      <c r="N131" s="52"/>
      <c r="O131" s="52"/>
    </row>
    <row r="132" spans="2:16" s="40" customFormat="1" x14ac:dyDescent="0.2">
      <c r="B132" s="32" t="s">
        <v>123</v>
      </c>
      <c r="C132" s="53"/>
      <c r="D132" s="53"/>
      <c r="E132" s="53"/>
      <c r="F132" s="53"/>
      <c r="G132" s="52"/>
      <c r="H132" s="52"/>
      <c r="I132" s="52"/>
      <c r="J132" s="52"/>
      <c r="K132" s="52"/>
      <c r="L132" s="52"/>
      <c r="M132" s="52"/>
      <c r="N132" s="52"/>
      <c r="O132" s="52"/>
    </row>
    <row r="133" spans="2:16" s="40" customFormat="1" x14ac:dyDescent="0.2">
      <c r="B133" s="30"/>
      <c r="C133" s="53"/>
      <c r="D133" s="53"/>
      <c r="E133" s="53"/>
      <c r="F133" s="53"/>
      <c r="G133" s="52"/>
      <c r="H133" s="52"/>
      <c r="I133" s="52"/>
      <c r="J133" s="52"/>
      <c r="K133" s="52"/>
      <c r="L133" s="52"/>
      <c r="M133" s="52"/>
      <c r="N133" s="52"/>
      <c r="O133" s="52"/>
    </row>
    <row r="134" spans="2:16" s="40" customFormat="1" x14ac:dyDescent="0.2">
      <c r="B134" s="24"/>
      <c r="C134" s="53"/>
      <c r="D134" s="53"/>
      <c r="E134" s="53"/>
      <c r="F134" s="53"/>
      <c r="G134" s="52"/>
      <c r="H134" s="52"/>
      <c r="I134" s="52"/>
      <c r="J134" s="52"/>
      <c r="K134" s="52"/>
      <c r="L134" s="52"/>
      <c r="M134" s="52"/>
      <c r="N134" s="52"/>
      <c r="O134" s="52"/>
    </row>
    <row r="135" spans="2:16" s="42" customFormat="1" x14ac:dyDescent="0.2">
      <c r="B135" s="24"/>
      <c r="C135" s="53"/>
      <c r="D135" s="53"/>
      <c r="E135" s="53"/>
      <c r="F135" s="53"/>
      <c r="G135" s="52"/>
      <c r="H135" s="52"/>
      <c r="I135" s="52"/>
      <c r="J135" s="52"/>
      <c r="K135" s="52"/>
      <c r="L135" s="52"/>
      <c r="M135" s="52"/>
      <c r="N135" s="52"/>
      <c r="O135" s="52"/>
      <c r="P135" s="40"/>
    </row>
    <row r="136" spans="2:16" s="42" customFormat="1" hidden="1" x14ac:dyDescent="0.2">
      <c r="B136" s="53" t="s">
        <v>27</v>
      </c>
      <c r="C136" s="53"/>
      <c r="D136" s="53"/>
      <c r="E136" s="53"/>
      <c r="F136" s="53"/>
      <c r="G136" s="52"/>
      <c r="H136" s="52"/>
      <c r="I136" s="52"/>
      <c r="J136" s="52"/>
      <c r="K136" s="52"/>
      <c r="L136" s="52"/>
      <c r="M136" s="52"/>
      <c r="N136" s="52"/>
      <c r="O136" s="52"/>
      <c r="P136" s="40"/>
    </row>
    <row r="137" spans="2:16" s="42" customFormat="1" hidden="1" x14ac:dyDescent="0.2">
      <c r="B137" s="56" t="s">
        <v>35</v>
      </c>
      <c r="C137" s="53"/>
      <c r="D137" s="53"/>
      <c r="E137" s="53"/>
      <c r="F137" s="53"/>
      <c r="G137" s="52"/>
      <c r="H137" s="52"/>
      <c r="I137" s="52"/>
      <c r="J137" s="52"/>
      <c r="K137" s="52"/>
      <c r="L137" s="52"/>
      <c r="M137" s="52"/>
      <c r="N137" s="52"/>
      <c r="O137" s="52"/>
      <c r="P137" s="40"/>
    </row>
    <row r="138" spans="2:16" s="42" customFormat="1" hidden="1" x14ac:dyDescent="0.2">
      <c r="B138" s="56" t="s">
        <v>84</v>
      </c>
      <c r="C138" s="53"/>
      <c r="D138" s="53"/>
      <c r="E138" s="53"/>
      <c r="F138" s="53"/>
      <c r="G138" s="52"/>
      <c r="H138" s="52"/>
      <c r="I138" s="52"/>
      <c r="J138" s="52"/>
      <c r="K138" s="52"/>
      <c r="L138" s="52"/>
      <c r="M138" s="52"/>
      <c r="N138" s="52"/>
      <c r="O138" s="52"/>
      <c r="P138" s="40"/>
    </row>
    <row r="139" spans="2:16" s="42" customFormat="1" hidden="1" x14ac:dyDescent="0.2">
      <c r="B139" s="56" t="s">
        <v>28</v>
      </c>
      <c r="C139" s="53"/>
      <c r="D139" s="53"/>
      <c r="E139" s="53"/>
      <c r="F139" s="53"/>
      <c r="G139" s="52"/>
      <c r="H139" s="52"/>
      <c r="I139" s="52"/>
      <c r="J139" s="52"/>
      <c r="K139" s="52"/>
      <c r="L139" s="52"/>
      <c r="M139" s="52"/>
      <c r="N139" s="52"/>
      <c r="O139" s="52"/>
      <c r="P139" s="40"/>
    </row>
    <row r="140" spans="2:16" s="42" customFormat="1" hidden="1" x14ac:dyDescent="0.2">
      <c r="B140" s="56" t="s">
        <v>90</v>
      </c>
      <c r="C140" s="53"/>
      <c r="D140" s="53"/>
      <c r="E140" s="53"/>
      <c r="F140" s="53"/>
      <c r="G140" s="52"/>
      <c r="H140" s="52"/>
      <c r="I140" s="52"/>
      <c r="J140" s="52"/>
      <c r="K140" s="52"/>
      <c r="L140" s="52"/>
      <c r="M140" s="52"/>
      <c r="N140" s="52"/>
      <c r="O140" s="52"/>
      <c r="P140" s="40"/>
    </row>
    <row r="141" spans="2:16" s="42" customFormat="1" hidden="1" x14ac:dyDescent="0.2">
      <c r="B141" s="56" t="s">
        <v>114</v>
      </c>
      <c r="C141" s="53"/>
      <c r="D141" s="53"/>
      <c r="E141" s="53"/>
      <c r="F141" s="53"/>
      <c r="G141" s="52"/>
      <c r="H141" s="52"/>
      <c r="I141" s="52"/>
      <c r="J141" s="52"/>
      <c r="K141" s="52"/>
      <c r="L141" s="52"/>
      <c r="M141" s="52"/>
      <c r="N141" s="52"/>
      <c r="O141" s="52"/>
      <c r="P141" s="40"/>
    </row>
    <row r="142" spans="2:16" s="42" customFormat="1" hidden="1" x14ac:dyDescent="0.2">
      <c r="B142" s="56" t="s">
        <v>92</v>
      </c>
      <c r="C142" s="53"/>
      <c r="D142" s="53"/>
      <c r="E142" s="53"/>
      <c r="F142" s="53"/>
      <c r="G142" s="52"/>
      <c r="H142" s="52"/>
      <c r="I142" s="52"/>
      <c r="J142" s="52"/>
      <c r="K142" s="52"/>
      <c r="L142" s="52"/>
      <c r="M142" s="52"/>
      <c r="N142" s="52"/>
      <c r="O142" s="52"/>
      <c r="P142" s="40"/>
    </row>
    <row r="143" spans="2:16" s="42" customFormat="1" hidden="1" x14ac:dyDescent="0.2">
      <c r="B143" s="56" t="s">
        <v>33</v>
      </c>
      <c r="C143" s="53"/>
      <c r="D143" s="53"/>
      <c r="E143" s="53"/>
      <c r="F143" s="53"/>
      <c r="G143" s="52"/>
      <c r="H143" s="52"/>
      <c r="I143" s="52"/>
      <c r="J143" s="52"/>
      <c r="K143" s="52"/>
      <c r="L143" s="52"/>
      <c r="M143" s="52"/>
      <c r="N143" s="52"/>
      <c r="O143" s="52"/>
      <c r="P143" s="40"/>
    </row>
    <row r="144" spans="2:16" s="42" customFormat="1" hidden="1" x14ac:dyDescent="0.2">
      <c r="B144" s="56" t="s">
        <v>81</v>
      </c>
      <c r="C144" s="53"/>
      <c r="D144" s="53"/>
      <c r="E144" s="53"/>
      <c r="F144" s="53"/>
      <c r="G144" s="52"/>
      <c r="H144" s="52"/>
      <c r="I144" s="52"/>
      <c r="J144" s="52"/>
      <c r="K144" s="52"/>
      <c r="L144" s="52"/>
      <c r="M144" s="52"/>
      <c r="N144" s="52"/>
      <c r="O144" s="52"/>
      <c r="P144" s="40"/>
    </row>
    <row r="145" spans="2:16" s="42" customFormat="1" hidden="1" x14ac:dyDescent="0.2">
      <c r="B145" s="56" t="s">
        <v>85</v>
      </c>
      <c r="C145" s="53"/>
      <c r="D145" s="53"/>
      <c r="E145" s="53"/>
      <c r="F145" s="53"/>
      <c r="G145" s="52"/>
      <c r="H145" s="52"/>
      <c r="I145" s="52"/>
      <c r="J145" s="52"/>
      <c r="K145" s="52"/>
      <c r="L145" s="52"/>
      <c r="M145" s="52"/>
      <c r="N145" s="52"/>
      <c r="O145" s="52"/>
      <c r="P145" s="40"/>
    </row>
    <row r="146" spans="2:16" hidden="1" x14ac:dyDescent="0.2">
      <c r="B146" s="27" t="s">
        <v>110</v>
      </c>
      <c r="C146" s="53"/>
      <c r="D146" s="53"/>
      <c r="E146" s="53"/>
      <c r="F146" s="53"/>
      <c r="G146" s="52"/>
      <c r="H146" s="52"/>
      <c r="I146" s="52"/>
      <c r="J146" s="52"/>
      <c r="K146" s="52"/>
      <c r="L146" s="52"/>
      <c r="M146" s="52"/>
      <c r="N146" s="52"/>
      <c r="O146" s="52"/>
      <c r="P146" s="40"/>
    </row>
    <row r="147" spans="2:16" hidden="1" x14ac:dyDescent="0.2">
      <c r="B147" s="56" t="s">
        <v>83</v>
      </c>
      <c r="C147" s="53"/>
      <c r="D147" s="53"/>
      <c r="E147" s="53"/>
      <c r="F147" s="53"/>
      <c r="G147" s="52"/>
      <c r="H147" s="52"/>
      <c r="I147" s="52"/>
      <c r="J147" s="52"/>
      <c r="K147" s="52"/>
      <c r="L147" s="52"/>
      <c r="M147" s="52"/>
      <c r="N147" s="52"/>
      <c r="O147" s="52"/>
      <c r="P147" s="40"/>
    </row>
    <row r="148" spans="2:16" hidden="1" x14ac:dyDescent="0.2">
      <c r="B148" s="56" t="s">
        <v>88</v>
      </c>
      <c r="C148" s="53"/>
      <c r="D148" s="53"/>
      <c r="E148" s="53"/>
      <c r="F148" s="53"/>
      <c r="G148" s="52"/>
      <c r="H148" s="52"/>
      <c r="I148" s="52"/>
      <c r="J148" s="52"/>
      <c r="K148" s="52"/>
      <c r="L148" s="52"/>
      <c r="M148" s="52"/>
      <c r="N148" s="52"/>
      <c r="O148" s="52"/>
      <c r="P148" s="40"/>
    </row>
    <row r="149" spans="2:16" hidden="1" x14ac:dyDescent="0.2">
      <c r="B149" s="56" t="s">
        <v>91</v>
      </c>
      <c r="C149" s="53"/>
      <c r="D149" s="53"/>
      <c r="E149" s="53"/>
      <c r="F149" s="53"/>
      <c r="G149" s="52"/>
      <c r="H149" s="52"/>
      <c r="I149" s="52"/>
      <c r="J149" s="52"/>
      <c r="K149" s="52"/>
      <c r="L149" s="52"/>
      <c r="M149" s="52"/>
      <c r="N149" s="52"/>
      <c r="O149" s="52"/>
      <c r="P149" s="40"/>
    </row>
    <row r="150" spans="2:16" hidden="1" x14ac:dyDescent="0.2">
      <c r="B150" s="56" t="s">
        <v>89</v>
      </c>
      <c r="C150" s="53"/>
      <c r="D150" s="53"/>
      <c r="E150" s="53"/>
      <c r="F150" s="53"/>
      <c r="G150" s="52"/>
      <c r="H150" s="52"/>
      <c r="I150" s="52"/>
      <c r="J150" s="52"/>
      <c r="K150" s="52"/>
      <c r="L150" s="52"/>
      <c r="M150" s="52"/>
      <c r="N150" s="52"/>
      <c r="O150" s="52"/>
      <c r="P150" s="40"/>
    </row>
    <row r="151" spans="2:16" hidden="1" x14ac:dyDescent="0.2">
      <c r="B151" s="56" t="s">
        <v>86</v>
      </c>
      <c r="C151" s="53"/>
      <c r="D151" s="53"/>
      <c r="E151" s="53"/>
      <c r="F151" s="53"/>
      <c r="G151" s="52"/>
      <c r="H151" s="52"/>
      <c r="I151" s="52"/>
      <c r="J151" s="52"/>
      <c r="K151" s="52"/>
      <c r="L151" s="52"/>
      <c r="M151" s="52"/>
      <c r="N151" s="52"/>
      <c r="O151" s="52"/>
      <c r="P151" s="40"/>
    </row>
    <row r="152" spans="2:16" hidden="1" x14ac:dyDescent="0.2">
      <c r="B152" s="56" t="s">
        <v>79</v>
      </c>
      <c r="C152" s="53"/>
      <c r="D152" s="53"/>
      <c r="E152" s="53"/>
      <c r="F152" s="53"/>
      <c r="G152" s="52"/>
      <c r="H152" s="52"/>
      <c r="I152" s="52"/>
      <c r="J152" s="52"/>
      <c r="K152" s="52"/>
      <c r="L152" s="52"/>
      <c r="M152" s="52"/>
      <c r="N152" s="52"/>
      <c r="O152" s="52"/>
      <c r="P152" s="40"/>
    </row>
    <row r="153" spans="2:16" hidden="1" x14ac:dyDescent="0.2">
      <c r="B153" s="56" t="s">
        <v>87</v>
      </c>
      <c r="C153" s="53"/>
      <c r="D153" s="53"/>
      <c r="E153" s="53"/>
      <c r="F153" s="53"/>
      <c r="G153" s="52"/>
      <c r="H153" s="52"/>
      <c r="I153" s="52"/>
      <c r="J153" s="52"/>
      <c r="K153" s="52"/>
      <c r="L153" s="52"/>
      <c r="M153" s="52"/>
      <c r="N153" s="52"/>
      <c r="O153" s="52"/>
      <c r="P153" s="40"/>
    </row>
    <row r="154" spans="2:16" hidden="1" x14ac:dyDescent="0.2">
      <c r="B154" s="56" t="s">
        <v>80</v>
      </c>
      <c r="C154" s="53"/>
      <c r="D154" s="53"/>
      <c r="E154" s="53"/>
      <c r="F154" s="53"/>
      <c r="G154" s="52"/>
      <c r="H154" s="52"/>
      <c r="I154" s="52"/>
      <c r="J154" s="52"/>
      <c r="K154" s="52"/>
      <c r="L154" s="52"/>
      <c r="M154" s="52"/>
      <c r="N154" s="52"/>
      <c r="O154" s="52"/>
      <c r="P154" s="40"/>
    </row>
    <row r="155" spans="2:16" hidden="1" x14ac:dyDescent="0.2">
      <c r="B155" s="56" t="s">
        <v>82</v>
      </c>
      <c r="C155" s="53"/>
      <c r="D155" s="53"/>
      <c r="E155" s="53"/>
      <c r="F155" s="53"/>
      <c r="G155" s="52"/>
      <c r="H155" s="52"/>
      <c r="I155" s="52"/>
      <c r="J155" s="52"/>
      <c r="K155" s="52"/>
      <c r="L155" s="52"/>
      <c r="M155" s="52"/>
      <c r="N155" s="52"/>
      <c r="O155" s="52"/>
      <c r="P155" s="40"/>
    </row>
    <row r="156" spans="2:16" hidden="1" x14ac:dyDescent="0.2">
      <c r="B156" s="56" t="s">
        <v>31</v>
      </c>
      <c r="C156" s="53"/>
      <c r="D156" s="53"/>
      <c r="E156" s="53"/>
      <c r="F156" s="53"/>
      <c r="G156" s="52"/>
      <c r="H156" s="52"/>
      <c r="I156" s="52"/>
      <c r="J156" s="52"/>
      <c r="K156" s="52"/>
      <c r="L156" s="52"/>
      <c r="M156" s="52"/>
      <c r="N156" s="52"/>
      <c r="O156" s="52"/>
      <c r="P156" s="40"/>
    </row>
    <row r="157" spans="2:16" hidden="1" x14ac:dyDescent="0.2">
      <c r="B157" s="56" t="s">
        <v>34</v>
      </c>
      <c r="C157" s="53"/>
      <c r="D157" s="53"/>
      <c r="E157" s="53"/>
      <c r="F157" s="53"/>
      <c r="G157" s="52"/>
      <c r="H157" s="52"/>
      <c r="I157" s="52"/>
      <c r="J157" s="52"/>
      <c r="K157" s="52"/>
      <c r="L157" s="52"/>
      <c r="M157" s="52"/>
      <c r="N157" s="52"/>
      <c r="O157" s="52"/>
      <c r="P157" s="40"/>
    </row>
    <row r="158" spans="2:16" hidden="1" x14ac:dyDescent="0.2">
      <c r="B158" s="56" t="s">
        <v>30</v>
      </c>
      <c r="C158" s="53"/>
      <c r="D158" s="53"/>
      <c r="E158" s="53"/>
      <c r="F158" s="53"/>
      <c r="G158" s="52"/>
      <c r="H158" s="52"/>
      <c r="I158" s="52"/>
      <c r="J158" s="52"/>
      <c r="K158" s="52"/>
      <c r="L158" s="52"/>
      <c r="M158" s="52"/>
      <c r="N158" s="52"/>
      <c r="O158" s="52"/>
      <c r="P158" s="40"/>
    </row>
    <row r="159" spans="2:16" hidden="1" x14ac:dyDescent="0.2">
      <c r="B159" s="56" t="s">
        <v>32</v>
      </c>
      <c r="C159" s="53"/>
      <c r="D159" s="53"/>
      <c r="E159" s="53"/>
      <c r="F159" s="53"/>
      <c r="G159" s="52"/>
      <c r="H159" s="52"/>
      <c r="I159" s="52"/>
      <c r="J159" s="52"/>
      <c r="K159" s="52"/>
      <c r="L159" s="52"/>
      <c r="M159" s="52"/>
      <c r="N159" s="52"/>
      <c r="O159" s="52"/>
      <c r="P159" s="40"/>
    </row>
    <row r="160" spans="2:16" hidden="1" x14ac:dyDescent="0.2">
      <c r="B160" s="56" t="s">
        <v>65</v>
      </c>
      <c r="C160" s="53"/>
      <c r="D160" s="53"/>
      <c r="E160" s="53"/>
      <c r="F160" s="53"/>
      <c r="G160" s="52"/>
      <c r="H160" s="52"/>
      <c r="I160" s="52"/>
      <c r="J160" s="52"/>
      <c r="K160" s="52"/>
      <c r="L160" s="52"/>
      <c r="M160" s="52"/>
      <c r="N160" s="52"/>
      <c r="O160" s="52"/>
      <c r="P160" s="40"/>
    </row>
    <row r="161" spans="2:16" hidden="1" x14ac:dyDescent="0.2">
      <c r="B161" s="56" t="s">
        <v>64</v>
      </c>
      <c r="C161" s="53"/>
      <c r="D161" s="53"/>
      <c r="E161" s="53"/>
      <c r="F161" s="53"/>
      <c r="G161" s="52"/>
      <c r="H161" s="52"/>
      <c r="I161" s="52"/>
      <c r="J161" s="52"/>
      <c r="K161" s="52"/>
      <c r="L161" s="52"/>
      <c r="M161" s="52"/>
      <c r="N161" s="52"/>
      <c r="O161" s="52"/>
      <c r="P161" s="40"/>
    </row>
    <row r="162" spans="2:16" hidden="1" x14ac:dyDescent="0.2">
      <c r="B162" s="56" t="s">
        <v>29</v>
      </c>
      <c r="C162" s="53"/>
      <c r="D162" s="53"/>
      <c r="E162" s="53"/>
      <c r="F162" s="53"/>
      <c r="G162" s="52"/>
      <c r="H162" s="52"/>
      <c r="I162" s="52"/>
      <c r="J162" s="52"/>
      <c r="K162" s="52"/>
      <c r="L162" s="52"/>
      <c r="M162" s="52"/>
      <c r="N162" s="52"/>
      <c r="O162" s="52"/>
      <c r="P162" s="40"/>
    </row>
    <row r="163" spans="2:16" hidden="1" x14ac:dyDescent="0.2">
      <c r="B163" s="56" t="s">
        <v>63</v>
      </c>
      <c r="C163" s="53"/>
      <c r="D163" s="53"/>
      <c r="E163" s="53"/>
      <c r="F163" s="53"/>
      <c r="G163" s="52"/>
      <c r="H163" s="52"/>
      <c r="I163" s="52"/>
      <c r="J163" s="52"/>
      <c r="K163" s="52"/>
      <c r="L163" s="52"/>
      <c r="M163" s="52"/>
      <c r="N163" s="52"/>
      <c r="O163" s="52"/>
      <c r="P163" s="40"/>
    </row>
    <row r="164" spans="2:16" x14ac:dyDescent="0.2">
      <c r="B164" s="53"/>
      <c r="C164" s="53"/>
      <c r="D164" s="53"/>
      <c r="E164" s="53"/>
      <c r="F164" s="53"/>
      <c r="G164" s="52"/>
      <c r="H164" s="52"/>
      <c r="I164" s="52"/>
      <c r="J164" s="52"/>
      <c r="K164" s="52"/>
      <c r="L164" s="52"/>
      <c r="M164" s="52"/>
      <c r="N164" s="52"/>
      <c r="O164" s="52"/>
      <c r="P164" s="40"/>
    </row>
    <row r="165" spans="2:16" x14ac:dyDescent="0.2">
      <c r="B165" s="53"/>
      <c r="C165" s="53"/>
      <c r="D165" s="53"/>
      <c r="E165" s="53"/>
      <c r="F165" s="53"/>
      <c r="G165" s="52"/>
      <c r="H165" s="52"/>
      <c r="I165" s="52"/>
      <c r="J165" s="52"/>
      <c r="K165" s="52"/>
      <c r="L165" s="52"/>
      <c r="M165" s="52"/>
      <c r="N165" s="52"/>
      <c r="O165" s="52"/>
      <c r="P165" s="40"/>
    </row>
    <row r="166" spans="2:16" x14ac:dyDescent="0.2">
      <c r="B166" s="53"/>
      <c r="C166" s="53"/>
      <c r="D166" s="53"/>
      <c r="E166" s="53"/>
      <c r="F166" s="53"/>
      <c r="G166" s="52"/>
      <c r="H166" s="52"/>
      <c r="I166" s="52"/>
      <c r="J166" s="52"/>
      <c r="K166" s="52"/>
      <c r="L166" s="52"/>
      <c r="M166" s="52"/>
      <c r="N166" s="52"/>
      <c r="O166" s="52"/>
      <c r="P166" s="40"/>
    </row>
    <row r="167" spans="2:16" hidden="1" x14ac:dyDescent="0.2">
      <c r="B167" s="53" t="s">
        <v>111</v>
      </c>
      <c r="C167" s="53"/>
      <c r="D167" s="53"/>
      <c r="E167" s="53"/>
      <c r="F167" s="53"/>
      <c r="G167" s="52"/>
      <c r="H167" s="52"/>
      <c r="I167" s="52"/>
      <c r="J167" s="52"/>
      <c r="K167" s="52"/>
      <c r="L167" s="52"/>
      <c r="M167" s="52"/>
      <c r="N167" s="52"/>
      <c r="O167" s="52"/>
      <c r="P167" s="40"/>
    </row>
    <row r="168" spans="2:16" hidden="1" x14ac:dyDescent="0.2">
      <c r="B168" s="56" t="s">
        <v>45</v>
      </c>
      <c r="C168" s="53"/>
      <c r="D168" s="53"/>
      <c r="E168" s="53"/>
      <c r="F168" s="53"/>
      <c r="G168" s="52"/>
      <c r="H168" s="52"/>
      <c r="I168" s="52"/>
      <c r="J168" s="52"/>
      <c r="K168" s="52"/>
      <c r="L168" s="52"/>
      <c r="M168" s="52"/>
      <c r="N168" s="52"/>
      <c r="O168" s="52"/>
    </row>
    <row r="169" spans="2:16" hidden="1" x14ac:dyDescent="0.2">
      <c r="B169" s="56" t="s">
        <v>56</v>
      </c>
      <c r="C169" s="53"/>
      <c r="D169" s="53"/>
      <c r="E169" s="53"/>
      <c r="F169" s="53"/>
      <c r="G169" s="52"/>
      <c r="H169" s="52"/>
      <c r="I169" s="52"/>
      <c r="J169" s="52"/>
      <c r="K169" s="52"/>
      <c r="L169" s="52"/>
      <c r="M169" s="52"/>
      <c r="N169" s="52"/>
      <c r="O169" s="52"/>
    </row>
    <row r="170" spans="2:16" x14ac:dyDescent="0.2">
      <c r="B170" s="52"/>
      <c r="C170" s="53"/>
      <c r="D170" s="53"/>
      <c r="E170" s="53"/>
      <c r="F170" s="53"/>
      <c r="G170" s="52"/>
      <c r="H170" s="52"/>
      <c r="I170" s="52"/>
      <c r="J170" s="52"/>
      <c r="K170" s="52"/>
      <c r="L170" s="52"/>
      <c r="M170" s="52"/>
      <c r="N170" s="52"/>
      <c r="O170" s="52"/>
    </row>
    <row r="171" spans="2:16" x14ac:dyDescent="0.2">
      <c r="B171" s="31"/>
      <c r="C171" s="53"/>
      <c r="D171" s="53"/>
      <c r="E171" s="53"/>
      <c r="F171" s="53"/>
      <c r="G171" s="52"/>
      <c r="H171" s="52"/>
      <c r="I171" s="52"/>
      <c r="J171" s="52"/>
      <c r="K171" s="52"/>
      <c r="L171" s="52"/>
      <c r="M171" s="52"/>
      <c r="N171" s="52"/>
      <c r="O171" s="52"/>
    </row>
    <row r="172" spans="2:16" x14ac:dyDescent="0.2">
      <c r="B172" s="31"/>
      <c r="C172" s="53"/>
      <c r="D172" s="53"/>
      <c r="E172" s="53"/>
      <c r="F172" s="53"/>
      <c r="G172" s="52"/>
      <c r="H172" s="52"/>
      <c r="I172" s="52"/>
      <c r="J172" s="52"/>
      <c r="K172" s="52"/>
      <c r="L172" s="52"/>
      <c r="M172" s="52"/>
      <c r="N172" s="52"/>
      <c r="O172" s="52"/>
    </row>
    <row r="173" spans="2:16" x14ac:dyDescent="0.2">
      <c r="B173" s="31"/>
      <c r="C173" s="53"/>
      <c r="D173" s="53"/>
      <c r="E173" s="53"/>
      <c r="F173" s="53"/>
      <c r="G173" s="52"/>
      <c r="H173" s="52"/>
      <c r="I173" s="52"/>
      <c r="J173" s="52"/>
      <c r="K173" s="52"/>
      <c r="L173" s="52"/>
      <c r="M173" s="52"/>
      <c r="N173" s="52"/>
      <c r="O173" s="52"/>
    </row>
    <row r="174" spans="2:16" x14ac:dyDescent="0.2">
      <c r="B174" s="31"/>
      <c r="C174" s="53"/>
      <c r="D174" s="53"/>
      <c r="E174" s="53"/>
      <c r="F174" s="53"/>
      <c r="G174" s="52"/>
      <c r="H174" s="52"/>
      <c r="I174" s="52"/>
      <c r="J174" s="52"/>
      <c r="K174" s="52"/>
      <c r="L174" s="52"/>
      <c r="M174" s="52"/>
      <c r="N174" s="52"/>
      <c r="O174" s="52"/>
    </row>
    <row r="175" spans="2:16" x14ac:dyDescent="0.2">
      <c r="B175" s="31"/>
      <c r="C175" s="53"/>
      <c r="D175" s="53"/>
      <c r="E175" s="53"/>
      <c r="F175" s="53"/>
      <c r="G175" s="52"/>
      <c r="H175" s="52"/>
      <c r="I175" s="52"/>
      <c r="J175" s="52"/>
      <c r="K175" s="52"/>
      <c r="L175" s="52"/>
      <c r="M175" s="52"/>
      <c r="N175" s="52"/>
      <c r="O175" s="52"/>
    </row>
    <row r="176" spans="2:16" s="40" customFormat="1" hidden="1" x14ac:dyDescent="0.2">
      <c r="B176" s="24" t="s">
        <v>116</v>
      </c>
      <c r="C176" s="53"/>
      <c r="D176" s="53"/>
      <c r="E176" s="53"/>
      <c r="F176" s="53"/>
      <c r="G176" s="53"/>
      <c r="H176" s="53"/>
      <c r="I176" s="53"/>
      <c r="J176" s="53"/>
      <c r="K176" s="53"/>
      <c r="L176" s="53"/>
      <c r="M176" s="53"/>
      <c r="N176" s="53"/>
      <c r="O176" s="53"/>
    </row>
    <row r="177" spans="2:15" s="40" customFormat="1" hidden="1" x14ac:dyDescent="0.2">
      <c r="B177" s="25" t="s">
        <v>115</v>
      </c>
      <c r="C177" s="53"/>
      <c r="D177" s="53"/>
      <c r="E177" s="53"/>
      <c r="F177" s="53"/>
      <c r="G177" s="53"/>
      <c r="H177" s="53"/>
      <c r="I177" s="53"/>
      <c r="J177" s="53"/>
      <c r="K177" s="53"/>
      <c r="L177" s="53"/>
      <c r="M177" s="53"/>
      <c r="N177" s="53"/>
      <c r="O177" s="53"/>
    </row>
    <row r="178" spans="2:15" s="40" customFormat="1" ht="38.25" hidden="1" x14ac:dyDescent="0.2">
      <c r="B178" s="26" t="s">
        <v>53</v>
      </c>
    </row>
    <row r="179" spans="2:15" s="40" customFormat="1" ht="38.25" hidden="1" x14ac:dyDescent="0.2">
      <c r="B179" s="26" t="s">
        <v>105</v>
      </c>
    </row>
    <row r="180" spans="2:15" s="40" customFormat="1" ht="38.25" hidden="1" x14ac:dyDescent="0.2">
      <c r="B180" s="26" t="s">
        <v>106</v>
      </c>
    </row>
    <row r="181" spans="2:15" s="40" customFormat="1" ht="63.75" hidden="1" x14ac:dyDescent="0.2">
      <c r="B181" s="26" t="s">
        <v>107</v>
      </c>
    </row>
    <row r="182" spans="2:15" s="40" customFormat="1" ht="51" hidden="1" x14ac:dyDescent="0.2">
      <c r="B182" s="26" t="s">
        <v>108</v>
      </c>
    </row>
    <row r="183" spans="2:15" s="40" customFormat="1" ht="38.25" hidden="1" x14ac:dyDescent="0.2">
      <c r="B183" s="26" t="s">
        <v>109</v>
      </c>
    </row>
    <row r="184" spans="2:15" s="40" customFormat="1" ht="25.5" hidden="1" x14ac:dyDescent="0.2">
      <c r="B184" s="26" t="s">
        <v>93</v>
      </c>
    </row>
    <row r="185" spans="2:15" s="40" customFormat="1" hidden="1" x14ac:dyDescent="0.2">
      <c r="B185" s="26" t="s">
        <v>66</v>
      </c>
    </row>
    <row r="186" spans="2:15" x14ac:dyDescent="0.2">
      <c r="C186" s="42"/>
      <c r="D186" s="42"/>
      <c r="E186" s="42"/>
      <c r="F186" s="42"/>
      <c r="G186" s="42"/>
      <c r="H186" s="42"/>
      <c r="I186" s="42"/>
      <c r="J186" s="42"/>
      <c r="K186" s="42"/>
      <c r="L186" s="42"/>
      <c r="M186" s="42"/>
      <c r="N186" s="42"/>
      <c r="O186" s="42"/>
    </row>
  </sheetData>
  <mergeCells count="73">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72:P72"/>
    <mergeCell ref="B43:P43"/>
    <mergeCell ref="B45:B46"/>
    <mergeCell ref="B48:P48"/>
    <mergeCell ref="C40:G40"/>
    <mergeCell ref="H40:L40"/>
    <mergeCell ref="M40:P40"/>
    <mergeCell ref="C41:G41"/>
    <mergeCell ref="H41:L41"/>
    <mergeCell ref="M41:P41"/>
    <mergeCell ref="C73:P73"/>
    <mergeCell ref="C74:P74"/>
    <mergeCell ref="C75:P75"/>
    <mergeCell ref="D46:F46"/>
    <mergeCell ref="G46:I46"/>
    <mergeCell ref="J46:L46"/>
    <mergeCell ref="M46:O46"/>
    <mergeCell ref="B49:P64"/>
    <mergeCell ref="A65:Q65"/>
    <mergeCell ref="B66:B73"/>
    <mergeCell ref="C66:P66"/>
    <mergeCell ref="C67:P67"/>
    <mergeCell ref="C68:P68"/>
    <mergeCell ref="C69:P69"/>
    <mergeCell ref="C70:P70"/>
    <mergeCell ref="C71:P71"/>
  </mergeCells>
  <conditionalFormatting sqref="D46:P46">
    <cfRule type="cellIs" dxfId="65" priority="1" stopIfTrue="1" operator="lessThan">
      <formula>0.15</formula>
    </cfRule>
    <cfRule type="cellIs" dxfId="64" priority="2" stopIfTrue="1" operator="between">
      <formula>0.15</formula>
      <formula>0.2</formula>
    </cfRule>
    <cfRule type="cellIs" dxfId="63" priority="3" stopIfTrue="1" operator="greaterThanOrEqual">
      <formula>0.2</formula>
    </cfRule>
    <cfRule type="cellIs" dxfId="62" priority="4" stopIfTrue="1" operator="equal">
      <formula>0</formula>
    </cfRule>
  </conditionalFormatting>
  <dataValidations count="6">
    <dataValidation type="list" allowBlank="1" showInputMessage="1" showErrorMessage="1" sqref="C75:P75" xr:uid="{00000000-0002-0000-0200-000000000000}">
      <formula1>$B$168:$B$169</formula1>
    </dataValidation>
    <dataValidation type="list" allowBlank="1" showInputMessage="1" showErrorMessage="1" sqref="C12:P12" xr:uid="{00000000-0002-0000-0200-000001000000}">
      <formula1>$B$137:$B$163</formula1>
    </dataValidation>
    <dataValidation type="list" allowBlank="1" showInputMessage="1" showErrorMessage="1" sqref="C10:I10" xr:uid="{00000000-0002-0000-0200-000002000000}">
      <formula1>"2022,2023,2024,2025,2026,2027"</formula1>
    </dataValidation>
    <dataValidation type="list" allowBlank="1" showInputMessage="1" showErrorMessage="1" sqref="N10:P10" xr:uid="{00000000-0002-0000-0200-000003000000}">
      <formula1>"Economicos,Eficiencia,Eficacia, Efectividad,Calidad"</formula1>
    </dataValidation>
    <dataValidation type="list" allowBlank="1" showInputMessage="1" showErrorMessage="1" sqref="C32:P32 C34:P34 C36:P36" xr:uid="{00000000-0002-0000-0200-000004000000}">
      <formula1>$Q$100:$Q$105</formula1>
    </dataValidation>
    <dataValidation type="list" allowBlank="1" showInputMessage="1" showErrorMessage="1" sqref="C18:P18" xr:uid="{00000000-0002-0000-0200-000005000000}">
      <formula1>$B$126:$B$132</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46"/>
  <sheetViews>
    <sheetView topLeftCell="B3" zoomScale="90" zoomScaleNormal="90" workbookViewId="0">
      <selection activeCell="M10" sqref="M10:O11"/>
    </sheetView>
  </sheetViews>
  <sheetFormatPr baseColWidth="10" defaultColWidth="11.42578125" defaultRowHeight="30" customHeight="1" x14ac:dyDescent="0.2"/>
  <cols>
    <col min="1" max="1" width="28.5703125" style="12" customWidth="1"/>
    <col min="2" max="2" width="27" style="4" bestFit="1" customWidth="1"/>
    <col min="3" max="12" width="15.7109375" style="4" customWidth="1"/>
    <col min="13" max="13" width="5.28515625" style="4" customWidth="1"/>
    <col min="14" max="14" width="10.7109375" style="4" customWidth="1"/>
    <col min="15" max="15" width="27.5703125" style="4" bestFit="1" customWidth="1"/>
    <col min="16" max="18" width="11.42578125" style="4"/>
    <col min="19" max="19" width="11.42578125" style="2" hidden="1" customWidth="1"/>
    <col min="20" max="16384" width="11.42578125" style="4"/>
  </cols>
  <sheetData>
    <row r="1" spans="1:22" ht="30" customHeight="1" x14ac:dyDescent="0.25">
      <c r="A1" s="271"/>
      <c r="B1" s="272" t="s">
        <v>36</v>
      </c>
      <c r="C1" s="273"/>
      <c r="D1" s="273"/>
      <c r="E1" s="273"/>
      <c r="F1" s="273"/>
      <c r="G1" s="273"/>
      <c r="H1" s="273"/>
      <c r="I1" s="273"/>
      <c r="J1" s="273"/>
      <c r="K1" s="273"/>
      <c r="L1" s="273"/>
      <c r="M1" s="274"/>
      <c r="N1" s="275" t="s">
        <v>37</v>
      </c>
      <c r="O1" s="275"/>
      <c r="P1" s="8"/>
      <c r="Q1" s="8"/>
      <c r="T1" s="8"/>
      <c r="U1" s="8"/>
      <c r="V1" s="8"/>
    </row>
    <row r="2" spans="1:22" ht="30" customHeight="1" x14ac:dyDescent="0.25">
      <c r="A2" s="271"/>
      <c r="B2" s="272" t="s">
        <v>57</v>
      </c>
      <c r="C2" s="273"/>
      <c r="D2" s="273"/>
      <c r="E2" s="273"/>
      <c r="F2" s="273"/>
      <c r="G2" s="273"/>
      <c r="H2" s="273"/>
      <c r="I2" s="273"/>
      <c r="J2" s="273"/>
      <c r="K2" s="273"/>
      <c r="L2" s="273"/>
      <c r="M2" s="274"/>
      <c r="N2" s="275" t="s">
        <v>112</v>
      </c>
      <c r="O2" s="275"/>
      <c r="P2" s="8"/>
      <c r="Q2" s="8"/>
      <c r="S2" s="33">
        <v>0.8</v>
      </c>
      <c r="T2" s="8"/>
      <c r="U2" s="8"/>
      <c r="V2" s="8"/>
    </row>
    <row r="3" spans="1:22" ht="30" customHeight="1" x14ac:dyDescent="0.25">
      <c r="A3" s="271"/>
      <c r="B3" s="272" t="s">
        <v>58</v>
      </c>
      <c r="C3" s="273"/>
      <c r="D3" s="273"/>
      <c r="E3" s="273"/>
      <c r="F3" s="273"/>
      <c r="G3" s="273"/>
      <c r="H3" s="273"/>
      <c r="I3" s="273"/>
      <c r="J3" s="273"/>
      <c r="K3" s="273"/>
      <c r="L3" s="273"/>
      <c r="M3" s="274"/>
      <c r="N3" s="275" t="s">
        <v>113</v>
      </c>
      <c r="O3" s="275"/>
      <c r="P3" s="8"/>
      <c r="Q3" s="8"/>
      <c r="S3" s="33">
        <v>0.79998999999999998</v>
      </c>
      <c r="T3" s="8"/>
      <c r="U3" s="8"/>
      <c r="V3" s="8"/>
    </row>
    <row r="4" spans="1:22" ht="30" customHeight="1" x14ac:dyDescent="0.25">
      <c r="A4" s="271"/>
      <c r="B4" s="272" t="s">
        <v>59</v>
      </c>
      <c r="C4" s="273"/>
      <c r="D4" s="273"/>
      <c r="E4" s="273"/>
      <c r="F4" s="273"/>
      <c r="G4" s="273"/>
      <c r="H4" s="273"/>
      <c r="I4" s="273"/>
      <c r="J4" s="273"/>
      <c r="K4" s="273"/>
      <c r="L4" s="273"/>
      <c r="M4" s="274"/>
      <c r="N4" s="275" t="s">
        <v>41</v>
      </c>
      <c r="O4" s="275"/>
      <c r="P4" s="9"/>
      <c r="Q4" s="9"/>
      <c r="S4" s="33">
        <v>0.65</v>
      </c>
      <c r="T4" s="9"/>
      <c r="U4" s="9"/>
      <c r="V4" s="9"/>
    </row>
    <row r="5" spans="1:22" ht="18" x14ac:dyDescent="0.25">
      <c r="A5" s="14"/>
      <c r="B5" s="15"/>
      <c r="C5" s="16"/>
      <c r="D5" s="16"/>
      <c r="E5" s="16"/>
      <c r="F5" s="16"/>
      <c r="G5" s="16"/>
      <c r="H5" s="16"/>
      <c r="I5" s="16"/>
      <c r="J5" s="16"/>
      <c r="K5" s="16"/>
      <c r="L5" s="16"/>
      <c r="M5" s="17"/>
      <c r="N5" s="17"/>
      <c r="O5" s="17"/>
      <c r="P5" s="9"/>
      <c r="Q5" s="9"/>
      <c r="S5" s="33">
        <v>0.64999899999999999</v>
      </c>
      <c r="T5" s="9"/>
      <c r="U5" s="9"/>
      <c r="V5" s="9"/>
    </row>
    <row r="6" spans="1:22" ht="21" customHeight="1" x14ac:dyDescent="0.2">
      <c r="A6" s="86" t="s">
        <v>0</v>
      </c>
      <c r="B6" s="266" t="str">
        <f>IF('4. Demanda arbitrales tramitada'!C12="","",'4. Demanda arbitrales tramitada'!C12)</f>
        <v>CONCILIACIÓN Y ARBITRAJE</v>
      </c>
      <c r="C6" s="266"/>
      <c r="D6" s="266"/>
      <c r="E6" s="266"/>
      <c r="F6" s="266"/>
      <c r="G6" s="266"/>
      <c r="H6" s="266"/>
      <c r="I6" s="266"/>
      <c r="J6" s="266"/>
      <c r="K6" s="266"/>
      <c r="L6" s="266"/>
      <c r="M6" s="266"/>
      <c r="N6" s="266"/>
      <c r="O6" s="266"/>
      <c r="S6" s="33"/>
    </row>
    <row r="7" spans="1:22" ht="11.25" customHeight="1" x14ac:dyDescent="0.2">
      <c r="A7" s="94"/>
      <c r="B7" s="95"/>
      <c r="C7" s="95"/>
      <c r="D7" s="95"/>
      <c r="E7" s="95"/>
      <c r="F7" s="95"/>
      <c r="G7" s="95"/>
      <c r="H7" s="95"/>
      <c r="I7" s="95"/>
      <c r="J7" s="95"/>
      <c r="K7" s="95"/>
      <c r="L7" s="95"/>
      <c r="M7" s="95"/>
      <c r="N7" s="95"/>
      <c r="O7" s="95"/>
      <c r="S7" s="33"/>
    </row>
    <row r="8" spans="1:22" s="10" customFormat="1" ht="30" customHeight="1" x14ac:dyDescent="0.2">
      <c r="A8" s="267" t="s">
        <v>60</v>
      </c>
      <c r="B8" s="299" t="s">
        <v>20</v>
      </c>
      <c r="C8" s="299" t="str">
        <f>IF('4. Demanda arbitrales tramitada'!C14="","",'4. Demanda arbitrales tramitada'!C14)</f>
        <v xml:space="preserve">Demandas arbitrales tramitadas oportunamente </v>
      </c>
      <c r="D8" s="299"/>
      <c r="E8" s="299"/>
      <c r="F8" s="299"/>
      <c r="G8" s="299"/>
      <c r="H8" s="299"/>
      <c r="I8" s="299"/>
      <c r="J8" s="299"/>
      <c r="K8" s="299"/>
      <c r="L8" s="299"/>
      <c r="M8" s="299" t="s">
        <v>62</v>
      </c>
      <c r="N8" s="299"/>
      <c r="O8" s="299"/>
      <c r="S8" s="2"/>
    </row>
    <row r="9" spans="1:22" s="11" customFormat="1" ht="30" customHeight="1" thickBot="1" x14ac:dyDescent="0.25">
      <c r="A9" s="268"/>
      <c r="B9" s="267"/>
      <c r="C9" s="96" t="s">
        <v>94</v>
      </c>
      <c r="D9" s="96" t="s">
        <v>61</v>
      </c>
      <c r="E9" s="96" t="s">
        <v>95</v>
      </c>
      <c r="F9" s="96" t="s">
        <v>61</v>
      </c>
      <c r="G9" s="96" t="s">
        <v>96</v>
      </c>
      <c r="H9" s="96" t="s">
        <v>61</v>
      </c>
      <c r="I9" s="96" t="s">
        <v>97</v>
      </c>
      <c r="J9" s="96" t="s">
        <v>61</v>
      </c>
      <c r="K9" s="96" t="s">
        <v>10</v>
      </c>
      <c r="L9" s="96" t="s">
        <v>61</v>
      </c>
      <c r="M9" s="267"/>
      <c r="N9" s="267"/>
      <c r="O9" s="267"/>
      <c r="S9" s="2"/>
    </row>
    <row r="10" spans="1:22" ht="90" customHeight="1" x14ac:dyDescent="0.2">
      <c r="A10" s="300" t="s">
        <v>114</v>
      </c>
      <c r="B10" s="18" t="str">
        <f>'2. Logro acuerdos conciliación'!B40</f>
        <v>Número de acuerdos logrados</v>
      </c>
      <c r="C10" s="20">
        <v>42</v>
      </c>
      <c r="D10" s="302">
        <f>IF(C10=0,"0",C10/C11)</f>
        <v>0.16867469879518071</v>
      </c>
      <c r="E10" s="20">
        <v>66</v>
      </c>
      <c r="F10" s="297">
        <f>IF(E10=0,"0",E10/E11)</f>
        <v>0.26720647773279355</v>
      </c>
      <c r="G10" s="20">
        <v>86</v>
      </c>
      <c r="H10" s="297">
        <f>IF(G10=0,"0",G10/G11)</f>
        <v>0.25903614457831325</v>
      </c>
      <c r="I10" s="20">
        <v>69</v>
      </c>
      <c r="J10" s="297">
        <f>IF(I10=0,"0",I10/I11)</f>
        <v>0.20597014925373133</v>
      </c>
      <c r="K10" s="20">
        <f>C10+E10+G10+I10</f>
        <v>263</v>
      </c>
      <c r="L10" s="297">
        <f>IF(K10=0,"0",K10/K11)</f>
        <v>0.22613929492691315</v>
      </c>
      <c r="M10" s="304" t="s">
        <v>206</v>
      </c>
      <c r="N10" s="305"/>
      <c r="O10" s="306"/>
    </row>
    <row r="11" spans="1:22" ht="117.75" customHeight="1" x14ac:dyDescent="0.2">
      <c r="A11" s="301"/>
      <c r="B11" s="19" t="str">
        <f>'2. Logro acuerdos conciliación'!B41</f>
        <v>Número de casos tramitados con audiencias celebradas</v>
      </c>
      <c r="C11" s="21">
        <v>249</v>
      </c>
      <c r="D11" s="303"/>
      <c r="E11" s="21">
        <v>247</v>
      </c>
      <c r="F11" s="298"/>
      <c r="G11" s="21">
        <v>332</v>
      </c>
      <c r="H11" s="298"/>
      <c r="I11" s="21">
        <v>335</v>
      </c>
      <c r="J11" s="298"/>
      <c r="K11" s="21">
        <f>C11+E11+G11+I11</f>
        <v>1163</v>
      </c>
      <c r="L11" s="298"/>
      <c r="M11" s="307"/>
      <c r="N11" s="308"/>
      <c r="O11" s="309"/>
    </row>
    <row r="12" spans="1:22" ht="30" customHeight="1" x14ac:dyDescent="0.2">
      <c r="C12" s="13"/>
      <c r="D12" s="13"/>
      <c r="E12" s="13"/>
      <c r="F12" s="13"/>
      <c r="G12" s="13"/>
      <c r="H12" s="13"/>
      <c r="I12" s="13"/>
      <c r="J12" s="13"/>
      <c r="K12" s="13"/>
      <c r="L12" s="13"/>
    </row>
    <row r="66" spans="19:19" ht="30" customHeight="1" x14ac:dyDescent="0.2">
      <c r="S66" s="36"/>
    </row>
    <row r="136" spans="19:19" ht="30" customHeight="1" x14ac:dyDescent="0.2">
      <c r="S136" s="3"/>
    </row>
    <row r="137" spans="19:19" ht="30" customHeight="1" x14ac:dyDescent="0.2">
      <c r="S137" s="3"/>
    </row>
    <row r="138" spans="19:19" ht="30" customHeight="1" x14ac:dyDescent="0.2">
      <c r="S138" s="3"/>
    </row>
    <row r="139" spans="19:19" ht="30" customHeight="1" x14ac:dyDescent="0.2">
      <c r="S139" s="3"/>
    </row>
    <row r="140" spans="19:19" ht="30" customHeight="1" x14ac:dyDescent="0.2">
      <c r="S140" s="3"/>
    </row>
    <row r="141" spans="19:19" ht="30" customHeight="1" x14ac:dyDescent="0.2">
      <c r="S141" s="3"/>
    </row>
    <row r="142" spans="19:19" ht="30" customHeight="1" x14ac:dyDescent="0.2">
      <c r="S142" s="3"/>
    </row>
    <row r="143" spans="19:19" ht="30" customHeight="1" x14ac:dyDescent="0.2">
      <c r="S143" s="3"/>
    </row>
    <row r="144" spans="19:19" ht="30" customHeight="1" x14ac:dyDescent="0.2">
      <c r="S144" s="3"/>
    </row>
    <row r="145" spans="19:19" ht="30" customHeight="1" x14ac:dyDescent="0.2">
      <c r="S145" s="3"/>
    </row>
    <row r="146" spans="19:19" ht="30" customHeight="1" x14ac:dyDescent="0.2">
      <c r="S146" s="3"/>
    </row>
  </sheetData>
  <mergeCells count="21">
    <mergeCell ref="A1:A4"/>
    <mergeCell ref="B1:M1"/>
    <mergeCell ref="N1:O1"/>
    <mergeCell ref="B2:M2"/>
    <mergeCell ref="N2:O2"/>
    <mergeCell ref="B3:M3"/>
    <mergeCell ref="N3:O3"/>
    <mergeCell ref="B4:M4"/>
    <mergeCell ref="N4:O4"/>
    <mergeCell ref="L10:L11"/>
    <mergeCell ref="B6:O6"/>
    <mergeCell ref="A8:A9"/>
    <mergeCell ref="B8:B9"/>
    <mergeCell ref="C8:L8"/>
    <mergeCell ref="M8:O9"/>
    <mergeCell ref="A10:A11"/>
    <mergeCell ref="D10:D11"/>
    <mergeCell ref="F10:F11"/>
    <mergeCell ref="H10:H11"/>
    <mergeCell ref="J10:J11"/>
    <mergeCell ref="M10:O11"/>
  </mergeCells>
  <conditionalFormatting sqref="D10:D11">
    <cfRule type="cellIs" dxfId="61" priority="17" stopIfTrue="1" operator="lessThan">
      <formula>0.15</formula>
    </cfRule>
    <cfRule type="cellIs" dxfId="60" priority="18" stopIfTrue="1" operator="between">
      <formula>0.15</formula>
      <formula>0.2</formula>
    </cfRule>
    <cfRule type="cellIs" dxfId="59" priority="19" stopIfTrue="1" operator="greaterThanOrEqual">
      <formula>0.2</formula>
    </cfRule>
    <cfRule type="cellIs" dxfId="58" priority="20" stopIfTrue="1" operator="equal">
      <formula>0</formula>
    </cfRule>
  </conditionalFormatting>
  <conditionalFormatting sqref="F10:F11">
    <cfRule type="cellIs" dxfId="57" priority="13" stopIfTrue="1" operator="lessThan">
      <formula>0.15</formula>
    </cfRule>
    <cfRule type="cellIs" dxfId="56" priority="14" stopIfTrue="1" operator="between">
      <formula>0.15</formula>
      <formula>0.2</formula>
    </cfRule>
    <cfRule type="cellIs" dxfId="55" priority="15" stopIfTrue="1" operator="greaterThanOrEqual">
      <formula>0.2</formula>
    </cfRule>
    <cfRule type="cellIs" dxfId="54" priority="16" stopIfTrue="1" operator="equal">
      <formula>0</formula>
    </cfRule>
  </conditionalFormatting>
  <conditionalFormatting sqref="H10:H11">
    <cfRule type="cellIs" dxfId="53" priority="9" stopIfTrue="1" operator="lessThan">
      <formula>0.15</formula>
    </cfRule>
    <cfRule type="cellIs" dxfId="52" priority="10" stopIfTrue="1" operator="between">
      <formula>0.15</formula>
      <formula>0.2</formula>
    </cfRule>
    <cfRule type="cellIs" dxfId="51" priority="11" stopIfTrue="1" operator="greaterThanOrEqual">
      <formula>0.2</formula>
    </cfRule>
    <cfRule type="cellIs" dxfId="50" priority="12" stopIfTrue="1" operator="equal">
      <formula>0</formula>
    </cfRule>
  </conditionalFormatting>
  <conditionalFormatting sqref="J10:J11">
    <cfRule type="cellIs" dxfId="49" priority="5" stopIfTrue="1" operator="lessThan">
      <formula>0.15</formula>
    </cfRule>
    <cfRule type="cellIs" dxfId="48" priority="6" stopIfTrue="1" operator="between">
      <formula>0.15</formula>
      <formula>0.2</formula>
    </cfRule>
    <cfRule type="cellIs" dxfId="47" priority="7" stopIfTrue="1" operator="greaterThanOrEqual">
      <formula>0.2</formula>
    </cfRule>
    <cfRule type="cellIs" dxfId="46" priority="8" stopIfTrue="1" operator="equal">
      <formula>0</formula>
    </cfRule>
  </conditionalFormatting>
  <conditionalFormatting sqref="L10:L11">
    <cfRule type="cellIs" dxfId="45" priority="1" stopIfTrue="1" operator="lessThan">
      <formula>0.15</formula>
    </cfRule>
    <cfRule type="cellIs" dxfId="44" priority="2" stopIfTrue="1" operator="between">
      <formula>0.15</formula>
      <formula>0.2</formula>
    </cfRule>
    <cfRule type="cellIs" dxfId="43" priority="3" stopIfTrue="1" operator="greaterThanOrEqual">
      <formula>0.2</formula>
    </cfRule>
    <cfRule type="cellIs" dxfId="42" priority="4" stopIfTrue="1" operator="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87"/>
  <sheetViews>
    <sheetView topLeftCell="A58" workbookViewId="0">
      <selection activeCell="C75" sqref="C75:P75"/>
    </sheetView>
  </sheetViews>
  <sheetFormatPr baseColWidth="10" defaultColWidth="11.42578125" defaultRowHeight="12.75" x14ac:dyDescent="0.2"/>
  <cols>
    <col min="1" max="1" width="3" style="39" customWidth="1"/>
    <col min="2" max="2" width="30" style="42" customWidth="1"/>
    <col min="3" max="3" width="16.85546875" style="39" customWidth="1"/>
    <col min="4" max="4" width="5" style="39" bestFit="1" customWidth="1"/>
    <col min="5" max="5" width="5.5703125" style="39" customWidth="1"/>
    <col min="6" max="6" width="9.5703125" style="39" bestFit="1" customWidth="1"/>
    <col min="7" max="7" width="5.42578125" style="39" bestFit="1" customWidth="1"/>
    <col min="8" max="8" width="5.140625" style="39" bestFit="1" customWidth="1"/>
    <col min="9" max="9" width="9.5703125" style="39" bestFit="1" customWidth="1"/>
    <col min="10" max="10" width="4.140625" style="39" bestFit="1" customWidth="1"/>
    <col min="11" max="11" width="6.42578125" style="39" bestFit="1" customWidth="1"/>
    <col min="12" max="12" width="9.5703125" style="39" bestFit="1" customWidth="1"/>
    <col min="13" max="13" width="8.42578125" style="39" customWidth="1"/>
    <col min="14" max="14" width="6.42578125" style="39" customWidth="1"/>
    <col min="15" max="15" width="11" style="39" customWidth="1"/>
    <col min="16" max="16" width="13.28515625" style="39" customWidth="1"/>
    <col min="17" max="18" width="11.7109375" style="39" customWidth="1"/>
    <col min="19" max="19" width="11.42578125" style="40" hidden="1" customWidth="1"/>
    <col min="20" max="16384" width="11.42578125" style="39"/>
  </cols>
  <sheetData>
    <row r="1" spans="1:19" ht="13.5" thickBot="1" x14ac:dyDescent="0.25">
      <c r="B1" s="39"/>
    </row>
    <row r="2" spans="1:19" ht="16.5" customHeight="1" x14ac:dyDescent="0.2">
      <c r="B2" s="225"/>
      <c r="C2" s="228" t="s">
        <v>36</v>
      </c>
      <c r="D2" s="229"/>
      <c r="E2" s="229"/>
      <c r="F2" s="229"/>
      <c r="G2" s="229"/>
      <c r="H2" s="229"/>
      <c r="I2" s="229"/>
      <c r="J2" s="229"/>
      <c r="K2" s="229"/>
      <c r="L2" s="229"/>
      <c r="M2" s="230"/>
      <c r="N2" s="231" t="s">
        <v>103</v>
      </c>
      <c r="O2" s="232"/>
      <c r="P2" s="233"/>
      <c r="S2" s="41">
        <v>0.8</v>
      </c>
    </row>
    <row r="3" spans="1:19" ht="15.75" customHeight="1" x14ac:dyDescent="0.2">
      <c r="B3" s="226"/>
      <c r="C3" s="234" t="s">
        <v>38</v>
      </c>
      <c r="D3" s="235"/>
      <c r="E3" s="235"/>
      <c r="F3" s="235"/>
      <c r="G3" s="235"/>
      <c r="H3" s="235"/>
      <c r="I3" s="235"/>
      <c r="J3" s="235"/>
      <c r="K3" s="235"/>
      <c r="L3" s="235"/>
      <c r="M3" s="236"/>
      <c r="N3" s="237" t="s">
        <v>112</v>
      </c>
      <c r="O3" s="238"/>
      <c r="P3" s="239"/>
      <c r="S3" s="41">
        <v>0.79998999999999998</v>
      </c>
    </row>
    <row r="4" spans="1:19" ht="15.75" customHeight="1" x14ac:dyDescent="0.2">
      <c r="B4" s="226"/>
      <c r="C4" s="234" t="s">
        <v>39</v>
      </c>
      <c r="D4" s="235"/>
      <c r="E4" s="235"/>
      <c r="F4" s="235"/>
      <c r="G4" s="235"/>
      <c r="H4" s="235"/>
      <c r="I4" s="235"/>
      <c r="J4" s="235"/>
      <c r="K4" s="235"/>
      <c r="L4" s="235"/>
      <c r="M4" s="236"/>
      <c r="N4" s="237" t="s">
        <v>104</v>
      </c>
      <c r="O4" s="238"/>
      <c r="P4" s="239"/>
      <c r="S4" s="41">
        <v>0.65</v>
      </c>
    </row>
    <row r="5" spans="1:19" ht="16.5" customHeight="1" thickBot="1" x14ac:dyDescent="0.25">
      <c r="B5" s="227"/>
      <c r="C5" s="240" t="s">
        <v>40</v>
      </c>
      <c r="D5" s="241"/>
      <c r="E5" s="241"/>
      <c r="F5" s="241"/>
      <c r="G5" s="241"/>
      <c r="H5" s="241"/>
      <c r="I5" s="241"/>
      <c r="J5" s="241"/>
      <c r="K5" s="241"/>
      <c r="L5" s="241"/>
      <c r="M5" s="242"/>
      <c r="N5" s="243" t="s">
        <v>41</v>
      </c>
      <c r="O5" s="244"/>
      <c r="P5" s="245"/>
      <c r="S5" s="41">
        <v>0.64999899999999999</v>
      </c>
    </row>
    <row r="6" spans="1:19" ht="3" customHeight="1" thickBot="1" x14ac:dyDescent="0.25">
      <c r="B6" s="39"/>
      <c r="S6" s="41"/>
    </row>
    <row r="7" spans="1:19" x14ac:dyDescent="0.2">
      <c r="A7" s="42"/>
      <c r="B7" s="246" t="s">
        <v>44</v>
      </c>
      <c r="C7" s="247"/>
      <c r="D7" s="247"/>
      <c r="E7" s="247"/>
      <c r="F7" s="247"/>
      <c r="G7" s="247"/>
      <c r="H7" s="247"/>
      <c r="I7" s="247"/>
      <c r="J7" s="247"/>
      <c r="K7" s="247"/>
      <c r="L7" s="247"/>
      <c r="M7" s="247"/>
      <c r="N7" s="247"/>
      <c r="O7" s="247"/>
      <c r="P7" s="248"/>
      <c r="Q7" s="42"/>
      <c r="S7" s="41"/>
    </row>
    <row r="8" spans="1:19" ht="13.5" thickBot="1" x14ac:dyDescent="0.25">
      <c r="A8" s="42"/>
      <c r="B8" s="249"/>
      <c r="C8" s="250"/>
      <c r="D8" s="250"/>
      <c r="E8" s="250"/>
      <c r="F8" s="250"/>
      <c r="G8" s="250"/>
      <c r="H8" s="250"/>
      <c r="I8" s="250"/>
      <c r="J8" s="250"/>
      <c r="K8" s="250"/>
      <c r="L8" s="250"/>
      <c r="M8" s="250"/>
      <c r="N8" s="250"/>
      <c r="O8" s="250"/>
      <c r="P8" s="251"/>
      <c r="Q8" s="42"/>
    </row>
    <row r="9" spans="1:19" ht="3" customHeight="1" thickBot="1" x14ac:dyDescent="0.25">
      <c r="A9" s="42"/>
      <c r="B9" s="252"/>
      <c r="C9" s="252"/>
      <c r="D9" s="252"/>
      <c r="E9" s="252"/>
      <c r="F9" s="252"/>
      <c r="G9" s="252"/>
      <c r="H9" s="252"/>
      <c r="I9" s="252"/>
      <c r="J9" s="252"/>
      <c r="K9" s="252"/>
      <c r="L9" s="252"/>
      <c r="M9" s="252"/>
      <c r="N9" s="252"/>
      <c r="O9" s="252"/>
      <c r="P9" s="252"/>
      <c r="Q9" s="42"/>
    </row>
    <row r="10" spans="1:19" ht="26.25" customHeight="1" thickBot="1" x14ac:dyDescent="0.25">
      <c r="A10" s="42"/>
      <c r="B10" s="80" t="s">
        <v>54</v>
      </c>
      <c r="C10" s="253">
        <v>2025</v>
      </c>
      <c r="D10" s="254"/>
      <c r="E10" s="254"/>
      <c r="F10" s="254"/>
      <c r="G10" s="254"/>
      <c r="H10" s="254"/>
      <c r="I10" s="255"/>
      <c r="J10" s="256" t="s">
        <v>1</v>
      </c>
      <c r="K10" s="257"/>
      <c r="L10" s="257"/>
      <c r="M10" s="257"/>
      <c r="N10" s="258" t="s">
        <v>124</v>
      </c>
      <c r="O10" s="259"/>
      <c r="P10" s="260"/>
      <c r="Q10" s="42"/>
    </row>
    <row r="11" spans="1:19" ht="3" customHeight="1" thickBot="1" x14ac:dyDescent="0.25">
      <c r="A11" s="42"/>
      <c r="B11" s="222"/>
      <c r="C11" s="223"/>
      <c r="D11" s="223"/>
      <c r="E11" s="223"/>
      <c r="F11" s="223"/>
      <c r="G11" s="223"/>
      <c r="H11" s="223"/>
      <c r="I11" s="223"/>
      <c r="J11" s="223"/>
      <c r="K11" s="223"/>
      <c r="L11" s="223"/>
      <c r="M11" s="223"/>
      <c r="N11" s="223"/>
      <c r="O11" s="223"/>
      <c r="P11" s="224"/>
      <c r="Q11" s="42"/>
    </row>
    <row r="12" spans="1:19" ht="30" customHeight="1" thickBot="1" x14ac:dyDescent="0.25">
      <c r="A12" s="42"/>
      <c r="B12" s="81" t="s">
        <v>0</v>
      </c>
      <c r="C12" s="126" t="s">
        <v>114</v>
      </c>
      <c r="D12" s="126"/>
      <c r="E12" s="126"/>
      <c r="F12" s="126"/>
      <c r="G12" s="126"/>
      <c r="H12" s="126"/>
      <c r="I12" s="126"/>
      <c r="J12" s="126"/>
      <c r="K12" s="126"/>
      <c r="L12" s="126"/>
      <c r="M12" s="126"/>
      <c r="N12" s="126"/>
      <c r="O12" s="126"/>
      <c r="P12" s="127"/>
      <c r="Q12" s="42"/>
    </row>
    <row r="13" spans="1:19" ht="3" customHeight="1" thickBot="1" x14ac:dyDescent="0.25">
      <c r="A13" s="42"/>
      <c r="B13" s="169"/>
      <c r="C13" s="170"/>
      <c r="D13" s="170"/>
      <c r="E13" s="170"/>
      <c r="F13" s="170"/>
      <c r="G13" s="170"/>
      <c r="H13" s="170"/>
      <c r="I13" s="170"/>
      <c r="J13" s="170"/>
      <c r="K13" s="170"/>
      <c r="L13" s="170"/>
      <c r="M13" s="170"/>
      <c r="N13" s="170"/>
      <c r="O13" s="170"/>
      <c r="P13" s="171"/>
      <c r="Q13" s="42"/>
    </row>
    <row r="14" spans="1:19" ht="30" customHeight="1" thickBot="1" x14ac:dyDescent="0.25">
      <c r="A14" s="42"/>
      <c r="B14" s="90" t="s">
        <v>6</v>
      </c>
      <c r="C14" s="206" t="s">
        <v>162</v>
      </c>
      <c r="D14" s="207"/>
      <c r="E14" s="207"/>
      <c r="F14" s="207"/>
      <c r="G14" s="207"/>
      <c r="H14" s="207"/>
      <c r="I14" s="207"/>
      <c r="J14" s="207"/>
      <c r="K14" s="207"/>
      <c r="L14" s="207"/>
      <c r="M14" s="207"/>
      <c r="N14" s="207"/>
      <c r="O14" s="207"/>
      <c r="P14" s="208"/>
      <c r="Q14" s="42"/>
    </row>
    <row r="15" spans="1:19" ht="3" customHeight="1" thickBot="1" x14ac:dyDescent="0.25">
      <c r="A15" s="42"/>
      <c r="B15" s="291"/>
      <c r="C15" s="292"/>
      <c r="D15" s="292"/>
      <c r="E15" s="292"/>
      <c r="F15" s="292"/>
      <c r="G15" s="292"/>
      <c r="H15" s="292"/>
      <c r="I15" s="292"/>
      <c r="J15" s="292"/>
      <c r="K15" s="292"/>
      <c r="L15" s="292"/>
      <c r="M15" s="292"/>
      <c r="N15" s="292"/>
      <c r="O15" s="292"/>
      <c r="P15" s="293"/>
      <c r="Q15" s="42"/>
    </row>
    <row r="16" spans="1:19" ht="46.5" customHeight="1" thickBot="1" x14ac:dyDescent="0.25">
      <c r="A16" s="42"/>
      <c r="B16" s="90" t="s">
        <v>25</v>
      </c>
      <c r="C16" s="209" t="s">
        <v>163</v>
      </c>
      <c r="D16" s="210"/>
      <c r="E16" s="210"/>
      <c r="F16" s="210"/>
      <c r="G16" s="210"/>
      <c r="H16" s="210"/>
      <c r="I16" s="210"/>
      <c r="J16" s="210"/>
      <c r="K16" s="210"/>
      <c r="L16" s="210"/>
      <c r="M16" s="210"/>
      <c r="N16" s="210"/>
      <c r="O16" s="210"/>
      <c r="P16" s="211"/>
      <c r="Q16" s="42"/>
    </row>
    <row r="17" spans="1:17" ht="4.5" customHeight="1" thickBot="1" x14ac:dyDescent="0.25">
      <c r="A17" s="42"/>
      <c r="B17" s="291"/>
      <c r="C17" s="292"/>
      <c r="D17" s="292"/>
      <c r="E17" s="292"/>
      <c r="F17" s="292"/>
      <c r="G17" s="292"/>
      <c r="H17" s="292"/>
      <c r="I17" s="292"/>
      <c r="J17" s="292"/>
      <c r="K17" s="292"/>
      <c r="L17" s="292"/>
      <c r="M17" s="292"/>
      <c r="N17" s="292"/>
      <c r="O17" s="292"/>
      <c r="P17" s="293"/>
      <c r="Q17" s="42"/>
    </row>
    <row r="18" spans="1:17" ht="30" customHeight="1" thickBot="1" x14ac:dyDescent="0.25">
      <c r="A18" s="42"/>
      <c r="B18" s="90" t="s">
        <v>11</v>
      </c>
      <c r="C18" s="212" t="s">
        <v>119</v>
      </c>
      <c r="D18" s="213"/>
      <c r="E18" s="213"/>
      <c r="F18" s="213"/>
      <c r="G18" s="213"/>
      <c r="H18" s="213"/>
      <c r="I18" s="213"/>
      <c r="J18" s="213"/>
      <c r="K18" s="213"/>
      <c r="L18" s="213"/>
      <c r="M18" s="213"/>
      <c r="N18" s="213"/>
      <c r="O18" s="213"/>
      <c r="P18" s="214"/>
      <c r="Q18" s="42"/>
    </row>
    <row r="19" spans="1:17" ht="3" customHeight="1" thickBot="1" x14ac:dyDescent="0.25">
      <c r="A19" s="42"/>
      <c r="B19" s="215"/>
      <c r="C19" s="215"/>
      <c r="D19" s="215"/>
      <c r="E19" s="215"/>
      <c r="F19" s="215"/>
      <c r="G19" s="215"/>
      <c r="H19" s="215"/>
      <c r="I19" s="215"/>
      <c r="J19" s="215"/>
      <c r="K19" s="215"/>
      <c r="L19" s="215"/>
      <c r="M19" s="215"/>
      <c r="N19" s="215"/>
      <c r="O19" s="215"/>
      <c r="P19" s="215"/>
      <c r="Q19" s="42"/>
    </row>
    <row r="20" spans="1:17" ht="17.25" customHeight="1" thickBot="1" x14ac:dyDescent="0.25">
      <c r="A20" s="42"/>
      <c r="B20" s="152" t="s">
        <v>26</v>
      </c>
      <c r="C20" s="153"/>
      <c r="D20" s="153"/>
      <c r="E20" s="153"/>
      <c r="F20" s="153"/>
      <c r="G20" s="153"/>
      <c r="H20" s="153"/>
      <c r="I20" s="153"/>
      <c r="J20" s="153"/>
      <c r="K20" s="153"/>
      <c r="L20" s="153"/>
      <c r="M20" s="153"/>
      <c r="N20" s="153"/>
      <c r="O20" s="153"/>
      <c r="P20" s="154"/>
      <c r="Q20" s="42"/>
    </row>
    <row r="21" spans="1:17" ht="3" customHeight="1" thickBot="1" x14ac:dyDescent="0.25">
      <c r="A21" s="42"/>
      <c r="B21" s="216"/>
      <c r="C21" s="217"/>
      <c r="D21" s="217"/>
      <c r="E21" s="217"/>
      <c r="F21" s="217"/>
      <c r="G21" s="217"/>
      <c r="H21" s="217"/>
      <c r="I21" s="217"/>
      <c r="J21" s="217"/>
      <c r="K21" s="217"/>
      <c r="L21" s="217"/>
      <c r="M21" s="217"/>
      <c r="N21" s="217"/>
      <c r="O21" s="217"/>
      <c r="P21" s="218"/>
      <c r="Q21" s="42"/>
    </row>
    <row r="22" spans="1:17" ht="51" customHeight="1" thickBot="1" x14ac:dyDescent="0.25">
      <c r="A22" s="42"/>
      <c r="B22" s="81" t="s">
        <v>3</v>
      </c>
      <c r="C22" s="219" t="s">
        <v>164</v>
      </c>
      <c r="D22" s="220"/>
      <c r="E22" s="220"/>
      <c r="F22" s="220"/>
      <c r="G22" s="220"/>
      <c r="H22" s="220"/>
      <c r="I22" s="220"/>
      <c r="J22" s="220"/>
      <c r="K22" s="220"/>
      <c r="L22" s="220"/>
      <c r="M22" s="220"/>
      <c r="N22" s="220"/>
      <c r="O22" s="220"/>
      <c r="P22" s="221"/>
      <c r="Q22" s="42"/>
    </row>
    <row r="23" spans="1:17" ht="3" customHeight="1" thickBot="1" x14ac:dyDescent="0.25">
      <c r="A23" s="42"/>
      <c r="B23" s="200"/>
      <c r="C23" s="201"/>
      <c r="D23" s="201"/>
      <c r="E23" s="201"/>
      <c r="F23" s="201"/>
      <c r="G23" s="201"/>
      <c r="H23" s="201"/>
      <c r="I23" s="201"/>
      <c r="J23" s="201"/>
      <c r="K23" s="201"/>
      <c r="L23" s="201"/>
      <c r="M23" s="201"/>
      <c r="N23" s="201"/>
      <c r="O23" s="201"/>
      <c r="P23" s="202"/>
      <c r="Q23" s="42"/>
    </row>
    <row r="24" spans="1:17" ht="82.5" customHeight="1" thickBot="1" x14ac:dyDescent="0.25">
      <c r="A24" s="42"/>
      <c r="B24" s="81" t="s">
        <v>12</v>
      </c>
      <c r="C24" s="290" t="s">
        <v>191</v>
      </c>
      <c r="D24" s="179"/>
      <c r="E24" s="179"/>
      <c r="F24" s="179"/>
      <c r="G24" s="179"/>
      <c r="H24" s="179"/>
      <c r="I24" s="179"/>
      <c r="J24" s="179"/>
      <c r="K24" s="179"/>
      <c r="L24" s="179"/>
      <c r="M24" s="179"/>
      <c r="N24" s="179"/>
      <c r="O24" s="179"/>
      <c r="P24" s="180"/>
      <c r="Q24" s="42"/>
    </row>
    <row r="25" spans="1:17" ht="3" customHeight="1" thickBot="1" x14ac:dyDescent="0.25">
      <c r="A25" s="42"/>
      <c r="B25" s="181"/>
      <c r="C25" s="182"/>
      <c r="D25" s="182"/>
      <c r="E25" s="182"/>
      <c r="F25" s="182"/>
      <c r="G25" s="182"/>
      <c r="H25" s="182"/>
      <c r="I25" s="182"/>
      <c r="J25" s="182"/>
      <c r="K25" s="182"/>
      <c r="L25" s="182"/>
      <c r="M25" s="182"/>
      <c r="N25" s="182"/>
      <c r="O25" s="182"/>
      <c r="P25" s="183"/>
      <c r="Q25" s="42"/>
    </row>
    <row r="26" spans="1:17" ht="47.25" customHeight="1" thickBot="1" x14ac:dyDescent="0.25">
      <c r="A26" s="42"/>
      <c r="B26" s="82" t="s">
        <v>2</v>
      </c>
      <c r="C26" s="320" t="s">
        <v>192</v>
      </c>
      <c r="D26" s="321"/>
      <c r="E26" s="321"/>
      <c r="F26" s="321"/>
      <c r="G26" s="321"/>
      <c r="H26" s="321"/>
      <c r="I26" s="321"/>
      <c r="J26" s="321"/>
      <c r="K26" s="321"/>
      <c r="L26" s="321"/>
      <c r="M26" s="321"/>
      <c r="N26" s="321"/>
      <c r="O26" s="321"/>
      <c r="P26" s="322"/>
      <c r="Q26" s="42"/>
    </row>
    <row r="27" spans="1:17" ht="3" customHeight="1" thickBot="1" x14ac:dyDescent="0.25">
      <c r="A27" s="42"/>
      <c r="B27" s="323"/>
      <c r="C27" s="324"/>
      <c r="D27" s="324"/>
      <c r="E27" s="324"/>
      <c r="F27" s="324"/>
      <c r="G27" s="324"/>
      <c r="H27" s="324"/>
      <c r="I27" s="324"/>
      <c r="J27" s="324"/>
      <c r="K27" s="324"/>
      <c r="L27" s="324"/>
      <c r="M27" s="324"/>
      <c r="N27" s="324"/>
      <c r="O27" s="324"/>
      <c r="P27" s="325"/>
      <c r="Q27" s="42"/>
    </row>
    <row r="28" spans="1:17" ht="12.75" customHeight="1" thickBot="1" x14ac:dyDescent="0.25">
      <c r="A28" s="42"/>
      <c r="B28" s="82" t="s">
        <v>13</v>
      </c>
      <c r="C28" s="64" t="s">
        <v>14</v>
      </c>
      <c r="D28" s="190" t="s">
        <v>166</v>
      </c>
      <c r="E28" s="185"/>
      <c r="F28" s="185"/>
      <c r="G28" s="186"/>
      <c r="H28" s="191" t="s">
        <v>15</v>
      </c>
      <c r="I28" s="191"/>
      <c r="J28" s="191"/>
      <c r="K28" s="190" t="s">
        <v>167</v>
      </c>
      <c r="L28" s="185"/>
      <c r="M28" s="186"/>
      <c r="N28" s="192" t="s">
        <v>16</v>
      </c>
      <c r="O28" s="193"/>
      <c r="P28" s="65" t="s">
        <v>168</v>
      </c>
      <c r="Q28" s="42"/>
    </row>
    <row r="29" spans="1:17" ht="3" customHeight="1" thickBot="1" x14ac:dyDescent="0.25">
      <c r="A29" s="42"/>
      <c r="B29" s="326"/>
      <c r="C29" s="327"/>
      <c r="D29" s="327"/>
      <c r="E29" s="327"/>
      <c r="F29" s="327"/>
      <c r="G29" s="327"/>
      <c r="H29" s="327"/>
      <c r="I29" s="327"/>
      <c r="J29" s="327"/>
      <c r="K29" s="327"/>
      <c r="L29" s="327"/>
      <c r="M29" s="327"/>
      <c r="N29" s="327"/>
      <c r="O29" s="327"/>
      <c r="P29" s="328"/>
      <c r="Q29" s="42"/>
    </row>
    <row r="30" spans="1:17" ht="13.5" thickBot="1" x14ac:dyDescent="0.25">
      <c r="A30" s="42"/>
      <c r="B30" s="83" t="s">
        <v>7</v>
      </c>
      <c r="C30" s="125" t="s">
        <v>102</v>
      </c>
      <c r="D30" s="126"/>
      <c r="E30" s="126"/>
      <c r="F30" s="126"/>
      <c r="G30" s="126"/>
      <c r="H30" s="126"/>
      <c r="I30" s="126"/>
      <c r="J30" s="126"/>
      <c r="K30" s="126"/>
      <c r="L30" s="126"/>
      <c r="M30" s="126"/>
      <c r="N30" s="126"/>
      <c r="O30" s="126"/>
      <c r="P30" s="127"/>
      <c r="Q30" s="42"/>
    </row>
    <row r="31" spans="1:17" ht="3" customHeight="1" thickBot="1" x14ac:dyDescent="0.25">
      <c r="A31" s="42"/>
      <c r="B31" s="197"/>
      <c r="C31" s="198"/>
      <c r="D31" s="198"/>
      <c r="E31" s="198"/>
      <c r="F31" s="198"/>
      <c r="G31" s="198"/>
      <c r="H31" s="198"/>
      <c r="I31" s="198"/>
      <c r="J31" s="198"/>
      <c r="K31" s="198"/>
      <c r="L31" s="198"/>
      <c r="M31" s="198"/>
      <c r="N31" s="198"/>
      <c r="O31" s="198"/>
      <c r="P31" s="199"/>
      <c r="Q31" s="42"/>
    </row>
    <row r="32" spans="1:17" ht="13.5" thickBot="1" x14ac:dyDescent="0.25">
      <c r="A32" s="42"/>
      <c r="B32" s="83" t="s">
        <v>4</v>
      </c>
      <c r="C32" s="177" t="s">
        <v>49</v>
      </c>
      <c r="D32" s="126"/>
      <c r="E32" s="126"/>
      <c r="F32" s="126"/>
      <c r="G32" s="126"/>
      <c r="H32" s="126"/>
      <c r="I32" s="126"/>
      <c r="J32" s="126"/>
      <c r="K32" s="126"/>
      <c r="L32" s="126"/>
      <c r="M32" s="126"/>
      <c r="N32" s="126"/>
      <c r="O32" s="126"/>
      <c r="P32" s="127"/>
      <c r="Q32" s="42"/>
    </row>
    <row r="33" spans="1:17" ht="3" customHeight="1" thickBot="1" x14ac:dyDescent="0.25">
      <c r="A33" s="42"/>
      <c r="B33" s="197"/>
      <c r="C33" s="198"/>
      <c r="D33" s="198"/>
      <c r="E33" s="198"/>
      <c r="F33" s="198"/>
      <c r="G33" s="198"/>
      <c r="H33" s="198"/>
      <c r="I33" s="198"/>
      <c r="J33" s="198"/>
      <c r="K33" s="198"/>
      <c r="L33" s="198"/>
      <c r="M33" s="198"/>
      <c r="N33" s="198"/>
      <c r="O33" s="198"/>
      <c r="P33" s="199"/>
      <c r="Q33" s="42"/>
    </row>
    <row r="34" spans="1:17" ht="13.5" thickBot="1" x14ac:dyDescent="0.25">
      <c r="A34" s="42"/>
      <c r="B34" s="83" t="s">
        <v>23</v>
      </c>
      <c r="C34" s="177" t="s">
        <v>49</v>
      </c>
      <c r="D34" s="126"/>
      <c r="E34" s="126"/>
      <c r="F34" s="126"/>
      <c r="G34" s="126"/>
      <c r="H34" s="126"/>
      <c r="I34" s="126"/>
      <c r="J34" s="126"/>
      <c r="K34" s="126"/>
      <c r="L34" s="126"/>
      <c r="M34" s="126"/>
      <c r="N34" s="126"/>
      <c r="O34" s="126"/>
      <c r="P34" s="127"/>
      <c r="Q34" s="42"/>
    </row>
    <row r="35" spans="1:17" ht="3" customHeight="1" thickBot="1" x14ac:dyDescent="0.25">
      <c r="A35" s="42"/>
      <c r="B35" s="169"/>
      <c r="C35" s="170"/>
      <c r="D35" s="170"/>
      <c r="E35" s="170"/>
      <c r="F35" s="170"/>
      <c r="G35" s="170"/>
      <c r="H35" s="170"/>
      <c r="I35" s="170"/>
      <c r="J35" s="170"/>
      <c r="K35" s="170"/>
      <c r="L35" s="170"/>
      <c r="M35" s="170"/>
      <c r="N35" s="170"/>
      <c r="O35" s="170"/>
      <c r="P35" s="171"/>
      <c r="Q35" s="42"/>
    </row>
    <row r="36" spans="1:17" ht="16.5" customHeight="1" thickBot="1" x14ac:dyDescent="0.25">
      <c r="A36" s="42"/>
      <c r="B36" s="83" t="s">
        <v>43</v>
      </c>
      <c r="C36" s="125" t="s">
        <v>49</v>
      </c>
      <c r="D36" s="126"/>
      <c r="E36" s="126"/>
      <c r="F36" s="126"/>
      <c r="G36" s="126"/>
      <c r="H36" s="126"/>
      <c r="I36" s="126"/>
      <c r="J36" s="126"/>
      <c r="K36" s="126"/>
      <c r="L36" s="126"/>
      <c r="M36" s="126"/>
      <c r="N36" s="126"/>
      <c r="O36" s="126"/>
      <c r="P36" s="127"/>
      <c r="Q36" s="42"/>
    </row>
    <row r="37" spans="1:17" ht="3" customHeight="1" thickBot="1" x14ac:dyDescent="0.25">
      <c r="A37" s="42"/>
      <c r="B37" s="43"/>
      <c r="C37" s="43"/>
      <c r="D37" s="43"/>
      <c r="E37" s="43"/>
      <c r="F37" s="43"/>
      <c r="G37" s="43"/>
      <c r="H37" s="43"/>
      <c r="I37" s="43"/>
      <c r="J37" s="43"/>
      <c r="K37" s="43"/>
      <c r="L37" s="43"/>
      <c r="M37" s="43"/>
      <c r="N37" s="43"/>
      <c r="O37" s="43"/>
      <c r="P37" s="43"/>
      <c r="Q37" s="42"/>
    </row>
    <row r="38" spans="1:17" x14ac:dyDescent="0.2">
      <c r="A38" s="42"/>
      <c r="B38" s="172" t="s">
        <v>17</v>
      </c>
      <c r="C38" s="173"/>
      <c r="D38" s="173"/>
      <c r="E38" s="173"/>
      <c r="F38" s="173"/>
      <c r="G38" s="173"/>
      <c r="H38" s="173"/>
      <c r="I38" s="173"/>
      <c r="J38" s="173"/>
      <c r="K38" s="173"/>
      <c r="L38" s="173"/>
      <c r="M38" s="173"/>
      <c r="N38" s="173"/>
      <c r="O38" s="173"/>
      <c r="P38" s="174"/>
      <c r="Q38" s="42"/>
    </row>
    <row r="39" spans="1:17" x14ac:dyDescent="0.2">
      <c r="A39" s="42"/>
      <c r="B39" s="84" t="s">
        <v>22</v>
      </c>
      <c r="C39" s="175" t="s">
        <v>18</v>
      </c>
      <c r="D39" s="175"/>
      <c r="E39" s="175"/>
      <c r="F39" s="175"/>
      <c r="G39" s="175"/>
      <c r="H39" s="175" t="s">
        <v>7</v>
      </c>
      <c r="I39" s="175"/>
      <c r="J39" s="175"/>
      <c r="K39" s="175"/>
      <c r="L39" s="175"/>
      <c r="M39" s="175" t="s">
        <v>19</v>
      </c>
      <c r="N39" s="175"/>
      <c r="O39" s="175"/>
      <c r="P39" s="176"/>
      <c r="Q39" s="42"/>
    </row>
    <row r="40" spans="1:17" ht="44.25" customHeight="1" x14ac:dyDescent="0.2">
      <c r="A40" s="42"/>
      <c r="B40" s="92" t="s">
        <v>170</v>
      </c>
      <c r="C40" s="282" t="s">
        <v>165</v>
      </c>
      <c r="D40" s="283"/>
      <c r="E40" s="283"/>
      <c r="F40" s="283"/>
      <c r="G40" s="284"/>
      <c r="H40" s="282" t="s">
        <v>160</v>
      </c>
      <c r="I40" s="283"/>
      <c r="J40" s="283"/>
      <c r="K40" s="283"/>
      <c r="L40" s="284"/>
      <c r="M40" s="164" t="s">
        <v>139</v>
      </c>
      <c r="N40" s="164"/>
      <c r="O40" s="164"/>
      <c r="P40" s="165"/>
      <c r="Q40" s="42"/>
    </row>
    <row r="41" spans="1:17" ht="48.75" customHeight="1" thickBot="1" x14ac:dyDescent="0.25">
      <c r="A41" s="42"/>
      <c r="B41" s="97" t="s">
        <v>169</v>
      </c>
      <c r="C41" s="314" t="s">
        <v>165</v>
      </c>
      <c r="D41" s="315"/>
      <c r="E41" s="315"/>
      <c r="F41" s="315"/>
      <c r="G41" s="316"/>
      <c r="H41" s="314" t="s">
        <v>160</v>
      </c>
      <c r="I41" s="315"/>
      <c r="J41" s="315"/>
      <c r="K41" s="315"/>
      <c r="L41" s="316"/>
      <c r="M41" s="167" t="s">
        <v>139</v>
      </c>
      <c r="N41" s="167"/>
      <c r="O41" s="167"/>
      <c r="P41" s="168"/>
      <c r="Q41" s="42"/>
    </row>
    <row r="42" spans="1:17" ht="3" customHeight="1" thickBot="1" x14ac:dyDescent="0.25">
      <c r="A42" s="42"/>
      <c r="B42" s="44"/>
      <c r="C42" s="44"/>
      <c r="D42" s="44"/>
      <c r="E42" s="44"/>
      <c r="F42" s="44"/>
      <c r="G42" s="44"/>
      <c r="H42" s="44"/>
      <c r="I42" s="44"/>
      <c r="J42" s="44"/>
      <c r="K42" s="44"/>
      <c r="L42" s="44"/>
      <c r="M42" s="44"/>
      <c r="N42" s="44"/>
      <c r="O42" s="44"/>
      <c r="P42" s="44"/>
      <c r="Q42" s="42"/>
    </row>
    <row r="43" spans="1:17" ht="13.5" customHeight="1" thickBot="1" x14ac:dyDescent="0.25">
      <c r="A43" s="42"/>
      <c r="B43" s="152" t="s">
        <v>8</v>
      </c>
      <c r="C43" s="153"/>
      <c r="D43" s="153"/>
      <c r="E43" s="153"/>
      <c r="F43" s="153"/>
      <c r="G43" s="153"/>
      <c r="H43" s="153"/>
      <c r="I43" s="153"/>
      <c r="J43" s="153"/>
      <c r="K43" s="153"/>
      <c r="L43" s="153"/>
      <c r="M43" s="153"/>
      <c r="N43" s="153"/>
      <c r="O43" s="153"/>
      <c r="P43" s="154"/>
      <c r="Q43" s="42"/>
    </row>
    <row r="44" spans="1:17" ht="3" customHeight="1" thickBot="1" x14ac:dyDescent="0.25">
      <c r="A44" s="42"/>
      <c r="B44" s="45"/>
      <c r="C44" s="46"/>
      <c r="D44" s="46"/>
      <c r="E44" s="46"/>
      <c r="F44" s="46"/>
      <c r="G44" s="46"/>
      <c r="H44" s="46"/>
      <c r="I44" s="46"/>
      <c r="J44" s="46"/>
      <c r="K44" s="46"/>
      <c r="L44" s="46"/>
      <c r="M44" s="46"/>
      <c r="N44" s="46"/>
      <c r="O44" s="46"/>
      <c r="P44" s="47"/>
      <c r="Q44" s="42"/>
    </row>
    <row r="45" spans="1:17" x14ac:dyDescent="0.2">
      <c r="A45" s="42"/>
      <c r="B45" s="155" t="s">
        <v>20</v>
      </c>
      <c r="C45" s="71" t="s">
        <v>9</v>
      </c>
      <c r="D45" s="317" t="s">
        <v>182</v>
      </c>
      <c r="E45" s="318"/>
      <c r="F45" s="319"/>
      <c r="G45" s="317" t="s">
        <v>183</v>
      </c>
      <c r="H45" s="318"/>
      <c r="I45" s="319"/>
      <c r="J45" s="317" t="s">
        <v>184</v>
      </c>
      <c r="K45" s="318"/>
      <c r="L45" s="319"/>
      <c r="M45" s="317" t="s">
        <v>185</v>
      </c>
      <c r="N45" s="318"/>
      <c r="O45" s="319"/>
      <c r="P45" s="74" t="s">
        <v>24</v>
      </c>
      <c r="Q45" s="42"/>
    </row>
    <row r="46" spans="1:17" ht="13.5" thickBot="1" x14ac:dyDescent="0.25">
      <c r="A46" s="42"/>
      <c r="B46" s="313"/>
      <c r="C46" s="75" t="s">
        <v>10</v>
      </c>
      <c r="D46" s="310">
        <f>'3.3. Registro productividad CA'!D10</f>
        <v>64</v>
      </c>
      <c r="E46" s="311"/>
      <c r="F46" s="312"/>
      <c r="G46" s="310">
        <f>'3.3. Registro productividad CA'!F10</f>
        <v>49.4</v>
      </c>
      <c r="H46" s="311"/>
      <c r="I46" s="312"/>
      <c r="J46" s="310">
        <f>'3.3. Registro productividad CA'!H10</f>
        <v>67</v>
      </c>
      <c r="K46" s="311"/>
      <c r="L46" s="312"/>
      <c r="M46" s="310">
        <f>'3.3. Registro productividad CA'!J10</f>
        <v>60.5</v>
      </c>
      <c r="N46" s="311"/>
      <c r="O46" s="312"/>
      <c r="P46" s="98">
        <f>'3.3. Registro productividad CA'!L10</f>
        <v>60.05</v>
      </c>
      <c r="Q46" s="42"/>
    </row>
    <row r="47" spans="1:17" ht="13.5" thickBot="1" x14ac:dyDescent="0.25">
      <c r="A47" s="42"/>
      <c r="B47" s="156"/>
      <c r="C47" s="40" t="s">
        <v>2</v>
      </c>
      <c r="D47" s="59">
        <v>50</v>
      </c>
      <c r="E47" s="59">
        <v>50</v>
      </c>
      <c r="F47" s="59">
        <v>50</v>
      </c>
      <c r="G47" s="59">
        <v>50</v>
      </c>
      <c r="H47" s="59">
        <v>50</v>
      </c>
      <c r="I47" s="59">
        <v>50</v>
      </c>
      <c r="J47" s="59">
        <v>50</v>
      </c>
      <c r="K47" s="59">
        <v>50</v>
      </c>
      <c r="L47" s="59">
        <v>50</v>
      </c>
      <c r="M47" s="59">
        <v>50</v>
      </c>
      <c r="N47" s="59">
        <v>50</v>
      </c>
      <c r="O47" s="59">
        <v>50</v>
      </c>
      <c r="P47" s="60"/>
      <c r="Q47" s="42"/>
    </row>
    <row r="48" spans="1:17" ht="5.45" customHeight="1" thickBot="1" x14ac:dyDescent="0.25">
      <c r="A48" s="42"/>
      <c r="B48" s="48">
        <v>0.9</v>
      </c>
      <c r="C48" s="61"/>
      <c r="D48" s="61"/>
      <c r="E48" s="61"/>
      <c r="F48" s="62" t="str">
        <f>+$C$26</f>
        <v xml:space="preserve">Número de conciliaciones que se estiman realizar por concilador: 50 por trimestre </v>
      </c>
      <c r="G48" s="61"/>
      <c r="H48" s="61"/>
      <c r="I48" s="62" t="str">
        <f>+$C$26</f>
        <v xml:space="preserve">Número de conciliaciones que se estiman realizar por concilador: 50 por trimestre </v>
      </c>
      <c r="J48" s="61"/>
      <c r="K48" s="61"/>
      <c r="L48" s="62" t="str">
        <f>+$C$26</f>
        <v xml:space="preserve">Número de conciliaciones que se estiman realizar por concilador: 50 por trimestre </v>
      </c>
      <c r="M48" s="61"/>
      <c r="N48" s="61"/>
      <c r="O48" s="62" t="str">
        <f>+$C$26</f>
        <v xml:space="preserve">Número de conciliaciones que se estiman realizar por concilador: 50 por trimestre </v>
      </c>
      <c r="P48" s="62" t="str">
        <f>+$C$26</f>
        <v xml:space="preserve">Número de conciliaciones que se estiman realizar por concilador: 50 por trimestre </v>
      </c>
      <c r="Q48" s="42"/>
    </row>
    <row r="49" spans="1:17" ht="22.5" customHeight="1" thickBot="1" x14ac:dyDescent="0.25">
      <c r="A49" s="42"/>
      <c r="B49" s="157" t="s">
        <v>21</v>
      </c>
      <c r="C49" s="158"/>
      <c r="D49" s="158"/>
      <c r="E49" s="158"/>
      <c r="F49" s="158"/>
      <c r="G49" s="158"/>
      <c r="H49" s="158"/>
      <c r="I49" s="158"/>
      <c r="J49" s="158"/>
      <c r="K49" s="158"/>
      <c r="L49" s="158"/>
      <c r="M49" s="158"/>
      <c r="N49" s="158"/>
      <c r="O49" s="158"/>
      <c r="P49" s="159"/>
      <c r="Q49" s="42"/>
    </row>
    <row r="50" spans="1:17" x14ac:dyDescent="0.2">
      <c r="A50" s="42"/>
      <c r="B50" s="130"/>
      <c r="C50" s="131"/>
      <c r="D50" s="131"/>
      <c r="E50" s="131"/>
      <c r="F50" s="131"/>
      <c r="G50" s="131"/>
      <c r="H50" s="131"/>
      <c r="I50" s="131"/>
      <c r="J50" s="131"/>
      <c r="K50" s="131"/>
      <c r="L50" s="131"/>
      <c r="M50" s="131"/>
      <c r="N50" s="131"/>
      <c r="O50" s="131"/>
      <c r="P50" s="132"/>
      <c r="Q50" s="42"/>
    </row>
    <row r="51" spans="1:17" x14ac:dyDescent="0.2">
      <c r="A51" s="42"/>
      <c r="B51" s="133"/>
      <c r="C51" s="134"/>
      <c r="D51" s="134"/>
      <c r="E51" s="134"/>
      <c r="F51" s="134"/>
      <c r="G51" s="134"/>
      <c r="H51" s="134"/>
      <c r="I51" s="134"/>
      <c r="J51" s="134"/>
      <c r="K51" s="134"/>
      <c r="L51" s="134"/>
      <c r="M51" s="134"/>
      <c r="N51" s="134"/>
      <c r="O51" s="134"/>
      <c r="P51" s="135"/>
      <c r="Q51" s="42"/>
    </row>
    <row r="52" spans="1:17" x14ac:dyDescent="0.2">
      <c r="A52" s="42"/>
      <c r="B52" s="133"/>
      <c r="C52" s="134"/>
      <c r="D52" s="134"/>
      <c r="E52" s="134"/>
      <c r="F52" s="134"/>
      <c r="G52" s="134"/>
      <c r="H52" s="134"/>
      <c r="I52" s="134"/>
      <c r="J52" s="134"/>
      <c r="K52" s="134"/>
      <c r="L52" s="134"/>
      <c r="M52" s="134"/>
      <c r="N52" s="134"/>
      <c r="O52" s="134"/>
      <c r="P52" s="135"/>
      <c r="Q52" s="42"/>
    </row>
    <row r="53" spans="1:17" x14ac:dyDescent="0.2">
      <c r="A53" s="42"/>
      <c r="B53" s="133"/>
      <c r="C53" s="134"/>
      <c r="D53" s="134"/>
      <c r="E53" s="134"/>
      <c r="F53" s="134"/>
      <c r="G53" s="134"/>
      <c r="H53" s="134"/>
      <c r="I53" s="134"/>
      <c r="J53" s="134"/>
      <c r="K53" s="134"/>
      <c r="L53" s="134"/>
      <c r="M53" s="134"/>
      <c r="N53" s="134"/>
      <c r="O53" s="134"/>
      <c r="P53" s="135"/>
      <c r="Q53" s="42"/>
    </row>
    <row r="54" spans="1:17" x14ac:dyDescent="0.2">
      <c r="A54" s="42"/>
      <c r="B54" s="133"/>
      <c r="C54" s="134"/>
      <c r="D54" s="134"/>
      <c r="E54" s="134"/>
      <c r="F54" s="134"/>
      <c r="G54" s="134"/>
      <c r="H54" s="134"/>
      <c r="I54" s="134"/>
      <c r="J54" s="134"/>
      <c r="K54" s="134"/>
      <c r="L54" s="134"/>
      <c r="M54" s="134"/>
      <c r="N54" s="134"/>
      <c r="O54" s="134"/>
      <c r="P54" s="135"/>
      <c r="Q54" s="42"/>
    </row>
    <row r="55" spans="1:17" x14ac:dyDescent="0.2">
      <c r="A55" s="42"/>
      <c r="B55" s="133"/>
      <c r="C55" s="134"/>
      <c r="D55" s="134"/>
      <c r="E55" s="134"/>
      <c r="F55" s="134"/>
      <c r="G55" s="134"/>
      <c r="H55" s="134"/>
      <c r="I55" s="134"/>
      <c r="J55" s="134"/>
      <c r="K55" s="134"/>
      <c r="L55" s="134"/>
      <c r="M55" s="134"/>
      <c r="N55" s="134"/>
      <c r="O55" s="134"/>
      <c r="P55" s="135"/>
      <c r="Q55" s="42"/>
    </row>
    <row r="56" spans="1:17" x14ac:dyDescent="0.2">
      <c r="A56" s="42"/>
      <c r="B56" s="133"/>
      <c r="C56" s="134"/>
      <c r="D56" s="134"/>
      <c r="E56" s="134"/>
      <c r="F56" s="134"/>
      <c r="G56" s="134"/>
      <c r="H56" s="134"/>
      <c r="I56" s="134"/>
      <c r="J56" s="134"/>
      <c r="K56" s="134"/>
      <c r="L56" s="134"/>
      <c r="M56" s="134"/>
      <c r="N56" s="134"/>
      <c r="O56" s="134"/>
      <c r="P56" s="135"/>
      <c r="Q56" s="42"/>
    </row>
    <row r="57" spans="1:17" x14ac:dyDescent="0.2">
      <c r="A57" s="42"/>
      <c r="B57" s="133"/>
      <c r="C57" s="134"/>
      <c r="D57" s="134"/>
      <c r="E57" s="134"/>
      <c r="F57" s="134"/>
      <c r="G57" s="134"/>
      <c r="H57" s="134"/>
      <c r="I57" s="134"/>
      <c r="J57" s="134"/>
      <c r="K57" s="134"/>
      <c r="L57" s="134"/>
      <c r="M57" s="134"/>
      <c r="N57" s="134"/>
      <c r="O57" s="134"/>
      <c r="P57" s="135"/>
      <c r="Q57" s="42"/>
    </row>
    <row r="58" spans="1:17" x14ac:dyDescent="0.2">
      <c r="A58" s="42"/>
      <c r="B58" s="133"/>
      <c r="C58" s="134"/>
      <c r="D58" s="134"/>
      <c r="E58" s="134"/>
      <c r="F58" s="134"/>
      <c r="G58" s="134"/>
      <c r="H58" s="134"/>
      <c r="I58" s="134"/>
      <c r="J58" s="134"/>
      <c r="K58" s="134"/>
      <c r="L58" s="134"/>
      <c r="M58" s="134"/>
      <c r="N58" s="134"/>
      <c r="O58" s="134"/>
      <c r="P58" s="135"/>
      <c r="Q58" s="42"/>
    </row>
    <row r="59" spans="1:17" x14ac:dyDescent="0.2">
      <c r="A59" s="42"/>
      <c r="B59" s="133"/>
      <c r="C59" s="134"/>
      <c r="D59" s="134"/>
      <c r="E59" s="134"/>
      <c r="F59" s="134"/>
      <c r="G59" s="134"/>
      <c r="H59" s="134"/>
      <c r="I59" s="134"/>
      <c r="J59" s="134"/>
      <c r="K59" s="134"/>
      <c r="L59" s="134"/>
      <c r="M59" s="134"/>
      <c r="N59" s="134"/>
      <c r="O59" s="134"/>
      <c r="P59" s="135"/>
      <c r="Q59" s="42"/>
    </row>
    <row r="60" spans="1:17" x14ac:dyDescent="0.2">
      <c r="A60" s="42"/>
      <c r="B60" s="133"/>
      <c r="C60" s="134"/>
      <c r="D60" s="134"/>
      <c r="E60" s="134"/>
      <c r="F60" s="134"/>
      <c r="G60" s="134"/>
      <c r="H60" s="134"/>
      <c r="I60" s="134"/>
      <c r="J60" s="134"/>
      <c r="K60" s="134"/>
      <c r="L60" s="134"/>
      <c r="M60" s="134"/>
      <c r="N60" s="134"/>
      <c r="O60" s="134"/>
      <c r="P60" s="135"/>
      <c r="Q60" s="42"/>
    </row>
    <row r="61" spans="1:17" x14ac:dyDescent="0.2">
      <c r="A61" s="42"/>
      <c r="B61" s="133"/>
      <c r="C61" s="134"/>
      <c r="D61" s="134"/>
      <c r="E61" s="134"/>
      <c r="F61" s="134"/>
      <c r="G61" s="134"/>
      <c r="H61" s="134"/>
      <c r="I61" s="134"/>
      <c r="J61" s="134"/>
      <c r="K61" s="134"/>
      <c r="L61" s="134"/>
      <c r="M61" s="134"/>
      <c r="N61" s="134"/>
      <c r="O61" s="134"/>
      <c r="P61" s="135"/>
      <c r="Q61" s="42"/>
    </row>
    <row r="62" spans="1:17" x14ac:dyDescent="0.2">
      <c r="A62" s="42"/>
      <c r="B62" s="133"/>
      <c r="C62" s="134"/>
      <c r="D62" s="134"/>
      <c r="E62" s="134"/>
      <c r="F62" s="134"/>
      <c r="G62" s="134"/>
      <c r="H62" s="134"/>
      <c r="I62" s="134"/>
      <c r="J62" s="134"/>
      <c r="K62" s="134"/>
      <c r="L62" s="134"/>
      <c r="M62" s="134"/>
      <c r="N62" s="134"/>
      <c r="O62" s="134"/>
      <c r="P62" s="135"/>
      <c r="Q62" s="42"/>
    </row>
    <row r="63" spans="1:17" x14ac:dyDescent="0.2">
      <c r="A63" s="42"/>
      <c r="B63" s="133"/>
      <c r="C63" s="134"/>
      <c r="D63" s="134"/>
      <c r="E63" s="134"/>
      <c r="F63" s="134"/>
      <c r="G63" s="134"/>
      <c r="H63" s="134"/>
      <c r="I63" s="134"/>
      <c r="J63" s="134"/>
      <c r="K63" s="134"/>
      <c r="L63" s="134"/>
      <c r="M63" s="134"/>
      <c r="N63" s="134"/>
      <c r="O63" s="134"/>
      <c r="P63" s="135"/>
      <c r="Q63" s="42"/>
    </row>
    <row r="64" spans="1:17" x14ac:dyDescent="0.2">
      <c r="A64" s="42"/>
      <c r="B64" s="133"/>
      <c r="C64" s="134"/>
      <c r="D64" s="134"/>
      <c r="E64" s="134"/>
      <c r="F64" s="134"/>
      <c r="G64" s="134"/>
      <c r="H64" s="134"/>
      <c r="I64" s="134"/>
      <c r="J64" s="134"/>
      <c r="K64" s="134"/>
      <c r="L64" s="134"/>
      <c r="M64" s="134"/>
      <c r="N64" s="134"/>
      <c r="O64" s="134"/>
      <c r="P64" s="135"/>
      <c r="Q64" s="42"/>
    </row>
    <row r="65" spans="1:19" ht="13.5" thickBot="1" x14ac:dyDescent="0.25">
      <c r="A65" s="42"/>
      <c r="B65" s="136"/>
      <c r="C65" s="137"/>
      <c r="D65" s="137"/>
      <c r="E65" s="137"/>
      <c r="F65" s="137"/>
      <c r="G65" s="137"/>
      <c r="H65" s="137"/>
      <c r="I65" s="137"/>
      <c r="J65" s="137"/>
      <c r="K65" s="137"/>
      <c r="L65" s="137"/>
      <c r="M65" s="137"/>
      <c r="N65" s="137"/>
      <c r="O65" s="137"/>
      <c r="P65" s="138"/>
      <c r="Q65" s="42"/>
    </row>
    <row r="66" spans="1:19" s="49" customFormat="1" ht="3" customHeight="1" thickBot="1" x14ac:dyDescent="0.25">
      <c r="A66" s="139"/>
      <c r="B66" s="139"/>
      <c r="C66" s="139"/>
      <c r="D66" s="139"/>
      <c r="E66" s="139"/>
      <c r="F66" s="139"/>
      <c r="G66" s="139"/>
      <c r="H66" s="139"/>
      <c r="I66" s="139"/>
      <c r="J66" s="139"/>
      <c r="K66" s="139"/>
      <c r="L66" s="139"/>
      <c r="M66" s="139"/>
      <c r="N66" s="139"/>
      <c r="O66" s="139"/>
      <c r="P66" s="139"/>
      <c r="Q66" s="139"/>
      <c r="S66" s="50"/>
    </row>
    <row r="67" spans="1:19" ht="15" customHeight="1" x14ac:dyDescent="0.2">
      <c r="A67" s="42"/>
      <c r="B67" s="140" t="s">
        <v>5</v>
      </c>
      <c r="C67" s="143" t="s">
        <v>98</v>
      </c>
      <c r="D67" s="144"/>
      <c r="E67" s="144"/>
      <c r="F67" s="144"/>
      <c r="G67" s="144"/>
      <c r="H67" s="144"/>
      <c r="I67" s="144"/>
      <c r="J67" s="144"/>
      <c r="K67" s="144"/>
      <c r="L67" s="144"/>
      <c r="M67" s="144"/>
      <c r="N67" s="144"/>
      <c r="O67" s="144"/>
      <c r="P67" s="145"/>
      <c r="Q67" s="42"/>
    </row>
    <row r="68" spans="1:19" ht="49.5" customHeight="1" x14ac:dyDescent="0.2">
      <c r="A68" s="42"/>
      <c r="B68" s="141"/>
      <c r="C68" s="146" t="s">
        <v>197</v>
      </c>
      <c r="D68" s="147"/>
      <c r="E68" s="147"/>
      <c r="F68" s="147"/>
      <c r="G68" s="147"/>
      <c r="H68" s="147"/>
      <c r="I68" s="147"/>
      <c r="J68" s="147"/>
      <c r="K68" s="147"/>
      <c r="L68" s="147"/>
      <c r="M68" s="147"/>
      <c r="N68" s="147"/>
      <c r="O68" s="147"/>
      <c r="P68" s="148"/>
      <c r="Q68" s="42"/>
    </row>
    <row r="69" spans="1:19" ht="15" customHeight="1" x14ac:dyDescent="0.2">
      <c r="A69" s="42"/>
      <c r="B69" s="141"/>
      <c r="C69" s="149" t="s">
        <v>99</v>
      </c>
      <c r="D69" s="150"/>
      <c r="E69" s="150"/>
      <c r="F69" s="150"/>
      <c r="G69" s="150"/>
      <c r="H69" s="150"/>
      <c r="I69" s="150"/>
      <c r="J69" s="150"/>
      <c r="K69" s="150"/>
      <c r="L69" s="150"/>
      <c r="M69" s="150"/>
      <c r="N69" s="150"/>
      <c r="O69" s="150"/>
      <c r="P69" s="151"/>
      <c r="Q69" s="42"/>
    </row>
    <row r="70" spans="1:19" ht="49.5" customHeight="1" x14ac:dyDescent="0.2">
      <c r="A70" s="42"/>
      <c r="B70" s="141"/>
      <c r="C70" s="146" t="s">
        <v>204</v>
      </c>
      <c r="D70" s="147"/>
      <c r="E70" s="147"/>
      <c r="F70" s="147"/>
      <c r="G70" s="147"/>
      <c r="H70" s="147"/>
      <c r="I70" s="147"/>
      <c r="J70" s="147"/>
      <c r="K70" s="147"/>
      <c r="L70" s="147"/>
      <c r="M70" s="147"/>
      <c r="N70" s="147"/>
      <c r="O70" s="147"/>
      <c r="P70" s="148"/>
      <c r="Q70" s="42"/>
    </row>
    <row r="71" spans="1:19" ht="18" customHeight="1" x14ac:dyDescent="0.2">
      <c r="A71" s="42"/>
      <c r="B71" s="141"/>
      <c r="C71" s="149" t="s">
        <v>100</v>
      </c>
      <c r="D71" s="150"/>
      <c r="E71" s="150"/>
      <c r="F71" s="150"/>
      <c r="G71" s="150"/>
      <c r="H71" s="150"/>
      <c r="I71" s="150"/>
      <c r="J71" s="150"/>
      <c r="K71" s="150"/>
      <c r="L71" s="150"/>
      <c r="M71" s="150"/>
      <c r="N71" s="150"/>
      <c r="O71" s="150"/>
      <c r="P71" s="151"/>
      <c r="Q71" s="42"/>
    </row>
    <row r="72" spans="1:19" ht="49.5" customHeight="1" x14ac:dyDescent="0.2">
      <c r="A72" s="42"/>
      <c r="B72" s="141"/>
      <c r="C72" s="146" t="s">
        <v>203</v>
      </c>
      <c r="D72" s="147"/>
      <c r="E72" s="147"/>
      <c r="F72" s="147"/>
      <c r="G72" s="147"/>
      <c r="H72" s="147"/>
      <c r="I72" s="147"/>
      <c r="J72" s="147"/>
      <c r="K72" s="147"/>
      <c r="L72" s="147"/>
      <c r="M72" s="147"/>
      <c r="N72" s="147"/>
      <c r="O72" s="147"/>
      <c r="P72" s="148"/>
      <c r="Q72" s="42"/>
    </row>
    <row r="73" spans="1:19" ht="17.25" customHeight="1" x14ac:dyDescent="0.2">
      <c r="A73" s="42"/>
      <c r="B73" s="141"/>
      <c r="C73" s="149" t="s">
        <v>101</v>
      </c>
      <c r="D73" s="150"/>
      <c r="E73" s="150"/>
      <c r="F73" s="150"/>
      <c r="G73" s="150"/>
      <c r="H73" s="150"/>
      <c r="I73" s="150"/>
      <c r="J73" s="150"/>
      <c r="K73" s="150"/>
      <c r="L73" s="150"/>
      <c r="M73" s="150"/>
      <c r="N73" s="150"/>
      <c r="O73" s="150"/>
      <c r="P73" s="151"/>
      <c r="Q73" s="42"/>
    </row>
    <row r="74" spans="1:19" ht="49.5" customHeight="1" thickBot="1" x14ac:dyDescent="0.25">
      <c r="A74" s="42"/>
      <c r="B74" s="142"/>
      <c r="C74" s="122" t="s">
        <v>209</v>
      </c>
      <c r="D74" s="123"/>
      <c r="E74" s="123"/>
      <c r="F74" s="123"/>
      <c r="G74" s="123"/>
      <c r="H74" s="123"/>
      <c r="I74" s="123"/>
      <c r="J74" s="123"/>
      <c r="K74" s="123"/>
      <c r="L74" s="123"/>
      <c r="M74" s="123"/>
      <c r="N74" s="123"/>
      <c r="O74" s="123"/>
      <c r="P74" s="124"/>
      <c r="Q74" s="42"/>
    </row>
    <row r="75" spans="1:19" ht="30.75" customHeight="1" thickBot="1" x14ac:dyDescent="0.25">
      <c r="A75" s="42"/>
      <c r="B75" s="85" t="s">
        <v>42</v>
      </c>
      <c r="C75" s="125" t="s">
        <v>194</v>
      </c>
      <c r="D75" s="126"/>
      <c r="E75" s="126"/>
      <c r="F75" s="126"/>
      <c r="G75" s="126"/>
      <c r="H75" s="126"/>
      <c r="I75" s="126"/>
      <c r="J75" s="126"/>
      <c r="K75" s="126"/>
      <c r="L75" s="126"/>
      <c r="M75" s="126"/>
      <c r="N75" s="126"/>
      <c r="O75" s="126"/>
      <c r="P75" s="127"/>
      <c r="Q75" s="42"/>
    </row>
    <row r="76" spans="1:19" ht="27.75" customHeight="1" thickBot="1" x14ac:dyDescent="0.25">
      <c r="A76" s="42"/>
      <c r="B76" s="85" t="s">
        <v>55</v>
      </c>
      <c r="C76" s="128" t="s">
        <v>56</v>
      </c>
      <c r="D76" s="128"/>
      <c r="E76" s="128"/>
      <c r="F76" s="128"/>
      <c r="G76" s="128"/>
      <c r="H76" s="128"/>
      <c r="I76" s="128"/>
      <c r="J76" s="128"/>
      <c r="K76" s="128"/>
      <c r="L76" s="128"/>
      <c r="M76" s="128"/>
      <c r="N76" s="128"/>
      <c r="O76" s="128"/>
      <c r="P76" s="129"/>
      <c r="Q76" s="42"/>
    </row>
    <row r="77" spans="1:19" x14ac:dyDescent="0.2">
      <c r="B77" s="39"/>
    </row>
    <row r="78" spans="1:19" x14ac:dyDescent="0.2">
      <c r="B78" s="39"/>
    </row>
    <row r="79" spans="1:19" x14ac:dyDescent="0.2">
      <c r="B79" s="39"/>
      <c r="C79" s="51"/>
    </row>
    <row r="80" spans="1:19" hidden="1" x14ac:dyDescent="0.2">
      <c r="B80" s="39"/>
      <c r="C80" s="39">
        <v>2018</v>
      </c>
    </row>
    <row r="81" spans="2:15" hidden="1" x14ac:dyDescent="0.2">
      <c r="B81" s="39"/>
      <c r="C81" s="39">
        <v>2019</v>
      </c>
    </row>
    <row r="82" spans="2:15" x14ac:dyDescent="0.2">
      <c r="B82" s="39"/>
    </row>
    <row r="83" spans="2:15" x14ac:dyDescent="0.2">
      <c r="B83" s="39"/>
    </row>
    <row r="84" spans="2:15" x14ac:dyDescent="0.2">
      <c r="B84" s="39"/>
    </row>
    <row r="85" spans="2:15" x14ac:dyDescent="0.2">
      <c r="B85" s="39"/>
    </row>
    <row r="86" spans="2:15" x14ac:dyDescent="0.2">
      <c r="B86" s="39"/>
    </row>
    <row r="87" spans="2:15" s="40" customFormat="1" x14ac:dyDescent="0.2"/>
    <row r="88" spans="2:15" s="40" customFormat="1" x14ac:dyDescent="0.2">
      <c r="B88" s="52"/>
      <c r="C88" s="52"/>
      <c r="D88" s="52"/>
      <c r="E88" s="52"/>
      <c r="F88" s="52"/>
      <c r="G88" s="52"/>
      <c r="H88" s="52"/>
      <c r="I88" s="52"/>
      <c r="J88" s="52"/>
      <c r="K88" s="52"/>
      <c r="L88" s="52"/>
      <c r="M88" s="52"/>
      <c r="N88" s="52"/>
      <c r="O88" s="52"/>
    </row>
    <row r="89" spans="2:15" s="40" customFormat="1" x14ac:dyDescent="0.2">
      <c r="B89" s="52"/>
      <c r="C89" s="52"/>
      <c r="D89" s="52"/>
      <c r="E89" s="52"/>
      <c r="F89" s="52"/>
      <c r="G89" s="52"/>
      <c r="H89" s="52"/>
      <c r="I89" s="52"/>
      <c r="J89" s="52"/>
      <c r="K89" s="52"/>
      <c r="L89" s="52"/>
      <c r="M89" s="52"/>
      <c r="N89" s="52"/>
      <c r="O89" s="52"/>
    </row>
    <row r="90" spans="2:15" s="40" customFormat="1" x14ac:dyDescent="0.2">
      <c r="B90" s="52"/>
      <c r="C90" s="52"/>
      <c r="D90" s="52"/>
      <c r="E90" s="52"/>
      <c r="F90" s="52"/>
      <c r="G90" s="52"/>
      <c r="H90" s="52"/>
      <c r="I90" s="52"/>
      <c r="J90" s="52"/>
      <c r="K90" s="52"/>
      <c r="L90" s="52"/>
      <c r="M90" s="52"/>
      <c r="N90" s="52"/>
      <c r="O90" s="52"/>
    </row>
    <row r="91" spans="2:15" s="40" customFormat="1" x14ac:dyDescent="0.2">
      <c r="B91" s="52"/>
      <c r="C91" s="52"/>
      <c r="D91" s="52"/>
      <c r="E91" s="52"/>
      <c r="F91" s="52"/>
      <c r="G91" s="52"/>
      <c r="H91" s="52"/>
      <c r="I91" s="52"/>
      <c r="J91" s="52"/>
      <c r="K91" s="52"/>
      <c r="L91" s="52"/>
      <c r="M91" s="52"/>
      <c r="N91" s="52"/>
      <c r="O91" s="52"/>
    </row>
    <row r="92" spans="2:15" s="40" customFormat="1" x14ac:dyDescent="0.2">
      <c r="B92" s="53"/>
      <c r="C92" s="53"/>
      <c r="D92" s="53"/>
      <c r="E92" s="53"/>
      <c r="F92" s="53"/>
      <c r="G92" s="52"/>
      <c r="H92" s="52"/>
      <c r="I92" s="52"/>
      <c r="J92" s="52"/>
      <c r="K92" s="52"/>
      <c r="L92" s="52"/>
      <c r="M92" s="52"/>
      <c r="N92" s="52"/>
      <c r="O92" s="52"/>
    </row>
    <row r="93" spans="2:15" s="40" customFormat="1" x14ac:dyDescent="0.2">
      <c r="B93" s="53"/>
      <c r="C93" s="53"/>
      <c r="D93" s="53"/>
      <c r="E93" s="53"/>
      <c r="F93" s="53"/>
      <c r="G93" s="52"/>
      <c r="H93" s="52"/>
      <c r="I93" s="52"/>
      <c r="J93" s="52"/>
      <c r="K93" s="52"/>
      <c r="L93" s="52"/>
      <c r="M93" s="52"/>
      <c r="N93" s="52"/>
      <c r="O93" s="52"/>
    </row>
    <row r="94" spans="2:15" s="40" customFormat="1" x14ac:dyDescent="0.2">
      <c r="B94" s="53"/>
      <c r="C94" s="53"/>
      <c r="D94" s="53"/>
      <c r="E94" s="53"/>
      <c r="F94" s="53"/>
      <c r="G94" s="52"/>
      <c r="H94" s="52"/>
      <c r="I94" s="52"/>
      <c r="J94" s="52"/>
      <c r="K94" s="52"/>
      <c r="L94" s="52"/>
      <c r="M94" s="52"/>
      <c r="N94" s="52"/>
      <c r="O94" s="52"/>
    </row>
    <row r="95" spans="2:15" s="40" customFormat="1" x14ac:dyDescent="0.2">
      <c r="B95" s="53"/>
      <c r="C95" s="53"/>
      <c r="D95" s="53"/>
      <c r="E95" s="53"/>
      <c r="F95" s="53"/>
      <c r="G95" s="52"/>
      <c r="H95" s="52"/>
      <c r="I95" s="52"/>
      <c r="J95" s="52"/>
      <c r="K95" s="52"/>
      <c r="L95" s="52"/>
      <c r="M95" s="52"/>
      <c r="N95" s="52"/>
      <c r="O95" s="52"/>
    </row>
    <row r="96" spans="2:15" s="40" customFormat="1" x14ac:dyDescent="0.2">
      <c r="B96" s="53"/>
      <c r="C96" s="53"/>
      <c r="D96" s="53"/>
      <c r="E96" s="53"/>
      <c r="F96" s="53"/>
      <c r="G96" s="52"/>
      <c r="H96" s="52"/>
      <c r="I96" s="52"/>
      <c r="J96" s="52"/>
      <c r="K96" s="52"/>
      <c r="L96" s="52"/>
      <c r="M96" s="52"/>
      <c r="N96" s="52"/>
      <c r="O96" s="52"/>
    </row>
    <row r="97" spans="2:17" s="40" customFormat="1" x14ac:dyDescent="0.2">
      <c r="B97" s="53"/>
      <c r="C97" s="53"/>
      <c r="D97" s="53"/>
      <c r="E97" s="53"/>
      <c r="F97" s="53"/>
      <c r="G97" s="52"/>
      <c r="H97" s="52"/>
      <c r="I97" s="52"/>
      <c r="J97" s="52"/>
      <c r="K97" s="52"/>
      <c r="L97" s="52"/>
      <c r="M97" s="52"/>
      <c r="N97" s="52"/>
      <c r="O97" s="52"/>
    </row>
    <row r="98" spans="2:17" s="40" customFormat="1" x14ac:dyDescent="0.2">
      <c r="B98" s="53"/>
      <c r="C98" s="53"/>
      <c r="D98" s="53"/>
      <c r="E98" s="53"/>
      <c r="F98" s="53"/>
      <c r="G98" s="52"/>
      <c r="H98" s="52"/>
      <c r="I98" s="52"/>
      <c r="J98" s="52"/>
      <c r="K98" s="52"/>
      <c r="L98" s="52"/>
      <c r="M98" s="52"/>
      <c r="N98" s="52"/>
      <c r="O98" s="52"/>
      <c r="P98" s="54"/>
    </row>
    <row r="99" spans="2:17" s="40" customFormat="1" x14ac:dyDescent="0.2">
      <c r="B99" s="53"/>
      <c r="C99" s="53"/>
      <c r="D99" s="53"/>
      <c r="E99" s="53"/>
      <c r="F99" s="53"/>
      <c r="G99" s="52"/>
      <c r="H99" s="52"/>
      <c r="I99" s="52"/>
      <c r="J99" s="52"/>
      <c r="K99" s="52"/>
      <c r="L99" s="52"/>
      <c r="M99" s="52"/>
      <c r="N99" s="52"/>
      <c r="O99" s="52"/>
      <c r="P99" s="54"/>
    </row>
    <row r="100" spans="2:17" s="40" customFormat="1" x14ac:dyDescent="0.2">
      <c r="B100" s="53"/>
      <c r="C100" s="53"/>
      <c r="D100" s="53"/>
      <c r="E100" s="53"/>
      <c r="F100" s="53"/>
      <c r="G100" s="52"/>
      <c r="H100" s="52"/>
      <c r="I100" s="52"/>
      <c r="J100" s="52"/>
      <c r="K100" s="52"/>
      <c r="L100" s="52"/>
      <c r="M100" s="52"/>
      <c r="N100" s="52"/>
      <c r="O100" s="52"/>
      <c r="P100" s="54"/>
    </row>
    <row r="101" spans="2:17" s="40" customFormat="1" x14ac:dyDescent="0.2">
      <c r="B101" s="53"/>
      <c r="C101" s="53"/>
      <c r="D101" s="53"/>
      <c r="E101" s="53"/>
      <c r="F101" s="53"/>
      <c r="G101" s="52"/>
      <c r="H101" s="52"/>
      <c r="I101" s="52"/>
      <c r="J101" s="52"/>
      <c r="K101" s="52"/>
      <c r="L101" s="52"/>
      <c r="M101" s="52"/>
      <c r="N101" s="52"/>
      <c r="O101" s="52"/>
      <c r="P101" s="54"/>
      <c r="Q101" s="55" t="s">
        <v>47</v>
      </c>
    </row>
    <row r="102" spans="2:17" s="40" customFormat="1" x14ac:dyDescent="0.2">
      <c r="B102" s="56"/>
      <c r="C102" s="56"/>
      <c r="D102" s="53"/>
      <c r="E102" s="53"/>
      <c r="F102" s="53"/>
      <c r="G102" s="52"/>
      <c r="H102" s="52"/>
      <c r="I102" s="52"/>
      <c r="J102" s="52"/>
      <c r="K102" s="52"/>
      <c r="L102" s="52"/>
      <c r="M102" s="52"/>
      <c r="N102" s="52"/>
      <c r="O102" s="52"/>
      <c r="P102" s="54"/>
      <c r="Q102" s="55" t="s">
        <v>48</v>
      </c>
    </row>
    <row r="103" spans="2:17" s="40" customFormat="1" x14ac:dyDescent="0.2">
      <c r="B103" s="56"/>
      <c r="C103" s="56"/>
      <c r="D103" s="53"/>
      <c r="E103" s="53"/>
      <c r="F103" s="53"/>
      <c r="G103" s="52"/>
      <c r="H103" s="52"/>
      <c r="I103" s="52"/>
      <c r="J103" s="52"/>
      <c r="K103" s="52"/>
      <c r="L103" s="52"/>
      <c r="M103" s="52"/>
      <c r="N103" s="52"/>
      <c r="O103" s="52"/>
      <c r="P103" s="54"/>
      <c r="Q103" s="55" t="s">
        <v>50</v>
      </c>
    </row>
    <row r="104" spans="2:17" s="40" customFormat="1" x14ac:dyDescent="0.2">
      <c r="B104" s="56"/>
      <c r="C104" s="56"/>
      <c r="D104" s="53"/>
      <c r="E104" s="53"/>
      <c r="F104" s="53"/>
      <c r="G104" s="52"/>
      <c r="H104" s="52"/>
      <c r="I104" s="52"/>
      <c r="J104" s="52"/>
      <c r="K104" s="52"/>
      <c r="L104" s="52"/>
      <c r="M104" s="52"/>
      <c r="N104" s="52"/>
      <c r="O104" s="52"/>
      <c r="P104" s="54"/>
      <c r="Q104" s="55" t="s">
        <v>49</v>
      </c>
    </row>
    <row r="105" spans="2:17" s="40" customFormat="1" x14ac:dyDescent="0.2">
      <c r="B105" s="53"/>
      <c r="C105" s="56"/>
      <c r="D105" s="53"/>
      <c r="E105" s="53"/>
      <c r="F105" s="53"/>
      <c r="G105" s="52"/>
      <c r="H105" s="52"/>
      <c r="I105" s="52"/>
      <c r="J105" s="52"/>
      <c r="K105" s="52"/>
      <c r="L105" s="52"/>
      <c r="M105" s="57"/>
      <c r="N105" s="52"/>
      <c r="O105" s="52"/>
      <c r="P105" s="54"/>
      <c r="Q105" s="55" t="s">
        <v>51</v>
      </c>
    </row>
    <row r="106" spans="2:17" s="40" customFormat="1" x14ac:dyDescent="0.2">
      <c r="B106" s="53"/>
      <c r="C106" s="56"/>
      <c r="D106" s="53"/>
      <c r="E106" s="53"/>
      <c r="F106" s="53"/>
      <c r="G106" s="52"/>
      <c r="H106" s="52"/>
      <c r="I106" s="52"/>
      <c r="J106" s="52"/>
      <c r="K106" s="52"/>
      <c r="L106" s="52"/>
      <c r="M106" s="52"/>
      <c r="N106" s="52" t="s">
        <v>46</v>
      </c>
      <c r="O106" s="52"/>
      <c r="P106" s="54"/>
      <c r="Q106" s="55" t="s">
        <v>52</v>
      </c>
    </row>
    <row r="107" spans="2:17" s="40" customFormat="1" x14ac:dyDescent="0.2">
      <c r="B107" s="53"/>
      <c r="C107" s="56"/>
      <c r="D107" s="53"/>
      <c r="E107" s="53"/>
      <c r="F107" s="53"/>
      <c r="G107" s="52"/>
      <c r="H107" s="52"/>
      <c r="I107" s="52"/>
      <c r="J107" s="52"/>
      <c r="K107" s="52"/>
      <c r="L107" s="52"/>
      <c r="M107" s="52"/>
      <c r="N107" s="52"/>
      <c r="O107" s="52"/>
      <c r="P107" s="54"/>
    </row>
    <row r="108" spans="2:17" s="40" customFormat="1" x14ac:dyDescent="0.2">
      <c r="B108" s="53"/>
      <c r="C108" s="56"/>
      <c r="D108" s="53"/>
      <c r="E108" s="53"/>
      <c r="F108" s="53"/>
      <c r="G108" s="52"/>
      <c r="H108" s="52"/>
      <c r="I108" s="52"/>
      <c r="J108" s="52"/>
      <c r="K108" s="52"/>
      <c r="L108" s="52"/>
      <c r="M108" s="52"/>
      <c r="N108" s="52"/>
      <c r="O108" s="52"/>
      <c r="P108" s="54"/>
    </row>
    <row r="109" spans="2:17" s="40" customFormat="1" x14ac:dyDescent="0.2">
      <c r="B109" s="53"/>
      <c r="C109" s="53"/>
      <c r="D109" s="53"/>
      <c r="E109" s="53"/>
      <c r="F109" s="53"/>
      <c r="G109" s="52"/>
      <c r="H109" s="52"/>
      <c r="I109" s="52"/>
      <c r="J109" s="52"/>
      <c r="K109" s="52"/>
      <c r="L109" s="52"/>
      <c r="M109" s="52"/>
      <c r="N109" s="52"/>
      <c r="O109" s="52"/>
      <c r="P109" s="54"/>
    </row>
    <row r="110" spans="2:17" s="40" customFormat="1" x14ac:dyDescent="0.2">
      <c r="B110" s="53"/>
      <c r="C110" s="53"/>
      <c r="D110" s="53"/>
      <c r="E110" s="53"/>
      <c r="F110" s="53"/>
      <c r="G110" s="52"/>
      <c r="H110" s="52"/>
      <c r="I110" s="52"/>
      <c r="J110" s="52"/>
      <c r="K110" s="52"/>
      <c r="L110" s="52"/>
      <c r="M110" s="52"/>
      <c r="N110" s="52"/>
      <c r="O110" s="52"/>
      <c r="P110" s="54"/>
    </row>
    <row r="111" spans="2:17" s="40" customFormat="1" x14ac:dyDescent="0.2">
      <c r="B111" s="53"/>
      <c r="C111" s="53"/>
      <c r="D111" s="53"/>
      <c r="E111" s="53"/>
      <c r="F111" s="53"/>
      <c r="G111" s="52"/>
      <c r="H111" s="52"/>
      <c r="I111" s="52"/>
      <c r="J111" s="52"/>
      <c r="K111" s="52"/>
      <c r="L111" s="52"/>
      <c r="M111" s="52"/>
      <c r="N111" s="52"/>
      <c r="O111" s="52"/>
      <c r="P111" s="54"/>
      <c r="Q111" s="55">
        <v>2015</v>
      </c>
    </row>
    <row r="112" spans="2:17" s="40" customFormat="1" ht="12.75" customHeight="1" x14ac:dyDescent="0.2">
      <c r="B112" s="53"/>
      <c r="C112" s="53"/>
      <c r="D112" s="53"/>
      <c r="E112" s="53"/>
      <c r="F112" s="53"/>
      <c r="G112" s="52"/>
      <c r="H112" s="52"/>
      <c r="I112" s="52"/>
      <c r="J112" s="52"/>
      <c r="K112" s="52"/>
      <c r="L112" s="52"/>
      <c r="M112" s="52"/>
      <c r="N112" s="52"/>
      <c r="O112" s="52"/>
      <c r="Q112" s="55">
        <v>2016</v>
      </c>
    </row>
    <row r="113" spans="2:17" s="40" customFormat="1" x14ac:dyDescent="0.2">
      <c r="B113" s="53"/>
      <c r="C113" s="53"/>
      <c r="D113" s="53"/>
      <c r="E113" s="53"/>
      <c r="F113" s="53"/>
      <c r="G113" s="52"/>
      <c r="H113" s="52"/>
      <c r="I113" s="52"/>
      <c r="J113" s="52"/>
      <c r="K113" s="52"/>
      <c r="L113" s="52"/>
      <c r="M113" s="52"/>
      <c r="N113" s="52"/>
      <c r="O113" s="52"/>
      <c r="Q113" s="55">
        <v>2017</v>
      </c>
    </row>
    <row r="114" spans="2:17" s="40" customFormat="1" x14ac:dyDescent="0.2">
      <c r="B114" s="53"/>
      <c r="C114" s="53"/>
      <c r="D114" s="53"/>
      <c r="E114" s="53"/>
      <c r="F114" s="53"/>
      <c r="G114" s="52"/>
      <c r="H114" s="52"/>
      <c r="I114" s="52"/>
      <c r="J114" s="52"/>
      <c r="K114" s="52"/>
      <c r="L114" s="52"/>
      <c r="M114" s="52"/>
      <c r="N114" s="52"/>
      <c r="O114" s="52"/>
      <c r="Q114" s="55">
        <v>2018</v>
      </c>
    </row>
    <row r="115" spans="2:17" s="40" customFormat="1" x14ac:dyDescent="0.2">
      <c r="B115" s="53"/>
      <c r="C115" s="53"/>
      <c r="D115" s="53"/>
      <c r="E115" s="53"/>
      <c r="F115" s="53"/>
      <c r="G115" s="52"/>
      <c r="H115" s="52"/>
      <c r="I115" s="52"/>
      <c r="J115" s="52"/>
      <c r="K115" s="52"/>
      <c r="L115" s="52"/>
      <c r="M115" s="52"/>
      <c r="N115" s="52"/>
      <c r="O115" s="52"/>
    </row>
    <row r="116" spans="2:17" s="40" customFormat="1" x14ac:dyDescent="0.2">
      <c r="B116" s="53"/>
      <c r="C116" s="53"/>
      <c r="D116" s="53"/>
      <c r="E116" s="53"/>
      <c r="F116" s="53"/>
      <c r="G116" s="52"/>
      <c r="H116" s="52"/>
      <c r="I116" s="52"/>
      <c r="J116" s="52"/>
      <c r="K116" s="52"/>
      <c r="L116" s="52"/>
      <c r="M116" s="52"/>
      <c r="N116" s="52"/>
      <c r="O116" s="52"/>
    </row>
    <row r="117" spans="2:17" s="40" customFormat="1" x14ac:dyDescent="0.2">
      <c r="B117" s="24"/>
      <c r="C117" s="53"/>
      <c r="D117" s="53"/>
      <c r="E117" s="53"/>
      <c r="F117" s="53"/>
      <c r="G117" s="52"/>
      <c r="H117" s="52"/>
      <c r="I117" s="52"/>
      <c r="J117" s="52"/>
      <c r="K117" s="52"/>
      <c r="L117" s="52"/>
      <c r="M117" s="52"/>
      <c r="N117" s="52"/>
      <c r="O117" s="52"/>
    </row>
    <row r="118" spans="2:17" s="40" customFormat="1" x14ac:dyDescent="0.2">
      <c r="B118" s="24"/>
      <c r="C118" s="53"/>
      <c r="D118" s="53"/>
      <c r="E118" s="53"/>
      <c r="F118" s="53"/>
      <c r="G118" s="52"/>
      <c r="H118" s="52"/>
      <c r="I118" s="52"/>
      <c r="J118" s="52"/>
      <c r="K118" s="52"/>
      <c r="L118" s="52"/>
      <c r="M118" s="52"/>
      <c r="N118" s="52"/>
      <c r="O118" s="52"/>
    </row>
    <row r="119" spans="2:17" s="40" customFormat="1" x14ac:dyDescent="0.2">
      <c r="B119" s="24"/>
      <c r="C119" s="53"/>
      <c r="D119" s="53"/>
      <c r="E119" s="53"/>
      <c r="F119" s="53"/>
      <c r="G119" s="52"/>
      <c r="H119" s="52"/>
      <c r="I119" s="52"/>
      <c r="J119" s="52"/>
      <c r="K119" s="52"/>
      <c r="L119" s="52"/>
      <c r="M119" s="52"/>
      <c r="N119" s="52"/>
      <c r="O119" s="52"/>
    </row>
    <row r="120" spans="2:17" s="40" customFormat="1" x14ac:dyDescent="0.2">
      <c r="B120" s="24"/>
      <c r="C120" s="53"/>
      <c r="D120" s="53"/>
      <c r="E120" s="53"/>
      <c r="F120" s="53"/>
      <c r="G120" s="52"/>
      <c r="H120" s="52"/>
      <c r="I120" s="52"/>
      <c r="J120" s="52"/>
      <c r="K120" s="52"/>
      <c r="L120" s="52"/>
      <c r="M120" s="52"/>
      <c r="N120" s="52"/>
      <c r="O120" s="52"/>
    </row>
    <row r="121" spans="2:17" s="40" customFormat="1" x14ac:dyDescent="0.2">
      <c r="B121" s="24"/>
      <c r="C121" s="53"/>
      <c r="D121" s="53"/>
      <c r="E121" s="53"/>
      <c r="F121" s="53"/>
      <c r="G121" s="52"/>
      <c r="H121" s="52"/>
      <c r="I121" s="52"/>
      <c r="J121" s="52"/>
      <c r="K121" s="52"/>
      <c r="L121" s="52"/>
      <c r="M121" s="52"/>
      <c r="N121" s="52"/>
      <c r="O121" s="52"/>
    </row>
    <row r="122" spans="2:17" s="40" customFormat="1" x14ac:dyDescent="0.2">
      <c r="B122" s="24"/>
      <c r="C122" s="53"/>
      <c r="D122" s="53"/>
      <c r="E122" s="53"/>
      <c r="F122" s="53"/>
      <c r="G122" s="52"/>
      <c r="H122" s="52"/>
      <c r="I122" s="52"/>
      <c r="J122" s="52"/>
      <c r="K122" s="52"/>
      <c r="L122" s="52"/>
      <c r="M122" s="52"/>
      <c r="N122" s="52"/>
      <c r="O122" s="52"/>
    </row>
    <row r="123" spans="2:17" s="40" customFormat="1" x14ac:dyDescent="0.2">
      <c r="B123" s="24"/>
      <c r="C123" s="53"/>
      <c r="D123" s="53"/>
      <c r="E123" s="53"/>
      <c r="F123" s="53"/>
      <c r="G123" s="52"/>
      <c r="H123" s="52"/>
      <c r="I123" s="52"/>
      <c r="J123" s="52"/>
      <c r="K123" s="52"/>
      <c r="L123" s="52"/>
      <c r="M123" s="52"/>
      <c r="N123" s="52"/>
      <c r="O123" s="52"/>
    </row>
    <row r="124" spans="2:17" s="40" customFormat="1" x14ac:dyDescent="0.2">
      <c r="B124" s="25"/>
      <c r="C124" s="53"/>
      <c r="D124" s="53"/>
      <c r="E124" s="53"/>
      <c r="F124" s="53"/>
      <c r="G124" s="52"/>
      <c r="H124" s="52"/>
      <c r="I124" s="52"/>
      <c r="J124" s="52"/>
      <c r="K124" s="52"/>
      <c r="L124" s="52"/>
      <c r="M124" s="52"/>
      <c r="N124" s="52"/>
      <c r="O124" s="52"/>
    </row>
    <row r="125" spans="2:17" s="40" customFormat="1" x14ac:dyDescent="0.2">
      <c r="B125" s="25"/>
      <c r="C125" s="53"/>
      <c r="D125" s="53"/>
      <c r="E125" s="53"/>
      <c r="F125" s="53"/>
      <c r="G125" s="52"/>
      <c r="H125" s="52"/>
      <c r="I125" s="52"/>
      <c r="J125" s="52"/>
      <c r="K125" s="52"/>
      <c r="L125" s="52"/>
      <c r="M125" s="52"/>
      <c r="N125" s="52"/>
      <c r="O125" s="52"/>
    </row>
    <row r="126" spans="2:17" s="40" customFormat="1" x14ac:dyDescent="0.2">
      <c r="B126" s="53"/>
      <c r="C126" s="53"/>
      <c r="D126" s="53"/>
      <c r="E126" s="53"/>
      <c r="F126" s="53"/>
      <c r="G126" s="52"/>
      <c r="H126" s="52"/>
      <c r="I126" s="52"/>
      <c r="J126" s="52"/>
      <c r="K126" s="52"/>
      <c r="L126" s="52"/>
      <c r="M126" s="52"/>
      <c r="N126" s="52"/>
      <c r="O126" s="52"/>
    </row>
    <row r="127" spans="2:17" s="40" customFormat="1" x14ac:dyDescent="0.2">
      <c r="B127" s="32" t="s">
        <v>117</v>
      </c>
      <c r="C127" s="53"/>
      <c r="D127" s="53"/>
      <c r="E127" s="53"/>
      <c r="F127" s="53"/>
      <c r="G127" s="52"/>
      <c r="H127" s="52"/>
      <c r="I127" s="52"/>
      <c r="J127" s="52"/>
      <c r="K127" s="52"/>
      <c r="L127" s="52"/>
      <c r="M127" s="52"/>
      <c r="N127" s="52"/>
      <c r="O127" s="52"/>
    </row>
    <row r="128" spans="2:17" s="40" customFormat="1" x14ac:dyDescent="0.2">
      <c r="B128" s="32" t="s">
        <v>118</v>
      </c>
      <c r="C128" s="53"/>
      <c r="D128" s="53"/>
      <c r="E128" s="53"/>
      <c r="F128" s="53"/>
      <c r="G128" s="52"/>
      <c r="H128" s="52"/>
      <c r="I128" s="52"/>
      <c r="J128" s="52"/>
      <c r="K128" s="52"/>
      <c r="L128" s="52"/>
      <c r="M128" s="52"/>
      <c r="N128" s="52"/>
      <c r="O128" s="52"/>
    </row>
    <row r="129" spans="2:16" s="40" customFormat="1" x14ac:dyDescent="0.2">
      <c r="B129" s="32" t="s">
        <v>119</v>
      </c>
      <c r="C129" s="53"/>
      <c r="D129" s="53"/>
      <c r="E129" s="53"/>
      <c r="F129" s="53"/>
      <c r="G129" s="52"/>
      <c r="H129" s="52"/>
      <c r="I129" s="52"/>
      <c r="J129" s="52"/>
      <c r="K129" s="52"/>
      <c r="L129" s="52"/>
      <c r="M129" s="52"/>
      <c r="N129" s="52"/>
      <c r="O129" s="52"/>
    </row>
    <row r="130" spans="2:16" s="40" customFormat="1" x14ac:dyDescent="0.2">
      <c r="B130" s="32" t="s">
        <v>120</v>
      </c>
      <c r="C130" s="53"/>
      <c r="D130" s="53"/>
      <c r="E130" s="53"/>
      <c r="F130" s="53"/>
      <c r="G130" s="52"/>
      <c r="H130" s="52"/>
      <c r="I130" s="52"/>
      <c r="J130" s="52"/>
      <c r="K130" s="52"/>
      <c r="L130" s="52"/>
      <c r="M130" s="52"/>
      <c r="N130" s="52"/>
      <c r="O130" s="52"/>
    </row>
    <row r="131" spans="2:16" s="40" customFormat="1" x14ac:dyDescent="0.2">
      <c r="B131" s="32" t="s">
        <v>121</v>
      </c>
      <c r="C131" s="53"/>
      <c r="D131" s="53"/>
      <c r="E131" s="53"/>
      <c r="F131" s="53"/>
      <c r="G131" s="52"/>
      <c r="H131" s="52"/>
      <c r="I131" s="52"/>
      <c r="J131" s="52"/>
      <c r="K131" s="52"/>
      <c r="L131" s="52"/>
      <c r="M131" s="52"/>
      <c r="N131" s="52"/>
      <c r="O131" s="52"/>
    </row>
    <row r="132" spans="2:16" s="40" customFormat="1" x14ac:dyDescent="0.2">
      <c r="B132" s="32" t="s">
        <v>122</v>
      </c>
      <c r="C132" s="53"/>
      <c r="D132" s="53"/>
      <c r="E132" s="53"/>
      <c r="F132" s="53"/>
      <c r="G132" s="52"/>
      <c r="H132" s="52"/>
      <c r="I132" s="52"/>
      <c r="J132" s="52"/>
      <c r="K132" s="52"/>
      <c r="L132" s="52"/>
      <c r="M132" s="52"/>
      <c r="N132" s="52"/>
      <c r="O132" s="52"/>
    </row>
    <row r="133" spans="2:16" s="40" customFormat="1" x14ac:dyDescent="0.2">
      <c r="B133" s="32" t="s">
        <v>123</v>
      </c>
      <c r="C133" s="53"/>
      <c r="D133" s="53"/>
      <c r="E133" s="53"/>
      <c r="F133" s="53"/>
      <c r="G133" s="52"/>
      <c r="H133" s="52"/>
      <c r="I133" s="52"/>
      <c r="J133" s="52"/>
      <c r="K133" s="52"/>
      <c r="L133" s="52"/>
      <c r="M133" s="52"/>
      <c r="N133" s="52"/>
      <c r="O133" s="52"/>
    </row>
    <row r="134" spans="2:16" s="40" customFormat="1" x14ac:dyDescent="0.2">
      <c r="B134" s="30"/>
      <c r="C134" s="53"/>
      <c r="D134" s="53"/>
      <c r="E134" s="53"/>
      <c r="F134" s="53"/>
      <c r="G134" s="52"/>
      <c r="H134" s="52"/>
      <c r="I134" s="52"/>
      <c r="J134" s="52"/>
      <c r="K134" s="52"/>
      <c r="L134" s="52"/>
      <c r="M134" s="52"/>
      <c r="N134" s="52"/>
      <c r="O134" s="52"/>
    </row>
    <row r="135" spans="2:16" s="40" customFormat="1" x14ac:dyDescent="0.2">
      <c r="B135" s="24"/>
      <c r="C135" s="53"/>
      <c r="D135" s="53"/>
      <c r="E135" s="53"/>
      <c r="F135" s="53"/>
      <c r="G135" s="52"/>
      <c r="H135" s="52"/>
      <c r="I135" s="52"/>
      <c r="J135" s="52"/>
      <c r="K135" s="52"/>
      <c r="L135" s="52"/>
      <c r="M135" s="52"/>
      <c r="N135" s="52"/>
      <c r="O135" s="52"/>
    </row>
    <row r="136" spans="2:16" s="42" customFormat="1" x14ac:dyDescent="0.2">
      <c r="B136" s="24"/>
      <c r="C136" s="53"/>
      <c r="D136" s="53"/>
      <c r="E136" s="53"/>
      <c r="F136" s="53"/>
      <c r="G136" s="52"/>
      <c r="H136" s="52"/>
      <c r="I136" s="52"/>
      <c r="J136" s="52"/>
      <c r="K136" s="52"/>
      <c r="L136" s="52"/>
      <c r="M136" s="52"/>
      <c r="N136" s="52"/>
      <c r="O136" s="52"/>
      <c r="P136" s="40"/>
    </row>
    <row r="137" spans="2:16" s="42" customFormat="1" hidden="1" x14ac:dyDescent="0.2">
      <c r="B137" s="53" t="s">
        <v>27</v>
      </c>
      <c r="C137" s="53"/>
      <c r="D137" s="53"/>
      <c r="E137" s="53"/>
      <c r="F137" s="53"/>
      <c r="G137" s="52"/>
      <c r="H137" s="52"/>
      <c r="I137" s="52"/>
      <c r="J137" s="52"/>
      <c r="K137" s="52"/>
      <c r="L137" s="52"/>
      <c r="M137" s="52"/>
      <c r="N137" s="52"/>
      <c r="O137" s="52"/>
      <c r="P137" s="40"/>
    </row>
    <row r="138" spans="2:16" s="42" customFormat="1" hidden="1" x14ac:dyDescent="0.2">
      <c r="B138" s="56" t="s">
        <v>35</v>
      </c>
      <c r="C138" s="53"/>
      <c r="D138" s="53"/>
      <c r="E138" s="53"/>
      <c r="F138" s="53"/>
      <c r="G138" s="52"/>
      <c r="H138" s="52"/>
      <c r="I138" s="52"/>
      <c r="J138" s="52"/>
      <c r="K138" s="52"/>
      <c r="L138" s="52"/>
      <c r="M138" s="52"/>
      <c r="N138" s="52"/>
      <c r="O138" s="52"/>
      <c r="P138" s="40"/>
    </row>
    <row r="139" spans="2:16" s="42" customFormat="1" hidden="1" x14ac:dyDescent="0.2">
      <c r="B139" s="56" t="s">
        <v>84</v>
      </c>
      <c r="C139" s="53"/>
      <c r="D139" s="53"/>
      <c r="E139" s="53"/>
      <c r="F139" s="53"/>
      <c r="G139" s="52"/>
      <c r="H139" s="52"/>
      <c r="I139" s="52"/>
      <c r="J139" s="52"/>
      <c r="K139" s="52"/>
      <c r="L139" s="52"/>
      <c r="M139" s="52"/>
      <c r="N139" s="52"/>
      <c r="O139" s="52"/>
      <c r="P139" s="40"/>
    </row>
    <row r="140" spans="2:16" s="42" customFormat="1" hidden="1" x14ac:dyDescent="0.2">
      <c r="B140" s="56" t="s">
        <v>28</v>
      </c>
      <c r="C140" s="53"/>
      <c r="D140" s="53"/>
      <c r="E140" s="53"/>
      <c r="F140" s="53"/>
      <c r="G140" s="52"/>
      <c r="H140" s="52"/>
      <c r="I140" s="52"/>
      <c r="J140" s="52"/>
      <c r="K140" s="52"/>
      <c r="L140" s="52"/>
      <c r="M140" s="52"/>
      <c r="N140" s="52"/>
      <c r="O140" s="52"/>
      <c r="P140" s="40"/>
    </row>
    <row r="141" spans="2:16" s="42" customFormat="1" hidden="1" x14ac:dyDescent="0.2">
      <c r="B141" s="56" t="s">
        <v>90</v>
      </c>
      <c r="C141" s="53"/>
      <c r="D141" s="53"/>
      <c r="E141" s="53"/>
      <c r="F141" s="53"/>
      <c r="G141" s="52"/>
      <c r="H141" s="52"/>
      <c r="I141" s="52"/>
      <c r="J141" s="52"/>
      <c r="K141" s="52"/>
      <c r="L141" s="52"/>
      <c r="M141" s="52"/>
      <c r="N141" s="52"/>
      <c r="O141" s="52"/>
      <c r="P141" s="40"/>
    </row>
    <row r="142" spans="2:16" s="42" customFormat="1" hidden="1" x14ac:dyDescent="0.2">
      <c r="B142" s="56" t="s">
        <v>114</v>
      </c>
      <c r="C142" s="53"/>
      <c r="D142" s="53"/>
      <c r="E142" s="53"/>
      <c r="F142" s="53"/>
      <c r="G142" s="52"/>
      <c r="H142" s="52"/>
      <c r="I142" s="52"/>
      <c r="J142" s="52"/>
      <c r="K142" s="52"/>
      <c r="L142" s="52"/>
      <c r="M142" s="52"/>
      <c r="N142" s="52"/>
      <c r="O142" s="52"/>
      <c r="P142" s="40"/>
    </row>
    <row r="143" spans="2:16" s="42" customFormat="1" hidden="1" x14ac:dyDescent="0.2">
      <c r="B143" s="56" t="s">
        <v>92</v>
      </c>
      <c r="C143" s="53"/>
      <c r="D143" s="53"/>
      <c r="E143" s="53"/>
      <c r="F143" s="53"/>
      <c r="G143" s="52"/>
      <c r="H143" s="52"/>
      <c r="I143" s="52"/>
      <c r="J143" s="52"/>
      <c r="K143" s="52"/>
      <c r="L143" s="52"/>
      <c r="M143" s="52"/>
      <c r="N143" s="52"/>
      <c r="O143" s="52"/>
      <c r="P143" s="40"/>
    </row>
    <row r="144" spans="2:16" s="42" customFormat="1" hidden="1" x14ac:dyDescent="0.2">
      <c r="B144" s="56" t="s">
        <v>33</v>
      </c>
      <c r="C144" s="53"/>
      <c r="D144" s="53"/>
      <c r="E144" s="53"/>
      <c r="F144" s="53"/>
      <c r="G144" s="52"/>
      <c r="H144" s="52"/>
      <c r="I144" s="52"/>
      <c r="J144" s="52"/>
      <c r="K144" s="52"/>
      <c r="L144" s="52"/>
      <c r="M144" s="52"/>
      <c r="N144" s="52"/>
      <c r="O144" s="52"/>
      <c r="P144" s="40"/>
    </row>
    <row r="145" spans="2:16" s="42" customFormat="1" hidden="1" x14ac:dyDescent="0.2">
      <c r="B145" s="56" t="s">
        <v>81</v>
      </c>
      <c r="C145" s="53"/>
      <c r="D145" s="53"/>
      <c r="E145" s="53"/>
      <c r="F145" s="53"/>
      <c r="G145" s="52"/>
      <c r="H145" s="52"/>
      <c r="I145" s="52"/>
      <c r="J145" s="52"/>
      <c r="K145" s="52"/>
      <c r="L145" s="52"/>
      <c r="M145" s="52"/>
      <c r="N145" s="52"/>
      <c r="O145" s="52"/>
      <c r="P145" s="40"/>
    </row>
    <row r="146" spans="2:16" s="42" customFormat="1" hidden="1" x14ac:dyDescent="0.2">
      <c r="B146" s="56" t="s">
        <v>85</v>
      </c>
      <c r="C146" s="53"/>
      <c r="D146" s="53"/>
      <c r="E146" s="53"/>
      <c r="F146" s="53"/>
      <c r="G146" s="52"/>
      <c r="H146" s="52"/>
      <c r="I146" s="52"/>
      <c r="J146" s="52"/>
      <c r="K146" s="52"/>
      <c r="L146" s="52"/>
      <c r="M146" s="52"/>
      <c r="N146" s="52"/>
      <c r="O146" s="52"/>
      <c r="P146" s="40"/>
    </row>
    <row r="147" spans="2:16" hidden="1" x14ac:dyDescent="0.2">
      <c r="B147" s="27" t="s">
        <v>110</v>
      </c>
      <c r="C147" s="53"/>
      <c r="D147" s="53"/>
      <c r="E147" s="53"/>
      <c r="F147" s="53"/>
      <c r="G147" s="52"/>
      <c r="H147" s="52"/>
      <c r="I147" s="52"/>
      <c r="J147" s="52"/>
      <c r="K147" s="52"/>
      <c r="L147" s="52"/>
      <c r="M147" s="52"/>
      <c r="N147" s="52"/>
      <c r="O147" s="52"/>
      <c r="P147" s="40"/>
    </row>
    <row r="148" spans="2:16" hidden="1" x14ac:dyDescent="0.2">
      <c r="B148" s="56" t="s">
        <v>83</v>
      </c>
      <c r="C148" s="53"/>
      <c r="D148" s="53"/>
      <c r="E148" s="53"/>
      <c r="F148" s="53"/>
      <c r="G148" s="52"/>
      <c r="H148" s="52"/>
      <c r="I148" s="52"/>
      <c r="J148" s="52"/>
      <c r="K148" s="52"/>
      <c r="L148" s="52"/>
      <c r="M148" s="52"/>
      <c r="N148" s="52"/>
      <c r="O148" s="52"/>
      <c r="P148" s="40"/>
    </row>
    <row r="149" spans="2:16" hidden="1" x14ac:dyDescent="0.2">
      <c r="B149" s="56" t="s">
        <v>88</v>
      </c>
      <c r="C149" s="53"/>
      <c r="D149" s="53"/>
      <c r="E149" s="53"/>
      <c r="F149" s="53"/>
      <c r="G149" s="52"/>
      <c r="H149" s="52"/>
      <c r="I149" s="52"/>
      <c r="J149" s="52"/>
      <c r="K149" s="52"/>
      <c r="L149" s="52"/>
      <c r="M149" s="52"/>
      <c r="N149" s="52"/>
      <c r="O149" s="52"/>
      <c r="P149" s="40"/>
    </row>
    <row r="150" spans="2:16" hidden="1" x14ac:dyDescent="0.2">
      <c r="B150" s="56" t="s">
        <v>91</v>
      </c>
      <c r="C150" s="53"/>
      <c r="D150" s="53"/>
      <c r="E150" s="53"/>
      <c r="F150" s="53"/>
      <c r="G150" s="52"/>
      <c r="H150" s="52"/>
      <c r="I150" s="52"/>
      <c r="J150" s="52"/>
      <c r="K150" s="52"/>
      <c r="L150" s="52"/>
      <c r="M150" s="52"/>
      <c r="N150" s="52"/>
      <c r="O150" s="52"/>
      <c r="P150" s="40"/>
    </row>
    <row r="151" spans="2:16" hidden="1" x14ac:dyDescent="0.2">
      <c r="B151" s="56" t="s">
        <v>89</v>
      </c>
      <c r="C151" s="53"/>
      <c r="D151" s="53"/>
      <c r="E151" s="53"/>
      <c r="F151" s="53"/>
      <c r="G151" s="52"/>
      <c r="H151" s="52"/>
      <c r="I151" s="52"/>
      <c r="J151" s="52"/>
      <c r="K151" s="52"/>
      <c r="L151" s="52"/>
      <c r="M151" s="52"/>
      <c r="N151" s="52"/>
      <c r="O151" s="52"/>
      <c r="P151" s="40"/>
    </row>
    <row r="152" spans="2:16" hidden="1" x14ac:dyDescent="0.2">
      <c r="B152" s="56" t="s">
        <v>86</v>
      </c>
      <c r="C152" s="53"/>
      <c r="D152" s="53"/>
      <c r="E152" s="53"/>
      <c r="F152" s="53"/>
      <c r="G152" s="52"/>
      <c r="H152" s="52"/>
      <c r="I152" s="52"/>
      <c r="J152" s="52"/>
      <c r="K152" s="52"/>
      <c r="L152" s="52"/>
      <c r="M152" s="52"/>
      <c r="N152" s="52"/>
      <c r="O152" s="52"/>
      <c r="P152" s="40"/>
    </row>
    <row r="153" spans="2:16" hidden="1" x14ac:dyDescent="0.2">
      <c r="B153" s="56" t="s">
        <v>79</v>
      </c>
      <c r="C153" s="53"/>
      <c r="D153" s="53"/>
      <c r="E153" s="53"/>
      <c r="F153" s="53"/>
      <c r="G153" s="52"/>
      <c r="H153" s="52"/>
      <c r="I153" s="52"/>
      <c r="J153" s="52"/>
      <c r="K153" s="52"/>
      <c r="L153" s="52"/>
      <c r="M153" s="52"/>
      <c r="N153" s="52"/>
      <c r="O153" s="52"/>
      <c r="P153" s="40"/>
    </row>
    <row r="154" spans="2:16" hidden="1" x14ac:dyDescent="0.2">
      <c r="B154" s="56" t="s">
        <v>87</v>
      </c>
      <c r="C154" s="53"/>
      <c r="D154" s="53"/>
      <c r="E154" s="53"/>
      <c r="F154" s="53"/>
      <c r="G154" s="52"/>
      <c r="H154" s="52"/>
      <c r="I154" s="52"/>
      <c r="J154" s="52"/>
      <c r="K154" s="52"/>
      <c r="L154" s="52"/>
      <c r="M154" s="52"/>
      <c r="N154" s="52"/>
      <c r="O154" s="52"/>
      <c r="P154" s="40"/>
    </row>
    <row r="155" spans="2:16" hidden="1" x14ac:dyDescent="0.2">
      <c r="B155" s="56" t="s">
        <v>80</v>
      </c>
      <c r="C155" s="53"/>
      <c r="D155" s="53"/>
      <c r="E155" s="53"/>
      <c r="F155" s="53"/>
      <c r="G155" s="52"/>
      <c r="H155" s="52"/>
      <c r="I155" s="52"/>
      <c r="J155" s="52"/>
      <c r="K155" s="52"/>
      <c r="L155" s="52"/>
      <c r="M155" s="52"/>
      <c r="N155" s="52"/>
      <c r="O155" s="52"/>
      <c r="P155" s="40"/>
    </row>
    <row r="156" spans="2:16" hidden="1" x14ac:dyDescent="0.2">
      <c r="B156" s="56" t="s">
        <v>82</v>
      </c>
      <c r="C156" s="53"/>
      <c r="D156" s="53"/>
      <c r="E156" s="53"/>
      <c r="F156" s="53"/>
      <c r="G156" s="52"/>
      <c r="H156" s="52"/>
      <c r="I156" s="52"/>
      <c r="J156" s="52"/>
      <c r="K156" s="52"/>
      <c r="L156" s="52"/>
      <c r="M156" s="52"/>
      <c r="N156" s="52"/>
      <c r="O156" s="52"/>
      <c r="P156" s="40"/>
    </row>
    <row r="157" spans="2:16" hidden="1" x14ac:dyDescent="0.2">
      <c r="B157" s="56" t="s">
        <v>31</v>
      </c>
      <c r="C157" s="53"/>
      <c r="D157" s="53"/>
      <c r="E157" s="53"/>
      <c r="F157" s="53"/>
      <c r="G157" s="52"/>
      <c r="H157" s="52"/>
      <c r="I157" s="52"/>
      <c r="J157" s="52"/>
      <c r="K157" s="52"/>
      <c r="L157" s="52"/>
      <c r="M157" s="52"/>
      <c r="N157" s="52"/>
      <c r="O157" s="52"/>
      <c r="P157" s="40"/>
    </row>
    <row r="158" spans="2:16" hidden="1" x14ac:dyDescent="0.2">
      <c r="B158" s="56" t="s">
        <v>34</v>
      </c>
      <c r="C158" s="53"/>
      <c r="D158" s="53"/>
      <c r="E158" s="53"/>
      <c r="F158" s="53"/>
      <c r="G158" s="52"/>
      <c r="H158" s="52"/>
      <c r="I158" s="52"/>
      <c r="J158" s="52"/>
      <c r="K158" s="52"/>
      <c r="L158" s="52"/>
      <c r="M158" s="52"/>
      <c r="N158" s="52"/>
      <c r="O158" s="52"/>
      <c r="P158" s="40"/>
    </row>
    <row r="159" spans="2:16" hidden="1" x14ac:dyDescent="0.2">
      <c r="B159" s="56" t="s">
        <v>30</v>
      </c>
      <c r="C159" s="53"/>
      <c r="D159" s="53"/>
      <c r="E159" s="53"/>
      <c r="F159" s="53"/>
      <c r="G159" s="52"/>
      <c r="H159" s="52"/>
      <c r="I159" s="52"/>
      <c r="J159" s="52"/>
      <c r="K159" s="52"/>
      <c r="L159" s="52"/>
      <c r="M159" s="52"/>
      <c r="N159" s="52"/>
      <c r="O159" s="52"/>
      <c r="P159" s="40"/>
    </row>
    <row r="160" spans="2:16" hidden="1" x14ac:dyDescent="0.2">
      <c r="B160" s="56" t="s">
        <v>32</v>
      </c>
      <c r="C160" s="53"/>
      <c r="D160" s="53"/>
      <c r="E160" s="53"/>
      <c r="F160" s="53"/>
      <c r="G160" s="52"/>
      <c r="H160" s="52"/>
      <c r="I160" s="52"/>
      <c r="J160" s="52"/>
      <c r="K160" s="52"/>
      <c r="L160" s="52"/>
      <c r="M160" s="52"/>
      <c r="N160" s="52"/>
      <c r="O160" s="52"/>
      <c r="P160" s="40"/>
    </row>
    <row r="161" spans="2:16" hidden="1" x14ac:dyDescent="0.2">
      <c r="B161" s="56" t="s">
        <v>65</v>
      </c>
      <c r="C161" s="53"/>
      <c r="D161" s="53"/>
      <c r="E161" s="53"/>
      <c r="F161" s="53"/>
      <c r="G161" s="52"/>
      <c r="H161" s="52"/>
      <c r="I161" s="52"/>
      <c r="J161" s="52"/>
      <c r="K161" s="52"/>
      <c r="L161" s="52"/>
      <c r="M161" s="52"/>
      <c r="N161" s="52"/>
      <c r="O161" s="52"/>
      <c r="P161" s="40"/>
    </row>
    <row r="162" spans="2:16" hidden="1" x14ac:dyDescent="0.2">
      <c r="B162" s="56" t="s">
        <v>64</v>
      </c>
      <c r="C162" s="53"/>
      <c r="D162" s="53"/>
      <c r="E162" s="53"/>
      <c r="F162" s="53"/>
      <c r="G162" s="52"/>
      <c r="H162" s="52"/>
      <c r="I162" s="52"/>
      <c r="J162" s="52"/>
      <c r="K162" s="52"/>
      <c r="L162" s="52"/>
      <c r="M162" s="52"/>
      <c r="N162" s="52"/>
      <c r="O162" s="52"/>
      <c r="P162" s="40"/>
    </row>
    <row r="163" spans="2:16" hidden="1" x14ac:dyDescent="0.2">
      <c r="B163" s="56" t="s">
        <v>29</v>
      </c>
      <c r="C163" s="53"/>
      <c r="D163" s="53"/>
      <c r="E163" s="53"/>
      <c r="F163" s="53"/>
      <c r="G163" s="52"/>
      <c r="H163" s="52"/>
      <c r="I163" s="52"/>
      <c r="J163" s="52"/>
      <c r="K163" s="52"/>
      <c r="L163" s="52"/>
      <c r="M163" s="52"/>
      <c r="N163" s="52"/>
      <c r="O163" s="52"/>
      <c r="P163" s="40"/>
    </row>
    <row r="164" spans="2:16" hidden="1" x14ac:dyDescent="0.2">
      <c r="B164" s="56" t="s">
        <v>63</v>
      </c>
      <c r="C164" s="53"/>
      <c r="D164" s="53"/>
      <c r="E164" s="53"/>
      <c r="F164" s="53"/>
      <c r="G164" s="52"/>
      <c r="H164" s="52"/>
      <c r="I164" s="52"/>
      <c r="J164" s="52"/>
      <c r="K164" s="52"/>
      <c r="L164" s="52"/>
      <c r="M164" s="52"/>
      <c r="N164" s="52"/>
      <c r="O164" s="52"/>
      <c r="P164" s="40"/>
    </row>
    <row r="165" spans="2:16" x14ac:dyDescent="0.2">
      <c r="B165" s="53"/>
      <c r="C165" s="53"/>
      <c r="D165" s="53"/>
      <c r="E165" s="53"/>
      <c r="F165" s="53"/>
      <c r="G165" s="52"/>
      <c r="H165" s="52"/>
      <c r="I165" s="52"/>
      <c r="J165" s="52"/>
      <c r="K165" s="52"/>
      <c r="L165" s="52"/>
      <c r="M165" s="52"/>
      <c r="N165" s="52"/>
      <c r="O165" s="52"/>
      <c r="P165" s="40"/>
    </row>
    <row r="166" spans="2:16" x14ac:dyDescent="0.2">
      <c r="B166" s="53"/>
      <c r="C166" s="53"/>
      <c r="D166" s="53"/>
      <c r="E166" s="53"/>
      <c r="F166" s="53"/>
      <c r="G166" s="52"/>
      <c r="H166" s="52"/>
      <c r="I166" s="52"/>
      <c r="J166" s="52"/>
      <c r="K166" s="52"/>
      <c r="L166" s="52"/>
      <c r="M166" s="52"/>
      <c r="N166" s="52"/>
      <c r="O166" s="52"/>
      <c r="P166" s="40"/>
    </row>
    <row r="167" spans="2:16" x14ac:dyDescent="0.2">
      <c r="B167" s="53"/>
      <c r="C167" s="53"/>
      <c r="D167" s="53"/>
      <c r="E167" s="53"/>
      <c r="F167" s="53"/>
      <c r="G167" s="52"/>
      <c r="H167" s="52"/>
      <c r="I167" s="52"/>
      <c r="J167" s="52"/>
      <c r="K167" s="52"/>
      <c r="L167" s="52"/>
      <c r="M167" s="52"/>
      <c r="N167" s="52"/>
      <c r="O167" s="52"/>
      <c r="P167" s="40"/>
    </row>
    <row r="168" spans="2:16" hidden="1" x14ac:dyDescent="0.2">
      <c r="B168" s="53" t="s">
        <v>111</v>
      </c>
      <c r="C168" s="53"/>
      <c r="D168" s="53"/>
      <c r="E168" s="53"/>
      <c r="F168" s="53"/>
      <c r="G168" s="52"/>
      <c r="H168" s="52"/>
      <c r="I168" s="52"/>
      <c r="J168" s="52"/>
      <c r="K168" s="52"/>
      <c r="L168" s="52"/>
      <c r="M168" s="52"/>
      <c r="N168" s="52"/>
      <c r="O168" s="52"/>
      <c r="P168" s="40"/>
    </row>
    <row r="169" spans="2:16" hidden="1" x14ac:dyDescent="0.2">
      <c r="B169" s="56" t="s">
        <v>45</v>
      </c>
      <c r="C169" s="53"/>
      <c r="D169" s="53"/>
      <c r="E169" s="53"/>
      <c r="F169" s="53"/>
      <c r="G169" s="52"/>
      <c r="H169" s="52"/>
      <c r="I169" s="52"/>
      <c r="J169" s="52"/>
      <c r="K169" s="52"/>
      <c r="L169" s="52"/>
      <c r="M169" s="52"/>
      <c r="N169" s="52"/>
      <c r="O169" s="52"/>
    </row>
    <row r="170" spans="2:16" hidden="1" x14ac:dyDescent="0.2">
      <c r="B170" s="56" t="s">
        <v>56</v>
      </c>
      <c r="C170" s="53"/>
      <c r="D170" s="53"/>
      <c r="E170" s="53"/>
      <c r="F170" s="53"/>
      <c r="G170" s="52"/>
      <c r="H170" s="52"/>
      <c r="I170" s="52"/>
      <c r="J170" s="52"/>
      <c r="K170" s="52"/>
      <c r="L170" s="52"/>
      <c r="M170" s="52"/>
      <c r="N170" s="52"/>
      <c r="O170" s="52"/>
    </row>
    <row r="171" spans="2:16" x14ac:dyDescent="0.2">
      <c r="B171" s="52"/>
      <c r="C171" s="53"/>
      <c r="D171" s="53"/>
      <c r="E171" s="53"/>
      <c r="F171" s="53"/>
      <c r="G171" s="52"/>
      <c r="H171" s="52"/>
      <c r="I171" s="52"/>
      <c r="J171" s="52"/>
      <c r="K171" s="52"/>
      <c r="L171" s="52"/>
      <c r="M171" s="52"/>
      <c r="N171" s="52"/>
      <c r="O171" s="52"/>
    </row>
    <row r="172" spans="2:16" x14ac:dyDescent="0.2">
      <c r="B172" s="31"/>
      <c r="C172" s="53"/>
      <c r="D172" s="53"/>
      <c r="E172" s="53"/>
      <c r="F172" s="53"/>
      <c r="G172" s="52"/>
      <c r="H172" s="52"/>
      <c r="I172" s="52"/>
      <c r="J172" s="52"/>
      <c r="K172" s="52"/>
      <c r="L172" s="52"/>
      <c r="M172" s="52"/>
      <c r="N172" s="52"/>
      <c r="O172" s="52"/>
    </row>
    <row r="173" spans="2:16" x14ac:dyDescent="0.2">
      <c r="B173" s="31"/>
      <c r="C173" s="53"/>
      <c r="D173" s="53"/>
      <c r="E173" s="53"/>
      <c r="F173" s="53"/>
      <c r="G173" s="52"/>
      <c r="H173" s="52"/>
      <c r="I173" s="52"/>
      <c r="J173" s="52"/>
      <c r="K173" s="52"/>
      <c r="L173" s="52"/>
      <c r="M173" s="52"/>
      <c r="N173" s="52"/>
      <c r="O173" s="52"/>
    </row>
    <row r="174" spans="2:16" x14ac:dyDescent="0.2">
      <c r="B174" s="31"/>
      <c r="C174" s="53"/>
      <c r="D174" s="53"/>
      <c r="E174" s="53"/>
      <c r="F174" s="53"/>
      <c r="G174" s="52"/>
      <c r="H174" s="52"/>
      <c r="I174" s="52"/>
      <c r="J174" s="52"/>
      <c r="K174" s="52"/>
      <c r="L174" s="52"/>
      <c r="M174" s="52"/>
      <c r="N174" s="52"/>
      <c r="O174" s="52"/>
    </row>
    <row r="175" spans="2:16" x14ac:dyDescent="0.2">
      <c r="B175" s="31"/>
      <c r="C175" s="53"/>
      <c r="D175" s="53"/>
      <c r="E175" s="53"/>
      <c r="F175" s="53"/>
      <c r="G175" s="52"/>
      <c r="H175" s="52"/>
      <c r="I175" s="52"/>
      <c r="J175" s="52"/>
      <c r="K175" s="52"/>
      <c r="L175" s="52"/>
      <c r="M175" s="52"/>
      <c r="N175" s="52"/>
      <c r="O175" s="52"/>
    </row>
    <row r="176" spans="2:16" x14ac:dyDescent="0.2">
      <c r="B176" s="31"/>
      <c r="C176" s="53"/>
      <c r="D176" s="53"/>
      <c r="E176" s="53"/>
      <c r="F176" s="53"/>
      <c r="G176" s="52"/>
      <c r="H176" s="52"/>
      <c r="I176" s="52"/>
      <c r="J176" s="52"/>
      <c r="K176" s="52"/>
      <c r="L176" s="52"/>
      <c r="M176" s="52"/>
      <c r="N176" s="52"/>
      <c r="O176" s="52"/>
    </row>
    <row r="177" spans="2:15" s="40" customFormat="1" hidden="1" x14ac:dyDescent="0.2">
      <c r="B177" s="24" t="s">
        <v>116</v>
      </c>
      <c r="C177" s="53"/>
      <c r="D177" s="53"/>
      <c r="E177" s="53"/>
      <c r="F177" s="53"/>
      <c r="G177" s="53"/>
      <c r="H177" s="53"/>
      <c r="I177" s="53"/>
      <c r="J177" s="53"/>
      <c r="K177" s="53"/>
      <c r="L177" s="53"/>
      <c r="M177" s="53"/>
      <c r="N177" s="53"/>
      <c r="O177" s="53"/>
    </row>
    <row r="178" spans="2:15" s="40" customFormat="1" hidden="1" x14ac:dyDescent="0.2">
      <c r="B178" s="25" t="s">
        <v>115</v>
      </c>
      <c r="C178" s="53"/>
      <c r="D178" s="53"/>
      <c r="E178" s="53"/>
      <c r="F178" s="53"/>
      <c r="G178" s="53"/>
      <c r="H178" s="53"/>
      <c r="I178" s="53"/>
      <c r="J178" s="53"/>
      <c r="K178" s="53"/>
      <c r="L178" s="53"/>
      <c r="M178" s="53"/>
      <c r="N178" s="53"/>
      <c r="O178" s="53"/>
    </row>
    <row r="179" spans="2:15" s="40" customFormat="1" ht="38.25" hidden="1" x14ac:dyDescent="0.2">
      <c r="B179" s="26" t="s">
        <v>53</v>
      </c>
    </row>
    <row r="180" spans="2:15" s="40" customFormat="1" ht="38.25" hidden="1" x14ac:dyDescent="0.2">
      <c r="B180" s="26" t="s">
        <v>105</v>
      </c>
    </row>
    <row r="181" spans="2:15" s="40" customFormat="1" ht="38.25" hidden="1" x14ac:dyDescent="0.2">
      <c r="B181" s="26" t="s">
        <v>106</v>
      </c>
    </row>
    <row r="182" spans="2:15" s="40" customFormat="1" ht="63.75" hidden="1" x14ac:dyDescent="0.2">
      <c r="B182" s="26" t="s">
        <v>107</v>
      </c>
    </row>
    <row r="183" spans="2:15" s="40" customFormat="1" ht="51" hidden="1" x14ac:dyDescent="0.2">
      <c r="B183" s="26" t="s">
        <v>108</v>
      </c>
    </row>
    <row r="184" spans="2:15" s="40" customFormat="1" ht="38.25" hidden="1" x14ac:dyDescent="0.2">
      <c r="B184" s="26" t="s">
        <v>109</v>
      </c>
    </row>
    <row r="185" spans="2:15" s="40" customFormat="1" ht="25.5" hidden="1" x14ac:dyDescent="0.2">
      <c r="B185" s="26" t="s">
        <v>93</v>
      </c>
    </row>
    <row r="186" spans="2:15" s="40" customFormat="1" hidden="1" x14ac:dyDescent="0.2">
      <c r="B186" s="26" t="s">
        <v>66</v>
      </c>
    </row>
    <row r="187" spans="2:15" x14ac:dyDescent="0.2">
      <c r="C187" s="42"/>
      <c r="D187" s="42"/>
      <c r="E187" s="42"/>
      <c r="F187" s="42"/>
      <c r="G187" s="42"/>
      <c r="H187" s="42"/>
      <c r="I187" s="42"/>
      <c r="J187" s="42"/>
      <c r="K187" s="42"/>
      <c r="L187" s="42"/>
      <c r="M187" s="42"/>
      <c r="N187" s="42"/>
      <c r="O187" s="42"/>
    </row>
  </sheetData>
  <mergeCells count="77">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73:P73"/>
    <mergeCell ref="B43:P43"/>
    <mergeCell ref="B45:B47"/>
    <mergeCell ref="B49:P49"/>
    <mergeCell ref="C40:G40"/>
    <mergeCell ref="H40:L40"/>
    <mergeCell ref="M40:P40"/>
    <mergeCell ref="C41:G41"/>
    <mergeCell ref="H41:L41"/>
    <mergeCell ref="M41:P41"/>
    <mergeCell ref="D45:F45"/>
    <mergeCell ref="G45:I45"/>
    <mergeCell ref="J45:L45"/>
    <mergeCell ref="M45:O45"/>
    <mergeCell ref="C74:P74"/>
    <mergeCell ref="C75:P75"/>
    <mergeCell ref="C76:P76"/>
    <mergeCell ref="D46:F46"/>
    <mergeCell ref="G46:I46"/>
    <mergeCell ref="J46:L46"/>
    <mergeCell ref="M46:O46"/>
    <mergeCell ref="B50:P65"/>
    <mergeCell ref="A66:Q66"/>
    <mergeCell ref="B67:B74"/>
    <mergeCell ref="C67:P67"/>
    <mergeCell ref="C68:P68"/>
    <mergeCell ref="C69:P69"/>
    <mergeCell ref="C70:P70"/>
    <mergeCell ref="C71:P71"/>
    <mergeCell ref="C72:P72"/>
  </mergeCells>
  <conditionalFormatting sqref="D46:P46">
    <cfRule type="cellIs" dxfId="41" priority="1" stopIfTrue="1" operator="lessThan">
      <formula>40</formula>
    </cfRule>
    <cfRule type="cellIs" dxfId="40" priority="2" stopIfTrue="1" operator="between">
      <formula>40</formula>
      <formula>49</formula>
    </cfRule>
    <cfRule type="cellIs" dxfId="39" priority="3" stopIfTrue="1" operator="greaterThanOrEqual">
      <formula>50</formula>
    </cfRule>
  </conditionalFormatting>
  <dataValidations count="6">
    <dataValidation type="list" allowBlank="1" showInputMessage="1" showErrorMessage="1" sqref="C76:P76" xr:uid="{00000000-0002-0000-0400-000000000000}">
      <formula1>$B$169:$B$170</formula1>
    </dataValidation>
    <dataValidation type="list" allowBlank="1" showInputMessage="1" showErrorMessage="1" sqref="C12:P12" xr:uid="{00000000-0002-0000-0400-000001000000}">
      <formula1>$B$138:$B$164</formula1>
    </dataValidation>
    <dataValidation type="list" allowBlank="1" showInputMessage="1" showErrorMessage="1" sqref="C10:I10" xr:uid="{00000000-0002-0000-0400-000002000000}">
      <formula1>"2022,2023,2024,2025,2026,2027"</formula1>
    </dataValidation>
    <dataValidation type="list" allowBlank="1" showInputMessage="1" showErrorMessage="1" sqref="N10:P10" xr:uid="{00000000-0002-0000-0400-000003000000}">
      <formula1>"Economicos,Eficiencia,Eficacia, Efectividad,Calidad"</formula1>
    </dataValidation>
    <dataValidation type="list" allowBlank="1" showInputMessage="1" showErrorMessage="1" sqref="C32:P32 C36:P36 C34:P34" xr:uid="{00000000-0002-0000-0400-000004000000}">
      <formula1>$Q$101:$Q$106</formula1>
    </dataValidation>
    <dataValidation type="list" allowBlank="1" showInputMessage="1" showErrorMessage="1" sqref="C18:P18" xr:uid="{00000000-0002-0000-0400-000005000000}">
      <formula1>$B$127:$B$133</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45"/>
  <sheetViews>
    <sheetView zoomScale="70" zoomScaleNormal="70" workbookViewId="0">
      <selection activeCell="H16" sqref="H16"/>
    </sheetView>
  </sheetViews>
  <sheetFormatPr baseColWidth="10" defaultColWidth="11.42578125" defaultRowHeight="30" customHeight="1" x14ac:dyDescent="0.2"/>
  <cols>
    <col min="1" max="1" width="28.5703125" style="12" customWidth="1"/>
    <col min="2" max="2" width="27" style="4" bestFit="1" customWidth="1"/>
    <col min="3" max="12" width="15.7109375" style="4" customWidth="1"/>
    <col min="13" max="13" width="5.28515625" style="4" customWidth="1"/>
    <col min="14" max="14" width="10.7109375" style="4" customWidth="1"/>
    <col min="15" max="15" width="27.5703125" style="4" bestFit="1" customWidth="1"/>
    <col min="16" max="18" width="11.42578125" style="4"/>
    <col min="19" max="19" width="11.42578125" style="2" hidden="1" customWidth="1"/>
    <col min="20" max="16384" width="11.42578125" style="4"/>
  </cols>
  <sheetData>
    <row r="1" spans="1:22" ht="30" customHeight="1" x14ac:dyDescent="0.25">
      <c r="A1" s="271"/>
      <c r="B1" s="272" t="s">
        <v>36</v>
      </c>
      <c r="C1" s="273"/>
      <c r="D1" s="273"/>
      <c r="E1" s="273"/>
      <c r="F1" s="273"/>
      <c r="G1" s="273"/>
      <c r="H1" s="273"/>
      <c r="I1" s="273"/>
      <c r="J1" s="273"/>
      <c r="K1" s="273"/>
      <c r="L1" s="273"/>
      <c r="M1" s="274"/>
      <c r="N1" s="275" t="s">
        <v>37</v>
      </c>
      <c r="O1" s="275"/>
      <c r="P1" s="8"/>
      <c r="Q1" s="8"/>
      <c r="T1" s="8"/>
      <c r="U1" s="8"/>
      <c r="V1" s="8"/>
    </row>
    <row r="2" spans="1:22" ht="30" customHeight="1" x14ac:dyDescent="0.25">
      <c r="A2" s="271"/>
      <c r="B2" s="272" t="s">
        <v>57</v>
      </c>
      <c r="C2" s="273"/>
      <c r="D2" s="273"/>
      <c r="E2" s="273"/>
      <c r="F2" s="273"/>
      <c r="G2" s="273"/>
      <c r="H2" s="273"/>
      <c r="I2" s="273"/>
      <c r="J2" s="273"/>
      <c r="K2" s="273"/>
      <c r="L2" s="273"/>
      <c r="M2" s="274"/>
      <c r="N2" s="275" t="s">
        <v>112</v>
      </c>
      <c r="O2" s="275"/>
      <c r="P2" s="8"/>
      <c r="Q2" s="8"/>
      <c r="S2" s="33">
        <v>0.8</v>
      </c>
      <c r="T2" s="8"/>
      <c r="U2" s="8"/>
      <c r="V2" s="8"/>
    </row>
    <row r="3" spans="1:22" ht="30" customHeight="1" x14ac:dyDescent="0.25">
      <c r="A3" s="271"/>
      <c r="B3" s="272" t="s">
        <v>58</v>
      </c>
      <c r="C3" s="273"/>
      <c r="D3" s="273"/>
      <c r="E3" s="273"/>
      <c r="F3" s="273"/>
      <c r="G3" s="273"/>
      <c r="H3" s="273"/>
      <c r="I3" s="273"/>
      <c r="J3" s="273"/>
      <c r="K3" s="273"/>
      <c r="L3" s="273"/>
      <c r="M3" s="274"/>
      <c r="N3" s="275" t="s">
        <v>113</v>
      </c>
      <c r="O3" s="275"/>
      <c r="P3" s="8"/>
      <c r="Q3" s="8"/>
      <c r="S3" s="33">
        <v>0.79998999999999998</v>
      </c>
      <c r="T3" s="8"/>
      <c r="U3" s="8"/>
      <c r="V3" s="8"/>
    </row>
    <row r="4" spans="1:22" ht="30" customHeight="1" x14ac:dyDescent="0.25">
      <c r="A4" s="271"/>
      <c r="B4" s="272" t="s">
        <v>59</v>
      </c>
      <c r="C4" s="273"/>
      <c r="D4" s="273"/>
      <c r="E4" s="273"/>
      <c r="F4" s="273"/>
      <c r="G4" s="273"/>
      <c r="H4" s="273"/>
      <c r="I4" s="273"/>
      <c r="J4" s="273"/>
      <c r="K4" s="273"/>
      <c r="L4" s="273"/>
      <c r="M4" s="274"/>
      <c r="N4" s="275" t="s">
        <v>41</v>
      </c>
      <c r="O4" s="275"/>
      <c r="P4" s="9"/>
      <c r="Q4" s="9"/>
      <c r="S4" s="33">
        <v>0.65</v>
      </c>
      <c r="T4" s="9"/>
      <c r="U4" s="9"/>
      <c r="V4" s="9"/>
    </row>
    <row r="5" spans="1:22" ht="18" x14ac:dyDescent="0.25">
      <c r="A5" s="14"/>
      <c r="B5" s="15"/>
      <c r="C5" s="16"/>
      <c r="D5" s="16"/>
      <c r="E5" s="16"/>
      <c r="F5" s="16"/>
      <c r="G5" s="16"/>
      <c r="H5" s="16"/>
      <c r="I5" s="16"/>
      <c r="J5" s="16"/>
      <c r="K5" s="16"/>
      <c r="L5" s="16"/>
      <c r="M5" s="17"/>
      <c r="N5" s="17"/>
      <c r="O5" s="17"/>
      <c r="P5" s="9"/>
      <c r="Q5" s="9"/>
      <c r="S5" s="33">
        <v>0.64999899999999999</v>
      </c>
      <c r="T5" s="9"/>
      <c r="U5" s="9"/>
      <c r="V5" s="9"/>
    </row>
    <row r="6" spans="1:22" ht="21" customHeight="1" x14ac:dyDescent="0.2">
      <c r="A6" s="86" t="s">
        <v>0</v>
      </c>
      <c r="B6" s="266" t="str">
        <f>IF('4. Demanda arbitrales tramitada'!C12="","",'4. Demanda arbitrales tramitada'!C12)</f>
        <v>CONCILIACIÓN Y ARBITRAJE</v>
      </c>
      <c r="C6" s="266"/>
      <c r="D6" s="266"/>
      <c r="E6" s="266"/>
      <c r="F6" s="266"/>
      <c r="G6" s="266"/>
      <c r="H6" s="266"/>
      <c r="I6" s="266"/>
      <c r="J6" s="266"/>
      <c r="K6" s="266"/>
      <c r="L6" s="266"/>
      <c r="M6" s="266"/>
      <c r="N6" s="266"/>
      <c r="O6" s="266"/>
      <c r="S6" s="33"/>
    </row>
    <row r="7" spans="1:22" ht="11.25" customHeight="1" x14ac:dyDescent="0.2">
      <c r="A7" s="14"/>
      <c r="B7" s="15"/>
      <c r="C7" s="15"/>
      <c r="D7" s="15"/>
      <c r="E7" s="15"/>
      <c r="F7" s="15"/>
      <c r="G7" s="15"/>
      <c r="H7" s="15"/>
      <c r="I7" s="15"/>
      <c r="J7" s="15"/>
      <c r="K7" s="15"/>
      <c r="L7" s="15"/>
      <c r="M7" s="15"/>
      <c r="N7" s="15"/>
      <c r="O7" s="15"/>
      <c r="S7" s="33"/>
    </row>
    <row r="8" spans="1:22" s="10" customFormat="1" ht="30" customHeight="1" x14ac:dyDescent="0.2">
      <c r="A8" s="299" t="s">
        <v>60</v>
      </c>
      <c r="B8" s="299" t="s">
        <v>20</v>
      </c>
      <c r="C8" s="331" t="str">
        <f>IF('4. Demanda arbitrales tramitada'!C14="","",'4. Demanda arbitrales tramitada'!C14)</f>
        <v xml:space="preserve">Demandas arbitrales tramitadas oportunamente </v>
      </c>
      <c r="D8" s="331"/>
      <c r="E8" s="331"/>
      <c r="F8" s="331"/>
      <c r="G8" s="331"/>
      <c r="H8" s="331"/>
      <c r="I8" s="331"/>
      <c r="J8" s="331"/>
      <c r="K8" s="331"/>
      <c r="L8" s="331"/>
      <c r="M8" s="299" t="s">
        <v>62</v>
      </c>
      <c r="N8" s="299"/>
      <c r="O8" s="299"/>
      <c r="S8" s="2"/>
    </row>
    <row r="9" spans="1:22" s="11" customFormat="1" ht="30" customHeight="1" x14ac:dyDescent="0.2">
      <c r="A9" s="299"/>
      <c r="B9" s="299"/>
      <c r="C9" s="99" t="s">
        <v>94</v>
      </c>
      <c r="D9" s="99" t="s">
        <v>61</v>
      </c>
      <c r="E9" s="99" t="s">
        <v>95</v>
      </c>
      <c r="F9" s="99" t="s">
        <v>61</v>
      </c>
      <c r="G9" s="99" t="s">
        <v>96</v>
      </c>
      <c r="H9" s="99" t="s">
        <v>61</v>
      </c>
      <c r="I9" s="99" t="s">
        <v>97</v>
      </c>
      <c r="J9" s="99" t="s">
        <v>61</v>
      </c>
      <c r="K9" s="99" t="s">
        <v>172</v>
      </c>
      <c r="L9" s="99" t="s">
        <v>61</v>
      </c>
      <c r="M9" s="299"/>
      <c r="N9" s="299"/>
      <c r="O9" s="299"/>
      <c r="S9" s="2"/>
    </row>
    <row r="10" spans="1:22" ht="112.5" customHeight="1" x14ac:dyDescent="0.2">
      <c r="A10" s="330" t="s">
        <v>114</v>
      </c>
      <c r="B10" s="100" t="str">
        <f>'3. Productividad CA'!B40</f>
        <v>Conciliaciones tramitadas en el trimestre.</v>
      </c>
      <c r="C10" s="101">
        <v>256</v>
      </c>
      <c r="D10" s="329">
        <f>IF(C10=0,"0",C10/C11)</f>
        <v>64</v>
      </c>
      <c r="E10" s="101">
        <v>247</v>
      </c>
      <c r="F10" s="329">
        <f>IF(E10=0,"0",E10/E11)</f>
        <v>49.4</v>
      </c>
      <c r="G10" s="101">
        <v>335</v>
      </c>
      <c r="H10" s="329">
        <f>IF(G10=0,"0",G10/G11)</f>
        <v>67</v>
      </c>
      <c r="I10" s="101">
        <v>363</v>
      </c>
      <c r="J10" s="329">
        <f>IF(I10=0,"0",I10/I11)</f>
        <v>60.5</v>
      </c>
      <c r="K10" s="101">
        <f>(C10+E10+G10+I10)/4</f>
        <v>300.25</v>
      </c>
      <c r="L10" s="329">
        <f>IF(K10=0,"0",K10/K11)</f>
        <v>60.05</v>
      </c>
      <c r="M10" s="332" t="s">
        <v>207</v>
      </c>
      <c r="N10" s="333"/>
      <c r="O10" s="334"/>
    </row>
    <row r="11" spans="1:22" ht="110.25" customHeight="1" x14ac:dyDescent="0.2">
      <c r="A11" s="330"/>
      <c r="B11" s="100" t="str">
        <f>'3. Productividad CA'!B41</f>
        <v>Número de conciliadores activos durante el trimestre.</v>
      </c>
      <c r="C11" s="101">
        <v>4</v>
      </c>
      <c r="D11" s="329"/>
      <c r="E11" s="101">
        <v>5</v>
      </c>
      <c r="F11" s="329"/>
      <c r="G11" s="101">
        <v>5</v>
      </c>
      <c r="H11" s="329"/>
      <c r="I11" s="101">
        <v>6</v>
      </c>
      <c r="J11" s="329"/>
      <c r="K11" s="101">
        <f>(C11+E11+G11+I11)/4</f>
        <v>5</v>
      </c>
      <c r="L11" s="329"/>
      <c r="M11" s="335"/>
      <c r="N11" s="336"/>
      <c r="O11" s="337"/>
      <c r="Q11" s="63"/>
    </row>
    <row r="65" spans="19:19" ht="30" customHeight="1" x14ac:dyDescent="0.2">
      <c r="S65" s="36"/>
    </row>
    <row r="135" spans="19:19" ht="30" customHeight="1" x14ac:dyDescent="0.2">
      <c r="S135" s="3"/>
    </row>
    <row r="136" spans="19:19" ht="30" customHeight="1" x14ac:dyDescent="0.2">
      <c r="S136" s="3"/>
    </row>
    <row r="137" spans="19:19" ht="30" customHeight="1" x14ac:dyDescent="0.2">
      <c r="S137" s="3"/>
    </row>
    <row r="138" spans="19:19" ht="30" customHeight="1" x14ac:dyDescent="0.2">
      <c r="S138" s="3"/>
    </row>
    <row r="139" spans="19:19" ht="30" customHeight="1" x14ac:dyDescent="0.2">
      <c r="S139" s="3"/>
    </row>
    <row r="140" spans="19:19" ht="30" customHeight="1" x14ac:dyDescent="0.2">
      <c r="S140" s="3"/>
    </row>
    <row r="141" spans="19:19" ht="30" customHeight="1" x14ac:dyDescent="0.2">
      <c r="S141" s="3"/>
    </row>
    <row r="142" spans="19:19" ht="30" customHeight="1" x14ac:dyDescent="0.2">
      <c r="S142" s="3"/>
    </row>
    <row r="143" spans="19:19" ht="30" customHeight="1" x14ac:dyDescent="0.2">
      <c r="S143" s="3"/>
    </row>
    <row r="144" spans="19:19" ht="30" customHeight="1" x14ac:dyDescent="0.2">
      <c r="S144" s="3"/>
    </row>
    <row r="145" spans="19:19" ht="30" customHeight="1" x14ac:dyDescent="0.2">
      <c r="S145" s="3"/>
    </row>
  </sheetData>
  <mergeCells count="21">
    <mergeCell ref="A1:A4"/>
    <mergeCell ref="B1:M1"/>
    <mergeCell ref="N1:O1"/>
    <mergeCell ref="B2:M2"/>
    <mergeCell ref="N2:O2"/>
    <mergeCell ref="B3:M3"/>
    <mergeCell ref="N3:O3"/>
    <mergeCell ref="B4:M4"/>
    <mergeCell ref="N4:O4"/>
    <mergeCell ref="L10:L11"/>
    <mergeCell ref="A10:A11"/>
    <mergeCell ref="B6:O6"/>
    <mergeCell ref="A8:A9"/>
    <mergeCell ref="B8:B9"/>
    <mergeCell ref="C8:L8"/>
    <mergeCell ref="M8:O9"/>
    <mergeCell ref="D10:D11"/>
    <mergeCell ref="F10:F11"/>
    <mergeCell ref="H10:H11"/>
    <mergeCell ref="J10:J11"/>
    <mergeCell ref="M10:O11"/>
  </mergeCells>
  <conditionalFormatting sqref="D10:D11">
    <cfRule type="cellIs" dxfId="38" priority="10" stopIfTrue="1" operator="lessThan">
      <formula>40</formula>
    </cfRule>
    <cfRule type="cellIs" dxfId="37" priority="11" stopIfTrue="1" operator="between">
      <formula>40</formula>
      <formula>49</formula>
    </cfRule>
    <cfRule type="cellIs" dxfId="36" priority="12" stopIfTrue="1" operator="greaterThanOrEqual">
      <formula>50</formula>
    </cfRule>
  </conditionalFormatting>
  <conditionalFormatting sqref="F10:F11">
    <cfRule type="cellIs" dxfId="35" priority="7" stopIfTrue="1" operator="lessThan">
      <formula>40</formula>
    </cfRule>
    <cfRule type="cellIs" dxfId="34" priority="8" stopIfTrue="1" operator="between">
      <formula>40</formula>
      <formula>49</formula>
    </cfRule>
    <cfRule type="cellIs" dxfId="33" priority="9" stopIfTrue="1" operator="greaterThanOrEqual">
      <formula>50</formula>
    </cfRule>
  </conditionalFormatting>
  <conditionalFormatting sqref="H10:H11">
    <cfRule type="cellIs" dxfId="32" priority="4" stopIfTrue="1" operator="lessThan">
      <formula>40</formula>
    </cfRule>
    <cfRule type="cellIs" dxfId="31" priority="5" stopIfTrue="1" operator="between">
      <formula>40</formula>
      <formula>49</formula>
    </cfRule>
    <cfRule type="cellIs" dxfId="30" priority="6" stopIfTrue="1" operator="greaterThanOrEqual">
      <formula>50</formula>
    </cfRule>
  </conditionalFormatting>
  <conditionalFormatting sqref="J10:J11">
    <cfRule type="cellIs" dxfId="29" priority="37" operator="lessThan">
      <formula>40</formula>
    </cfRule>
    <cfRule type="cellIs" dxfId="28" priority="38" operator="between">
      <formula>40</formula>
      <formula>49</formula>
    </cfRule>
    <cfRule type="cellIs" dxfId="27" priority="39" operator="greaterThanOrEqual">
      <formula>50</formula>
    </cfRule>
  </conditionalFormatting>
  <conditionalFormatting sqref="L10:L11">
    <cfRule type="cellIs" dxfId="26" priority="1" operator="lessThan">
      <formula>40</formula>
    </cfRule>
    <cfRule type="cellIs" dxfId="25" priority="2" operator="between">
      <formula>40</formula>
      <formula>49</formula>
    </cfRule>
    <cfRule type="cellIs" dxfId="24" priority="3" operator="greaterThanOrEqual">
      <formula>50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86"/>
  <sheetViews>
    <sheetView topLeftCell="A65" workbookViewId="0">
      <selection activeCell="C71" sqref="C71:P71"/>
    </sheetView>
  </sheetViews>
  <sheetFormatPr baseColWidth="10" defaultColWidth="11.42578125" defaultRowHeight="12.75" x14ac:dyDescent="0.2"/>
  <cols>
    <col min="1" max="1" width="3" style="1" customWidth="1"/>
    <col min="2" max="2" width="30" style="3" customWidth="1"/>
    <col min="3" max="3" width="16.85546875" style="1" customWidth="1"/>
    <col min="4" max="4" width="6.28515625" style="1" bestFit="1" customWidth="1"/>
    <col min="5" max="5" width="7" style="1" customWidth="1"/>
    <col min="6" max="6" width="6.28515625" style="1" customWidth="1"/>
    <col min="7" max="8" width="6.28515625" style="1" bestFit="1" customWidth="1"/>
    <col min="9" max="9" width="8" style="1" customWidth="1"/>
    <col min="10" max="10" width="6.28515625" style="1" bestFit="1" customWidth="1"/>
    <col min="11" max="11" width="6.140625" style="1" customWidth="1"/>
    <col min="12" max="13" width="8.42578125" style="1" customWidth="1"/>
    <col min="14" max="14" width="6.42578125" style="1" customWidth="1"/>
    <col min="15" max="15" width="9.5703125" style="1" customWidth="1"/>
    <col min="16" max="16" width="13.5703125" style="1" customWidth="1"/>
    <col min="17" max="18" width="11.7109375" style="1" customWidth="1"/>
    <col min="19" max="19" width="11.42578125" style="2" hidden="1" customWidth="1"/>
    <col min="20" max="16384" width="11.42578125" style="1"/>
  </cols>
  <sheetData>
    <row r="1" spans="1:19" ht="13.5" thickBot="1" x14ac:dyDescent="0.25">
      <c r="B1" s="1"/>
    </row>
    <row r="2" spans="1:19" ht="16.5" customHeight="1" x14ac:dyDescent="0.2">
      <c r="B2" s="225"/>
      <c r="C2" s="228" t="s">
        <v>36</v>
      </c>
      <c r="D2" s="229"/>
      <c r="E2" s="229"/>
      <c r="F2" s="229"/>
      <c r="G2" s="229"/>
      <c r="H2" s="229"/>
      <c r="I2" s="229"/>
      <c r="J2" s="229"/>
      <c r="K2" s="229"/>
      <c r="L2" s="229"/>
      <c r="M2" s="230"/>
      <c r="N2" s="231" t="s">
        <v>103</v>
      </c>
      <c r="O2" s="232"/>
      <c r="P2" s="233"/>
      <c r="S2" s="33">
        <v>0.8</v>
      </c>
    </row>
    <row r="3" spans="1:19" ht="15.75" customHeight="1" x14ac:dyDescent="0.2">
      <c r="B3" s="226"/>
      <c r="C3" s="234" t="s">
        <v>38</v>
      </c>
      <c r="D3" s="235"/>
      <c r="E3" s="235"/>
      <c r="F3" s="235"/>
      <c r="G3" s="235"/>
      <c r="H3" s="235"/>
      <c r="I3" s="235"/>
      <c r="J3" s="235"/>
      <c r="K3" s="235"/>
      <c r="L3" s="235"/>
      <c r="M3" s="236"/>
      <c r="N3" s="237" t="s">
        <v>112</v>
      </c>
      <c r="O3" s="238"/>
      <c r="P3" s="239"/>
      <c r="S3" s="33">
        <v>0.79998999999999998</v>
      </c>
    </row>
    <row r="4" spans="1:19" ht="15.75" customHeight="1" x14ac:dyDescent="0.2">
      <c r="B4" s="226"/>
      <c r="C4" s="234" t="s">
        <v>39</v>
      </c>
      <c r="D4" s="235"/>
      <c r="E4" s="235"/>
      <c r="F4" s="235"/>
      <c r="G4" s="235"/>
      <c r="H4" s="235"/>
      <c r="I4" s="235"/>
      <c r="J4" s="235"/>
      <c r="K4" s="235"/>
      <c r="L4" s="235"/>
      <c r="M4" s="236"/>
      <c r="N4" s="237" t="s">
        <v>104</v>
      </c>
      <c r="O4" s="238"/>
      <c r="P4" s="239"/>
      <c r="S4" s="33">
        <v>0.65</v>
      </c>
    </row>
    <row r="5" spans="1:19" ht="16.5" customHeight="1" thickBot="1" x14ac:dyDescent="0.25">
      <c r="B5" s="227"/>
      <c r="C5" s="240" t="s">
        <v>40</v>
      </c>
      <c r="D5" s="241"/>
      <c r="E5" s="241"/>
      <c r="F5" s="241"/>
      <c r="G5" s="241"/>
      <c r="H5" s="241"/>
      <c r="I5" s="241"/>
      <c r="J5" s="241"/>
      <c r="K5" s="241"/>
      <c r="L5" s="241"/>
      <c r="M5" s="242"/>
      <c r="N5" s="243" t="s">
        <v>41</v>
      </c>
      <c r="O5" s="244"/>
      <c r="P5" s="245"/>
      <c r="S5" s="33">
        <v>0.64999899999999999</v>
      </c>
    </row>
    <row r="6" spans="1:19" ht="3" customHeight="1" thickBot="1" x14ac:dyDescent="0.25">
      <c r="B6" s="1"/>
      <c r="S6" s="33"/>
    </row>
    <row r="7" spans="1:19" x14ac:dyDescent="0.2">
      <c r="A7" s="3"/>
      <c r="B7" s="246" t="s">
        <v>44</v>
      </c>
      <c r="C7" s="247"/>
      <c r="D7" s="247"/>
      <c r="E7" s="247"/>
      <c r="F7" s="247"/>
      <c r="G7" s="247"/>
      <c r="H7" s="247"/>
      <c r="I7" s="247"/>
      <c r="J7" s="247"/>
      <c r="K7" s="247"/>
      <c r="L7" s="247"/>
      <c r="M7" s="247"/>
      <c r="N7" s="247"/>
      <c r="O7" s="247"/>
      <c r="P7" s="248"/>
      <c r="Q7" s="3"/>
      <c r="S7" s="33"/>
    </row>
    <row r="8" spans="1:19" ht="13.5" thickBot="1" x14ac:dyDescent="0.25">
      <c r="A8" s="3"/>
      <c r="B8" s="249"/>
      <c r="C8" s="250"/>
      <c r="D8" s="250"/>
      <c r="E8" s="250"/>
      <c r="F8" s="250"/>
      <c r="G8" s="250"/>
      <c r="H8" s="250"/>
      <c r="I8" s="250"/>
      <c r="J8" s="250"/>
      <c r="K8" s="250"/>
      <c r="L8" s="250"/>
      <c r="M8" s="250"/>
      <c r="N8" s="250"/>
      <c r="O8" s="250"/>
      <c r="P8" s="251"/>
      <c r="Q8" s="3"/>
    </row>
    <row r="9" spans="1:19" ht="3" customHeight="1" thickBot="1" x14ac:dyDescent="0.25">
      <c r="A9" s="3"/>
      <c r="B9" s="252"/>
      <c r="C9" s="252"/>
      <c r="D9" s="252"/>
      <c r="E9" s="252"/>
      <c r="F9" s="252"/>
      <c r="G9" s="252"/>
      <c r="H9" s="252"/>
      <c r="I9" s="252"/>
      <c r="J9" s="252"/>
      <c r="K9" s="252"/>
      <c r="L9" s="252"/>
      <c r="M9" s="252"/>
      <c r="N9" s="252"/>
      <c r="O9" s="252"/>
      <c r="P9" s="252"/>
      <c r="Q9" s="3"/>
    </row>
    <row r="10" spans="1:19" ht="26.25" customHeight="1" thickBot="1" x14ac:dyDescent="0.25">
      <c r="A10" s="3"/>
      <c r="B10" s="102" t="s">
        <v>54</v>
      </c>
      <c r="C10" s="399">
        <v>2025</v>
      </c>
      <c r="D10" s="400"/>
      <c r="E10" s="400"/>
      <c r="F10" s="400"/>
      <c r="G10" s="400"/>
      <c r="H10" s="400"/>
      <c r="I10" s="401"/>
      <c r="J10" s="397" t="s">
        <v>1</v>
      </c>
      <c r="K10" s="398"/>
      <c r="L10" s="398"/>
      <c r="M10" s="398"/>
      <c r="N10" s="258" t="s">
        <v>124</v>
      </c>
      <c r="O10" s="259"/>
      <c r="P10" s="260"/>
      <c r="Q10" s="3"/>
    </row>
    <row r="11" spans="1:19" ht="3" customHeight="1" thickBot="1" x14ac:dyDescent="0.25">
      <c r="A11" s="3"/>
      <c r="B11" s="394"/>
      <c r="C11" s="395"/>
      <c r="D11" s="395"/>
      <c r="E11" s="395"/>
      <c r="F11" s="395"/>
      <c r="G11" s="395"/>
      <c r="H11" s="395"/>
      <c r="I11" s="395"/>
      <c r="J11" s="395"/>
      <c r="K11" s="395"/>
      <c r="L11" s="395"/>
      <c r="M11" s="395"/>
      <c r="N11" s="395"/>
      <c r="O11" s="395"/>
      <c r="P11" s="396"/>
      <c r="Q11" s="3"/>
    </row>
    <row r="12" spans="1:19" ht="30" customHeight="1" thickBot="1" x14ac:dyDescent="0.25">
      <c r="A12" s="3"/>
      <c r="B12" s="81" t="s">
        <v>0</v>
      </c>
      <c r="C12" s="126" t="s">
        <v>114</v>
      </c>
      <c r="D12" s="126"/>
      <c r="E12" s="126"/>
      <c r="F12" s="126"/>
      <c r="G12" s="126"/>
      <c r="H12" s="126"/>
      <c r="I12" s="126"/>
      <c r="J12" s="126"/>
      <c r="K12" s="126"/>
      <c r="L12" s="126"/>
      <c r="M12" s="126"/>
      <c r="N12" s="126"/>
      <c r="O12" s="126"/>
      <c r="P12" s="127"/>
      <c r="Q12" s="3"/>
    </row>
    <row r="13" spans="1:19" ht="3" customHeight="1" thickBot="1" x14ac:dyDescent="0.25">
      <c r="A13" s="3"/>
      <c r="B13" s="358"/>
      <c r="C13" s="359"/>
      <c r="D13" s="359"/>
      <c r="E13" s="359"/>
      <c r="F13" s="359"/>
      <c r="G13" s="359"/>
      <c r="H13" s="359"/>
      <c r="I13" s="359"/>
      <c r="J13" s="359"/>
      <c r="K13" s="359"/>
      <c r="L13" s="359"/>
      <c r="M13" s="359"/>
      <c r="N13" s="359"/>
      <c r="O13" s="359"/>
      <c r="P13" s="360"/>
      <c r="Q13" s="3"/>
    </row>
    <row r="14" spans="1:19" ht="30" customHeight="1" thickBot="1" x14ac:dyDescent="0.25">
      <c r="A14" s="3"/>
      <c r="B14" s="81" t="s">
        <v>6</v>
      </c>
      <c r="C14" s="206" t="s">
        <v>125</v>
      </c>
      <c r="D14" s="207"/>
      <c r="E14" s="207"/>
      <c r="F14" s="207"/>
      <c r="G14" s="207"/>
      <c r="H14" s="207"/>
      <c r="I14" s="207"/>
      <c r="J14" s="207"/>
      <c r="K14" s="207"/>
      <c r="L14" s="207"/>
      <c r="M14" s="207"/>
      <c r="N14" s="207"/>
      <c r="O14" s="207"/>
      <c r="P14" s="208"/>
      <c r="Q14" s="3"/>
    </row>
    <row r="15" spans="1:19" ht="3" customHeight="1" thickBot="1" x14ac:dyDescent="0.25">
      <c r="A15" s="3"/>
      <c r="B15" s="370"/>
      <c r="C15" s="371"/>
      <c r="D15" s="371"/>
      <c r="E15" s="371"/>
      <c r="F15" s="371"/>
      <c r="G15" s="371"/>
      <c r="H15" s="371"/>
      <c r="I15" s="371"/>
      <c r="J15" s="371"/>
      <c r="K15" s="371"/>
      <c r="L15" s="371"/>
      <c r="M15" s="371"/>
      <c r="N15" s="371"/>
      <c r="O15" s="371"/>
      <c r="P15" s="372"/>
      <c r="Q15" s="3"/>
    </row>
    <row r="16" spans="1:19" ht="45.75" customHeight="1" thickBot="1" x14ac:dyDescent="0.25">
      <c r="A16" s="3"/>
      <c r="B16" s="81" t="s">
        <v>25</v>
      </c>
      <c r="C16" s="212" t="s">
        <v>173</v>
      </c>
      <c r="D16" s="213"/>
      <c r="E16" s="213"/>
      <c r="F16" s="213"/>
      <c r="G16" s="213"/>
      <c r="H16" s="213"/>
      <c r="I16" s="213"/>
      <c r="J16" s="213"/>
      <c r="K16" s="213"/>
      <c r="L16" s="213"/>
      <c r="M16" s="213"/>
      <c r="N16" s="213"/>
      <c r="O16" s="213"/>
      <c r="P16" s="214"/>
      <c r="Q16" s="3"/>
    </row>
    <row r="17" spans="1:17" ht="4.5" customHeight="1" thickBot="1" x14ac:dyDescent="0.25">
      <c r="A17" s="3"/>
      <c r="B17" s="370"/>
      <c r="C17" s="371"/>
      <c r="D17" s="371"/>
      <c r="E17" s="371"/>
      <c r="F17" s="371"/>
      <c r="G17" s="371"/>
      <c r="H17" s="371"/>
      <c r="I17" s="371"/>
      <c r="J17" s="371"/>
      <c r="K17" s="371"/>
      <c r="L17" s="371"/>
      <c r="M17" s="371"/>
      <c r="N17" s="371"/>
      <c r="O17" s="371"/>
      <c r="P17" s="372"/>
      <c r="Q17" s="3"/>
    </row>
    <row r="18" spans="1:17" ht="30" customHeight="1" thickBot="1" x14ac:dyDescent="0.25">
      <c r="A18" s="3"/>
      <c r="B18" s="81" t="s">
        <v>11</v>
      </c>
      <c r="C18" s="390" t="s">
        <v>119</v>
      </c>
      <c r="D18" s="391"/>
      <c r="E18" s="391"/>
      <c r="F18" s="391"/>
      <c r="G18" s="391"/>
      <c r="H18" s="391"/>
      <c r="I18" s="391"/>
      <c r="J18" s="391"/>
      <c r="K18" s="391"/>
      <c r="L18" s="391"/>
      <c r="M18" s="391"/>
      <c r="N18" s="391"/>
      <c r="O18" s="391"/>
      <c r="P18" s="392"/>
      <c r="Q18" s="3"/>
    </row>
    <row r="19" spans="1:17" ht="3" customHeight="1" thickBot="1" x14ac:dyDescent="0.25">
      <c r="A19" s="3"/>
      <c r="B19" s="393"/>
      <c r="C19" s="393"/>
      <c r="D19" s="393"/>
      <c r="E19" s="393"/>
      <c r="F19" s="393"/>
      <c r="G19" s="393"/>
      <c r="H19" s="393"/>
      <c r="I19" s="393"/>
      <c r="J19" s="393"/>
      <c r="K19" s="393"/>
      <c r="L19" s="393"/>
      <c r="M19" s="393"/>
      <c r="N19" s="393"/>
      <c r="O19" s="393"/>
      <c r="P19" s="393"/>
      <c r="Q19" s="3"/>
    </row>
    <row r="20" spans="1:17" ht="17.25" customHeight="1" thickBot="1" x14ac:dyDescent="0.25">
      <c r="A20" s="3"/>
      <c r="B20" s="346" t="s">
        <v>26</v>
      </c>
      <c r="C20" s="347"/>
      <c r="D20" s="347"/>
      <c r="E20" s="347"/>
      <c r="F20" s="347"/>
      <c r="G20" s="347"/>
      <c r="H20" s="347"/>
      <c r="I20" s="347"/>
      <c r="J20" s="347"/>
      <c r="K20" s="347"/>
      <c r="L20" s="347"/>
      <c r="M20" s="347"/>
      <c r="N20" s="347"/>
      <c r="O20" s="347"/>
      <c r="P20" s="348"/>
      <c r="Q20" s="3"/>
    </row>
    <row r="21" spans="1:17" ht="3" customHeight="1" thickBot="1" x14ac:dyDescent="0.25">
      <c r="A21" s="3"/>
      <c r="B21" s="381"/>
      <c r="C21" s="382"/>
      <c r="D21" s="382"/>
      <c r="E21" s="382"/>
      <c r="F21" s="382"/>
      <c r="G21" s="382"/>
      <c r="H21" s="382"/>
      <c r="I21" s="382"/>
      <c r="J21" s="382"/>
      <c r="K21" s="382"/>
      <c r="L21" s="382"/>
      <c r="M21" s="382"/>
      <c r="N21" s="382"/>
      <c r="O21" s="382"/>
      <c r="P21" s="383"/>
      <c r="Q21" s="3"/>
    </row>
    <row r="22" spans="1:17" ht="51" customHeight="1" thickBot="1" x14ac:dyDescent="0.25">
      <c r="A22" s="3"/>
      <c r="B22" s="81" t="s">
        <v>3</v>
      </c>
      <c r="C22" s="219" t="s">
        <v>174</v>
      </c>
      <c r="D22" s="220"/>
      <c r="E22" s="220"/>
      <c r="F22" s="220"/>
      <c r="G22" s="220"/>
      <c r="H22" s="220"/>
      <c r="I22" s="220"/>
      <c r="J22" s="220"/>
      <c r="K22" s="220"/>
      <c r="L22" s="220"/>
      <c r="M22" s="220"/>
      <c r="N22" s="220"/>
      <c r="O22" s="220"/>
      <c r="P22" s="221"/>
      <c r="Q22" s="3"/>
    </row>
    <row r="23" spans="1:17" ht="3" customHeight="1" thickBot="1" x14ac:dyDescent="0.25">
      <c r="A23" s="3"/>
      <c r="B23" s="384"/>
      <c r="C23" s="385"/>
      <c r="D23" s="385"/>
      <c r="E23" s="385"/>
      <c r="F23" s="385"/>
      <c r="G23" s="385"/>
      <c r="H23" s="385"/>
      <c r="I23" s="385"/>
      <c r="J23" s="385"/>
      <c r="K23" s="385"/>
      <c r="L23" s="385"/>
      <c r="M23" s="385"/>
      <c r="N23" s="385"/>
      <c r="O23" s="385"/>
      <c r="P23" s="386"/>
      <c r="Q23" s="3"/>
    </row>
    <row r="24" spans="1:17" ht="71.25" customHeight="1" thickBot="1" x14ac:dyDescent="0.25">
      <c r="A24" s="3"/>
      <c r="B24" s="81" t="s">
        <v>12</v>
      </c>
      <c r="C24" s="290" t="s">
        <v>193</v>
      </c>
      <c r="D24" s="179"/>
      <c r="E24" s="179"/>
      <c r="F24" s="179"/>
      <c r="G24" s="179"/>
      <c r="H24" s="179"/>
      <c r="I24" s="179"/>
      <c r="J24" s="179"/>
      <c r="K24" s="179"/>
      <c r="L24" s="179"/>
      <c r="M24" s="179"/>
      <c r="N24" s="179"/>
      <c r="O24" s="179"/>
      <c r="P24" s="180"/>
      <c r="Q24" s="3"/>
    </row>
    <row r="25" spans="1:17" ht="3" customHeight="1" thickBot="1" x14ac:dyDescent="0.25">
      <c r="A25" s="3"/>
      <c r="B25" s="387"/>
      <c r="C25" s="388"/>
      <c r="D25" s="388"/>
      <c r="E25" s="388"/>
      <c r="F25" s="388"/>
      <c r="G25" s="388"/>
      <c r="H25" s="388"/>
      <c r="I25" s="388"/>
      <c r="J25" s="388"/>
      <c r="K25" s="388"/>
      <c r="L25" s="388"/>
      <c r="M25" s="388"/>
      <c r="N25" s="388"/>
      <c r="O25" s="388"/>
      <c r="P25" s="389"/>
      <c r="Q25" s="3"/>
    </row>
    <row r="26" spans="1:17" ht="13.5" customHeight="1" thickBot="1" x14ac:dyDescent="0.25">
      <c r="A26" s="3"/>
      <c r="B26" s="105" t="s">
        <v>2</v>
      </c>
      <c r="C26" s="373">
        <v>0.95</v>
      </c>
      <c r="D26" s="374"/>
      <c r="E26" s="374"/>
      <c r="F26" s="374"/>
      <c r="G26" s="374"/>
      <c r="H26" s="374"/>
      <c r="I26" s="374"/>
      <c r="J26" s="374"/>
      <c r="K26" s="374"/>
      <c r="L26" s="374"/>
      <c r="M26" s="374"/>
      <c r="N26" s="374"/>
      <c r="O26" s="374"/>
      <c r="P26" s="375"/>
      <c r="Q26" s="3"/>
    </row>
    <row r="27" spans="1:17" ht="3" customHeight="1" thickBot="1" x14ac:dyDescent="0.25">
      <c r="A27" s="3"/>
      <c r="B27" s="376"/>
      <c r="C27" s="377"/>
      <c r="D27" s="377"/>
      <c r="E27" s="377"/>
      <c r="F27" s="377"/>
      <c r="G27" s="377"/>
      <c r="H27" s="377"/>
      <c r="I27" s="377"/>
      <c r="J27" s="377"/>
      <c r="K27" s="377"/>
      <c r="L27" s="377"/>
      <c r="M27" s="377"/>
      <c r="N27" s="377"/>
      <c r="O27" s="377"/>
      <c r="P27" s="378"/>
      <c r="Q27" s="3"/>
    </row>
    <row r="28" spans="1:17" ht="12.75" customHeight="1" thickBot="1" x14ac:dyDescent="0.25">
      <c r="A28" s="3"/>
      <c r="B28" s="105" t="s">
        <v>13</v>
      </c>
      <c r="C28" s="103" t="s">
        <v>14</v>
      </c>
      <c r="D28" s="379" t="s">
        <v>179</v>
      </c>
      <c r="E28" s="374"/>
      <c r="F28" s="374"/>
      <c r="G28" s="375"/>
      <c r="H28" s="380" t="s">
        <v>15</v>
      </c>
      <c r="I28" s="380"/>
      <c r="J28" s="380"/>
      <c r="K28" s="379" t="s">
        <v>180</v>
      </c>
      <c r="L28" s="374"/>
      <c r="M28" s="375"/>
      <c r="N28" s="192" t="s">
        <v>16</v>
      </c>
      <c r="O28" s="193"/>
      <c r="P28" s="104" t="s">
        <v>181</v>
      </c>
      <c r="Q28" s="3"/>
    </row>
    <row r="29" spans="1:17" ht="3" customHeight="1" thickBot="1" x14ac:dyDescent="0.25">
      <c r="A29" s="3"/>
      <c r="B29" s="367"/>
      <c r="C29" s="368"/>
      <c r="D29" s="368"/>
      <c r="E29" s="368"/>
      <c r="F29" s="368"/>
      <c r="G29" s="368"/>
      <c r="H29" s="368"/>
      <c r="I29" s="368"/>
      <c r="J29" s="368"/>
      <c r="K29" s="368"/>
      <c r="L29" s="368"/>
      <c r="M29" s="368"/>
      <c r="N29" s="368"/>
      <c r="O29" s="368"/>
      <c r="P29" s="369"/>
      <c r="Q29" s="3"/>
    </row>
    <row r="30" spans="1:17" ht="13.5" thickBot="1" x14ac:dyDescent="0.25">
      <c r="A30" s="3"/>
      <c r="B30" s="106" t="s">
        <v>7</v>
      </c>
      <c r="C30" s="361" t="s">
        <v>102</v>
      </c>
      <c r="D30" s="356"/>
      <c r="E30" s="356"/>
      <c r="F30" s="356"/>
      <c r="G30" s="356"/>
      <c r="H30" s="356"/>
      <c r="I30" s="356"/>
      <c r="J30" s="356"/>
      <c r="K30" s="356"/>
      <c r="L30" s="356"/>
      <c r="M30" s="356"/>
      <c r="N30" s="356"/>
      <c r="O30" s="356"/>
      <c r="P30" s="357"/>
      <c r="Q30" s="3"/>
    </row>
    <row r="31" spans="1:17" ht="3" customHeight="1" thickBot="1" x14ac:dyDescent="0.25">
      <c r="A31" s="3"/>
      <c r="B31" s="370"/>
      <c r="C31" s="371"/>
      <c r="D31" s="371"/>
      <c r="E31" s="371"/>
      <c r="F31" s="371"/>
      <c r="G31" s="371"/>
      <c r="H31" s="371"/>
      <c r="I31" s="371"/>
      <c r="J31" s="371"/>
      <c r="K31" s="371"/>
      <c r="L31" s="371"/>
      <c r="M31" s="371"/>
      <c r="N31" s="371"/>
      <c r="O31" s="371"/>
      <c r="P31" s="372"/>
      <c r="Q31" s="3"/>
    </row>
    <row r="32" spans="1:17" ht="13.5" thickBot="1" x14ac:dyDescent="0.25">
      <c r="A32" s="3"/>
      <c r="B32" s="106" t="s">
        <v>4</v>
      </c>
      <c r="C32" s="355" t="s">
        <v>49</v>
      </c>
      <c r="D32" s="356"/>
      <c r="E32" s="356"/>
      <c r="F32" s="356"/>
      <c r="G32" s="356"/>
      <c r="H32" s="356"/>
      <c r="I32" s="356"/>
      <c r="J32" s="356"/>
      <c r="K32" s="356"/>
      <c r="L32" s="356"/>
      <c r="M32" s="356"/>
      <c r="N32" s="356"/>
      <c r="O32" s="356"/>
      <c r="P32" s="357"/>
      <c r="Q32" s="3"/>
    </row>
    <row r="33" spans="1:17" ht="3" customHeight="1" thickBot="1" x14ac:dyDescent="0.25">
      <c r="A33" s="3"/>
      <c r="B33" s="370"/>
      <c r="C33" s="371"/>
      <c r="D33" s="371"/>
      <c r="E33" s="371"/>
      <c r="F33" s="371"/>
      <c r="G33" s="371"/>
      <c r="H33" s="371"/>
      <c r="I33" s="371"/>
      <c r="J33" s="371"/>
      <c r="K33" s="371"/>
      <c r="L33" s="371"/>
      <c r="M33" s="371"/>
      <c r="N33" s="371"/>
      <c r="O33" s="371"/>
      <c r="P33" s="372"/>
      <c r="Q33" s="3"/>
    </row>
    <row r="34" spans="1:17" ht="13.5" thickBot="1" x14ac:dyDescent="0.25">
      <c r="A34" s="3"/>
      <c r="B34" s="106" t="s">
        <v>23</v>
      </c>
      <c r="C34" s="355" t="s">
        <v>49</v>
      </c>
      <c r="D34" s="356"/>
      <c r="E34" s="356"/>
      <c r="F34" s="356"/>
      <c r="G34" s="356"/>
      <c r="H34" s="356"/>
      <c r="I34" s="356"/>
      <c r="J34" s="356"/>
      <c r="K34" s="356"/>
      <c r="L34" s="356"/>
      <c r="M34" s="356"/>
      <c r="N34" s="356"/>
      <c r="O34" s="356"/>
      <c r="P34" s="357"/>
      <c r="Q34" s="3"/>
    </row>
    <row r="35" spans="1:17" ht="3" customHeight="1" thickBot="1" x14ac:dyDescent="0.25">
      <c r="A35" s="3"/>
      <c r="B35" s="358"/>
      <c r="C35" s="359"/>
      <c r="D35" s="359"/>
      <c r="E35" s="359"/>
      <c r="F35" s="359"/>
      <c r="G35" s="359"/>
      <c r="H35" s="359"/>
      <c r="I35" s="359"/>
      <c r="J35" s="359"/>
      <c r="K35" s="359"/>
      <c r="L35" s="359"/>
      <c r="M35" s="359"/>
      <c r="N35" s="359"/>
      <c r="O35" s="359"/>
      <c r="P35" s="360"/>
      <c r="Q35" s="3"/>
    </row>
    <row r="36" spans="1:17" ht="16.5" customHeight="1" thickBot="1" x14ac:dyDescent="0.25">
      <c r="A36" s="3"/>
      <c r="B36" s="106" t="s">
        <v>43</v>
      </c>
      <c r="C36" s="361" t="s">
        <v>49</v>
      </c>
      <c r="D36" s="356"/>
      <c r="E36" s="356"/>
      <c r="F36" s="356"/>
      <c r="G36" s="356"/>
      <c r="H36" s="356"/>
      <c r="I36" s="356"/>
      <c r="J36" s="356"/>
      <c r="K36" s="356"/>
      <c r="L36" s="356"/>
      <c r="M36" s="356"/>
      <c r="N36" s="356"/>
      <c r="O36" s="356"/>
      <c r="P36" s="357"/>
      <c r="Q36" s="3"/>
    </row>
    <row r="37" spans="1:17" ht="3" customHeight="1" thickBot="1" x14ac:dyDescent="0.25">
      <c r="A37" s="3"/>
      <c r="B37" s="34"/>
      <c r="C37" s="34"/>
      <c r="D37" s="34"/>
      <c r="E37" s="34"/>
      <c r="F37" s="34"/>
      <c r="G37" s="34"/>
      <c r="H37" s="34"/>
      <c r="I37" s="34"/>
      <c r="J37" s="34"/>
      <c r="K37" s="34"/>
      <c r="L37" s="34"/>
      <c r="M37" s="34"/>
      <c r="N37" s="34"/>
      <c r="O37" s="34"/>
      <c r="P37" s="34"/>
      <c r="Q37" s="3"/>
    </row>
    <row r="38" spans="1:17" x14ac:dyDescent="0.2">
      <c r="A38" s="3"/>
      <c r="B38" s="362" t="s">
        <v>17</v>
      </c>
      <c r="C38" s="363"/>
      <c r="D38" s="363"/>
      <c r="E38" s="363"/>
      <c r="F38" s="363"/>
      <c r="G38" s="363"/>
      <c r="H38" s="363"/>
      <c r="I38" s="363"/>
      <c r="J38" s="363"/>
      <c r="K38" s="363"/>
      <c r="L38" s="363"/>
      <c r="M38" s="363"/>
      <c r="N38" s="363"/>
      <c r="O38" s="363"/>
      <c r="P38" s="364"/>
      <c r="Q38" s="3"/>
    </row>
    <row r="39" spans="1:17" x14ac:dyDescent="0.2">
      <c r="A39" s="3"/>
      <c r="B39" s="107" t="s">
        <v>22</v>
      </c>
      <c r="C39" s="365" t="s">
        <v>18</v>
      </c>
      <c r="D39" s="365"/>
      <c r="E39" s="365"/>
      <c r="F39" s="365"/>
      <c r="G39" s="365"/>
      <c r="H39" s="365" t="s">
        <v>7</v>
      </c>
      <c r="I39" s="365"/>
      <c r="J39" s="365"/>
      <c r="K39" s="365"/>
      <c r="L39" s="365"/>
      <c r="M39" s="365" t="s">
        <v>19</v>
      </c>
      <c r="N39" s="365"/>
      <c r="O39" s="365"/>
      <c r="P39" s="366"/>
      <c r="Q39" s="3"/>
    </row>
    <row r="40" spans="1:17" ht="54" customHeight="1" x14ac:dyDescent="0.2">
      <c r="A40" s="3"/>
      <c r="B40" s="92" t="s">
        <v>175</v>
      </c>
      <c r="C40" s="163" t="s">
        <v>177</v>
      </c>
      <c r="D40" s="163"/>
      <c r="E40" s="163"/>
      <c r="F40" s="163"/>
      <c r="G40" s="163"/>
      <c r="H40" s="163" t="s">
        <v>178</v>
      </c>
      <c r="I40" s="163"/>
      <c r="J40" s="163"/>
      <c r="K40" s="163"/>
      <c r="L40" s="163"/>
      <c r="M40" s="164" t="s">
        <v>139</v>
      </c>
      <c r="N40" s="164"/>
      <c r="O40" s="164"/>
      <c r="P40" s="165"/>
      <c r="Q40" s="3"/>
    </row>
    <row r="41" spans="1:17" ht="55.5" customHeight="1" x14ac:dyDescent="0.2">
      <c r="A41" s="3"/>
      <c r="B41" s="92" t="s">
        <v>176</v>
      </c>
      <c r="C41" s="163" t="s">
        <v>177</v>
      </c>
      <c r="D41" s="163"/>
      <c r="E41" s="163"/>
      <c r="F41" s="163"/>
      <c r="G41" s="163"/>
      <c r="H41" s="163" t="s">
        <v>178</v>
      </c>
      <c r="I41" s="163"/>
      <c r="J41" s="163"/>
      <c r="K41" s="163"/>
      <c r="L41" s="163"/>
      <c r="M41" s="164" t="s">
        <v>139</v>
      </c>
      <c r="N41" s="164"/>
      <c r="O41" s="164"/>
      <c r="P41" s="165"/>
      <c r="Q41" s="3"/>
    </row>
    <row r="42" spans="1:17" ht="3" customHeight="1" thickBot="1" x14ac:dyDescent="0.25">
      <c r="A42" s="3"/>
      <c r="B42" s="35"/>
      <c r="C42" s="35"/>
      <c r="D42" s="35"/>
      <c r="E42" s="35"/>
      <c r="F42" s="35"/>
      <c r="G42" s="35"/>
      <c r="H42" s="35"/>
      <c r="I42" s="35"/>
      <c r="J42" s="35"/>
      <c r="K42" s="35"/>
      <c r="L42" s="35"/>
      <c r="M42" s="35"/>
      <c r="N42" s="35"/>
      <c r="O42" s="35"/>
      <c r="P42" s="35"/>
      <c r="Q42" s="3"/>
    </row>
    <row r="43" spans="1:17" ht="13.5" customHeight="1" thickBot="1" x14ac:dyDescent="0.25">
      <c r="A43" s="3"/>
      <c r="B43" s="346" t="s">
        <v>8</v>
      </c>
      <c r="C43" s="347"/>
      <c r="D43" s="347"/>
      <c r="E43" s="347"/>
      <c r="F43" s="347"/>
      <c r="G43" s="347"/>
      <c r="H43" s="347"/>
      <c r="I43" s="347"/>
      <c r="J43" s="347"/>
      <c r="K43" s="347"/>
      <c r="L43" s="347"/>
      <c r="M43" s="347"/>
      <c r="N43" s="347"/>
      <c r="O43" s="347"/>
      <c r="P43" s="348"/>
      <c r="Q43" s="3"/>
    </row>
    <row r="44" spans="1:17" ht="3" customHeight="1" thickBot="1" x14ac:dyDescent="0.25">
      <c r="A44" s="3"/>
      <c r="B44" s="108"/>
      <c r="C44" s="109"/>
      <c r="D44" s="109"/>
      <c r="E44" s="109"/>
      <c r="F44" s="109"/>
      <c r="G44" s="109"/>
      <c r="H44" s="109"/>
      <c r="I44" s="109"/>
      <c r="J44" s="109"/>
      <c r="K44" s="109"/>
      <c r="L44" s="109"/>
      <c r="M44" s="109"/>
      <c r="N44" s="109"/>
      <c r="O44" s="109"/>
      <c r="P44" s="110"/>
      <c r="Q44" s="3"/>
    </row>
    <row r="45" spans="1:17" x14ac:dyDescent="0.2">
      <c r="A45" s="3"/>
      <c r="B45" s="155" t="s">
        <v>20</v>
      </c>
      <c r="C45" s="111" t="s">
        <v>9</v>
      </c>
      <c r="D45" s="317" t="s">
        <v>94</v>
      </c>
      <c r="E45" s="318"/>
      <c r="F45" s="319"/>
      <c r="G45" s="317" t="s">
        <v>186</v>
      </c>
      <c r="H45" s="318"/>
      <c r="I45" s="319"/>
      <c r="J45" s="317" t="s">
        <v>187</v>
      </c>
      <c r="K45" s="318"/>
      <c r="L45" s="319"/>
      <c r="M45" s="317" t="s">
        <v>97</v>
      </c>
      <c r="N45" s="318"/>
      <c r="O45" s="319"/>
      <c r="P45" s="112" t="s">
        <v>24</v>
      </c>
      <c r="Q45" s="3"/>
    </row>
    <row r="46" spans="1:17" ht="13.5" thickBot="1" x14ac:dyDescent="0.25">
      <c r="A46" s="3"/>
      <c r="B46" s="156"/>
      <c r="C46" s="113" t="s">
        <v>10</v>
      </c>
      <c r="D46" s="352">
        <f>'4.1. Registro demandas arbitral'!D10</f>
        <v>1</v>
      </c>
      <c r="E46" s="353"/>
      <c r="F46" s="354"/>
      <c r="G46" s="352">
        <f>'4.1. Registro demandas arbitral'!F10</f>
        <v>1</v>
      </c>
      <c r="H46" s="353"/>
      <c r="I46" s="354"/>
      <c r="J46" s="352">
        <f>'4.1. Registro demandas arbitral'!H10</f>
        <v>1</v>
      </c>
      <c r="K46" s="353"/>
      <c r="L46" s="354"/>
      <c r="M46" s="352">
        <f>'4.1. Registro demandas arbitral'!J10</f>
        <v>1</v>
      </c>
      <c r="N46" s="353"/>
      <c r="O46" s="354"/>
      <c r="P46" s="114">
        <f>'4.1. Registro demandas arbitral'!L10</f>
        <v>1</v>
      </c>
      <c r="Q46" s="3"/>
    </row>
    <row r="47" spans="1:17" ht="17.25" customHeight="1" thickBot="1" x14ac:dyDescent="0.25">
      <c r="A47" s="3"/>
      <c r="B47" s="115">
        <v>0.9</v>
      </c>
      <c r="C47" s="116" t="s">
        <v>2</v>
      </c>
      <c r="D47" s="117">
        <f t="shared" ref="D47" si="0">+$C$26</f>
        <v>0.95</v>
      </c>
      <c r="E47" s="117">
        <f>+$C$26</f>
        <v>0.95</v>
      </c>
      <c r="F47" s="117">
        <f>+$C$26</f>
        <v>0.95</v>
      </c>
      <c r="G47" s="117">
        <f t="shared" ref="G47:O47" si="1">+$C$26</f>
        <v>0.95</v>
      </c>
      <c r="H47" s="117">
        <f t="shared" si="1"/>
        <v>0.95</v>
      </c>
      <c r="I47" s="117">
        <f t="shared" si="1"/>
        <v>0.95</v>
      </c>
      <c r="J47" s="117">
        <f t="shared" si="1"/>
        <v>0.95</v>
      </c>
      <c r="K47" s="117">
        <f t="shared" si="1"/>
        <v>0.95</v>
      </c>
      <c r="L47" s="117">
        <f t="shared" si="1"/>
        <v>0.95</v>
      </c>
      <c r="M47" s="117">
        <f t="shared" si="1"/>
        <v>0.95</v>
      </c>
      <c r="N47" s="117">
        <f t="shared" si="1"/>
        <v>0.95</v>
      </c>
      <c r="O47" s="117">
        <f t="shared" si="1"/>
        <v>0.95</v>
      </c>
      <c r="P47" s="117">
        <f>+$C$26</f>
        <v>0.95</v>
      </c>
      <c r="Q47" s="3"/>
    </row>
    <row r="48" spans="1:17" ht="22.5" customHeight="1" thickBot="1" x14ac:dyDescent="0.25">
      <c r="A48" s="3"/>
      <c r="B48" s="349" t="s">
        <v>21</v>
      </c>
      <c r="C48" s="350"/>
      <c r="D48" s="350"/>
      <c r="E48" s="350"/>
      <c r="F48" s="350"/>
      <c r="G48" s="350"/>
      <c r="H48" s="350"/>
      <c r="I48" s="350"/>
      <c r="J48" s="350"/>
      <c r="K48" s="350"/>
      <c r="L48" s="350"/>
      <c r="M48" s="350"/>
      <c r="N48" s="350"/>
      <c r="O48" s="350"/>
      <c r="P48" s="351"/>
      <c r="Q48" s="3"/>
    </row>
    <row r="49" spans="1:17" x14ac:dyDescent="0.2">
      <c r="A49" s="3"/>
      <c r="B49" s="130"/>
      <c r="C49" s="131"/>
      <c r="D49" s="131"/>
      <c r="E49" s="131"/>
      <c r="F49" s="131"/>
      <c r="G49" s="131"/>
      <c r="H49" s="131"/>
      <c r="I49" s="131"/>
      <c r="J49" s="131"/>
      <c r="K49" s="131"/>
      <c r="L49" s="131"/>
      <c r="M49" s="131"/>
      <c r="N49" s="131"/>
      <c r="O49" s="131"/>
      <c r="P49" s="132"/>
      <c r="Q49" s="3"/>
    </row>
    <row r="50" spans="1:17" x14ac:dyDescent="0.2">
      <c r="A50" s="3"/>
      <c r="B50" s="133"/>
      <c r="C50" s="134"/>
      <c r="D50" s="134"/>
      <c r="E50" s="134"/>
      <c r="F50" s="134"/>
      <c r="G50" s="134"/>
      <c r="H50" s="134"/>
      <c r="I50" s="134"/>
      <c r="J50" s="134"/>
      <c r="K50" s="134"/>
      <c r="L50" s="134"/>
      <c r="M50" s="134"/>
      <c r="N50" s="134"/>
      <c r="O50" s="134"/>
      <c r="P50" s="135"/>
      <c r="Q50" s="3"/>
    </row>
    <row r="51" spans="1:17" x14ac:dyDescent="0.2">
      <c r="A51" s="3"/>
      <c r="B51" s="133"/>
      <c r="C51" s="134"/>
      <c r="D51" s="134"/>
      <c r="E51" s="134"/>
      <c r="F51" s="134"/>
      <c r="G51" s="134"/>
      <c r="H51" s="134"/>
      <c r="I51" s="134"/>
      <c r="J51" s="134"/>
      <c r="K51" s="134"/>
      <c r="L51" s="134"/>
      <c r="M51" s="134"/>
      <c r="N51" s="134"/>
      <c r="O51" s="134"/>
      <c r="P51" s="135"/>
      <c r="Q51" s="3"/>
    </row>
    <row r="52" spans="1:17" x14ac:dyDescent="0.2">
      <c r="A52" s="3"/>
      <c r="B52" s="133"/>
      <c r="C52" s="134"/>
      <c r="D52" s="134"/>
      <c r="E52" s="134"/>
      <c r="F52" s="134"/>
      <c r="G52" s="134"/>
      <c r="H52" s="134"/>
      <c r="I52" s="134"/>
      <c r="J52" s="134"/>
      <c r="K52" s="134"/>
      <c r="L52" s="134"/>
      <c r="M52" s="134"/>
      <c r="N52" s="134"/>
      <c r="O52" s="134"/>
      <c r="P52" s="135"/>
      <c r="Q52" s="3"/>
    </row>
    <row r="53" spans="1:17" x14ac:dyDescent="0.2">
      <c r="A53" s="3"/>
      <c r="B53" s="133"/>
      <c r="C53" s="134"/>
      <c r="D53" s="134"/>
      <c r="E53" s="134"/>
      <c r="F53" s="134"/>
      <c r="G53" s="134"/>
      <c r="H53" s="134"/>
      <c r="I53" s="134"/>
      <c r="J53" s="134"/>
      <c r="K53" s="134"/>
      <c r="L53" s="134"/>
      <c r="M53" s="134"/>
      <c r="N53" s="134"/>
      <c r="O53" s="134"/>
      <c r="P53" s="135"/>
      <c r="Q53" s="3"/>
    </row>
    <row r="54" spans="1:17" x14ac:dyDescent="0.2">
      <c r="A54" s="3"/>
      <c r="B54" s="133"/>
      <c r="C54" s="134"/>
      <c r="D54" s="134"/>
      <c r="E54" s="134"/>
      <c r="F54" s="134"/>
      <c r="G54" s="134"/>
      <c r="H54" s="134"/>
      <c r="I54" s="134"/>
      <c r="J54" s="134"/>
      <c r="K54" s="134"/>
      <c r="L54" s="134"/>
      <c r="M54" s="134"/>
      <c r="N54" s="134"/>
      <c r="O54" s="134"/>
      <c r="P54" s="135"/>
      <c r="Q54" s="3"/>
    </row>
    <row r="55" spans="1:17" x14ac:dyDescent="0.2">
      <c r="A55" s="3"/>
      <c r="B55" s="133"/>
      <c r="C55" s="134"/>
      <c r="D55" s="134"/>
      <c r="E55" s="134"/>
      <c r="F55" s="134"/>
      <c r="G55" s="134"/>
      <c r="H55" s="134"/>
      <c r="I55" s="134"/>
      <c r="J55" s="134"/>
      <c r="K55" s="134"/>
      <c r="L55" s="134"/>
      <c r="M55" s="134"/>
      <c r="N55" s="134"/>
      <c r="O55" s="134"/>
      <c r="P55" s="135"/>
      <c r="Q55" s="3"/>
    </row>
    <row r="56" spans="1:17" x14ac:dyDescent="0.2">
      <c r="A56" s="3"/>
      <c r="B56" s="133"/>
      <c r="C56" s="134"/>
      <c r="D56" s="134"/>
      <c r="E56" s="134"/>
      <c r="F56" s="134"/>
      <c r="G56" s="134"/>
      <c r="H56" s="134"/>
      <c r="I56" s="134"/>
      <c r="J56" s="134"/>
      <c r="K56" s="134"/>
      <c r="L56" s="134"/>
      <c r="M56" s="134"/>
      <c r="N56" s="134"/>
      <c r="O56" s="134"/>
      <c r="P56" s="135"/>
      <c r="Q56" s="3"/>
    </row>
    <row r="57" spans="1:17" ht="42.6" customHeight="1" x14ac:dyDescent="0.2">
      <c r="A57" s="3"/>
      <c r="B57" s="133"/>
      <c r="C57" s="134"/>
      <c r="D57" s="134"/>
      <c r="E57" s="134"/>
      <c r="F57" s="134"/>
      <c r="G57" s="134"/>
      <c r="H57" s="134"/>
      <c r="I57" s="134"/>
      <c r="J57" s="134"/>
      <c r="K57" s="134"/>
      <c r="L57" s="134"/>
      <c r="M57" s="134"/>
      <c r="N57" s="134"/>
      <c r="O57" s="134"/>
      <c r="P57" s="135"/>
      <c r="Q57" s="3"/>
    </row>
    <row r="58" spans="1:17" ht="42.6" customHeight="1" x14ac:dyDescent="0.2">
      <c r="A58" s="3"/>
      <c r="B58" s="133"/>
      <c r="C58" s="134"/>
      <c r="D58" s="134"/>
      <c r="E58" s="134"/>
      <c r="F58" s="134"/>
      <c r="G58" s="134"/>
      <c r="H58" s="134"/>
      <c r="I58" s="134"/>
      <c r="J58" s="134"/>
      <c r="K58" s="134"/>
      <c r="L58" s="134"/>
      <c r="M58" s="134"/>
      <c r="N58" s="134"/>
      <c r="O58" s="134"/>
      <c r="P58" s="135"/>
      <c r="Q58" s="3"/>
    </row>
    <row r="59" spans="1:17" x14ac:dyDescent="0.2">
      <c r="A59" s="3"/>
      <c r="B59" s="133"/>
      <c r="C59" s="134"/>
      <c r="D59" s="134"/>
      <c r="E59" s="134"/>
      <c r="F59" s="134"/>
      <c r="G59" s="134"/>
      <c r="H59" s="134"/>
      <c r="I59" s="134"/>
      <c r="J59" s="134"/>
      <c r="K59" s="134"/>
      <c r="L59" s="134"/>
      <c r="M59" s="134"/>
      <c r="N59" s="134"/>
      <c r="O59" s="134"/>
      <c r="P59" s="135"/>
      <c r="Q59" s="3"/>
    </row>
    <row r="60" spans="1:17" x14ac:dyDescent="0.2">
      <c r="A60" s="3"/>
      <c r="B60" s="133"/>
      <c r="C60" s="134"/>
      <c r="D60" s="134"/>
      <c r="E60" s="134"/>
      <c r="F60" s="134"/>
      <c r="G60" s="134"/>
      <c r="H60" s="134"/>
      <c r="I60" s="134"/>
      <c r="J60" s="134"/>
      <c r="K60" s="134"/>
      <c r="L60" s="134"/>
      <c r="M60" s="134"/>
      <c r="N60" s="134"/>
      <c r="O60" s="134"/>
      <c r="P60" s="135"/>
      <c r="Q60" s="3"/>
    </row>
    <row r="61" spans="1:17" x14ac:dyDescent="0.2">
      <c r="A61" s="3"/>
      <c r="B61" s="133"/>
      <c r="C61" s="134"/>
      <c r="D61" s="134"/>
      <c r="E61" s="134"/>
      <c r="F61" s="134"/>
      <c r="G61" s="134"/>
      <c r="H61" s="134"/>
      <c r="I61" s="134"/>
      <c r="J61" s="134"/>
      <c r="K61" s="134"/>
      <c r="L61" s="134"/>
      <c r="M61" s="134"/>
      <c r="N61" s="134"/>
      <c r="O61" s="134"/>
      <c r="P61" s="135"/>
      <c r="Q61" s="3"/>
    </row>
    <row r="62" spans="1:17" x14ac:dyDescent="0.2">
      <c r="A62" s="3"/>
      <c r="B62" s="133"/>
      <c r="C62" s="134"/>
      <c r="D62" s="134"/>
      <c r="E62" s="134"/>
      <c r="F62" s="134"/>
      <c r="G62" s="134"/>
      <c r="H62" s="134"/>
      <c r="I62" s="134"/>
      <c r="J62" s="134"/>
      <c r="K62" s="134"/>
      <c r="L62" s="134"/>
      <c r="M62" s="134"/>
      <c r="N62" s="134"/>
      <c r="O62" s="134"/>
      <c r="P62" s="135"/>
      <c r="Q62" s="3"/>
    </row>
    <row r="63" spans="1:17" x14ac:dyDescent="0.2">
      <c r="A63" s="3"/>
      <c r="B63" s="133"/>
      <c r="C63" s="134"/>
      <c r="D63" s="134"/>
      <c r="E63" s="134"/>
      <c r="F63" s="134"/>
      <c r="G63" s="134"/>
      <c r="H63" s="134"/>
      <c r="I63" s="134"/>
      <c r="J63" s="134"/>
      <c r="K63" s="134"/>
      <c r="L63" s="134"/>
      <c r="M63" s="134"/>
      <c r="N63" s="134"/>
      <c r="O63" s="134"/>
      <c r="P63" s="135"/>
      <c r="Q63" s="3"/>
    </row>
    <row r="64" spans="1:17" ht="13.5" thickBot="1" x14ac:dyDescent="0.25">
      <c r="A64" s="3"/>
      <c r="B64" s="136"/>
      <c r="C64" s="137"/>
      <c r="D64" s="137"/>
      <c r="E64" s="137"/>
      <c r="F64" s="137"/>
      <c r="G64" s="137"/>
      <c r="H64" s="137"/>
      <c r="I64" s="137"/>
      <c r="J64" s="137"/>
      <c r="K64" s="137"/>
      <c r="L64" s="137"/>
      <c r="M64" s="137"/>
      <c r="N64" s="137"/>
      <c r="O64" s="137"/>
      <c r="P64" s="138"/>
      <c r="Q64" s="3"/>
    </row>
    <row r="65" spans="1:19" s="4" customFormat="1" ht="3" customHeight="1" thickBot="1" x14ac:dyDescent="0.25">
      <c r="A65" s="345"/>
      <c r="B65" s="345"/>
      <c r="C65" s="345"/>
      <c r="D65" s="345"/>
      <c r="E65" s="345"/>
      <c r="F65" s="345"/>
      <c r="G65" s="345"/>
      <c r="H65" s="345"/>
      <c r="I65" s="345"/>
      <c r="J65" s="345"/>
      <c r="K65" s="345"/>
      <c r="L65" s="345"/>
      <c r="M65" s="345"/>
      <c r="N65" s="345"/>
      <c r="O65" s="345"/>
      <c r="P65" s="345"/>
      <c r="Q65" s="345"/>
      <c r="S65" s="36"/>
    </row>
    <row r="66" spans="1:19" ht="15" customHeight="1" x14ac:dyDescent="0.2">
      <c r="A66" s="3"/>
      <c r="B66" s="140" t="s">
        <v>5</v>
      </c>
      <c r="C66" s="342" t="s">
        <v>98</v>
      </c>
      <c r="D66" s="343"/>
      <c r="E66" s="343"/>
      <c r="F66" s="343"/>
      <c r="G66" s="343"/>
      <c r="H66" s="343"/>
      <c r="I66" s="343"/>
      <c r="J66" s="343"/>
      <c r="K66" s="343"/>
      <c r="L66" s="343"/>
      <c r="M66" s="343"/>
      <c r="N66" s="343"/>
      <c r="O66" s="343"/>
      <c r="P66" s="344"/>
      <c r="Q66" s="3"/>
    </row>
    <row r="67" spans="1:19" ht="49.5" customHeight="1" x14ac:dyDescent="0.2">
      <c r="A67" s="3"/>
      <c r="B67" s="141"/>
      <c r="C67" s="338" t="s">
        <v>200</v>
      </c>
      <c r="D67" s="147"/>
      <c r="E67" s="147"/>
      <c r="F67" s="147"/>
      <c r="G67" s="147"/>
      <c r="H67" s="147"/>
      <c r="I67" s="147"/>
      <c r="J67" s="147"/>
      <c r="K67" s="147"/>
      <c r="L67" s="147"/>
      <c r="M67" s="147"/>
      <c r="N67" s="147"/>
      <c r="O67" s="147"/>
      <c r="P67" s="148"/>
      <c r="Q67" s="3"/>
    </row>
    <row r="68" spans="1:19" ht="15" customHeight="1" x14ac:dyDescent="0.2">
      <c r="A68" s="3"/>
      <c r="B68" s="141"/>
      <c r="C68" s="339" t="s">
        <v>99</v>
      </c>
      <c r="D68" s="340"/>
      <c r="E68" s="340"/>
      <c r="F68" s="340"/>
      <c r="G68" s="340"/>
      <c r="H68" s="340"/>
      <c r="I68" s="340"/>
      <c r="J68" s="340"/>
      <c r="K68" s="340"/>
      <c r="L68" s="340"/>
      <c r="M68" s="340"/>
      <c r="N68" s="340"/>
      <c r="O68" s="340"/>
      <c r="P68" s="341"/>
      <c r="Q68" s="3"/>
    </row>
    <row r="69" spans="1:19" ht="49.5" customHeight="1" x14ac:dyDescent="0.2">
      <c r="A69" s="3"/>
      <c r="B69" s="141"/>
      <c r="C69" s="338" t="s">
        <v>200</v>
      </c>
      <c r="D69" s="147"/>
      <c r="E69" s="147"/>
      <c r="F69" s="147"/>
      <c r="G69" s="147"/>
      <c r="H69" s="147"/>
      <c r="I69" s="147"/>
      <c r="J69" s="147"/>
      <c r="K69" s="147"/>
      <c r="L69" s="147"/>
      <c r="M69" s="147"/>
      <c r="N69" s="147"/>
      <c r="O69" s="147"/>
      <c r="P69" s="148"/>
      <c r="Q69" s="3"/>
    </row>
    <row r="70" spans="1:19" ht="18" customHeight="1" x14ac:dyDescent="0.2">
      <c r="A70" s="3"/>
      <c r="B70" s="141"/>
      <c r="C70" s="339" t="s">
        <v>100</v>
      </c>
      <c r="D70" s="340"/>
      <c r="E70" s="340"/>
      <c r="F70" s="340"/>
      <c r="G70" s="340"/>
      <c r="H70" s="340"/>
      <c r="I70" s="340"/>
      <c r="J70" s="340"/>
      <c r="K70" s="340"/>
      <c r="L70" s="340"/>
      <c r="M70" s="340"/>
      <c r="N70" s="340"/>
      <c r="O70" s="340"/>
      <c r="P70" s="341"/>
      <c r="Q70" s="3"/>
    </row>
    <row r="71" spans="1:19" ht="49.5" customHeight="1" x14ac:dyDescent="0.2">
      <c r="A71" s="3"/>
      <c r="B71" s="141"/>
      <c r="C71" s="338" t="s">
        <v>200</v>
      </c>
      <c r="D71" s="147"/>
      <c r="E71" s="147"/>
      <c r="F71" s="147"/>
      <c r="G71" s="147"/>
      <c r="H71" s="147"/>
      <c r="I71" s="147"/>
      <c r="J71" s="147"/>
      <c r="K71" s="147"/>
      <c r="L71" s="147"/>
      <c r="M71" s="147"/>
      <c r="N71" s="147"/>
      <c r="O71" s="147"/>
      <c r="P71" s="148"/>
      <c r="Q71" s="3"/>
    </row>
    <row r="72" spans="1:19" ht="17.25" customHeight="1" x14ac:dyDescent="0.2">
      <c r="A72" s="3"/>
      <c r="B72" s="141"/>
      <c r="C72" s="339" t="s">
        <v>101</v>
      </c>
      <c r="D72" s="340"/>
      <c r="E72" s="340"/>
      <c r="F72" s="340"/>
      <c r="G72" s="340"/>
      <c r="H72" s="340"/>
      <c r="I72" s="340"/>
      <c r="J72" s="340"/>
      <c r="K72" s="340"/>
      <c r="L72" s="340"/>
      <c r="M72" s="340"/>
      <c r="N72" s="340"/>
      <c r="O72" s="340"/>
      <c r="P72" s="341"/>
      <c r="Q72" s="3"/>
    </row>
    <row r="73" spans="1:19" ht="49.5" customHeight="1" thickBot="1" x14ac:dyDescent="0.25">
      <c r="A73" s="3"/>
      <c r="B73" s="142"/>
      <c r="C73" s="122" t="s">
        <v>200</v>
      </c>
      <c r="D73" s="123"/>
      <c r="E73" s="123"/>
      <c r="F73" s="123"/>
      <c r="G73" s="123"/>
      <c r="H73" s="123"/>
      <c r="I73" s="123"/>
      <c r="J73" s="123"/>
      <c r="K73" s="123"/>
      <c r="L73" s="123"/>
      <c r="M73" s="123"/>
      <c r="N73" s="123"/>
      <c r="O73" s="123"/>
      <c r="P73" s="124"/>
      <c r="Q73" s="3"/>
    </row>
    <row r="74" spans="1:19" ht="30.75" customHeight="1" thickBot="1" x14ac:dyDescent="0.25">
      <c r="A74" s="3"/>
      <c r="B74" s="85" t="s">
        <v>42</v>
      </c>
      <c r="C74" s="125" t="s">
        <v>194</v>
      </c>
      <c r="D74" s="126"/>
      <c r="E74" s="126"/>
      <c r="F74" s="126"/>
      <c r="G74" s="126"/>
      <c r="H74" s="126"/>
      <c r="I74" s="126"/>
      <c r="J74" s="126"/>
      <c r="K74" s="126"/>
      <c r="L74" s="126"/>
      <c r="M74" s="126"/>
      <c r="N74" s="126"/>
      <c r="O74" s="126"/>
      <c r="P74" s="127"/>
      <c r="Q74" s="3"/>
    </row>
    <row r="75" spans="1:19" ht="27.75" customHeight="1" thickBot="1" x14ac:dyDescent="0.25">
      <c r="A75" s="3"/>
      <c r="B75" s="85" t="s">
        <v>55</v>
      </c>
      <c r="C75" s="128" t="s">
        <v>56</v>
      </c>
      <c r="D75" s="128"/>
      <c r="E75" s="128"/>
      <c r="F75" s="128"/>
      <c r="G75" s="128"/>
      <c r="H75" s="128"/>
      <c r="I75" s="128"/>
      <c r="J75" s="128"/>
      <c r="K75" s="128"/>
      <c r="L75" s="128"/>
      <c r="M75" s="128"/>
      <c r="N75" s="128"/>
      <c r="O75" s="128"/>
      <c r="P75" s="129"/>
      <c r="Q75" s="3"/>
    </row>
    <row r="76" spans="1:19" x14ac:dyDescent="0.2">
      <c r="B76" s="1"/>
    </row>
    <row r="77" spans="1:19" x14ac:dyDescent="0.2">
      <c r="B77" s="1"/>
    </row>
    <row r="78" spans="1:19" x14ac:dyDescent="0.2">
      <c r="B78" s="1"/>
      <c r="C78" s="5"/>
    </row>
    <row r="79" spans="1:19" hidden="1" x14ac:dyDescent="0.2">
      <c r="B79" s="1"/>
      <c r="C79" s="1">
        <v>2018</v>
      </c>
    </row>
    <row r="80" spans="1:19" hidden="1" x14ac:dyDescent="0.2">
      <c r="B80" s="1"/>
      <c r="C80" s="1">
        <v>2019</v>
      </c>
    </row>
    <row r="81" spans="2:15" x14ac:dyDescent="0.2">
      <c r="B81" s="1"/>
    </row>
    <row r="82" spans="2:15" x14ac:dyDescent="0.2">
      <c r="B82" s="1"/>
    </row>
    <row r="83" spans="2:15" x14ac:dyDescent="0.2">
      <c r="B83" s="1"/>
    </row>
    <row r="84" spans="2:15" x14ac:dyDescent="0.2">
      <c r="B84" s="1"/>
    </row>
    <row r="85" spans="2:15" x14ac:dyDescent="0.2">
      <c r="B85" s="1"/>
    </row>
    <row r="86" spans="2:15" s="2" customFormat="1" x14ac:dyDescent="0.2"/>
    <row r="87" spans="2:15" s="2" customFormat="1" x14ac:dyDescent="0.2">
      <c r="B87" s="28"/>
      <c r="C87" s="28"/>
      <c r="D87" s="28"/>
      <c r="E87" s="28"/>
      <c r="F87" s="28"/>
      <c r="G87" s="28"/>
      <c r="H87" s="28"/>
      <c r="I87" s="28"/>
      <c r="J87" s="28"/>
      <c r="K87" s="28"/>
      <c r="L87" s="28"/>
      <c r="M87" s="28"/>
      <c r="N87" s="28"/>
      <c r="O87" s="28"/>
    </row>
    <row r="88" spans="2:15" s="2" customFormat="1" x14ac:dyDescent="0.2">
      <c r="B88" s="28"/>
      <c r="C88" s="28"/>
      <c r="D88" s="28"/>
      <c r="E88" s="28"/>
      <c r="F88" s="28"/>
      <c r="G88" s="28"/>
      <c r="H88" s="28"/>
      <c r="I88" s="28"/>
      <c r="J88" s="28"/>
      <c r="K88" s="28"/>
      <c r="L88" s="28"/>
      <c r="M88" s="28"/>
      <c r="N88" s="28"/>
      <c r="O88" s="28"/>
    </row>
    <row r="89" spans="2:15" s="2" customFormat="1" x14ac:dyDescent="0.2">
      <c r="B89" s="28"/>
      <c r="C89" s="28"/>
      <c r="D89" s="28"/>
      <c r="E89" s="28"/>
      <c r="F89" s="28"/>
      <c r="G89" s="28"/>
      <c r="H89" s="28"/>
      <c r="I89" s="28"/>
      <c r="J89" s="28"/>
      <c r="K89" s="28"/>
      <c r="L89" s="28"/>
      <c r="M89" s="28"/>
      <c r="N89" s="28"/>
      <c r="O89" s="28"/>
    </row>
    <row r="90" spans="2:15" s="2" customFormat="1" x14ac:dyDescent="0.2">
      <c r="B90" s="28"/>
      <c r="C90" s="28"/>
      <c r="D90" s="28"/>
      <c r="E90" s="28"/>
      <c r="F90" s="28"/>
      <c r="G90" s="28"/>
      <c r="H90" s="28"/>
      <c r="I90" s="28"/>
      <c r="J90" s="28"/>
      <c r="K90" s="28"/>
      <c r="L90" s="28"/>
      <c r="M90" s="28"/>
      <c r="N90" s="28"/>
      <c r="O90" s="28"/>
    </row>
    <row r="91" spans="2:15" s="2" customFormat="1" x14ac:dyDescent="0.2">
      <c r="B91" s="23"/>
      <c r="C91" s="23"/>
      <c r="D91" s="23"/>
      <c r="E91" s="23"/>
      <c r="F91" s="23"/>
      <c r="G91" s="28"/>
      <c r="H91" s="28"/>
      <c r="I91" s="28"/>
      <c r="J91" s="28"/>
      <c r="K91" s="28"/>
      <c r="L91" s="28"/>
      <c r="M91" s="28"/>
      <c r="N91" s="28"/>
      <c r="O91" s="28"/>
    </row>
    <row r="92" spans="2:15" s="2" customFormat="1" x14ac:dyDescent="0.2">
      <c r="B92" s="23"/>
      <c r="C92" s="23"/>
      <c r="D92" s="23"/>
      <c r="E92" s="23"/>
      <c r="F92" s="23"/>
      <c r="G92" s="28"/>
      <c r="H92" s="28"/>
      <c r="I92" s="28"/>
      <c r="J92" s="28"/>
      <c r="K92" s="28"/>
      <c r="L92" s="28"/>
      <c r="M92" s="28"/>
      <c r="N92" s="28"/>
      <c r="O92" s="28"/>
    </row>
    <row r="93" spans="2:15" s="2" customFormat="1" x14ac:dyDescent="0.2">
      <c r="B93" s="23"/>
      <c r="C93" s="23"/>
      <c r="D93" s="23"/>
      <c r="E93" s="23"/>
      <c r="F93" s="23"/>
      <c r="G93" s="28"/>
      <c r="H93" s="28"/>
      <c r="I93" s="28"/>
      <c r="J93" s="28"/>
      <c r="K93" s="28"/>
      <c r="L93" s="28"/>
      <c r="M93" s="28"/>
      <c r="N93" s="28"/>
      <c r="O93" s="28"/>
    </row>
    <row r="94" spans="2:15" s="2" customFormat="1" x14ac:dyDescent="0.2">
      <c r="B94" s="23"/>
      <c r="C94" s="23"/>
      <c r="D94" s="23"/>
      <c r="E94" s="23"/>
      <c r="F94" s="23"/>
      <c r="G94" s="28"/>
      <c r="H94" s="28"/>
      <c r="I94" s="28"/>
      <c r="J94" s="28"/>
      <c r="K94" s="28"/>
      <c r="L94" s="28"/>
      <c r="M94" s="28"/>
      <c r="N94" s="28"/>
      <c r="O94" s="28"/>
    </row>
    <row r="95" spans="2:15" s="2" customFormat="1" x14ac:dyDescent="0.2">
      <c r="B95" s="23"/>
      <c r="C95" s="23"/>
      <c r="D95" s="23"/>
      <c r="E95" s="23"/>
      <c r="F95" s="23"/>
      <c r="G95" s="28"/>
      <c r="H95" s="28"/>
      <c r="I95" s="28"/>
      <c r="J95" s="28"/>
      <c r="K95" s="28"/>
      <c r="L95" s="28"/>
      <c r="M95" s="28"/>
      <c r="N95" s="28"/>
      <c r="O95" s="28"/>
    </row>
    <row r="96" spans="2:15" s="2" customFormat="1" x14ac:dyDescent="0.2">
      <c r="B96" s="23"/>
      <c r="C96" s="23"/>
      <c r="D96" s="23"/>
      <c r="E96" s="23"/>
      <c r="F96" s="23"/>
      <c r="G96" s="28"/>
      <c r="H96" s="28"/>
      <c r="I96" s="28"/>
      <c r="J96" s="28"/>
      <c r="K96" s="28"/>
      <c r="L96" s="28"/>
      <c r="M96" s="28"/>
      <c r="N96" s="28"/>
      <c r="O96" s="28"/>
    </row>
    <row r="97" spans="2:17" s="2" customFormat="1" x14ac:dyDescent="0.2">
      <c r="B97" s="23"/>
      <c r="C97" s="23"/>
      <c r="D97" s="23"/>
      <c r="E97" s="23"/>
      <c r="F97" s="23"/>
      <c r="G97" s="28"/>
      <c r="H97" s="28"/>
      <c r="I97" s="28"/>
      <c r="J97" s="28"/>
      <c r="K97" s="28"/>
      <c r="L97" s="28"/>
      <c r="M97" s="28"/>
      <c r="N97" s="28"/>
      <c r="O97" s="28"/>
      <c r="P97" s="22"/>
    </row>
    <row r="98" spans="2:17" s="2" customFormat="1" x14ac:dyDescent="0.2">
      <c r="B98" s="23"/>
      <c r="C98" s="23"/>
      <c r="D98" s="23"/>
      <c r="E98" s="23"/>
      <c r="F98" s="23"/>
      <c r="G98" s="28"/>
      <c r="H98" s="28"/>
      <c r="I98" s="28"/>
      <c r="J98" s="28"/>
      <c r="K98" s="28"/>
      <c r="L98" s="28"/>
      <c r="M98" s="28"/>
      <c r="N98" s="28"/>
      <c r="O98" s="28"/>
      <c r="P98" s="22"/>
    </row>
    <row r="99" spans="2:17" s="2" customFormat="1" x14ac:dyDescent="0.2">
      <c r="B99" s="23"/>
      <c r="C99" s="23"/>
      <c r="D99" s="23"/>
      <c r="E99" s="23"/>
      <c r="F99" s="23"/>
      <c r="G99" s="28"/>
      <c r="H99" s="28"/>
      <c r="I99" s="28"/>
      <c r="J99" s="28"/>
      <c r="K99" s="28"/>
      <c r="L99" s="28"/>
      <c r="M99" s="28"/>
      <c r="N99" s="28"/>
      <c r="O99" s="28"/>
      <c r="P99" s="22"/>
    </row>
    <row r="100" spans="2:17" s="2" customFormat="1" x14ac:dyDescent="0.2">
      <c r="B100" s="23"/>
      <c r="C100" s="23"/>
      <c r="D100" s="23"/>
      <c r="E100" s="23"/>
      <c r="F100" s="23"/>
      <c r="G100" s="28"/>
      <c r="H100" s="28"/>
      <c r="I100" s="28"/>
      <c r="J100" s="28"/>
      <c r="K100" s="28"/>
      <c r="L100" s="28"/>
      <c r="M100" s="28"/>
      <c r="N100" s="28"/>
      <c r="O100" s="28"/>
      <c r="P100" s="22"/>
      <c r="Q100" s="6" t="s">
        <v>47</v>
      </c>
    </row>
    <row r="101" spans="2:17" s="2" customFormat="1" x14ac:dyDescent="0.2">
      <c r="B101" s="7"/>
      <c r="C101" s="7"/>
      <c r="D101" s="23"/>
      <c r="E101" s="23"/>
      <c r="F101" s="23"/>
      <c r="G101" s="28"/>
      <c r="H101" s="28"/>
      <c r="I101" s="28"/>
      <c r="J101" s="28"/>
      <c r="K101" s="28"/>
      <c r="L101" s="28"/>
      <c r="M101" s="28"/>
      <c r="N101" s="28"/>
      <c r="O101" s="28"/>
      <c r="P101" s="22"/>
      <c r="Q101" s="6" t="s">
        <v>48</v>
      </c>
    </row>
    <row r="102" spans="2:17" s="2" customFormat="1" x14ac:dyDescent="0.2">
      <c r="B102" s="7"/>
      <c r="C102" s="7"/>
      <c r="D102" s="23"/>
      <c r="E102" s="23"/>
      <c r="F102" s="23"/>
      <c r="G102" s="28"/>
      <c r="H102" s="28"/>
      <c r="I102" s="28"/>
      <c r="J102" s="28"/>
      <c r="K102" s="28"/>
      <c r="L102" s="28"/>
      <c r="M102" s="28"/>
      <c r="N102" s="28"/>
      <c r="O102" s="28"/>
      <c r="P102" s="22"/>
      <c r="Q102" s="6" t="s">
        <v>50</v>
      </c>
    </row>
    <row r="103" spans="2:17" s="2" customFormat="1" x14ac:dyDescent="0.2">
      <c r="B103" s="7"/>
      <c r="C103" s="7"/>
      <c r="D103" s="23"/>
      <c r="E103" s="23"/>
      <c r="F103" s="23"/>
      <c r="G103" s="28"/>
      <c r="H103" s="28"/>
      <c r="I103" s="28"/>
      <c r="J103" s="28"/>
      <c r="K103" s="28"/>
      <c r="L103" s="28"/>
      <c r="M103" s="28"/>
      <c r="N103" s="28"/>
      <c r="O103" s="28"/>
      <c r="P103" s="22"/>
      <c r="Q103" s="6" t="s">
        <v>49</v>
      </c>
    </row>
    <row r="104" spans="2:17" s="2" customFormat="1" x14ac:dyDescent="0.2">
      <c r="B104" s="23"/>
      <c r="C104" s="7"/>
      <c r="D104" s="23"/>
      <c r="E104" s="23"/>
      <c r="F104" s="23"/>
      <c r="G104" s="28"/>
      <c r="H104" s="28"/>
      <c r="I104" s="28"/>
      <c r="J104" s="28"/>
      <c r="K104" s="28"/>
      <c r="L104" s="28"/>
      <c r="M104" s="29"/>
      <c r="N104" s="28"/>
      <c r="O104" s="28"/>
      <c r="P104" s="22"/>
      <c r="Q104" s="6" t="s">
        <v>51</v>
      </c>
    </row>
    <row r="105" spans="2:17" s="2" customFormat="1" x14ac:dyDescent="0.2">
      <c r="B105" s="23"/>
      <c r="C105" s="7"/>
      <c r="D105" s="23"/>
      <c r="E105" s="23"/>
      <c r="F105" s="23"/>
      <c r="G105" s="28"/>
      <c r="H105" s="28"/>
      <c r="I105" s="28"/>
      <c r="J105" s="28"/>
      <c r="K105" s="28"/>
      <c r="L105" s="28"/>
      <c r="M105" s="28"/>
      <c r="N105" s="28" t="s">
        <v>46</v>
      </c>
      <c r="O105" s="28"/>
      <c r="P105" s="22"/>
      <c r="Q105" s="6" t="s">
        <v>52</v>
      </c>
    </row>
    <row r="106" spans="2:17" s="2" customFormat="1" x14ac:dyDescent="0.2">
      <c r="B106" s="23"/>
      <c r="C106" s="7"/>
      <c r="D106" s="23"/>
      <c r="E106" s="23"/>
      <c r="F106" s="23"/>
      <c r="G106" s="28"/>
      <c r="H106" s="28"/>
      <c r="I106" s="28"/>
      <c r="J106" s="28"/>
      <c r="K106" s="28"/>
      <c r="L106" s="28"/>
      <c r="M106" s="28"/>
      <c r="N106" s="28"/>
      <c r="O106" s="28"/>
      <c r="P106" s="22"/>
    </row>
    <row r="107" spans="2:17" s="2" customFormat="1" x14ac:dyDescent="0.2">
      <c r="B107" s="23"/>
      <c r="C107" s="7"/>
      <c r="D107" s="23"/>
      <c r="E107" s="23"/>
      <c r="F107" s="23"/>
      <c r="G107" s="28"/>
      <c r="H107" s="28"/>
      <c r="I107" s="28"/>
      <c r="J107" s="28"/>
      <c r="K107" s="28"/>
      <c r="L107" s="28"/>
      <c r="M107" s="28"/>
      <c r="N107" s="28"/>
      <c r="O107" s="28"/>
      <c r="P107" s="22"/>
    </row>
    <row r="108" spans="2:17" s="2" customFormat="1" x14ac:dyDescent="0.2">
      <c r="B108" s="23"/>
      <c r="C108" s="23"/>
      <c r="D108" s="23"/>
      <c r="E108" s="23"/>
      <c r="F108" s="23"/>
      <c r="G108" s="28"/>
      <c r="H108" s="28"/>
      <c r="I108" s="28"/>
      <c r="J108" s="28"/>
      <c r="K108" s="28"/>
      <c r="L108" s="28"/>
      <c r="M108" s="28"/>
      <c r="N108" s="28"/>
      <c r="O108" s="28"/>
      <c r="P108" s="22"/>
    </row>
    <row r="109" spans="2:17" s="2" customFormat="1" x14ac:dyDescent="0.2">
      <c r="B109" s="23"/>
      <c r="C109" s="23"/>
      <c r="D109" s="23"/>
      <c r="E109" s="23"/>
      <c r="F109" s="23"/>
      <c r="G109" s="28"/>
      <c r="H109" s="28"/>
      <c r="I109" s="28"/>
      <c r="J109" s="28"/>
      <c r="K109" s="28"/>
      <c r="L109" s="28"/>
      <c r="M109" s="28"/>
      <c r="N109" s="28"/>
      <c r="O109" s="28"/>
      <c r="P109" s="22"/>
    </row>
    <row r="110" spans="2:17" s="2" customFormat="1" x14ac:dyDescent="0.2">
      <c r="B110" s="23"/>
      <c r="C110" s="23"/>
      <c r="D110" s="23"/>
      <c r="E110" s="23"/>
      <c r="F110" s="23"/>
      <c r="G110" s="28"/>
      <c r="H110" s="28"/>
      <c r="I110" s="28"/>
      <c r="J110" s="28"/>
      <c r="K110" s="28"/>
      <c r="L110" s="28"/>
      <c r="M110" s="28"/>
      <c r="N110" s="28"/>
      <c r="O110" s="28"/>
      <c r="P110" s="22"/>
      <c r="Q110" s="6">
        <v>2015</v>
      </c>
    </row>
    <row r="111" spans="2:17" s="2" customFormat="1" ht="12.75" customHeight="1" x14ac:dyDescent="0.2">
      <c r="B111" s="23"/>
      <c r="C111" s="23"/>
      <c r="D111" s="23"/>
      <c r="E111" s="23"/>
      <c r="F111" s="23"/>
      <c r="G111" s="28"/>
      <c r="H111" s="28"/>
      <c r="I111" s="28"/>
      <c r="J111" s="28"/>
      <c r="K111" s="28"/>
      <c r="L111" s="28"/>
      <c r="M111" s="28"/>
      <c r="N111" s="28"/>
      <c r="O111" s="28"/>
      <c r="Q111" s="6">
        <v>2016</v>
      </c>
    </row>
    <row r="112" spans="2:17" s="2" customFormat="1" x14ac:dyDescent="0.2">
      <c r="B112" s="23"/>
      <c r="C112" s="23"/>
      <c r="D112" s="23"/>
      <c r="E112" s="23"/>
      <c r="F112" s="23"/>
      <c r="G112" s="28"/>
      <c r="H112" s="28"/>
      <c r="I112" s="28"/>
      <c r="J112" s="28"/>
      <c r="K112" s="28"/>
      <c r="L112" s="28"/>
      <c r="M112" s="28"/>
      <c r="N112" s="28"/>
      <c r="O112" s="28"/>
      <c r="Q112" s="6">
        <v>2017</v>
      </c>
    </row>
    <row r="113" spans="2:17" s="2" customFormat="1" x14ac:dyDescent="0.2">
      <c r="B113" s="23"/>
      <c r="C113" s="23"/>
      <c r="D113" s="23"/>
      <c r="E113" s="23"/>
      <c r="F113" s="23"/>
      <c r="G113" s="28"/>
      <c r="H113" s="28"/>
      <c r="I113" s="28"/>
      <c r="J113" s="28"/>
      <c r="K113" s="28"/>
      <c r="L113" s="28"/>
      <c r="M113" s="28"/>
      <c r="N113" s="28"/>
      <c r="O113" s="28"/>
      <c r="Q113" s="6">
        <v>2018</v>
      </c>
    </row>
    <row r="114" spans="2:17" s="2" customFormat="1" x14ac:dyDescent="0.2">
      <c r="B114" s="23"/>
      <c r="C114" s="23"/>
      <c r="D114" s="23"/>
      <c r="E114" s="23"/>
      <c r="F114" s="23"/>
      <c r="G114" s="28"/>
      <c r="H114" s="28"/>
      <c r="I114" s="28"/>
      <c r="J114" s="28"/>
      <c r="K114" s="28"/>
      <c r="L114" s="28"/>
      <c r="M114" s="28"/>
      <c r="N114" s="28"/>
      <c r="O114" s="28"/>
    </row>
    <row r="115" spans="2:17" s="2" customFormat="1" x14ac:dyDescent="0.2">
      <c r="B115" s="23"/>
      <c r="C115" s="23"/>
      <c r="D115" s="23"/>
      <c r="E115" s="23"/>
      <c r="F115" s="23"/>
      <c r="G115" s="28"/>
      <c r="H115" s="28"/>
      <c r="I115" s="28"/>
      <c r="J115" s="28"/>
      <c r="K115" s="28"/>
      <c r="L115" s="28"/>
      <c r="M115" s="28"/>
      <c r="N115" s="28"/>
      <c r="O115" s="28"/>
    </row>
    <row r="116" spans="2:17" s="2" customFormat="1" x14ac:dyDescent="0.2">
      <c r="B116" s="24"/>
      <c r="C116" s="23"/>
      <c r="D116" s="23"/>
      <c r="E116" s="23"/>
      <c r="F116" s="23"/>
      <c r="G116" s="28"/>
      <c r="H116" s="28"/>
      <c r="I116" s="28"/>
      <c r="J116" s="28"/>
      <c r="K116" s="28"/>
      <c r="L116" s="28"/>
      <c r="M116" s="28"/>
      <c r="N116" s="28"/>
      <c r="O116" s="28"/>
    </row>
    <row r="117" spans="2:17" s="2" customFormat="1" x14ac:dyDescent="0.2">
      <c r="B117" s="24"/>
      <c r="C117" s="23"/>
      <c r="D117" s="23"/>
      <c r="E117" s="23"/>
      <c r="F117" s="23"/>
      <c r="G117" s="28"/>
      <c r="H117" s="28"/>
      <c r="I117" s="28"/>
      <c r="J117" s="28"/>
      <c r="K117" s="28"/>
      <c r="L117" s="28"/>
      <c r="M117" s="28"/>
      <c r="N117" s="28"/>
      <c r="O117" s="28"/>
    </row>
    <row r="118" spans="2:17" s="2" customFormat="1" x14ac:dyDescent="0.2">
      <c r="B118" s="24"/>
      <c r="C118" s="23"/>
      <c r="D118" s="23"/>
      <c r="E118" s="23"/>
      <c r="F118" s="23"/>
      <c r="G118" s="28"/>
      <c r="H118" s="28"/>
      <c r="I118" s="28"/>
      <c r="J118" s="28"/>
      <c r="K118" s="28"/>
      <c r="L118" s="28"/>
      <c r="M118" s="28"/>
      <c r="N118" s="28"/>
      <c r="O118" s="28"/>
    </row>
    <row r="119" spans="2:17" s="2" customFormat="1" x14ac:dyDescent="0.2">
      <c r="B119" s="24"/>
      <c r="C119" s="23"/>
      <c r="D119" s="23"/>
      <c r="E119" s="23"/>
      <c r="F119" s="23"/>
      <c r="G119" s="28"/>
      <c r="H119" s="28"/>
      <c r="I119" s="28"/>
      <c r="J119" s="28"/>
      <c r="K119" s="28"/>
      <c r="L119" s="28"/>
      <c r="M119" s="28"/>
      <c r="N119" s="28"/>
      <c r="O119" s="28"/>
    </row>
    <row r="120" spans="2:17" s="2" customFormat="1" x14ac:dyDescent="0.2">
      <c r="B120" s="24"/>
      <c r="C120" s="23"/>
      <c r="D120" s="23"/>
      <c r="E120" s="23"/>
      <c r="F120" s="23"/>
      <c r="G120" s="28"/>
      <c r="H120" s="28"/>
      <c r="I120" s="28"/>
      <c r="J120" s="28"/>
      <c r="K120" s="28"/>
      <c r="L120" s="28"/>
      <c r="M120" s="28"/>
      <c r="N120" s="28"/>
      <c r="O120" s="28"/>
    </row>
    <row r="121" spans="2:17" s="2" customFormat="1" x14ac:dyDescent="0.2">
      <c r="B121" s="24"/>
      <c r="C121" s="23"/>
      <c r="D121" s="23"/>
      <c r="E121" s="23"/>
      <c r="F121" s="23"/>
      <c r="G121" s="28"/>
      <c r="H121" s="28"/>
      <c r="I121" s="28"/>
      <c r="J121" s="28"/>
      <c r="K121" s="28"/>
      <c r="L121" s="28"/>
      <c r="M121" s="28"/>
      <c r="N121" s="28"/>
      <c r="O121" s="28"/>
    </row>
    <row r="122" spans="2:17" s="2" customFormat="1" x14ac:dyDescent="0.2">
      <c r="B122" s="24"/>
      <c r="C122" s="23"/>
      <c r="D122" s="23"/>
      <c r="E122" s="23"/>
      <c r="F122" s="23"/>
      <c r="G122" s="28"/>
      <c r="H122" s="28"/>
      <c r="I122" s="28"/>
      <c r="J122" s="28"/>
      <c r="K122" s="28"/>
      <c r="L122" s="28"/>
      <c r="M122" s="28"/>
      <c r="N122" s="28"/>
      <c r="O122" s="28"/>
    </row>
    <row r="123" spans="2:17" s="2" customFormat="1" x14ac:dyDescent="0.2">
      <c r="B123" s="25"/>
      <c r="C123" s="23"/>
      <c r="D123" s="23"/>
      <c r="E123" s="23"/>
      <c r="F123" s="23"/>
      <c r="G123" s="28"/>
      <c r="H123" s="28"/>
      <c r="I123" s="28"/>
      <c r="J123" s="28"/>
      <c r="K123" s="28"/>
      <c r="L123" s="28"/>
      <c r="M123" s="28"/>
      <c r="N123" s="28"/>
      <c r="O123" s="28"/>
    </row>
    <row r="124" spans="2:17" s="2" customFormat="1" x14ac:dyDescent="0.2">
      <c r="B124" s="25"/>
      <c r="C124" s="23"/>
      <c r="D124" s="23"/>
      <c r="E124" s="23"/>
      <c r="F124" s="23"/>
      <c r="G124" s="28"/>
      <c r="H124" s="28"/>
      <c r="I124" s="28"/>
      <c r="J124" s="28"/>
      <c r="K124" s="28"/>
      <c r="L124" s="28"/>
      <c r="M124" s="28"/>
      <c r="N124" s="28"/>
      <c r="O124" s="28"/>
    </row>
    <row r="125" spans="2:17" s="2" customFormat="1" x14ac:dyDescent="0.2">
      <c r="B125" s="23"/>
      <c r="C125" s="23"/>
      <c r="D125" s="23"/>
      <c r="E125" s="23"/>
      <c r="F125" s="23"/>
      <c r="G125" s="28"/>
      <c r="H125" s="28"/>
      <c r="I125" s="28"/>
      <c r="J125" s="28"/>
      <c r="K125" s="28"/>
      <c r="L125" s="28"/>
      <c r="M125" s="28"/>
      <c r="N125" s="28"/>
      <c r="O125" s="28"/>
    </row>
    <row r="126" spans="2:17" s="2" customFormat="1" x14ac:dyDescent="0.2">
      <c r="B126" s="32" t="s">
        <v>117</v>
      </c>
      <c r="C126" s="23"/>
      <c r="D126" s="23"/>
      <c r="E126" s="23"/>
      <c r="F126" s="23"/>
      <c r="G126" s="28"/>
      <c r="H126" s="28"/>
      <c r="I126" s="28"/>
      <c r="J126" s="28"/>
      <c r="K126" s="28"/>
      <c r="L126" s="28"/>
      <c r="M126" s="28"/>
      <c r="N126" s="28"/>
      <c r="O126" s="28"/>
    </row>
    <row r="127" spans="2:17" s="2" customFormat="1" x14ac:dyDescent="0.2">
      <c r="B127" s="32" t="s">
        <v>118</v>
      </c>
      <c r="C127" s="23"/>
      <c r="D127" s="23"/>
      <c r="E127" s="23"/>
      <c r="F127" s="23"/>
      <c r="G127" s="28"/>
      <c r="H127" s="28"/>
      <c r="I127" s="28"/>
      <c r="J127" s="28"/>
      <c r="K127" s="28"/>
      <c r="L127" s="28"/>
      <c r="M127" s="28"/>
      <c r="N127" s="28"/>
      <c r="O127" s="28"/>
    </row>
    <row r="128" spans="2:17" s="2" customFormat="1" x14ac:dyDescent="0.2">
      <c r="B128" s="32" t="s">
        <v>119</v>
      </c>
      <c r="C128" s="23"/>
      <c r="D128" s="23"/>
      <c r="E128" s="23"/>
      <c r="F128" s="23"/>
      <c r="G128" s="28"/>
      <c r="H128" s="28"/>
      <c r="I128" s="28"/>
      <c r="J128" s="28"/>
      <c r="K128" s="28"/>
      <c r="L128" s="28"/>
      <c r="M128" s="28"/>
      <c r="N128" s="28"/>
      <c r="O128" s="28"/>
    </row>
    <row r="129" spans="2:16" s="2" customFormat="1" x14ac:dyDescent="0.2">
      <c r="B129" s="32" t="s">
        <v>120</v>
      </c>
      <c r="C129" s="23"/>
      <c r="D129" s="23"/>
      <c r="E129" s="23"/>
      <c r="F129" s="23"/>
      <c r="G129" s="28"/>
      <c r="H129" s="28"/>
      <c r="I129" s="28"/>
      <c r="J129" s="28"/>
      <c r="K129" s="28"/>
      <c r="L129" s="28"/>
      <c r="M129" s="28"/>
      <c r="N129" s="28"/>
      <c r="O129" s="28"/>
    </row>
    <row r="130" spans="2:16" s="2" customFormat="1" x14ac:dyDescent="0.2">
      <c r="B130" s="32" t="s">
        <v>121</v>
      </c>
      <c r="C130" s="23"/>
      <c r="D130" s="23"/>
      <c r="E130" s="23"/>
      <c r="F130" s="23"/>
      <c r="G130" s="28"/>
      <c r="H130" s="28"/>
      <c r="I130" s="28"/>
      <c r="J130" s="28"/>
      <c r="K130" s="28"/>
      <c r="L130" s="28"/>
      <c r="M130" s="28"/>
      <c r="N130" s="28"/>
      <c r="O130" s="28"/>
    </row>
    <row r="131" spans="2:16" s="2" customFormat="1" x14ac:dyDescent="0.2">
      <c r="B131" s="32" t="s">
        <v>122</v>
      </c>
      <c r="C131" s="23"/>
      <c r="D131" s="23"/>
      <c r="E131" s="23"/>
      <c r="F131" s="23"/>
      <c r="G131" s="28"/>
      <c r="H131" s="28"/>
      <c r="I131" s="28"/>
      <c r="J131" s="28"/>
      <c r="K131" s="28"/>
      <c r="L131" s="28"/>
      <c r="M131" s="28"/>
      <c r="N131" s="28"/>
      <c r="O131" s="28"/>
    </row>
    <row r="132" spans="2:16" s="2" customFormat="1" x14ac:dyDescent="0.2">
      <c r="B132" s="32" t="s">
        <v>123</v>
      </c>
      <c r="C132" s="23"/>
      <c r="D132" s="23"/>
      <c r="E132" s="23"/>
      <c r="F132" s="23"/>
      <c r="G132" s="28"/>
      <c r="H132" s="28"/>
      <c r="I132" s="28"/>
      <c r="J132" s="28"/>
      <c r="K132" s="28"/>
      <c r="L132" s="28"/>
      <c r="M132" s="28"/>
      <c r="N132" s="28"/>
      <c r="O132" s="28"/>
    </row>
    <row r="133" spans="2:16" s="2" customFormat="1" x14ac:dyDescent="0.2">
      <c r="B133" s="30"/>
      <c r="C133" s="23"/>
      <c r="D133" s="23"/>
      <c r="E133" s="23"/>
      <c r="F133" s="23"/>
      <c r="G133" s="28"/>
      <c r="H133" s="28"/>
      <c r="I133" s="28"/>
      <c r="J133" s="28"/>
      <c r="K133" s="28"/>
      <c r="L133" s="28"/>
      <c r="M133" s="28"/>
      <c r="N133" s="28"/>
      <c r="O133" s="28"/>
    </row>
    <row r="134" spans="2:16" s="2" customFormat="1" x14ac:dyDescent="0.2">
      <c r="B134" s="24"/>
      <c r="C134" s="23"/>
      <c r="D134" s="23"/>
      <c r="E134" s="23"/>
      <c r="F134" s="23"/>
      <c r="G134" s="28"/>
      <c r="H134" s="28"/>
      <c r="I134" s="28"/>
      <c r="J134" s="28"/>
      <c r="K134" s="28"/>
      <c r="L134" s="28"/>
      <c r="M134" s="28"/>
      <c r="N134" s="28"/>
      <c r="O134" s="28"/>
    </row>
    <row r="135" spans="2:16" s="3" customFormat="1" x14ac:dyDescent="0.2">
      <c r="B135" s="24"/>
      <c r="C135" s="23"/>
      <c r="D135" s="23"/>
      <c r="E135" s="23"/>
      <c r="F135" s="23"/>
      <c r="G135" s="28"/>
      <c r="H135" s="28"/>
      <c r="I135" s="28"/>
      <c r="J135" s="28"/>
      <c r="K135" s="28"/>
      <c r="L135" s="28"/>
      <c r="M135" s="28"/>
      <c r="N135" s="28"/>
      <c r="O135" s="28"/>
      <c r="P135" s="2"/>
    </row>
    <row r="136" spans="2:16" s="3" customFormat="1" hidden="1" x14ac:dyDescent="0.2">
      <c r="B136" s="23" t="s">
        <v>27</v>
      </c>
      <c r="C136" s="23"/>
      <c r="D136" s="23"/>
      <c r="E136" s="23"/>
      <c r="F136" s="23"/>
      <c r="G136" s="28"/>
      <c r="H136" s="28"/>
      <c r="I136" s="28"/>
      <c r="J136" s="28"/>
      <c r="K136" s="28"/>
      <c r="L136" s="28"/>
      <c r="M136" s="28"/>
      <c r="N136" s="28"/>
      <c r="O136" s="28"/>
      <c r="P136" s="2"/>
    </row>
    <row r="137" spans="2:16" s="3" customFormat="1" hidden="1" x14ac:dyDescent="0.2">
      <c r="B137" s="7" t="s">
        <v>35</v>
      </c>
      <c r="C137" s="23"/>
      <c r="D137" s="23"/>
      <c r="E137" s="23"/>
      <c r="F137" s="23"/>
      <c r="G137" s="28"/>
      <c r="H137" s="28"/>
      <c r="I137" s="28"/>
      <c r="J137" s="28"/>
      <c r="K137" s="28"/>
      <c r="L137" s="28"/>
      <c r="M137" s="28"/>
      <c r="N137" s="28"/>
      <c r="O137" s="28"/>
      <c r="P137" s="2"/>
    </row>
    <row r="138" spans="2:16" s="3" customFormat="1" hidden="1" x14ac:dyDescent="0.2">
      <c r="B138" s="7" t="s">
        <v>84</v>
      </c>
      <c r="C138" s="23"/>
      <c r="D138" s="23"/>
      <c r="E138" s="23"/>
      <c r="F138" s="23"/>
      <c r="G138" s="28"/>
      <c r="H138" s="28"/>
      <c r="I138" s="28"/>
      <c r="J138" s="28"/>
      <c r="K138" s="28"/>
      <c r="L138" s="28"/>
      <c r="M138" s="28"/>
      <c r="N138" s="28"/>
      <c r="O138" s="28"/>
      <c r="P138" s="2"/>
    </row>
    <row r="139" spans="2:16" s="3" customFormat="1" hidden="1" x14ac:dyDescent="0.2">
      <c r="B139" s="7" t="s">
        <v>28</v>
      </c>
      <c r="C139" s="23"/>
      <c r="D139" s="23"/>
      <c r="E139" s="23"/>
      <c r="F139" s="23"/>
      <c r="G139" s="28"/>
      <c r="H139" s="28"/>
      <c r="I139" s="28"/>
      <c r="J139" s="28"/>
      <c r="K139" s="28"/>
      <c r="L139" s="28"/>
      <c r="M139" s="28"/>
      <c r="N139" s="28"/>
      <c r="O139" s="28"/>
      <c r="P139" s="2"/>
    </row>
    <row r="140" spans="2:16" s="3" customFormat="1" hidden="1" x14ac:dyDescent="0.2">
      <c r="B140" s="7" t="s">
        <v>90</v>
      </c>
      <c r="C140" s="23"/>
      <c r="D140" s="23"/>
      <c r="E140" s="23"/>
      <c r="F140" s="23"/>
      <c r="G140" s="28"/>
      <c r="H140" s="28"/>
      <c r="I140" s="28"/>
      <c r="J140" s="28"/>
      <c r="K140" s="28"/>
      <c r="L140" s="28"/>
      <c r="M140" s="28"/>
      <c r="N140" s="28"/>
      <c r="O140" s="28"/>
      <c r="P140" s="2"/>
    </row>
    <row r="141" spans="2:16" s="3" customFormat="1" hidden="1" x14ac:dyDescent="0.2">
      <c r="B141" s="7" t="s">
        <v>114</v>
      </c>
      <c r="C141" s="23"/>
      <c r="D141" s="23"/>
      <c r="E141" s="23"/>
      <c r="F141" s="23"/>
      <c r="G141" s="28"/>
      <c r="H141" s="28"/>
      <c r="I141" s="28"/>
      <c r="J141" s="28"/>
      <c r="K141" s="28"/>
      <c r="L141" s="28"/>
      <c r="M141" s="28"/>
      <c r="N141" s="28"/>
      <c r="O141" s="28"/>
      <c r="P141" s="2"/>
    </row>
    <row r="142" spans="2:16" s="3" customFormat="1" hidden="1" x14ac:dyDescent="0.2">
      <c r="B142" s="7" t="s">
        <v>92</v>
      </c>
      <c r="C142" s="23"/>
      <c r="D142" s="23"/>
      <c r="E142" s="23"/>
      <c r="F142" s="23"/>
      <c r="G142" s="28"/>
      <c r="H142" s="28"/>
      <c r="I142" s="28"/>
      <c r="J142" s="28"/>
      <c r="K142" s="28"/>
      <c r="L142" s="28"/>
      <c r="M142" s="28"/>
      <c r="N142" s="28"/>
      <c r="O142" s="28"/>
      <c r="P142" s="2"/>
    </row>
    <row r="143" spans="2:16" s="3" customFormat="1" hidden="1" x14ac:dyDescent="0.2">
      <c r="B143" s="7" t="s">
        <v>33</v>
      </c>
      <c r="C143" s="23"/>
      <c r="D143" s="23"/>
      <c r="E143" s="23"/>
      <c r="F143" s="23"/>
      <c r="G143" s="28"/>
      <c r="H143" s="28"/>
      <c r="I143" s="28"/>
      <c r="J143" s="28"/>
      <c r="K143" s="28"/>
      <c r="L143" s="28"/>
      <c r="M143" s="28"/>
      <c r="N143" s="28"/>
      <c r="O143" s="28"/>
      <c r="P143" s="2"/>
    </row>
    <row r="144" spans="2:16" s="3" customFormat="1" hidden="1" x14ac:dyDescent="0.2">
      <c r="B144" s="7" t="s">
        <v>81</v>
      </c>
      <c r="C144" s="23"/>
      <c r="D144" s="23"/>
      <c r="E144" s="23"/>
      <c r="F144" s="23"/>
      <c r="G144" s="28"/>
      <c r="H144" s="28"/>
      <c r="I144" s="28"/>
      <c r="J144" s="28"/>
      <c r="K144" s="28"/>
      <c r="L144" s="28"/>
      <c r="M144" s="28"/>
      <c r="N144" s="28"/>
      <c r="O144" s="28"/>
      <c r="P144" s="2"/>
    </row>
    <row r="145" spans="2:16" s="3" customFormat="1" hidden="1" x14ac:dyDescent="0.2">
      <c r="B145" s="7" t="s">
        <v>85</v>
      </c>
      <c r="C145" s="23"/>
      <c r="D145" s="23"/>
      <c r="E145" s="23"/>
      <c r="F145" s="23"/>
      <c r="G145" s="28"/>
      <c r="H145" s="28"/>
      <c r="I145" s="28"/>
      <c r="J145" s="28"/>
      <c r="K145" s="28"/>
      <c r="L145" s="28"/>
      <c r="M145" s="28"/>
      <c r="N145" s="28"/>
      <c r="O145" s="28"/>
      <c r="P145" s="2"/>
    </row>
    <row r="146" spans="2:16" hidden="1" x14ac:dyDescent="0.2">
      <c r="B146" s="27" t="s">
        <v>110</v>
      </c>
      <c r="C146" s="23"/>
      <c r="D146" s="23"/>
      <c r="E146" s="23"/>
      <c r="F146" s="23"/>
      <c r="G146" s="28"/>
      <c r="H146" s="28"/>
      <c r="I146" s="28"/>
      <c r="J146" s="28"/>
      <c r="K146" s="28"/>
      <c r="L146" s="28"/>
      <c r="M146" s="28"/>
      <c r="N146" s="28"/>
      <c r="O146" s="28"/>
      <c r="P146" s="2"/>
    </row>
    <row r="147" spans="2:16" hidden="1" x14ac:dyDescent="0.2">
      <c r="B147" s="7" t="s">
        <v>83</v>
      </c>
      <c r="C147" s="23"/>
      <c r="D147" s="23"/>
      <c r="E147" s="23"/>
      <c r="F147" s="23"/>
      <c r="G147" s="28"/>
      <c r="H147" s="28"/>
      <c r="I147" s="28"/>
      <c r="J147" s="28"/>
      <c r="K147" s="28"/>
      <c r="L147" s="28"/>
      <c r="M147" s="28"/>
      <c r="N147" s="28"/>
      <c r="O147" s="28"/>
      <c r="P147" s="2"/>
    </row>
    <row r="148" spans="2:16" hidden="1" x14ac:dyDescent="0.2">
      <c r="B148" s="7" t="s">
        <v>88</v>
      </c>
      <c r="C148" s="23"/>
      <c r="D148" s="23"/>
      <c r="E148" s="23"/>
      <c r="F148" s="23"/>
      <c r="G148" s="28"/>
      <c r="H148" s="28"/>
      <c r="I148" s="28"/>
      <c r="J148" s="28"/>
      <c r="K148" s="28"/>
      <c r="L148" s="28"/>
      <c r="M148" s="28"/>
      <c r="N148" s="28"/>
      <c r="O148" s="28"/>
      <c r="P148" s="2"/>
    </row>
    <row r="149" spans="2:16" hidden="1" x14ac:dyDescent="0.2">
      <c r="B149" s="7" t="s">
        <v>91</v>
      </c>
      <c r="C149" s="23"/>
      <c r="D149" s="23"/>
      <c r="E149" s="23"/>
      <c r="F149" s="23"/>
      <c r="G149" s="28"/>
      <c r="H149" s="28"/>
      <c r="I149" s="28"/>
      <c r="J149" s="28"/>
      <c r="K149" s="28"/>
      <c r="L149" s="28"/>
      <c r="M149" s="28"/>
      <c r="N149" s="28"/>
      <c r="O149" s="28"/>
      <c r="P149" s="2"/>
    </row>
    <row r="150" spans="2:16" hidden="1" x14ac:dyDescent="0.2">
      <c r="B150" s="7" t="s">
        <v>89</v>
      </c>
      <c r="C150" s="23"/>
      <c r="D150" s="23"/>
      <c r="E150" s="23"/>
      <c r="F150" s="23"/>
      <c r="G150" s="28"/>
      <c r="H150" s="28"/>
      <c r="I150" s="28"/>
      <c r="J150" s="28"/>
      <c r="K150" s="28"/>
      <c r="L150" s="28"/>
      <c r="M150" s="28"/>
      <c r="N150" s="28"/>
      <c r="O150" s="28"/>
      <c r="P150" s="2"/>
    </row>
    <row r="151" spans="2:16" hidden="1" x14ac:dyDescent="0.2">
      <c r="B151" s="7" t="s">
        <v>86</v>
      </c>
      <c r="C151" s="23"/>
      <c r="D151" s="23"/>
      <c r="E151" s="23"/>
      <c r="F151" s="23"/>
      <c r="G151" s="28"/>
      <c r="H151" s="28"/>
      <c r="I151" s="28"/>
      <c r="J151" s="28"/>
      <c r="K151" s="28"/>
      <c r="L151" s="28"/>
      <c r="M151" s="28"/>
      <c r="N151" s="28"/>
      <c r="O151" s="28"/>
      <c r="P151" s="2"/>
    </row>
    <row r="152" spans="2:16" hidden="1" x14ac:dyDescent="0.2">
      <c r="B152" s="7" t="s">
        <v>79</v>
      </c>
      <c r="C152" s="23"/>
      <c r="D152" s="23"/>
      <c r="E152" s="23"/>
      <c r="F152" s="23"/>
      <c r="G152" s="28"/>
      <c r="H152" s="28"/>
      <c r="I152" s="28"/>
      <c r="J152" s="28"/>
      <c r="K152" s="28"/>
      <c r="L152" s="28"/>
      <c r="M152" s="28"/>
      <c r="N152" s="28"/>
      <c r="O152" s="28"/>
      <c r="P152" s="2"/>
    </row>
    <row r="153" spans="2:16" hidden="1" x14ac:dyDescent="0.2">
      <c r="B153" s="7" t="s">
        <v>87</v>
      </c>
      <c r="C153" s="23"/>
      <c r="D153" s="23"/>
      <c r="E153" s="23"/>
      <c r="F153" s="23"/>
      <c r="G153" s="28"/>
      <c r="H153" s="28"/>
      <c r="I153" s="28"/>
      <c r="J153" s="28"/>
      <c r="K153" s="28"/>
      <c r="L153" s="28"/>
      <c r="M153" s="28"/>
      <c r="N153" s="28"/>
      <c r="O153" s="28"/>
      <c r="P153" s="2"/>
    </row>
    <row r="154" spans="2:16" hidden="1" x14ac:dyDescent="0.2">
      <c r="B154" s="7" t="s">
        <v>80</v>
      </c>
      <c r="C154" s="23"/>
      <c r="D154" s="23"/>
      <c r="E154" s="23"/>
      <c r="F154" s="23"/>
      <c r="G154" s="28"/>
      <c r="H154" s="28"/>
      <c r="I154" s="28"/>
      <c r="J154" s="28"/>
      <c r="K154" s="28"/>
      <c r="L154" s="28"/>
      <c r="M154" s="28"/>
      <c r="N154" s="28"/>
      <c r="O154" s="28"/>
      <c r="P154" s="2"/>
    </row>
    <row r="155" spans="2:16" hidden="1" x14ac:dyDescent="0.2">
      <c r="B155" s="7" t="s">
        <v>82</v>
      </c>
      <c r="C155" s="23"/>
      <c r="D155" s="23"/>
      <c r="E155" s="23"/>
      <c r="F155" s="23"/>
      <c r="G155" s="28"/>
      <c r="H155" s="28"/>
      <c r="I155" s="28"/>
      <c r="J155" s="28"/>
      <c r="K155" s="28"/>
      <c r="L155" s="28"/>
      <c r="M155" s="28"/>
      <c r="N155" s="28"/>
      <c r="O155" s="28"/>
      <c r="P155" s="2"/>
    </row>
    <row r="156" spans="2:16" hidden="1" x14ac:dyDescent="0.2">
      <c r="B156" s="7" t="s">
        <v>31</v>
      </c>
      <c r="C156" s="23"/>
      <c r="D156" s="23"/>
      <c r="E156" s="23"/>
      <c r="F156" s="23"/>
      <c r="G156" s="28"/>
      <c r="H156" s="28"/>
      <c r="I156" s="28"/>
      <c r="J156" s="28"/>
      <c r="K156" s="28"/>
      <c r="L156" s="28"/>
      <c r="M156" s="28"/>
      <c r="N156" s="28"/>
      <c r="O156" s="28"/>
      <c r="P156" s="2"/>
    </row>
    <row r="157" spans="2:16" hidden="1" x14ac:dyDescent="0.2">
      <c r="B157" s="7" t="s">
        <v>34</v>
      </c>
      <c r="C157" s="23"/>
      <c r="D157" s="23"/>
      <c r="E157" s="23"/>
      <c r="F157" s="23"/>
      <c r="G157" s="28"/>
      <c r="H157" s="28"/>
      <c r="I157" s="28"/>
      <c r="J157" s="28"/>
      <c r="K157" s="28"/>
      <c r="L157" s="28"/>
      <c r="M157" s="28"/>
      <c r="N157" s="28"/>
      <c r="O157" s="28"/>
      <c r="P157" s="2"/>
    </row>
    <row r="158" spans="2:16" hidden="1" x14ac:dyDescent="0.2">
      <c r="B158" s="7" t="s">
        <v>30</v>
      </c>
      <c r="C158" s="23"/>
      <c r="D158" s="23"/>
      <c r="E158" s="23"/>
      <c r="F158" s="23"/>
      <c r="G158" s="28"/>
      <c r="H158" s="28"/>
      <c r="I158" s="28"/>
      <c r="J158" s="28"/>
      <c r="K158" s="28"/>
      <c r="L158" s="28"/>
      <c r="M158" s="28"/>
      <c r="N158" s="28"/>
      <c r="O158" s="28"/>
      <c r="P158" s="2"/>
    </row>
    <row r="159" spans="2:16" hidden="1" x14ac:dyDescent="0.2">
      <c r="B159" s="7" t="s">
        <v>32</v>
      </c>
      <c r="C159" s="23"/>
      <c r="D159" s="23"/>
      <c r="E159" s="23"/>
      <c r="F159" s="23"/>
      <c r="G159" s="28"/>
      <c r="H159" s="28"/>
      <c r="I159" s="28"/>
      <c r="J159" s="28"/>
      <c r="K159" s="28"/>
      <c r="L159" s="28"/>
      <c r="M159" s="28"/>
      <c r="N159" s="28"/>
      <c r="O159" s="28"/>
      <c r="P159" s="2"/>
    </row>
    <row r="160" spans="2:16" hidden="1" x14ac:dyDescent="0.2">
      <c r="B160" s="7" t="s">
        <v>65</v>
      </c>
      <c r="C160" s="23"/>
      <c r="D160" s="23"/>
      <c r="E160" s="23"/>
      <c r="F160" s="23"/>
      <c r="G160" s="28"/>
      <c r="H160" s="28"/>
      <c r="I160" s="28"/>
      <c r="J160" s="28"/>
      <c r="K160" s="28"/>
      <c r="L160" s="28"/>
      <c r="M160" s="28"/>
      <c r="N160" s="28"/>
      <c r="O160" s="28"/>
      <c r="P160" s="2"/>
    </row>
    <row r="161" spans="2:16" hidden="1" x14ac:dyDescent="0.2">
      <c r="B161" s="7" t="s">
        <v>64</v>
      </c>
      <c r="C161" s="23"/>
      <c r="D161" s="23"/>
      <c r="E161" s="23"/>
      <c r="F161" s="23"/>
      <c r="G161" s="28"/>
      <c r="H161" s="28"/>
      <c r="I161" s="28"/>
      <c r="J161" s="28"/>
      <c r="K161" s="28"/>
      <c r="L161" s="28"/>
      <c r="M161" s="28"/>
      <c r="N161" s="28"/>
      <c r="O161" s="28"/>
      <c r="P161" s="2"/>
    </row>
    <row r="162" spans="2:16" hidden="1" x14ac:dyDescent="0.2">
      <c r="B162" s="7" t="s">
        <v>29</v>
      </c>
      <c r="C162" s="23"/>
      <c r="D162" s="23"/>
      <c r="E162" s="23"/>
      <c r="F162" s="23"/>
      <c r="G162" s="28"/>
      <c r="H162" s="28"/>
      <c r="I162" s="28"/>
      <c r="J162" s="28"/>
      <c r="K162" s="28"/>
      <c r="L162" s="28"/>
      <c r="M162" s="28"/>
      <c r="N162" s="28"/>
      <c r="O162" s="28"/>
      <c r="P162" s="2"/>
    </row>
    <row r="163" spans="2:16" hidden="1" x14ac:dyDescent="0.2">
      <c r="B163" s="7" t="s">
        <v>63</v>
      </c>
      <c r="C163" s="23"/>
      <c r="D163" s="23"/>
      <c r="E163" s="23"/>
      <c r="F163" s="23"/>
      <c r="G163" s="28"/>
      <c r="H163" s="28"/>
      <c r="I163" s="28"/>
      <c r="J163" s="28"/>
      <c r="K163" s="28"/>
      <c r="L163" s="28"/>
      <c r="M163" s="28"/>
      <c r="N163" s="28"/>
      <c r="O163" s="28"/>
      <c r="P163" s="2"/>
    </row>
    <row r="164" spans="2:16" x14ac:dyDescent="0.2">
      <c r="B164" s="23"/>
      <c r="C164" s="23"/>
      <c r="D164" s="23"/>
      <c r="E164" s="23"/>
      <c r="F164" s="23"/>
      <c r="G164" s="28"/>
      <c r="H164" s="28"/>
      <c r="I164" s="28"/>
      <c r="J164" s="28"/>
      <c r="K164" s="28"/>
      <c r="L164" s="28"/>
      <c r="M164" s="28"/>
      <c r="N164" s="28"/>
      <c r="O164" s="28"/>
      <c r="P164" s="2"/>
    </row>
    <row r="165" spans="2:16" x14ac:dyDescent="0.2">
      <c r="B165" s="23"/>
      <c r="C165" s="23"/>
      <c r="D165" s="23"/>
      <c r="E165" s="23"/>
      <c r="F165" s="23"/>
      <c r="G165" s="28"/>
      <c r="H165" s="28"/>
      <c r="I165" s="28"/>
      <c r="J165" s="28"/>
      <c r="K165" s="28"/>
      <c r="L165" s="28"/>
      <c r="M165" s="28"/>
      <c r="N165" s="28"/>
      <c r="O165" s="28"/>
      <c r="P165" s="2"/>
    </row>
    <row r="166" spans="2:16" x14ac:dyDescent="0.2">
      <c r="B166" s="23"/>
      <c r="C166" s="23"/>
      <c r="D166" s="23"/>
      <c r="E166" s="23"/>
      <c r="F166" s="23"/>
      <c r="G166" s="28"/>
      <c r="H166" s="28"/>
      <c r="I166" s="28"/>
      <c r="J166" s="28"/>
      <c r="K166" s="28"/>
      <c r="L166" s="28"/>
      <c r="M166" s="28"/>
      <c r="N166" s="28"/>
      <c r="O166" s="28"/>
      <c r="P166" s="2"/>
    </row>
    <row r="167" spans="2:16" hidden="1" x14ac:dyDescent="0.2">
      <c r="B167" s="23" t="s">
        <v>111</v>
      </c>
      <c r="C167" s="23"/>
      <c r="D167" s="23"/>
      <c r="E167" s="23"/>
      <c r="F167" s="23"/>
      <c r="G167" s="28"/>
      <c r="H167" s="28"/>
      <c r="I167" s="28"/>
      <c r="J167" s="28"/>
      <c r="K167" s="28"/>
      <c r="L167" s="28"/>
      <c r="M167" s="28"/>
      <c r="N167" s="28"/>
      <c r="O167" s="28"/>
      <c r="P167" s="2"/>
    </row>
    <row r="168" spans="2:16" hidden="1" x14ac:dyDescent="0.2">
      <c r="B168" s="7" t="s">
        <v>45</v>
      </c>
      <c r="C168" s="23"/>
      <c r="D168" s="23"/>
      <c r="E168" s="23"/>
      <c r="F168" s="23"/>
      <c r="G168" s="28"/>
      <c r="H168" s="28"/>
      <c r="I168" s="28"/>
      <c r="J168" s="28"/>
      <c r="K168" s="28"/>
      <c r="L168" s="28"/>
      <c r="M168" s="28"/>
      <c r="N168" s="28"/>
      <c r="O168" s="28"/>
    </row>
    <row r="169" spans="2:16" hidden="1" x14ac:dyDescent="0.2">
      <c r="B169" s="7" t="s">
        <v>56</v>
      </c>
      <c r="C169" s="23"/>
      <c r="D169" s="23"/>
      <c r="E169" s="23"/>
      <c r="F169" s="23"/>
      <c r="G169" s="28"/>
      <c r="H169" s="28"/>
      <c r="I169" s="28"/>
      <c r="J169" s="28"/>
      <c r="K169" s="28"/>
      <c r="L169" s="28"/>
      <c r="M169" s="28"/>
      <c r="N169" s="28"/>
      <c r="O169" s="28"/>
    </row>
    <row r="170" spans="2:16" x14ac:dyDescent="0.2">
      <c r="B170" s="28"/>
      <c r="C170" s="23"/>
      <c r="D170" s="23"/>
      <c r="E170" s="23"/>
      <c r="F170" s="23"/>
      <c r="G170" s="28"/>
      <c r="H170" s="28"/>
      <c r="I170" s="28"/>
      <c r="J170" s="28"/>
      <c r="K170" s="28"/>
      <c r="L170" s="28"/>
      <c r="M170" s="28"/>
      <c r="N170" s="28"/>
      <c r="O170" s="28"/>
    </row>
    <row r="171" spans="2:16" x14ac:dyDescent="0.2">
      <c r="B171" s="31"/>
      <c r="C171" s="23"/>
      <c r="D171" s="23"/>
      <c r="E171" s="23"/>
      <c r="F171" s="23"/>
      <c r="G171" s="28"/>
      <c r="H171" s="28"/>
      <c r="I171" s="28"/>
      <c r="J171" s="28"/>
      <c r="K171" s="28"/>
      <c r="L171" s="28"/>
      <c r="M171" s="28"/>
      <c r="N171" s="28"/>
      <c r="O171" s="28"/>
    </row>
    <row r="172" spans="2:16" x14ac:dyDescent="0.2">
      <c r="B172" s="31"/>
      <c r="C172" s="23"/>
      <c r="D172" s="23"/>
      <c r="E172" s="23"/>
      <c r="F172" s="23"/>
      <c r="G172" s="28"/>
      <c r="H172" s="28"/>
      <c r="I172" s="28"/>
      <c r="J172" s="28"/>
      <c r="K172" s="28"/>
      <c r="L172" s="28"/>
      <c r="M172" s="28"/>
      <c r="N172" s="28"/>
      <c r="O172" s="28"/>
    </row>
    <row r="173" spans="2:16" x14ac:dyDescent="0.2">
      <c r="B173" s="31"/>
      <c r="C173" s="23"/>
      <c r="D173" s="23"/>
      <c r="E173" s="23"/>
      <c r="F173" s="23"/>
      <c r="G173" s="28"/>
      <c r="H173" s="28"/>
      <c r="I173" s="28"/>
      <c r="J173" s="28"/>
      <c r="K173" s="28"/>
      <c r="L173" s="28"/>
      <c r="M173" s="28"/>
      <c r="N173" s="28"/>
      <c r="O173" s="28"/>
    </row>
    <row r="174" spans="2:16" x14ac:dyDescent="0.2">
      <c r="B174" s="31"/>
      <c r="C174" s="23"/>
      <c r="D174" s="23"/>
      <c r="E174" s="23"/>
      <c r="F174" s="23"/>
      <c r="G174" s="28"/>
      <c r="H174" s="28"/>
      <c r="I174" s="28"/>
      <c r="J174" s="28"/>
      <c r="K174" s="28"/>
      <c r="L174" s="28"/>
      <c r="M174" s="28"/>
      <c r="N174" s="28"/>
      <c r="O174" s="28"/>
    </row>
    <row r="175" spans="2:16" x14ac:dyDescent="0.2">
      <c r="B175" s="31"/>
      <c r="C175" s="23"/>
      <c r="D175" s="23"/>
      <c r="E175" s="23"/>
      <c r="F175" s="23"/>
      <c r="G175" s="28"/>
      <c r="H175" s="28"/>
      <c r="I175" s="28"/>
      <c r="J175" s="28"/>
      <c r="K175" s="28"/>
      <c r="L175" s="28"/>
      <c r="M175" s="28"/>
      <c r="N175" s="28"/>
      <c r="O175" s="28"/>
    </row>
    <row r="176" spans="2:16" s="2" customFormat="1" hidden="1" x14ac:dyDescent="0.2">
      <c r="B176" s="24" t="s">
        <v>116</v>
      </c>
      <c r="C176" s="23"/>
      <c r="D176" s="23"/>
      <c r="E176" s="23"/>
      <c r="F176" s="23"/>
      <c r="G176" s="23"/>
      <c r="H176" s="23"/>
      <c r="I176" s="23"/>
      <c r="J176" s="23"/>
      <c r="K176" s="23"/>
      <c r="L176" s="23"/>
      <c r="M176" s="23"/>
      <c r="N176" s="23"/>
      <c r="O176" s="23"/>
    </row>
    <row r="177" spans="2:15" s="2" customFormat="1" hidden="1" x14ac:dyDescent="0.2">
      <c r="B177" s="25" t="s">
        <v>115</v>
      </c>
      <c r="C177" s="23"/>
      <c r="D177" s="23"/>
      <c r="E177" s="23"/>
      <c r="F177" s="23"/>
      <c r="G177" s="23"/>
      <c r="H177" s="23"/>
      <c r="I177" s="23"/>
      <c r="J177" s="23"/>
      <c r="K177" s="23"/>
      <c r="L177" s="23"/>
      <c r="M177" s="23"/>
      <c r="N177" s="23"/>
      <c r="O177" s="23"/>
    </row>
    <row r="178" spans="2:15" s="2" customFormat="1" ht="38.25" hidden="1" x14ac:dyDescent="0.2">
      <c r="B178" s="26" t="s">
        <v>53</v>
      </c>
    </row>
    <row r="179" spans="2:15" s="2" customFormat="1" ht="38.25" hidden="1" x14ac:dyDescent="0.2">
      <c r="B179" s="26" t="s">
        <v>105</v>
      </c>
    </row>
    <row r="180" spans="2:15" s="2" customFormat="1" ht="38.25" hidden="1" x14ac:dyDescent="0.2">
      <c r="B180" s="26" t="s">
        <v>106</v>
      </c>
    </row>
    <row r="181" spans="2:15" s="2" customFormat="1" ht="63.75" hidden="1" x14ac:dyDescent="0.2">
      <c r="B181" s="26" t="s">
        <v>107</v>
      </c>
    </row>
    <row r="182" spans="2:15" s="2" customFormat="1" ht="51" hidden="1" x14ac:dyDescent="0.2">
      <c r="B182" s="26" t="s">
        <v>108</v>
      </c>
    </row>
    <row r="183" spans="2:15" s="2" customFormat="1" ht="38.25" hidden="1" x14ac:dyDescent="0.2">
      <c r="B183" s="26" t="s">
        <v>109</v>
      </c>
    </row>
    <row r="184" spans="2:15" s="2" customFormat="1" ht="25.5" hidden="1" x14ac:dyDescent="0.2">
      <c r="B184" s="26" t="s">
        <v>93</v>
      </c>
    </row>
    <row r="185" spans="2:15" s="2" customFormat="1" hidden="1" x14ac:dyDescent="0.2">
      <c r="B185" s="26" t="s">
        <v>66</v>
      </c>
    </row>
    <row r="186" spans="2:15" x14ac:dyDescent="0.2">
      <c r="C186" s="3"/>
      <c r="D186" s="3"/>
      <c r="E186" s="3"/>
      <c r="F186" s="3"/>
      <c r="G186" s="3"/>
      <c r="H186" s="3"/>
      <c r="I186" s="3"/>
      <c r="J186" s="3"/>
      <c r="K186" s="3"/>
      <c r="L186" s="3"/>
      <c r="M186" s="3"/>
      <c r="N186" s="3"/>
      <c r="O186" s="3"/>
    </row>
  </sheetData>
  <sheetProtection formatColumns="0" formatRows="0"/>
  <mergeCells count="77">
    <mergeCell ref="B2:B5"/>
    <mergeCell ref="C2:M2"/>
    <mergeCell ref="N2:P2"/>
    <mergeCell ref="C3:M3"/>
    <mergeCell ref="N3:P3"/>
    <mergeCell ref="C4:M4"/>
    <mergeCell ref="N4:P4"/>
    <mergeCell ref="C5:M5"/>
    <mergeCell ref="N5:P5"/>
    <mergeCell ref="B7:P8"/>
    <mergeCell ref="B9:P9"/>
    <mergeCell ref="J10:M10"/>
    <mergeCell ref="N10:P10"/>
    <mergeCell ref="C10:I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66:P66"/>
    <mergeCell ref="B66:B73"/>
    <mergeCell ref="B49:P64"/>
    <mergeCell ref="A65:Q65"/>
    <mergeCell ref="B43:P43"/>
    <mergeCell ref="B45:B46"/>
    <mergeCell ref="B48:P48"/>
    <mergeCell ref="D46:F46"/>
    <mergeCell ref="G46:I46"/>
    <mergeCell ref="J46:L46"/>
    <mergeCell ref="M46:O46"/>
    <mergeCell ref="D45:F45"/>
    <mergeCell ref="G45:I45"/>
    <mergeCell ref="J45:L45"/>
    <mergeCell ref="M45:O45"/>
    <mergeCell ref="C74:P74"/>
    <mergeCell ref="C75:P75"/>
    <mergeCell ref="C67:P67"/>
    <mergeCell ref="C68:P68"/>
    <mergeCell ref="C69:P69"/>
    <mergeCell ref="C70:P70"/>
    <mergeCell ref="C71:P71"/>
    <mergeCell ref="C72:P72"/>
    <mergeCell ref="C73:P73"/>
  </mergeCells>
  <conditionalFormatting sqref="D46:P46">
    <cfRule type="cellIs" dxfId="23" priority="1" stopIfTrue="1" operator="equal">
      <formula>0</formula>
    </cfRule>
    <cfRule type="cellIs" dxfId="22" priority="2" stopIfTrue="1" operator="lessThan">
      <formula>0.7</formula>
    </cfRule>
    <cfRule type="cellIs" dxfId="21" priority="3" stopIfTrue="1" operator="between">
      <formula>0.7</formula>
      <formula>0.94</formula>
    </cfRule>
    <cfRule type="cellIs" dxfId="20" priority="4" stopIfTrue="1" operator="greaterThanOrEqual">
      <formula>0.95</formula>
    </cfRule>
  </conditionalFormatting>
  <dataValidations count="6">
    <dataValidation type="list" allowBlank="1" showInputMessage="1" showErrorMessage="1" sqref="C18:P18" xr:uid="{00000000-0002-0000-0600-000000000000}">
      <formula1>$B$126:$B$132</formula1>
    </dataValidation>
    <dataValidation type="list" allowBlank="1" showInputMessage="1" showErrorMessage="1" sqref="C32:P32 C34:P34 C36:P36" xr:uid="{00000000-0002-0000-0600-000001000000}">
      <formula1>$Q$100:$Q$105</formula1>
    </dataValidation>
    <dataValidation type="list" allowBlank="1" showInputMessage="1" showErrorMessage="1" sqref="N10:P10" xr:uid="{00000000-0002-0000-0600-000002000000}">
      <formula1>"Economicos,Eficiencia,Eficacia, Efectividad,Calidad"</formula1>
    </dataValidation>
    <dataValidation type="list" allowBlank="1" showInputMessage="1" showErrorMessage="1" sqref="C10:I10" xr:uid="{00000000-0002-0000-0600-000003000000}">
      <formula1>"2022,2023,2024,2025,2026,2027"</formula1>
    </dataValidation>
    <dataValidation type="list" allowBlank="1" showInputMessage="1" showErrorMessage="1" sqref="C12:P12" xr:uid="{00000000-0002-0000-0600-000004000000}">
      <formula1>$B$137:$B$163</formula1>
    </dataValidation>
    <dataValidation type="list" allowBlank="1" showInputMessage="1" showErrorMessage="1" sqref="C75:P75" xr:uid="{00000000-0002-0000-0600-000005000000}">
      <formula1>$B$168:$B$169</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46"/>
  <sheetViews>
    <sheetView tabSelected="1" topLeftCell="A2" zoomScale="80" zoomScaleNormal="80" workbookViewId="0">
      <selection activeCell="M10" sqref="M10:O11"/>
    </sheetView>
  </sheetViews>
  <sheetFormatPr baseColWidth="10" defaultColWidth="11.42578125" defaultRowHeight="30" customHeight="1" x14ac:dyDescent="0.2"/>
  <cols>
    <col min="1" max="1" width="28.5703125" style="12" customWidth="1"/>
    <col min="2" max="2" width="27" style="4" bestFit="1" customWidth="1"/>
    <col min="3" max="12" width="15.7109375" style="4" customWidth="1"/>
    <col min="13" max="13" width="5.28515625" style="4" customWidth="1"/>
    <col min="14" max="14" width="10.7109375" style="4" customWidth="1"/>
    <col min="15" max="15" width="27.5703125" style="4" bestFit="1" customWidth="1"/>
    <col min="16" max="18" width="11.42578125" style="4"/>
    <col min="19" max="19" width="11.42578125" style="2" hidden="1" customWidth="1"/>
    <col min="20" max="16384" width="11.42578125" style="4"/>
  </cols>
  <sheetData>
    <row r="1" spans="1:22" ht="30" customHeight="1" x14ac:dyDescent="0.25">
      <c r="A1" s="271"/>
      <c r="B1" s="272" t="s">
        <v>36</v>
      </c>
      <c r="C1" s="273"/>
      <c r="D1" s="273"/>
      <c r="E1" s="273"/>
      <c r="F1" s="273"/>
      <c r="G1" s="273"/>
      <c r="H1" s="273"/>
      <c r="I1" s="273"/>
      <c r="J1" s="273"/>
      <c r="K1" s="273"/>
      <c r="L1" s="273"/>
      <c r="M1" s="274"/>
      <c r="N1" s="275" t="s">
        <v>37</v>
      </c>
      <c r="O1" s="275"/>
      <c r="P1" s="8"/>
      <c r="Q1" s="8"/>
      <c r="T1" s="8"/>
      <c r="U1" s="8"/>
      <c r="V1" s="8"/>
    </row>
    <row r="2" spans="1:22" ht="30" customHeight="1" x14ac:dyDescent="0.25">
      <c r="A2" s="271"/>
      <c r="B2" s="272" t="s">
        <v>57</v>
      </c>
      <c r="C2" s="273"/>
      <c r="D2" s="273"/>
      <c r="E2" s="273"/>
      <c r="F2" s="273"/>
      <c r="G2" s="273"/>
      <c r="H2" s="273"/>
      <c r="I2" s="273"/>
      <c r="J2" s="273"/>
      <c r="K2" s="273"/>
      <c r="L2" s="273"/>
      <c r="M2" s="274"/>
      <c r="N2" s="275" t="s">
        <v>112</v>
      </c>
      <c r="O2" s="275"/>
      <c r="P2" s="8"/>
      <c r="Q2" s="8"/>
      <c r="S2" s="33">
        <v>0.8</v>
      </c>
      <c r="T2" s="8"/>
      <c r="U2" s="8"/>
      <c r="V2" s="8"/>
    </row>
    <row r="3" spans="1:22" ht="30" customHeight="1" x14ac:dyDescent="0.25">
      <c r="A3" s="271"/>
      <c r="B3" s="272" t="s">
        <v>58</v>
      </c>
      <c r="C3" s="273"/>
      <c r="D3" s="273"/>
      <c r="E3" s="273"/>
      <c r="F3" s="273"/>
      <c r="G3" s="273"/>
      <c r="H3" s="273"/>
      <c r="I3" s="273"/>
      <c r="J3" s="273"/>
      <c r="K3" s="273"/>
      <c r="L3" s="273"/>
      <c r="M3" s="274"/>
      <c r="N3" s="275" t="s">
        <v>113</v>
      </c>
      <c r="O3" s="275"/>
      <c r="P3" s="8"/>
      <c r="Q3" s="8"/>
      <c r="S3" s="33">
        <v>0.79998999999999998</v>
      </c>
      <c r="T3" s="8"/>
      <c r="U3" s="8"/>
      <c r="V3" s="8"/>
    </row>
    <row r="4" spans="1:22" ht="30" customHeight="1" x14ac:dyDescent="0.25">
      <c r="A4" s="271"/>
      <c r="B4" s="272" t="s">
        <v>59</v>
      </c>
      <c r="C4" s="273"/>
      <c r="D4" s="273"/>
      <c r="E4" s="273"/>
      <c r="F4" s="273"/>
      <c r="G4" s="273"/>
      <c r="H4" s="273"/>
      <c r="I4" s="273"/>
      <c r="J4" s="273"/>
      <c r="K4" s="273"/>
      <c r="L4" s="273"/>
      <c r="M4" s="274"/>
      <c r="N4" s="275" t="s">
        <v>41</v>
      </c>
      <c r="O4" s="275"/>
      <c r="P4" s="9"/>
      <c r="Q4" s="9"/>
      <c r="S4" s="33">
        <v>0.65</v>
      </c>
      <c r="T4" s="9"/>
      <c r="U4" s="9"/>
      <c r="V4" s="9"/>
    </row>
    <row r="5" spans="1:22" ht="18" x14ac:dyDescent="0.25">
      <c r="A5" s="14"/>
      <c r="B5" s="15"/>
      <c r="C5" s="16"/>
      <c r="D5" s="16"/>
      <c r="E5" s="16"/>
      <c r="F5" s="16"/>
      <c r="G5" s="16"/>
      <c r="H5" s="16"/>
      <c r="I5" s="16"/>
      <c r="J5" s="16"/>
      <c r="K5" s="16"/>
      <c r="L5" s="16"/>
      <c r="M5" s="17"/>
      <c r="N5" s="17"/>
      <c r="O5" s="17"/>
      <c r="P5" s="9"/>
      <c r="Q5" s="9"/>
      <c r="S5" s="33">
        <v>0.64999899999999999</v>
      </c>
      <c r="T5" s="9"/>
      <c r="U5" s="9"/>
      <c r="V5" s="9"/>
    </row>
    <row r="6" spans="1:22" ht="21" customHeight="1" x14ac:dyDescent="0.2">
      <c r="A6" s="86" t="s">
        <v>0</v>
      </c>
      <c r="B6" s="266" t="str">
        <f>IF('4. Demanda arbitrales tramitada'!C12="","",'4. Demanda arbitrales tramitada'!C12)</f>
        <v>CONCILIACIÓN Y ARBITRAJE</v>
      </c>
      <c r="C6" s="266"/>
      <c r="D6" s="266"/>
      <c r="E6" s="266"/>
      <c r="F6" s="266"/>
      <c r="G6" s="266"/>
      <c r="H6" s="266"/>
      <c r="I6" s="266"/>
      <c r="J6" s="266"/>
      <c r="K6" s="266"/>
      <c r="L6" s="266"/>
      <c r="M6" s="266"/>
      <c r="N6" s="266"/>
      <c r="O6" s="266"/>
      <c r="S6" s="33"/>
    </row>
    <row r="7" spans="1:22" ht="11.25" customHeight="1" x14ac:dyDescent="0.2">
      <c r="A7" s="14"/>
      <c r="B7" s="15"/>
      <c r="C7" s="15"/>
      <c r="D7" s="15"/>
      <c r="E7" s="15"/>
      <c r="F7" s="15"/>
      <c r="G7" s="15"/>
      <c r="H7" s="15"/>
      <c r="I7" s="15"/>
      <c r="J7" s="15"/>
      <c r="K7" s="15"/>
      <c r="L7" s="15"/>
      <c r="M7" s="15"/>
      <c r="N7" s="15"/>
      <c r="O7" s="15"/>
      <c r="S7" s="33"/>
    </row>
    <row r="8" spans="1:22" s="10" customFormat="1" ht="30" customHeight="1" x14ac:dyDescent="0.2">
      <c r="A8" s="270" t="s">
        <v>60</v>
      </c>
      <c r="B8" s="269" t="s">
        <v>20</v>
      </c>
      <c r="C8" s="269" t="str">
        <f>IF('4. Demanda arbitrales tramitada'!C14="","",'4. Demanda arbitrales tramitada'!C14)</f>
        <v xml:space="preserve">Demandas arbitrales tramitadas oportunamente </v>
      </c>
      <c r="D8" s="269"/>
      <c r="E8" s="269"/>
      <c r="F8" s="269"/>
      <c r="G8" s="269"/>
      <c r="H8" s="269"/>
      <c r="I8" s="269"/>
      <c r="J8" s="269"/>
      <c r="K8" s="269"/>
      <c r="L8" s="269"/>
      <c r="M8" s="269" t="s">
        <v>62</v>
      </c>
      <c r="N8" s="269"/>
      <c r="O8" s="269"/>
      <c r="S8" s="2"/>
    </row>
    <row r="9" spans="1:22" s="11" customFormat="1" ht="30" customHeight="1" thickBot="1" x14ac:dyDescent="0.25">
      <c r="A9" s="405"/>
      <c r="B9" s="270"/>
      <c r="C9" s="118" t="s">
        <v>94</v>
      </c>
      <c r="D9" s="118" t="s">
        <v>61</v>
      </c>
      <c r="E9" s="118" t="s">
        <v>95</v>
      </c>
      <c r="F9" s="118" t="s">
        <v>61</v>
      </c>
      <c r="G9" s="118" t="s">
        <v>96</v>
      </c>
      <c r="H9" s="118" t="s">
        <v>61</v>
      </c>
      <c r="I9" s="118" t="s">
        <v>97</v>
      </c>
      <c r="J9" s="118" t="s">
        <v>61</v>
      </c>
      <c r="K9" s="118" t="s">
        <v>10</v>
      </c>
      <c r="L9" s="118" t="s">
        <v>61</v>
      </c>
      <c r="M9" s="270"/>
      <c r="N9" s="270"/>
      <c r="O9" s="270"/>
      <c r="S9" s="2"/>
    </row>
    <row r="10" spans="1:22" ht="90" customHeight="1" x14ac:dyDescent="0.2">
      <c r="A10" s="406" t="str">
        <f>IF('4. Demanda arbitrales tramitada'!M40="","",'4. Demanda arbitrales tramitada'!M40)</f>
        <v>Funcionario asignado Centro de Conciliación y Arbitraje</v>
      </c>
      <c r="B10" s="119" t="str">
        <f>IF('4. Demanda arbitrales tramitada'!B40="","",'4. Demanda arbitrales tramitada'!B40)</f>
        <v>Número de Demandas arbitrales tramitadas oportunamente.</v>
      </c>
      <c r="C10" s="120">
        <v>2</v>
      </c>
      <c r="D10" s="402">
        <f>IF(C10=0,"0",C10/C11)</f>
        <v>1</v>
      </c>
      <c r="E10" s="120">
        <v>2</v>
      </c>
      <c r="F10" s="402">
        <f>IF(E10=0,"0",E10/E11)</f>
        <v>1</v>
      </c>
      <c r="G10" s="120">
        <v>1</v>
      </c>
      <c r="H10" s="402">
        <f>IF(G10=0,"0",G10/G11)</f>
        <v>1</v>
      </c>
      <c r="I10" s="120">
        <v>1</v>
      </c>
      <c r="J10" s="402">
        <f>IF(I10=0,"0",I10/I11)</f>
        <v>1</v>
      </c>
      <c r="K10" s="120">
        <f>+C10+E10+G10+I10</f>
        <v>6</v>
      </c>
      <c r="L10" s="402">
        <f>IF(K10=0,"0",K10/K11)</f>
        <v>1</v>
      </c>
      <c r="M10" s="404" t="s">
        <v>208</v>
      </c>
      <c r="N10" s="305"/>
      <c r="O10" s="306"/>
    </row>
    <row r="11" spans="1:22" ht="117.75" customHeight="1" x14ac:dyDescent="0.2">
      <c r="A11" s="407"/>
      <c r="B11" s="100" t="str">
        <f>IF('4. Demanda arbitrales tramitada'!B41="","",'4. Demanda arbitrales tramitada'!B41)</f>
        <v>Número total de demandas arbitrales radicadas</v>
      </c>
      <c r="C11" s="101">
        <v>2</v>
      </c>
      <c r="D11" s="403"/>
      <c r="E11" s="101">
        <v>2</v>
      </c>
      <c r="F11" s="403"/>
      <c r="G11" s="101">
        <v>1</v>
      </c>
      <c r="H11" s="403"/>
      <c r="I11" s="101">
        <v>1</v>
      </c>
      <c r="J11" s="403"/>
      <c r="K11" s="101">
        <f>+C11+E11+G11+I11</f>
        <v>6</v>
      </c>
      <c r="L11" s="403"/>
      <c r="M11" s="307"/>
      <c r="N11" s="308"/>
      <c r="O11" s="309"/>
      <c r="R11" s="49"/>
    </row>
    <row r="12" spans="1:22" ht="30" customHeight="1" x14ac:dyDescent="0.2">
      <c r="C12" s="13"/>
      <c r="D12" s="13"/>
      <c r="E12" s="13"/>
      <c r="F12" s="13"/>
      <c r="G12" s="13"/>
      <c r="H12" s="13"/>
      <c r="I12" s="13"/>
      <c r="J12" s="13"/>
      <c r="K12" s="13"/>
      <c r="L12" s="13"/>
    </row>
    <row r="13" spans="1:22" ht="30" customHeight="1" x14ac:dyDescent="0.2">
      <c r="K13" s="121" t="s">
        <v>202</v>
      </c>
    </row>
    <row r="66" spans="19:19" ht="30" customHeight="1" x14ac:dyDescent="0.2">
      <c r="S66" s="36"/>
    </row>
    <row r="136" spans="19:19" ht="30" customHeight="1" x14ac:dyDescent="0.2">
      <c r="S136" s="3"/>
    </row>
    <row r="137" spans="19:19" ht="30" customHeight="1" x14ac:dyDescent="0.2">
      <c r="S137" s="3"/>
    </row>
    <row r="138" spans="19:19" ht="30" customHeight="1" x14ac:dyDescent="0.2">
      <c r="S138" s="3"/>
    </row>
    <row r="139" spans="19:19" ht="30" customHeight="1" x14ac:dyDescent="0.2">
      <c r="S139" s="3"/>
    </row>
    <row r="140" spans="19:19" ht="30" customHeight="1" x14ac:dyDescent="0.2">
      <c r="S140" s="3"/>
    </row>
    <row r="141" spans="19:19" ht="30" customHeight="1" x14ac:dyDescent="0.2">
      <c r="S141" s="3"/>
    </row>
    <row r="142" spans="19:19" ht="30" customHeight="1" x14ac:dyDescent="0.2">
      <c r="S142" s="3"/>
    </row>
    <row r="143" spans="19:19" ht="30" customHeight="1" x14ac:dyDescent="0.2">
      <c r="S143" s="3"/>
    </row>
    <row r="144" spans="19:19" ht="30" customHeight="1" x14ac:dyDescent="0.2">
      <c r="S144" s="3"/>
    </row>
    <row r="145" spans="19:19" ht="30" customHeight="1" x14ac:dyDescent="0.2">
      <c r="S145" s="3"/>
    </row>
    <row r="146" spans="19:19" ht="30" customHeight="1" x14ac:dyDescent="0.2">
      <c r="S146" s="3"/>
    </row>
  </sheetData>
  <sheetProtection formatColumns="0" formatRows="0"/>
  <mergeCells count="21">
    <mergeCell ref="B6:O6"/>
    <mergeCell ref="H10:H11"/>
    <mergeCell ref="A1:A4"/>
    <mergeCell ref="B1:M1"/>
    <mergeCell ref="N1:O1"/>
    <mergeCell ref="B2:M2"/>
    <mergeCell ref="N2:O2"/>
    <mergeCell ref="B3:M3"/>
    <mergeCell ref="N3:O3"/>
    <mergeCell ref="B4:M4"/>
    <mergeCell ref="N4:O4"/>
    <mergeCell ref="A8:A9"/>
    <mergeCell ref="B8:B9"/>
    <mergeCell ref="C8:L8"/>
    <mergeCell ref="M8:O9"/>
    <mergeCell ref="A10:A11"/>
    <mergeCell ref="D10:D11"/>
    <mergeCell ref="J10:J11"/>
    <mergeCell ref="L10:L11"/>
    <mergeCell ref="F10:F11"/>
    <mergeCell ref="M10:O11"/>
  </mergeCells>
  <conditionalFormatting sqref="D10:D11">
    <cfRule type="cellIs" dxfId="19" priority="17" stopIfTrue="1" operator="equal">
      <formula>0</formula>
    </cfRule>
    <cfRule type="cellIs" dxfId="18" priority="18" stopIfTrue="1" operator="lessThan">
      <formula>0.7</formula>
    </cfRule>
    <cfRule type="cellIs" dxfId="17" priority="19" stopIfTrue="1" operator="between">
      <formula>0.7</formula>
      <formula>0.94</formula>
    </cfRule>
    <cfRule type="cellIs" dxfId="16" priority="20" stopIfTrue="1" operator="greaterThanOrEqual">
      <formula>0.95</formula>
    </cfRule>
  </conditionalFormatting>
  <conditionalFormatting sqref="F10:F11">
    <cfRule type="cellIs" dxfId="15" priority="13" stopIfTrue="1" operator="equal">
      <formula>0</formula>
    </cfRule>
    <cfRule type="cellIs" dxfId="14" priority="14" stopIfTrue="1" operator="lessThan">
      <formula>0.7</formula>
    </cfRule>
    <cfRule type="cellIs" dxfId="13" priority="15" stopIfTrue="1" operator="between">
      <formula>0.7</formula>
      <formula>0.94</formula>
    </cfRule>
    <cfRule type="cellIs" dxfId="12" priority="16" stopIfTrue="1" operator="greaterThanOrEqual">
      <formula>0.95</formula>
    </cfRule>
  </conditionalFormatting>
  <conditionalFormatting sqref="H10:H11">
    <cfRule type="cellIs" dxfId="11" priority="9" stopIfTrue="1" operator="equal">
      <formula>0</formula>
    </cfRule>
    <cfRule type="cellIs" dxfId="10" priority="10" stopIfTrue="1" operator="lessThan">
      <formula>0.7</formula>
    </cfRule>
    <cfRule type="cellIs" dxfId="9" priority="11" stopIfTrue="1" operator="between">
      <formula>0.7</formula>
      <formula>0.94</formula>
    </cfRule>
    <cfRule type="cellIs" dxfId="8" priority="12" stopIfTrue="1" operator="greaterThanOrEqual">
      <formula>0.95</formula>
    </cfRule>
  </conditionalFormatting>
  <conditionalFormatting sqref="J10:J11">
    <cfRule type="cellIs" dxfId="7" priority="5" stopIfTrue="1" operator="equal">
      <formula>0</formula>
    </cfRule>
    <cfRule type="cellIs" dxfId="6" priority="6" stopIfTrue="1" operator="lessThan">
      <formula>0.7</formula>
    </cfRule>
    <cfRule type="cellIs" dxfId="5" priority="7" stopIfTrue="1" operator="between">
      <formula>0.7</formula>
      <formula>0.94</formula>
    </cfRule>
    <cfRule type="cellIs" dxfId="4" priority="8" stopIfTrue="1" operator="greaterThanOrEqual">
      <formula>0.95</formula>
    </cfRule>
  </conditionalFormatting>
  <conditionalFormatting sqref="L10:L11">
    <cfRule type="cellIs" dxfId="3" priority="1" stopIfTrue="1" operator="equal">
      <formula>0</formula>
    </cfRule>
    <cfRule type="cellIs" dxfId="2" priority="2" stopIfTrue="1" operator="lessThan">
      <formula>0.7</formula>
    </cfRule>
    <cfRule type="cellIs" dxfId="1" priority="3" stopIfTrue="1" operator="between">
      <formula>0.7</formula>
      <formula>0.94</formula>
    </cfRule>
    <cfRule type="cellIs" dxfId="0" priority="4" stopIfTrue="1" operator="greaterThanOrEqual">
      <formula>0.95</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mso-contentType ?>
<customXsn xmlns="http://schemas.microsoft.com/office/2006/metadata/customXsn">
  <xsnLocation/>
  <cached>True</cached>
  <openByDefault>True</openByDefault>
  <xsnScope/>
</customXsn>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LongProperties xmlns="http://schemas.microsoft.com/office/2006/metadata/longProperties"/>
</file>

<file path=customXml/itemProps1.xml><?xml version="1.0" encoding="utf-8"?>
<ds:datastoreItem xmlns:ds="http://schemas.openxmlformats.org/officeDocument/2006/customXml" ds:itemID="{179D415A-3918-4AD2-9D09-3D3A1E41566F}">
  <ds:schemaRefs>
    <ds:schemaRef ds:uri="http://schemas.microsoft.com/office/2006/documentManagement/types"/>
    <ds:schemaRef ds:uri="http://purl.org/dc/elements/1.1/"/>
    <ds:schemaRef ds:uri="http://schemas.microsoft.com/office/infopath/2007/PartnerControls"/>
    <ds:schemaRef ds:uri="http://purl.org/dc/terms/"/>
    <ds:schemaRef ds:uri="http://purl.org/dc/dcmitype/"/>
    <ds:schemaRef ds:uri="http://schemas.openxmlformats.org/package/2006/metadata/core-properties"/>
    <ds:schemaRef ds:uri="http://schemas.microsoft.com/office/2006/metadata/properties"/>
    <ds:schemaRef ds:uri="http://www.w3.org/XML/1998/namespace"/>
    <ds:schemaRef ds:uri="ff8e3638-9d45-4162-afb4-6d390653d547"/>
    <ds:schemaRef ds:uri="http://schemas.microsoft.com/sharepoint/v4"/>
    <ds:schemaRef ds:uri="http://schemas.microsoft.com/sharepoint/v3"/>
  </ds:schemaRefs>
</ds:datastoreItem>
</file>

<file path=customXml/itemProps2.xml><?xml version="1.0" encoding="utf-8"?>
<ds:datastoreItem xmlns:ds="http://schemas.openxmlformats.org/officeDocument/2006/customXml" ds:itemID="{1DCC84A4-D245-4CA0-AF36-A4DD49ECFF10}">
  <ds:schemaRefs>
    <ds:schemaRef ds:uri="office.server.policy"/>
  </ds:schemaRefs>
</ds:datastoreItem>
</file>

<file path=customXml/itemProps3.xml><?xml version="1.0" encoding="utf-8"?>
<ds:datastoreItem xmlns:ds="http://schemas.openxmlformats.org/officeDocument/2006/customXml" ds:itemID="{3EF336EB-BFE0-4C99-B953-400095A7E53F}">
  <ds:schemaRefs>
    <ds:schemaRef ds:uri="http://schemas.microsoft.com/office/2006/metadata/customXsn"/>
  </ds:schemaRefs>
</ds:datastoreItem>
</file>

<file path=customXml/itemProps4.xml><?xml version="1.0" encoding="utf-8"?>
<ds:datastoreItem xmlns:ds="http://schemas.openxmlformats.org/officeDocument/2006/customXml" ds:itemID="{A936A430-BDBA-4C6C-BA0F-32B0005F75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78D5A314-06C7-4863-984B-5126C290E42A}">
  <ds:schemaRefs>
    <ds:schemaRef ds:uri="http://schemas.microsoft.com/sharepoint/v3/contenttype/forms"/>
  </ds:schemaRefs>
</ds:datastoreItem>
</file>

<file path=customXml/itemProps6.xml><?xml version="1.0" encoding="utf-8"?>
<ds:datastoreItem xmlns:ds="http://schemas.openxmlformats.org/officeDocument/2006/customXml" ds:itemID="{D5211CF4-63F9-46D7-9D25-53E5DFB4996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1. Calificación servicio concil</vt:lpstr>
      <vt:lpstr>1.1. Registro calificación serv</vt:lpstr>
      <vt:lpstr>2. Logro acuerdos conciliación</vt:lpstr>
      <vt:lpstr>2.1. Registro logro acuerdos co</vt:lpstr>
      <vt:lpstr>3. Productividad CA</vt:lpstr>
      <vt:lpstr>3.3. Registro productividad CA</vt:lpstr>
      <vt:lpstr>4. Demanda arbitrales tramitada</vt:lpstr>
      <vt:lpstr>4.1. Registro demandas arbitral</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Hoja de Vida de Indicadores de Gestión</dc:title>
  <dc:creator>hoslanders</dc:creator>
  <cp:lastModifiedBy>Jose Steven Triana Gutierrez</cp:lastModifiedBy>
  <cp:lastPrinted>2022-11-22T18:45:25Z</cp:lastPrinted>
  <dcterms:created xsi:type="dcterms:W3CDTF">2012-02-20T19:54:14Z</dcterms:created>
  <dcterms:modified xsi:type="dcterms:W3CDTF">2026-02-13T15:19:56Z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0x010100DAE502E0AF30B84A96E60AFD0F2E04C4</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
  </property>
  <property fmtid="{D5CDD505-2E9C-101B-9397-08002B2CF9AE}" pid="7" name="_dlc_DocId">
    <vt:lpwstr>SSDOCID-1136287043-3926</vt:lpwstr>
  </property>
  <property fmtid="{D5CDD505-2E9C-101B-9397-08002B2CF9AE}" pid="8" name="_dlc_DocIdItemGuid">
    <vt:lpwstr>979f38eb-dee3-48cf-bb78-dc33486cf9e3</vt:lpwstr>
  </property>
  <property fmtid="{D5CDD505-2E9C-101B-9397-08002B2CF9AE}" pid="9" name="_dlc_DocIdUrl">
    <vt:lpwstr>http://old2022.supersociedades.gov.co/sgi/_layouts/15/DocIdRedir.aspx?ID=SSDOCID-1136287043-3926, SSDOCID-1136287043-3926</vt:lpwstr>
  </property>
  <property fmtid="{D5CDD505-2E9C-101B-9397-08002B2CF9AE}" pid="10" name="Version_Documento">
    <vt:lpwstr>4.00000000000000</vt:lpwstr>
  </property>
  <property fmtid="{D5CDD505-2E9C-101B-9397-08002B2CF9AE}" pid="11" name="Tipo Documental SGI">
    <vt:lpwstr>Formato</vt:lpwstr>
  </property>
  <property fmtid="{D5CDD505-2E9C-101B-9397-08002B2CF9AE}" pid="12" name="MSIP_Label_0e276b9b-e947-408c-8898-19de23b201e4_Enabled">
    <vt:lpwstr>true</vt:lpwstr>
  </property>
  <property fmtid="{D5CDD505-2E9C-101B-9397-08002B2CF9AE}" pid="13" name="MSIP_Label_0e276b9b-e947-408c-8898-19de23b201e4_SetDate">
    <vt:lpwstr>2026-02-13T15:19:49Z</vt:lpwstr>
  </property>
  <property fmtid="{D5CDD505-2E9C-101B-9397-08002B2CF9AE}" pid="14" name="MSIP_Label_0e276b9b-e947-408c-8898-19de23b201e4_Method">
    <vt:lpwstr>Standard</vt:lpwstr>
  </property>
  <property fmtid="{D5CDD505-2E9C-101B-9397-08002B2CF9AE}" pid="15" name="MSIP_Label_0e276b9b-e947-408c-8898-19de23b201e4_Name">
    <vt:lpwstr>Publica</vt:lpwstr>
  </property>
  <property fmtid="{D5CDD505-2E9C-101B-9397-08002B2CF9AE}" pid="16" name="MSIP_Label_0e276b9b-e947-408c-8898-19de23b201e4_SiteId">
    <vt:lpwstr>6ee94c34-bbd6-4647-a483-0e196a4de0ff</vt:lpwstr>
  </property>
  <property fmtid="{D5CDD505-2E9C-101B-9397-08002B2CF9AE}" pid="17" name="MSIP_Label_0e276b9b-e947-408c-8898-19de23b201e4_ActionId">
    <vt:lpwstr>81573604-7cb3-4a28-b5d7-fc768065a875</vt:lpwstr>
  </property>
  <property fmtid="{D5CDD505-2E9C-101B-9397-08002B2CF9AE}" pid="18" name="MSIP_Label_0e276b9b-e947-408c-8898-19de23b201e4_ContentBits">
    <vt:lpwstr>0</vt:lpwstr>
  </property>
  <property fmtid="{D5CDD505-2E9C-101B-9397-08002B2CF9AE}" pid="19" name="MSIP_Label_0e276b9b-e947-408c-8898-19de23b201e4_Tag">
    <vt:lpwstr>10, 3, 0, 1</vt:lpwstr>
  </property>
</Properties>
</file>