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02_GestiónIntegral/"/>
    </mc:Choice>
  </mc:AlternateContent>
  <xr:revisionPtr revIDLastSave="0" documentId="14_{FAFA92E5-2992-4B81-9CD4-9F991A160860}" xr6:coauthVersionLast="47" xr6:coauthVersionMax="47" xr10:uidLastSave="{00000000-0000-0000-0000-000000000000}"/>
  <bookViews>
    <workbookView xWindow="-120" yWindow="-120" windowWidth="20730" windowHeight="11160" tabRatio="724" firstSheet="4" activeTab="4" xr2:uid="{00000000-000D-0000-FFFF-FFFF00000000}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Plan de Capacitaciones" sheetId="18" r:id="rId5"/>
    <sheet name="Registro_Plan de Capacitaciones" sheetId="19" r:id="rId6"/>
    <sheet name="Cierre ciclo de mejora" sheetId="11" r:id="rId7"/>
    <sheet name=" Registro cierre ciclo de mejor" sheetId="15" r:id="rId8"/>
  </sheets>
  <externalReferences>
    <externalReference r:id="rId9"/>
  </externalReference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9" l="1"/>
  <c r="H10" i="19"/>
  <c r="F10" i="19"/>
  <c r="D10" i="19"/>
  <c r="D10" i="15"/>
  <c r="F10" i="15"/>
  <c r="H10" i="15"/>
  <c r="K11" i="19"/>
  <c r="K10" i="19"/>
  <c r="L10" i="19" s="1"/>
  <c r="O47" i="11" l="1"/>
  <c r="N47" i="11"/>
  <c r="M47" i="11"/>
  <c r="L47" i="11"/>
  <c r="K47" i="11"/>
  <c r="J47" i="11"/>
  <c r="I47" i="11"/>
  <c r="H47" i="11"/>
  <c r="G47" i="11"/>
  <c r="E47" i="11"/>
  <c r="D47" i="11"/>
  <c r="O47" i="18"/>
  <c r="N47" i="18"/>
  <c r="M47" i="18"/>
  <c r="L47" i="18"/>
  <c r="K47" i="18"/>
  <c r="J47" i="18"/>
  <c r="I47" i="18"/>
  <c r="H47" i="18"/>
  <c r="G47" i="18"/>
  <c r="F47" i="18"/>
  <c r="E47" i="18"/>
  <c r="C8" i="19" l="1"/>
  <c r="B6" i="15" l="1"/>
  <c r="D28" i="11"/>
  <c r="P47" i="18" l="1"/>
  <c r="D47" i="18"/>
  <c r="P47" i="11" l="1"/>
  <c r="F47" i="11"/>
  <c r="D10" i="8"/>
  <c r="D12" i="8"/>
  <c r="O49" i="6" s="1"/>
  <c r="C12" i="7"/>
  <c r="O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00000000-0006-0000-0200-000012000000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<sst xmlns="http://schemas.openxmlformats.org/spreadsheetml/2006/main" count="573" uniqueCount="225">
  <si>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</si>
  <si>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</si>
  <si>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</si>
  <si>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</si>
  <si>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</si>
  <si>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</si>
  <si>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</si>
  <si>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</si>
  <si>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</si>
  <si>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</si>
  <si>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</si>
  <si>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</si>
  <si>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</si>
  <si>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</si>
  <si>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</si>
  <si>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</si>
  <si>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</si>
  <si>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</si>
  <si>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</si>
  <si>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</si>
  <si>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</si>
  <si>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</si>
  <si>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</si>
  <si>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</si>
  <si>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</si>
  <si>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</si>
  <si>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</si>
  <si>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</si>
  <si>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</si>
  <si>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</si>
  <si>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</si>
  <si>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</si>
  <si>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</si>
  <si>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</si>
  <si>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</si>
  <si>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</si>
  <si>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</si>
  <si>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</si>
  <si>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</si>
  <si>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</si>
  <si>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</si>
  <si>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</si>
  <si>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</si>
  <si>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</si>
  <si>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</si>
  <si>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</si>
  <si>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</si>
  <si>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</si>
  <si>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</si>
  <si>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</si>
  <si>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</si>
  <si>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</si>
  <si>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</si>
  <si>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</si>
  <si>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</si>
  <si>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</si>
  <si>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</si>
  <si>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</si>
  <si>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</si>
  <si>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</si>
  <si>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</si>
  <si>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</si>
  <si>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</si>
  <si>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</si>
  <si>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</si>
  <si>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</si>
  <si>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</si>
  <si>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</si>
  <si>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</si>
  <si>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</si>
  <si>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</si>
  <si>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</si>
  <si>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</si>
  <si>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</si>
  <si>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</si>
  <si>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</si>
  <si>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</si>
  <si>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</si>
  <si>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</si>
  <si>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</si>
  <si>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</si>
  <si>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</si>
  <si>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</si>
  <si>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</si>
  <si>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</si>
  <si>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</si>
  <si>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</si>
  <si>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</si>
  <si>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</si>
  <si>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</si>
  <si>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</si>
  <si>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</si>
  <si>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</si>
  <si>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</si>
  <si>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</si>
  <si>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</si>
  <si>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</si>
  <si>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</si>
  <si>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</si>
  <si>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</si>
  <si>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</si>
  <si>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</si>
  <si>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</si>
  <si>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</si>
  <si>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</si>
  <si>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</si>
  <si>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</si>
  <si>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</si>
  <si>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</si>
  <si>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</si>
  <si>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</si>
  <si>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</si>
  <si>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</si>
  <si>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</si>
  <si>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</si>
  <si>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</si>
  <si>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</si>
  <si>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</si>
  <si>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</si>
  <si>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</si>
  <si>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</si>
  <si>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</si>
  <si>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</si>
  <si>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</si>
  <si>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</si>
  <si>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</si>
  <si>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</si>
  <si>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</si>
  <si>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</si>
  <si>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</si>
  <si>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</si>
  <si>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</si>
  <si>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</si>
  <si>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</si>
  <si>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</si>
  <si>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</si>
  <si>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</si>
  <si>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</si>
  <si>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</si>
  <si>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</si>
  <si>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</si>
  <si>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</si>
  <si>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</si>
  <si>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</si>
  <si>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</si>
  <si>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</si>
  <si>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</si>
  <si>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</si>
  <si>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</si>
  <si>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</si>
  <si>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</si>
  <si>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</si>
  <si>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</si>
  <si>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</si>
  <si>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</si>
  <si>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</si>
  <si>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</si>
  <si>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</si>
  <si>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</si>
  <si>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</si>
  <si>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</si>
  <si>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</si>
  <si>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</si>
  <si>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</si>
  <si>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</si>
  <si>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</si>
  <si>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</si>
  <si>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</si>
  <si>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</si>
  <si>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Version: 004</t>
  </si>
  <si>
    <t>&lt; 50</t>
  </si>
  <si>
    <t xml:space="preserve">Número de acciones de mejora propuestas para cierre en el periodo de medición </t>
  </si>
  <si>
    <t>Jefe Oficina Asesora de Planeación</t>
  </si>
  <si>
    <t>Pagina 2 de 2</t>
  </si>
  <si>
    <t>Formula</t>
  </si>
  <si>
    <t>Atención en las Solicitudes</t>
  </si>
  <si>
    <t>Número de acciones de mejora cerradas durante el periódo</t>
  </si>
  <si>
    <t>Oficina Asesora de Planeación</t>
  </si>
  <si>
    <t>Menor a 65%</t>
  </si>
  <si>
    <t>Análisis Semestre 1:</t>
  </si>
  <si>
    <t>Análisis Semestre 2:</t>
  </si>
  <si>
    <t>SEMESTRE I</t>
  </si>
  <si>
    <t>SEMESTRE II</t>
  </si>
  <si>
    <t>Mayor o igual a 80%</t>
  </si>
  <si>
    <t>Entre 65% y 79,9%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</si>
  <si>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</si>
  <si>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</si>
  <si>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</si>
  <si>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</si>
  <si>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</si>
  <si>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t>Entre 50 y 99%</t>
  </si>
  <si>
    <t>Cumplimiento del Plan Anual de Capacitaciones</t>
  </si>
  <si>
    <t>Evaluar el nivel de cumplimiento de las capacitaciones impartidas por la Oficina Asesora de Planeación sobre temas relacionados con el Sistema de Gestión Integrado (SGI)</t>
  </si>
  <si>
    <t>(Capacitaciones y otras actividades para el fortalecimiento de la toma de conciencia sobre el SGI realizadas en el semestre / Capacitaciones y otras actividades para el fortalecimiento de la toma de conciencia sobre el SGI programadas para el semestre) * 100</t>
  </si>
  <si>
    <t>Eficacia</t>
  </si>
  <si>
    <t>Capacitaciones y otras actividades para el fortalecimiento de la toma de conciencia sobre el SGI realizadas en el semestre</t>
  </si>
  <si>
    <t>Capacitaciones y otras actividades para el fortalecimiento de la toma de conciencia sobre el SGI programadas para el semestre</t>
  </si>
  <si>
    <t>Cronograma de capacitaciones diligenciado y actualizado por la Oficina Asesora de Planeación</t>
  </si>
  <si>
    <t>Planes de mejoramiento internos y externos con su respectivo seguimiento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</si>
  <si>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</si>
  <si>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</si>
  <si>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</si>
  <si>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</si>
  <si>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</si>
  <si>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</si>
  <si>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</si>
  <si>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</si>
  <si>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Cumplimiento de acciones de mejoramiento</t>
  </si>
  <si>
    <t>Medir el grado de cumplimiento de las acciones de mejora propuestas para el proceso de Gestión Integral</t>
  </si>
  <si>
    <t>Número de acciones de mejoramiento reportadas a tiempo durante el periódo</t>
  </si>
  <si>
    <t>Número de acciones de mejoramiento propuestas para el periodo de medición</t>
  </si>
  <si>
    <t>Profesional Especializado Oficina Asesora de Planeación</t>
  </si>
  <si>
    <t>Trimestre l</t>
  </si>
  <si>
    <t>Trimestre ll</t>
  </si>
  <si>
    <t>Trimestre lll</t>
  </si>
  <si>
    <t>Trimestre lV</t>
  </si>
  <si>
    <t xml:space="preserve">Número de acciones de mejoramiento reportadas a tiempo durante el periodo
-----------------------------------------------------------------------------------------------------------------------------
Número de acciones de mejoramiento propuestas para el periodo de medición </t>
  </si>
  <si>
    <t>Semestre l</t>
  </si>
  <si>
    <t>Semestre ll</t>
  </si>
  <si>
    <t>Capacitaciones y otras actividades para el fortalecimiento de la toma de conciencia sobre el SGI realizadas en el trimestre</t>
  </si>
  <si>
    <t>Capacitaciones y otras actividades para el fortalecimiento de la toma de conciencia sobre el SGI programadas en el trimestre</t>
  </si>
  <si>
    <t>Cantidad de capacitaciones</t>
  </si>
  <si>
    <t>Cantidad de acciones de mejoramiento</t>
  </si>
  <si>
    <r>
      <t xml:space="preserve">Capacitaciones y otras actividades para el fortalecimiento de la toma de conciencia sobre el SGI realizadas en el semestre: 
</t>
    </r>
    <r>
      <rPr>
        <sz val="10"/>
        <rFont val="Verdana"/>
        <family val="2"/>
      </rPr>
      <t xml:space="preserve">
</t>
    </r>
    <r>
      <rPr>
        <b/>
        <sz val="10"/>
        <rFont val="Verdana"/>
        <family val="2"/>
      </rPr>
      <t xml:space="preserve">Capacitaciones y otras actividades para el fortalecimiento de la toma de conciencia sobre el SGI programadas para el semestre: </t>
    </r>
  </si>
  <si>
    <r>
      <t>Número de acciones de mejoramiento reportadas a tiempo durante el periódo:</t>
    </r>
    <r>
      <rPr>
        <sz val="10"/>
        <rFont val="Verdana"/>
        <family val="2"/>
      </rPr>
      <t xml:space="preserve"> corresponden a las actividades de mejora, producto de planes de mejoramiento internos y externos que son ejecutadas y reportadas dentro de fechas límite del respectivo semestre.
</t>
    </r>
    <r>
      <rPr>
        <b/>
        <sz val="10"/>
        <rFont val="Verdana"/>
        <family val="2"/>
      </rPr>
      <t xml:space="preserve">
Número de acciones de mejoramiento propuestas para el periodo de medición: </t>
    </r>
    <r>
      <rPr>
        <sz val="10"/>
        <rFont val="Verdana"/>
        <family val="2"/>
      </rPr>
      <t>Total de actividades de mejora, producto de planes de mejoramiento internos y externos, que deban ser reportadas dentro del respectivo semestre.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</si>
</sst>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6284B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9" fillId="23" borderId="4" applyNumberFormat="0" applyFont="0" applyAlignment="0" applyProtection="0"/>
    <xf numFmtId="0" fontId="2" fillId="23" borderId="4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6" fillId="0" borderId="7" applyNumberFormat="0" applyFill="0" applyAlignment="0" applyProtection="0"/>
    <xf numFmtId="0" fontId="25" fillId="0" borderId="8" applyNumberFormat="0" applyFill="0" applyAlignment="0" applyProtection="0"/>
  </cellStyleXfs>
  <cellXfs count="550">
    <xf numFmtId="0" fontId="0" fillId="0" borderId="0" xfId="0"/>
    <xf numFmtId="0" fontId="4" fillId="24" borderId="9" xfId="0" applyFont="1" applyFill="1" applyBorder="1" applyAlignment="1">
      <alignment horizontal="center"/>
    </xf>
    <xf numFmtId="0" fontId="4" fillId="24" borderId="10" xfId="0" applyFont="1" applyFill="1" applyBorder="1"/>
    <xf numFmtId="0" fontId="0" fillId="25" borderId="0" xfId="0" applyFill="1"/>
    <xf numFmtId="0" fontId="4" fillId="25" borderId="11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5" borderId="0" xfId="0" applyFont="1" applyFill="1" applyAlignment="1">
      <alignment horizontal="center"/>
    </xf>
    <xf numFmtId="0" fontId="4" fillId="25" borderId="14" xfId="0" applyFont="1" applyFill="1" applyBorder="1" applyAlignment="1">
      <alignment horizontal="center"/>
    </xf>
    <xf numFmtId="0" fontId="3" fillId="25" borderId="15" xfId="0" applyFont="1" applyFill="1" applyBorder="1"/>
    <xf numFmtId="0" fontId="3" fillId="25" borderId="14" xfId="0" applyFont="1" applyFill="1" applyBorder="1"/>
    <xf numFmtId="0" fontId="3" fillId="26" borderId="9" xfId="0" applyFont="1" applyFill="1" applyBorder="1" applyAlignment="1">
      <alignment horizontal="center" wrapText="1"/>
    </xf>
    <xf numFmtId="0" fontId="3" fillId="25" borderId="16" xfId="0" applyFont="1" applyFill="1" applyBorder="1" applyAlignment="1">
      <alignment horizontal="center"/>
    </xf>
    <xf numFmtId="0" fontId="3" fillId="25" borderId="17" xfId="0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distributed" wrapText="1"/>
    </xf>
    <xf numFmtId="0" fontId="3" fillId="0" borderId="10" xfId="0" applyFont="1" applyBorder="1" applyAlignment="1">
      <alignment horizontal="center" vertical="distributed"/>
    </xf>
    <xf numFmtId="0" fontId="5" fillId="25" borderId="0" xfId="0" applyFont="1" applyFill="1"/>
    <xf numFmtId="0" fontId="4" fillId="24" borderId="9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0" fillId="25" borderId="0" xfId="0" applyFill="1" applyAlignment="1">
      <alignment wrapText="1"/>
    </xf>
    <xf numFmtId="0" fontId="4" fillId="24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2" fillId="25" borderId="0" xfId="0" applyFont="1" applyFill="1"/>
    <xf numFmtId="0" fontId="2" fillId="25" borderId="10" xfId="0" applyFont="1" applyFill="1" applyBorder="1" applyAlignment="1">
      <alignment horizontal="center"/>
    </xf>
    <xf numFmtId="0" fontId="3" fillId="25" borderId="21" xfId="0" applyFont="1" applyFill="1" applyBorder="1"/>
    <xf numFmtId="0" fontId="31" fillId="25" borderId="16" xfId="0" applyFont="1" applyFill="1" applyBorder="1" applyAlignment="1">
      <alignment horizontal="left" wrapText="1"/>
    </xf>
    <xf numFmtId="0" fontId="3" fillId="25" borderId="22" xfId="0" applyFont="1" applyFill="1" applyBorder="1" applyAlignment="1">
      <alignment horizontal="center"/>
    </xf>
    <xf numFmtId="0" fontId="37" fillId="25" borderId="0" xfId="0" applyFont="1" applyFill="1"/>
    <xf numFmtId="0" fontId="38" fillId="25" borderId="0" xfId="0" applyFont="1" applyFill="1"/>
    <xf numFmtId="0" fontId="39" fillId="25" borderId="0" xfId="0" applyFont="1" applyFill="1"/>
    <xf numFmtId="0" fontId="38" fillId="25" borderId="0" xfId="0" applyFont="1" applyFill="1" applyAlignment="1">
      <alignment vertical="center" wrapText="1"/>
    </xf>
    <xf numFmtId="0" fontId="38" fillId="25" borderId="0" xfId="0" applyFont="1" applyFill="1" applyAlignment="1">
      <alignment horizontal="center" vertical="center" wrapText="1"/>
    </xf>
    <xf numFmtId="0" fontId="33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3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3" fillId="25" borderId="23" xfId="0" applyNumberFormat="1" applyFont="1" applyFill="1" applyBorder="1" applyAlignment="1">
      <alignment horizontal="center"/>
    </xf>
    <xf numFmtId="17" fontId="36" fillId="25" borderId="23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/>
    </xf>
    <xf numFmtId="0" fontId="4" fillId="25" borderId="33" xfId="0" applyFont="1" applyFill="1" applyBorder="1" applyAlignment="1">
      <alignment horizontal="center"/>
    </xf>
    <xf numFmtId="0" fontId="4" fillId="25" borderId="34" xfId="0" applyFont="1" applyFill="1" applyBorder="1" applyAlignment="1">
      <alignment horizontal="center"/>
    </xf>
    <xf numFmtId="0" fontId="4" fillId="25" borderId="35" xfId="0" applyFont="1" applyFill="1" applyBorder="1" applyAlignment="1">
      <alignment horizontal="center"/>
    </xf>
    <xf numFmtId="0" fontId="4" fillId="24" borderId="9" xfId="0" applyFont="1" applyFill="1" applyBorder="1" applyAlignment="1">
      <alignment horizontal="center"/>
    </xf>
    <xf numFmtId="0" fontId="4" fillId="24" borderId="25" xfId="0" applyFont="1" applyFill="1" applyBorder="1" applyAlignment="1">
      <alignment horizontal="center"/>
    </xf>
    <xf numFmtId="0" fontId="4" fillId="24" borderId="27" xfId="0" applyFont="1" applyFill="1" applyBorder="1" applyAlignment="1">
      <alignment horizontal="center"/>
    </xf>
    <xf numFmtId="0" fontId="4" fillId="24" borderId="36" xfId="0" applyFont="1" applyFill="1" applyBorder="1" applyAlignment="1">
      <alignment horizontal="left" vertical="center" wrapText="1"/>
    </xf>
    <xf numFmtId="0" fontId="4" fillId="24" borderId="37" xfId="0" applyFont="1" applyFill="1" applyBorder="1" applyAlignment="1">
      <alignment horizontal="left" vertical="center" wrapText="1"/>
    </xf>
    <xf numFmtId="0" fontId="4" fillId="25" borderId="12" xfId="0" applyFont="1" applyFill="1" applyBorder="1" applyAlignment="1">
      <alignment horizontal="center"/>
    </xf>
    <xf numFmtId="0" fontId="4" fillId="25" borderId="0" xfId="0" applyFont="1" applyFill="1" applyAlignment="1">
      <alignment horizontal="center"/>
    </xf>
    <xf numFmtId="0" fontId="4" fillId="25" borderId="29" xfId="0" applyFont="1" applyFill="1" applyBorder="1" applyAlignment="1">
      <alignment horizontal="center"/>
    </xf>
    <xf numFmtId="0" fontId="32" fillId="25" borderId="12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32" fillId="25" borderId="28" xfId="0" applyFont="1" applyFill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32" fillId="25" borderId="29" xfId="0" applyFont="1" applyFill="1" applyBorder="1" applyAlignment="1">
      <alignment horizontal="center" vertical="center"/>
    </xf>
    <xf numFmtId="0" fontId="32" fillId="25" borderId="30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horizontal="center" vertical="center"/>
    </xf>
    <xf numFmtId="0" fontId="32" fillId="25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5" borderId="9" xfId="0" applyFont="1" applyFill="1" applyBorder="1" applyAlignment="1">
      <alignment vertical="top" wrapText="1"/>
    </xf>
    <xf numFmtId="0" fontId="2" fillId="25" borderId="25" xfId="0" applyFont="1" applyFill="1" applyBorder="1" applyAlignment="1">
      <alignment vertical="top" wrapText="1"/>
    </xf>
    <xf numFmtId="0" fontId="2" fillId="25" borderId="27" xfId="0" applyFont="1" applyFill="1" applyBorder="1" applyAlignment="1">
      <alignment vertical="top" wrapText="1"/>
    </xf>
    <xf numFmtId="0" fontId="3" fillId="25" borderId="9" xfId="0" applyFont="1" applyFill="1" applyBorder="1" applyAlignment="1">
      <alignment horizontal="center"/>
    </xf>
    <xf numFmtId="0" fontId="3" fillId="25" borderId="25" xfId="0" applyFont="1" applyFill="1" applyBorder="1" applyAlignment="1">
      <alignment horizontal="center"/>
    </xf>
    <xf numFmtId="0" fontId="3" fillId="25" borderId="27" xfId="0" applyFont="1" applyFill="1" applyBorder="1" applyAlignment="1">
      <alignment horizontal="center"/>
    </xf>
    <xf numFmtId="0" fontId="3" fillId="25" borderId="38" xfId="0" applyFont="1" applyFill="1" applyBorder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" fillId="25" borderId="40" xfId="0" applyFont="1" applyFill="1" applyBorder="1" applyAlignment="1">
      <alignment horizontal="center"/>
    </xf>
    <xf numFmtId="0" fontId="3" fillId="25" borderId="41" xfId="0" applyFont="1" applyFill="1" applyBorder="1" applyAlignment="1">
      <alignment horizontal="center"/>
    </xf>
    <xf numFmtId="0" fontId="3" fillId="25" borderId="42" xfId="0" applyFont="1" applyFill="1" applyBorder="1" applyAlignment="1">
      <alignment horizontal="center"/>
    </xf>
    <xf numFmtId="0" fontId="3" fillId="25" borderId="43" xfId="0" applyFont="1" applyFill="1" applyBorder="1" applyAlignment="1">
      <alignment horizontal="center"/>
    </xf>
    <xf numFmtId="0" fontId="3" fillId="25" borderId="44" xfId="0" applyFont="1" applyFill="1" applyBorder="1" applyAlignment="1">
      <alignment horizontal="center"/>
    </xf>
    <xf numFmtId="0" fontId="3" fillId="25" borderId="45" xfId="0" applyFont="1" applyFill="1" applyBorder="1" applyAlignment="1">
      <alignment horizontal="center"/>
    </xf>
    <xf numFmtId="0" fontId="4" fillId="25" borderId="11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4" borderId="46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/>
    </xf>
    <xf numFmtId="0" fontId="4" fillId="24" borderId="48" xfId="0" applyFont="1" applyFill="1" applyBorder="1" applyAlignment="1">
      <alignment horizontal="center"/>
    </xf>
    <xf numFmtId="0" fontId="4" fillId="24" borderId="49" xfId="0" applyFont="1" applyFill="1" applyBorder="1" applyAlignment="1">
      <alignment horizontal="center"/>
    </xf>
    <xf numFmtId="0" fontId="4" fillId="24" borderId="50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4" fillId="24" borderId="51" xfId="0" applyFont="1" applyFill="1" applyBorder="1" applyAlignment="1">
      <alignment horizontal="center"/>
    </xf>
    <xf numFmtId="0" fontId="4" fillId="24" borderId="52" xfId="0" applyFont="1" applyFill="1" applyBorder="1" applyAlignment="1">
      <alignment horizontal="center"/>
    </xf>
    <xf numFmtId="0" fontId="4" fillId="25" borderId="9" xfId="0" applyFont="1" applyFill="1" applyBorder="1" applyAlignment="1">
      <alignment horizontal="center"/>
    </xf>
    <xf numFmtId="0" fontId="4" fillId="25" borderId="25" xfId="0" applyFont="1" applyFill="1" applyBorder="1" applyAlignment="1">
      <alignment horizontal="center"/>
    </xf>
    <xf numFmtId="0" fontId="4" fillId="25" borderId="27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left" vertical="center" wrapText="1"/>
    </xf>
    <xf numFmtId="0" fontId="2" fillId="25" borderId="25" xfId="0" applyFont="1" applyFill="1" applyBorder="1" applyAlignment="1">
      <alignment horizontal="left" vertical="center"/>
    </xf>
    <xf numFmtId="0" fontId="2" fillId="25" borderId="27" xfId="0" applyFont="1" applyFill="1" applyBorder="1" applyAlignment="1">
      <alignment horizontal="left" vertical="center"/>
    </xf>
    <xf numFmtId="0" fontId="3" fillId="25" borderId="9" xfId="0" applyFont="1" applyFill="1" applyBorder="1" applyAlignment="1">
      <alignment horizontal="center" wrapText="1"/>
    </xf>
    <xf numFmtId="0" fontId="3" fillId="25" borderId="25" xfId="0" applyFont="1" applyFill="1" applyBorder="1" applyAlignment="1">
      <alignment horizontal="center" wrapText="1"/>
    </xf>
    <xf numFmtId="0" fontId="3" fillId="25" borderId="27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2" fillId="25" borderId="9" xfId="0" applyFont="1" applyFill="1" applyBorder="1" applyAlignment="1">
      <alignment horizontal="center" wrapText="1"/>
    </xf>
    <xf numFmtId="0" fontId="2" fillId="25" borderId="25" xfId="0" applyFont="1" applyFill="1" applyBorder="1" applyAlignment="1">
      <alignment horizontal="center" wrapText="1"/>
    </xf>
    <xf numFmtId="0" fontId="2" fillId="25" borderId="27" xfId="0" applyFont="1" applyFill="1" applyBorder="1" applyAlignment="1">
      <alignment horizontal="center" wrapText="1"/>
    </xf>
    <xf numFmtId="0" fontId="3" fillId="27" borderId="25" xfId="0" applyFont="1" applyFill="1" applyBorder="1" applyAlignment="1">
      <alignment horizont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2" fillId="25" borderId="0" xfId="0" applyFont="1" applyFill="1" applyAlignment="1">
      <alignment horizontal="center"/>
    </xf>
    <xf numFmtId="0" fontId="2" fillId="25" borderId="2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left" vertical="center" wrapText="1"/>
    </xf>
    <xf numFmtId="0" fontId="2" fillId="25" borderId="27" xfId="0" applyFont="1" applyFill="1" applyBorder="1" applyAlignment="1">
      <alignment horizontal="left" vertical="center" wrapText="1"/>
    </xf>
    <xf numFmtId="0" fontId="3" fillId="25" borderId="9" xfId="0" applyFont="1" applyFill="1" applyBorder="1" applyAlignment="1">
      <alignment horizontal="justify" vertical="justify" wrapText="1"/>
    </xf>
    <xf numFmtId="0" fontId="3" fillId="25" borderId="25" xfId="0" applyFont="1" applyFill="1" applyBorder="1" applyAlignment="1">
      <alignment horizontal="justify" vertical="justify" wrapText="1"/>
    </xf>
    <xf numFmtId="0" fontId="3" fillId="25" borderId="27" xfId="0" applyFont="1" applyFill="1" applyBorder="1" applyAlignment="1">
      <alignment horizontal="justify" vertical="justify" wrapText="1"/>
    </xf>
    <xf numFmtId="0" fontId="4" fillId="0" borderId="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30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0" fillId="24" borderId="32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distributed"/>
    </xf>
    <xf numFmtId="0" fontId="4" fillId="24" borderId="25" xfId="0" applyFont="1" applyFill="1" applyBorder="1" applyAlignment="1">
      <alignment horizontal="center" vertical="distributed"/>
    </xf>
    <xf numFmtId="0" fontId="3" fillId="0" borderId="25" xfId="0" applyFont="1" applyBorder="1" applyAlignment="1">
      <alignment horizontal="center" vertical="distributed"/>
    </xf>
    <xf numFmtId="0" fontId="3" fillId="0" borderId="27" xfId="0" applyFont="1" applyBorder="1" applyAlignment="1">
      <alignment horizontal="center" vertical="distributed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6" fillId="0" borderId="73" xfId="0" applyFont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26" fillId="0" borderId="77" xfId="0" applyFon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9" xfId="0" applyBorder="1" applyAlignment="1">
      <alignment horizontal="left"/>
    </xf>
    <xf numFmtId="0" fontId="27" fillId="0" borderId="80" xfId="0" applyFont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9" fontId="0" fillId="0" borderId="47" xfId="0" applyNumberFormat="1" applyBorder="1" applyAlignment="1" applyProtection="1">
      <alignment horizontal="center" vertical="center" wrapText="1"/>
      <protection locked="0"/>
    </xf>
    <xf numFmtId="9" fontId="0" fillId="0" borderId="66" xfId="0" applyNumberForma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67" xfId="0" applyBorder="1" applyAlignment="1" applyProtection="1">
      <alignment horizontal="justify" vertical="center"/>
      <protection locked="0"/>
    </xf>
    <xf numFmtId="0" fontId="0" fillId="0" borderId="68" xfId="0" applyBorder="1" applyAlignment="1" applyProtection="1">
      <alignment horizontal="justify" vertical="center"/>
      <protection locked="0"/>
    </xf>
    <xf numFmtId="0" fontId="0" fillId="0" borderId="31" xfId="0" applyBorder="1" applyAlignment="1" applyProtection="1">
      <alignment horizontal="justify" vertical="center"/>
      <protection locked="0"/>
    </xf>
    <xf numFmtId="0" fontId="0" fillId="0" borderId="69" xfId="0" applyBorder="1" applyAlignment="1" applyProtection="1">
      <alignment horizontal="justify" vertical="center"/>
      <protection locked="0"/>
    </xf>
    <xf numFmtId="0" fontId="28" fillId="0" borderId="0" xfId="0" applyFont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9" fontId="3" fillId="25" borderId="9" xfId="0" applyNumberFormat="1" applyFont="1" applyFill="1" applyBorder="1" applyAlignment="1">
      <alignment horizontal="center" wrapText="1"/>
    </xf>
    <xf numFmtId="0" fontId="2" fillId="25" borderId="9" xfId="0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/>
    </xf>
    <xf numFmtId="0" fontId="40" fillId="25" borderId="0" xfId="44" applyFont="1" applyFill="1"/>
    <xf numFmtId="0" fontId="40" fillId="25" borderId="0" xfId="44" applyFont="1" applyFill="1" applyProtection="1">
      <protection locked="0"/>
    </xf>
    <xf numFmtId="0" fontId="41" fillId="25" borderId="0" xfId="44" applyFont="1" applyFill="1"/>
    <xf numFmtId="0" fontId="42" fillId="0" borderId="53" xfId="44" applyFont="1" applyBorder="1" applyAlignment="1">
      <alignment horizontal="center" vertical="center"/>
    </xf>
    <xf numFmtId="0" fontId="43" fillId="0" borderId="15" xfId="44" applyFont="1" applyBorder="1" applyAlignment="1">
      <alignment horizontal="center" vertical="center"/>
    </xf>
    <xf numFmtId="0" fontId="43" fillId="0" borderId="23" xfId="44" applyFont="1" applyBorder="1" applyAlignment="1">
      <alignment horizontal="center" vertical="center"/>
    </xf>
    <xf numFmtId="0" fontId="43" fillId="0" borderId="19" xfId="44" applyFont="1" applyBorder="1" applyAlignment="1">
      <alignment horizontal="center" vertical="center"/>
    </xf>
    <xf numFmtId="0" fontId="44" fillId="0" borderId="56" xfId="44" applyFont="1" applyBorder="1" applyAlignment="1">
      <alignment vertical="center"/>
    </xf>
    <xf numFmtId="0" fontId="44" fillId="0" borderId="23" xfId="44" applyFont="1" applyBorder="1" applyAlignment="1">
      <alignment vertical="center"/>
    </xf>
    <xf numFmtId="0" fontId="44" fillId="0" borderId="19" xfId="44" applyFont="1" applyBorder="1" applyAlignment="1">
      <alignment vertical="center"/>
    </xf>
    <xf numFmtId="0" fontId="45" fillId="25" borderId="0" xfId="44" applyFont="1" applyFill="1"/>
    <xf numFmtId="0" fontId="42" fillId="0" borderId="54" xfId="44" applyFont="1" applyBorder="1" applyAlignment="1">
      <alignment horizontal="center" vertical="center"/>
    </xf>
    <xf numFmtId="0" fontId="43" fillId="0" borderId="16" xfId="44" applyFont="1" applyBorder="1" applyAlignment="1">
      <alignment horizontal="center" vertical="center"/>
    </xf>
    <xf numFmtId="0" fontId="43" fillId="0" borderId="26" xfId="44" applyFont="1" applyBorder="1" applyAlignment="1">
      <alignment horizontal="center" vertical="center"/>
    </xf>
    <xf numFmtId="0" fontId="43" fillId="0" borderId="57" xfId="44" applyFont="1" applyBorder="1" applyAlignment="1">
      <alignment horizontal="center" vertical="center"/>
    </xf>
    <xf numFmtId="0" fontId="44" fillId="0" borderId="40" xfId="44" applyFont="1" applyBorder="1" applyAlignment="1">
      <alignment vertical="center"/>
    </xf>
    <xf numFmtId="0" fontId="44" fillId="0" borderId="26" xfId="44" applyFont="1" applyBorder="1" applyAlignment="1">
      <alignment vertical="center"/>
    </xf>
    <xf numFmtId="0" fontId="44" fillId="0" borderId="57" xfId="44" applyFont="1" applyBorder="1" applyAlignment="1">
      <alignment vertical="center"/>
    </xf>
    <xf numFmtId="0" fontId="42" fillId="0" borderId="55" xfId="44" applyFont="1" applyBorder="1" applyAlignment="1">
      <alignment horizontal="center" vertical="center"/>
    </xf>
    <xf numFmtId="0" fontId="43" fillId="0" borderId="14" xfId="44" applyFont="1" applyBorder="1" applyAlignment="1">
      <alignment horizontal="center" vertical="center"/>
    </xf>
    <xf numFmtId="0" fontId="43" fillId="0" borderId="17" xfId="44" applyFont="1" applyBorder="1" applyAlignment="1">
      <alignment horizontal="center" vertical="center"/>
    </xf>
    <xf numFmtId="0" fontId="43" fillId="0" borderId="18" xfId="44" applyFont="1" applyBorder="1" applyAlignment="1">
      <alignment horizontal="center" vertical="center"/>
    </xf>
    <xf numFmtId="0" fontId="44" fillId="0" borderId="34" xfId="44" applyFont="1" applyBorder="1" applyAlignment="1">
      <alignment vertical="center"/>
    </xf>
    <xf numFmtId="0" fontId="44" fillId="0" borderId="17" xfId="44" applyFont="1" applyBorder="1" applyAlignment="1">
      <alignment vertical="center"/>
    </xf>
    <xf numFmtId="0" fontId="44" fillId="0" borderId="18" xfId="44" applyFont="1" applyBorder="1" applyAlignment="1">
      <alignment vertical="center"/>
    </xf>
    <xf numFmtId="0" fontId="46" fillId="32" borderId="12" xfId="44" applyFont="1" applyFill="1" applyBorder="1" applyAlignment="1">
      <alignment horizontal="center" vertical="center" wrapText="1"/>
    </xf>
    <xf numFmtId="0" fontId="46" fillId="32" borderId="11" xfId="44" applyFont="1" applyFill="1" applyBorder="1" applyAlignment="1">
      <alignment horizontal="center" vertical="center" wrapText="1"/>
    </xf>
    <xf numFmtId="0" fontId="46" fillId="32" borderId="13" xfId="44" applyFont="1" applyFill="1" applyBorder="1" applyAlignment="1">
      <alignment horizontal="center" vertical="center" wrapText="1"/>
    </xf>
    <xf numFmtId="0" fontId="46" fillId="32" borderId="30" xfId="44" applyFont="1" applyFill="1" applyBorder="1" applyAlignment="1">
      <alignment horizontal="center" vertical="center" wrapText="1"/>
    </xf>
    <xf numFmtId="0" fontId="46" fillId="32" borderId="31" xfId="44" applyFont="1" applyFill="1" applyBorder="1" applyAlignment="1">
      <alignment horizontal="center" vertical="center" wrapText="1"/>
    </xf>
    <xf numFmtId="0" fontId="46" fillId="32" borderId="32" xfId="44" applyFont="1" applyFill="1" applyBorder="1" applyAlignment="1">
      <alignment horizontal="center" vertical="center" wrapText="1"/>
    </xf>
    <xf numFmtId="0" fontId="47" fillId="25" borderId="0" xfId="44" applyFont="1" applyFill="1" applyAlignment="1">
      <alignment horizontal="center" vertical="center" wrapText="1"/>
    </xf>
    <xf numFmtId="0" fontId="47" fillId="32" borderId="10" xfId="44" applyFont="1" applyFill="1" applyBorder="1" applyAlignment="1">
      <alignment horizontal="center" vertical="distributed" wrapText="1"/>
    </xf>
    <xf numFmtId="0" fontId="48" fillId="0" borderId="9" xfId="44" applyFont="1" applyBorder="1" applyAlignment="1">
      <alignment horizontal="center" vertical="distributed"/>
    </xf>
    <xf numFmtId="0" fontId="48" fillId="0" borderId="25" xfId="44" applyFont="1" applyBorder="1" applyAlignment="1">
      <alignment horizontal="center" vertical="distributed"/>
    </xf>
    <xf numFmtId="0" fontId="48" fillId="0" borderId="27" xfId="44" applyFont="1" applyBorder="1" applyAlignment="1">
      <alignment horizontal="center" vertical="distributed"/>
    </xf>
    <xf numFmtId="0" fontId="47" fillId="32" borderId="9" xfId="44" applyFont="1" applyFill="1" applyBorder="1" applyAlignment="1">
      <alignment horizontal="center" vertical="distributed"/>
    </xf>
    <xf numFmtId="0" fontId="47" fillId="32" borderId="25" xfId="44" applyFont="1" applyFill="1" applyBorder="1" applyAlignment="1">
      <alignment horizontal="center" vertical="distributed"/>
    </xf>
    <xf numFmtId="0" fontId="40" fillId="0" borderId="9" xfId="44" applyFont="1" applyBorder="1" applyAlignment="1">
      <alignment horizontal="center" vertical="center"/>
    </xf>
    <xf numFmtId="0" fontId="40" fillId="0" borderId="25" xfId="44" applyFont="1" applyBorder="1" applyAlignment="1">
      <alignment horizontal="center" vertical="center"/>
    </xf>
    <xf numFmtId="0" fontId="40" fillId="0" borderId="27" xfId="44" applyFont="1" applyBorder="1" applyAlignment="1">
      <alignment horizontal="center" vertical="center"/>
    </xf>
    <xf numFmtId="0" fontId="40" fillId="25" borderId="28" xfId="44" applyFont="1" applyFill="1" applyBorder="1" applyAlignment="1">
      <alignment horizontal="center"/>
    </xf>
    <xf numFmtId="0" fontId="40" fillId="25" borderId="0" xfId="44" applyFont="1" applyFill="1" applyAlignment="1">
      <alignment horizontal="center"/>
    </xf>
    <xf numFmtId="0" fontId="40" fillId="25" borderId="29" xfId="44" applyFont="1" applyFill="1" applyBorder="1" applyAlignment="1">
      <alignment horizontal="center"/>
    </xf>
    <xf numFmtId="0" fontId="47" fillId="32" borderId="10" xfId="44" applyFont="1" applyFill="1" applyBorder="1" applyAlignment="1">
      <alignment vertical="center" wrapText="1"/>
    </xf>
    <xf numFmtId="0" fontId="48" fillId="25" borderId="25" xfId="44" applyFont="1" applyFill="1" applyBorder="1" applyAlignment="1">
      <alignment horizontal="center"/>
    </xf>
    <xf numFmtId="0" fontId="48" fillId="25" borderId="27" xfId="44" applyFont="1" applyFill="1" applyBorder="1" applyAlignment="1">
      <alignment horizontal="center"/>
    </xf>
    <xf numFmtId="0" fontId="47" fillId="25" borderId="12" xfId="44" applyFont="1" applyFill="1" applyBorder="1" applyAlignment="1">
      <alignment horizontal="center"/>
    </xf>
    <xf numFmtId="0" fontId="47" fillId="25" borderId="11" xfId="44" applyFont="1" applyFill="1" applyBorder="1" applyAlignment="1">
      <alignment horizontal="center"/>
    </xf>
    <xf numFmtId="0" fontId="47" fillId="25" borderId="13" xfId="44" applyFont="1" applyFill="1" applyBorder="1" applyAlignment="1">
      <alignment horizontal="center"/>
    </xf>
    <xf numFmtId="0" fontId="47" fillId="25" borderId="9" xfId="44" applyFont="1" applyFill="1" applyBorder="1" applyAlignment="1">
      <alignment horizontal="center"/>
    </xf>
    <xf numFmtId="0" fontId="47" fillId="25" borderId="25" xfId="44" applyFont="1" applyFill="1" applyBorder="1" applyAlignment="1">
      <alignment horizontal="center"/>
    </xf>
    <xf numFmtId="0" fontId="47" fillId="25" borderId="27" xfId="44" applyFont="1" applyFill="1" applyBorder="1" applyAlignment="1">
      <alignment horizontal="center"/>
    </xf>
    <xf numFmtId="0" fontId="40" fillId="0" borderId="9" xfId="44" applyFont="1" applyBorder="1" applyAlignment="1">
      <alignment horizontal="center" vertical="center" wrapText="1"/>
    </xf>
    <xf numFmtId="0" fontId="40" fillId="0" borderId="25" xfId="44" applyFont="1" applyBorder="1" applyAlignment="1">
      <alignment horizontal="center" vertical="center" wrapText="1"/>
    </xf>
    <xf numFmtId="0" fontId="40" fillId="0" borderId="27" xfId="44" applyFont="1" applyBorder="1" applyAlignment="1">
      <alignment horizontal="center" vertical="center" wrapText="1"/>
    </xf>
    <xf numFmtId="0" fontId="48" fillId="0" borderId="9" xfId="44" applyFont="1" applyBorder="1" applyAlignment="1">
      <alignment horizontal="center" vertical="center" wrapText="1"/>
    </xf>
    <xf numFmtId="0" fontId="48" fillId="0" borderId="25" xfId="44" applyFont="1" applyBorder="1" applyAlignment="1">
      <alignment horizontal="center" vertical="center" wrapText="1"/>
    </xf>
    <xf numFmtId="0" fontId="48" fillId="0" borderId="27" xfId="44" applyFont="1" applyBorder="1" applyAlignment="1">
      <alignment horizontal="center" vertical="center" wrapText="1"/>
    </xf>
    <xf numFmtId="0" fontId="47" fillId="0" borderId="11" xfId="44" applyFont="1" applyBorder="1" applyAlignment="1">
      <alignment horizontal="center"/>
    </xf>
    <xf numFmtId="0" fontId="47" fillId="32" borderId="9" xfId="44" applyFont="1" applyFill="1" applyBorder="1" applyAlignment="1">
      <alignment horizontal="center" vertical="center"/>
    </xf>
    <xf numFmtId="0" fontId="47" fillId="32" borderId="25" xfId="44" applyFont="1" applyFill="1" applyBorder="1" applyAlignment="1">
      <alignment horizontal="center" vertical="center"/>
    </xf>
    <xf numFmtId="0" fontId="47" fillId="32" borderId="27" xfId="44" applyFont="1" applyFill="1" applyBorder="1" applyAlignment="1">
      <alignment horizontal="center" vertical="center"/>
    </xf>
    <xf numFmtId="0" fontId="47" fillId="0" borderId="9" xfId="44" applyFont="1" applyBorder="1" applyAlignment="1">
      <alignment horizontal="center"/>
    </xf>
    <xf numFmtId="0" fontId="47" fillId="0" borderId="25" xfId="44" applyFont="1" applyBorder="1" applyAlignment="1">
      <alignment horizontal="center"/>
    </xf>
    <xf numFmtId="0" fontId="47" fillId="0" borderId="27" xfId="44" applyFont="1" applyBorder="1" applyAlignment="1">
      <alignment horizontal="center"/>
    </xf>
    <xf numFmtId="0" fontId="40" fillId="25" borderId="9" xfId="44" applyFont="1" applyFill="1" applyBorder="1" applyAlignment="1">
      <alignment horizontal="center" vertical="center" wrapText="1"/>
    </xf>
    <xf numFmtId="0" fontId="40" fillId="25" borderId="25" xfId="44" applyFont="1" applyFill="1" applyBorder="1" applyAlignment="1">
      <alignment horizontal="center" vertical="center"/>
    </xf>
    <xf numFmtId="0" fontId="40" fillId="25" borderId="27" xfId="44" applyFont="1" applyFill="1" applyBorder="1" applyAlignment="1">
      <alignment horizontal="center" vertical="center"/>
    </xf>
    <xf numFmtId="0" fontId="48" fillId="0" borderId="9" xfId="44" applyFont="1" applyBorder="1" applyAlignment="1">
      <alignment horizontal="justify" vertical="center" wrapText="1"/>
    </xf>
    <xf numFmtId="0" fontId="40" fillId="0" borderId="25" xfId="44" applyFont="1" applyBorder="1" applyAlignment="1">
      <alignment horizontal="justify" vertical="center"/>
    </xf>
    <xf numFmtId="0" fontId="40" fillId="0" borderId="27" xfId="44" applyFont="1" applyBorder="1" applyAlignment="1">
      <alignment horizontal="justify" vertical="center"/>
    </xf>
    <xf numFmtId="0" fontId="47" fillId="32" borderId="10" xfId="44" applyFont="1" applyFill="1" applyBorder="1"/>
    <xf numFmtId="9" fontId="48" fillId="25" borderId="9" xfId="44" applyNumberFormat="1" applyFont="1" applyFill="1" applyBorder="1" applyAlignment="1">
      <alignment horizontal="center" wrapText="1"/>
    </xf>
    <xf numFmtId="0" fontId="48" fillId="25" borderId="25" xfId="44" applyFont="1" applyFill="1" applyBorder="1" applyAlignment="1">
      <alignment horizontal="center" wrapText="1"/>
    </xf>
    <xf numFmtId="0" fontId="48" fillId="25" borderId="27" xfId="44" applyFont="1" applyFill="1" applyBorder="1" applyAlignment="1">
      <alignment horizontal="center" wrapText="1"/>
    </xf>
    <xf numFmtId="0" fontId="47" fillId="0" borderId="28" xfId="44" applyFont="1" applyBorder="1" applyAlignment="1">
      <alignment horizontal="center"/>
    </xf>
    <xf numFmtId="0" fontId="47" fillId="0" borderId="0" xfId="44" applyFont="1" applyAlignment="1">
      <alignment horizontal="center"/>
    </xf>
    <xf numFmtId="0" fontId="47" fillId="0" borderId="29" xfId="44" applyFont="1" applyBorder="1" applyAlignment="1">
      <alignment horizontal="center"/>
    </xf>
    <xf numFmtId="0" fontId="48" fillId="26" borderId="9" xfId="44" applyFont="1" applyFill="1" applyBorder="1" applyAlignment="1">
      <alignment horizontal="center" wrapText="1"/>
    </xf>
    <xf numFmtId="0" fontId="48" fillId="25" borderId="9" xfId="44" applyFont="1" applyFill="1" applyBorder="1" applyAlignment="1">
      <alignment horizontal="center" wrapText="1"/>
    </xf>
    <xf numFmtId="0" fontId="48" fillId="27" borderId="25" xfId="44" applyFont="1" applyFill="1" applyBorder="1" applyAlignment="1">
      <alignment horizontal="center" wrapText="1"/>
    </xf>
    <xf numFmtId="0" fontId="48" fillId="28" borderId="9" xfId="44" applyFont="1" applyFill="1" applyBorder="1" applyAlignment="1">
      <alignment horizontal="center" vertical="center" wrapText="1"/>
    </xf>
    <xf numFmtId="0" fontId="48" fillId="28" borderId="27" xfId="44" applyFont="1" applyFill="1" applyBorder="1" applyAlignment="1">
      <alignment horizontal="center" vertical="center" wrapText="1"/>
    </xf>
    <xf numFmtId="0" fontId="48" fillId="25" borderId="10" xfId="44" applyFont="1" applyFill="1" applyBorder="1" applyAlignment="1">
      <alignment horizontal="center"/>
    </xf>
    <xf numFmtId="0" fontId="47" fillId="0" borderId="12" xfId="44" applyFont="1" applyBorder="1" applyAlignment="1">
      <alignment horizontal="center"/>
    </xf>
    <xf numFmtId="0" fontId="47" fillId="0" borderId="13" xfId="44" applyFont="1" applyBorder="1" applyAlignment="1">
      <alignment horizontal="center"/>
    </xf>
    <xf numFmtId="0" fontId="48" fillId="25" borderId="9" xfId="44" applyFont="1" applyFill="1" applyBorder="1" applyAlignment="1">
      <alignment horizontal="center"/>
    </xf>
    <xf numFmtId="0" fontId="47" fillId="32" borderId="10" xfId="44" applyFont="1" applyFill="1" applyBorder="1" applyAlignment="1">
      <alignment vertical="center"/>
    </xf>
    <xf numFmtId="0" fontId="47" fillId="25" borderId="11" xfId="44" applyFont="1" applyFill="1" applyBorder="1" applyAlignment="1">
      <alignment horizontal="center"/>
    </xf>
    <xf numFmtId="0" fontId="47" fillId="32" borderId="46" xfId="44" applyFont="1" applyFill="1" applyBorder="1" applyAlignment="1">
      <alignment horizontal="center"/>
    </xf>
    <xf numFmtId="0" fontId="47" fillId="32" borderId="47" xfId="44" applyFont="1" applyFill="1" applyBorder="1" applyAlignment="1">
      <alignment horizontal="center"/>
    </xf>
    <xf numFmtId="0" fontId="47" fillId="32" borderId="48" xfId="44" applyFont="1" applyFill="1" applyBorder="1" applyAlignment="1">
      <alignment horizontal="center"/>
    </xf>
    <xf numFmtId="0" fontId="47" fillId="32" borderId="49" xfId="44" applyFont="1" applyFill="1" applyBorder="1" applyAlignment="1">
      <alignment horizontal="center"/>
    </xf>
    <xf numFmtId="0" fontId="47" fillId="32" borderId="12" xfId="44" applyFont="1" applyFill="1" applyBorder="1" applyAlignment="1">
      <alignment horizontal="center"/>
    </xf>
    <xf numFmtId="0" fontId="40" fillId="25" borderId="21" xfId="44" applyFont="1" applyFill="1" applyBorder="1" applyAlignment="1">
      <alignment vertical="center" wrapText="1"/>
    </xf>
    <xf numFmtId="0" fontId="40" fillId="25" borderId="42" xfId="44" applyFont="1" applyFill="1" applyBorder="1" applyAlignment="1">
      <alignment horizontal="center" vertical="center" wrapText="1"/>
    </xf>
    <xf numFmtId="0" fontId="40" fillId="25" borderId="43" xfId="44" applyFont="1" applyFill="1" applyBorder="1" applyAlignment="1">
      <alignment horizontal="center" vertical="center" wrapText="1"/>
    </xf>
    <xf numFmtId="0" fontId="40" fillId="25" borderId="44" xfId="44" applyFont="1" applyFill="1" applyBorder="1" applyAlignment="1">
      <alignment horizontal="center" vertical="center" wrapText="1"/>
    </xf>
    <xf numFmtId="0" fontId="40" fillId="25" borderId="26" xfId="44" applyFont="1" applyFill="1" applyBorder="1" applyAlignment="1">
      <alignment horizontal="center" vertical="center"/>
    </xf>
    <xf numFmtId="0" fontId="40" fillId="25" borderId="26" xfId="44" applyFont="1" applyFill="1" applyBorder="1" applyAlignment="1">
      <alignment horizontal="center" vertical="center" wrapText="1"/>
    </xf>
    <xf numFmtId="0" fontId="40" fillId="25" borderId="57" xfId="44" applyFont="1" applyFill="1" applyBorder="1" applyAlignment="1">
      <alignment horizontal="center" vertical="center" wrapText="1"/>
    </xf>
    <xf numFmtId="0" fontId="40" fillId="25" borderId="16" xfId="44" applyFont="1" applyFill="1" applyBorder="1" applyAlignment="1">
      <alignment vertical="center" wrapText="1"/>
    </xf>
    <xf numFmtId="0" fontId="47" fillId="25" borderId="0" xfId="44" applyFont="1" applyFill="1" applyAlignment="1">
      <alignment horizontal="center"/>
    </xf>
    <xf numFmtId="0" fontId="47" fillId="32" borderId="9" xfId="44" applyFont="1" applyFill="1" applyBorder="1" applyAlignment="1">
      <alignment horizontal="center"/>
    </xf>
    <xf numFmtId="0" fontId="47" fillId="32" borderId="25" xfId="44" applyFont="1" applyFill="1" applyBorder="1" applyAlignment="1">
      <alignment horizontal="center"/>
    </xf>
    <xf numFmtId="0" fontId="47" fillId="32" borderId="27" xfId="44" applyFont="1" applyFill="1" applyBorder="1" applyAlignment="1">
      <alignment horizontal="center"/>
    </xf>
    <xf numFmtId="0" fontId="47" fillId="25" borderId="12" xfId="44" applyFont="1" applyFill="1" applyBorder="1" applyAlignment="1">
      <alignment horizontal="center"/>
    </xf>
    <xf numFmtId="0" fontId="47" fillId="25" borderId="13" xfId="44" applyFont="1" applyFill="1" applyBorder="1" applyAlignment="1">
      <alignment horizontal="center"/>
    </xf>
    <xf numFmtId="0" fontId="47" fillId="32" borderId="36" xfId="44" applyFont="1" applyFill="1" applyBorder="1" applyAlignment="1">
      <alignment horizontal="left" vertical="center" wrapText="1"/>
    </xf>
    <xf numFmtId="0" fontId="48" fillId="25" borderId="15" xfId="44" applyFont="1" applyFill="1" applyBorder="1"/>
    <xf numFmtId="0" fontId="48" fillId="25" borderId="24" xfId="44" applyFont="1" applyFill="1" applyBorder="1" applyAlignment="1">
      <alignment horizontal="center"/>
    </xf>
    <xf numFmtId="0" fontId="48" fillId="25" borderId="94" xfId="44" applyFont="1" applyFill="1" applyBorder="1" applyAlignment="1">
      <alignment horizontal="center"/>
    </xf>
    <xf numFmtId="0" fontId="48" fillId="25" borderId="56" xfId="44" applyFont="1" applyFill="1" applyBorder="1" applyAlignment="1">
      <alignment horizontal="center"/>
    </xf>
    <xf numFmtId="0" fontId="48" fillId="25" borderId="19" xfId="44" applyFont="1" applyFill="1" applyBorder="1" applyAlignment="1">
      <alignment horizontal="center"/>
    </xf>
    <xf numFmtId="0" fontId="47" fillId="32" borderId="37" xfId="44" applyFont="1" applyFill="1" applyBorder="1" applyAlignment="1">
      <alignment horizontal="left" vertical="center" wrapText="1"/>
    </xf>
    <xf numFmtId="0" fontId="48" fillId="25" borderId="14" xfId="44" applyFont="1" applyFill="1" applyBorder="1"/>
    <xf numFmtId="164" fontId="48" fillId="30" borderId="22" xfId="48" applyNumberFormat="1" applyFont="1" applyFill="1" applyBorder="1" applyAlignment="1" applyProtection="1">
      <alignment horizontal="center"/>
    </xf>
    <xf numFmtId="164" fontId="48" fillId="30" borderId="33" xfId="48" applyNumberFormat="1" applyFont="1" applyFill="1" applyBorder="1" applyAlignment="1" applyProtection="1">
      <alignment horizontal="center"/>
    </xf>
    <xf numFmtId="164" fontId="48" fillId="30" borderId="34" xfId="48" applyNumberFormat="1" applyFont="1" applyFill="1" applyBorder="1" applyAlignment="1" applyProtection="1">
      <alignment horizontal="center"/>
    </xf>
    <xf numFmtId="164" fontId="48" fillId="30" borderId="17" xfId="48" applyNumberFormat="1" applyFont="1" applyFill="1" applyBorder="1" applyAlignment="1" applyProtection="1">
      <alignment horizontal="center"/>
    </xf>
    <xf numFmtId="0" fontId="47" fillId="25" borderId="9" xfId="44" applyFont="1" applyFill="1" applyBorder="1"/>
    <xf numFmtId="0" fontId="49" fillId="25" borderId="25" xfId="44" applyFont="1" applyFill="1" applyBorder="1"/>
    <xf numFmtId="9" fontId="49" fillId="25" borderId="25" xfId="44" applyNumberFormat="1" applyFont="1" applyFill="1" applyBorder="1"/>
    <xf numFmtId="9" fontId="47" fillId="25" borderId="25" xfId="44" applyNumberFormat="1" applyFont="1" applyFill="1" applyBorder="1"/>
    <xf numFmtId="0" fontId="50" fillId="25" borderId="12" xfId="44" applyFont="1" applyFill="1" applyBorder="1" applyAlignment="1">
      <alignment horizontal="center" vertical="center"/>
    </xf>
    <xf numFmtId="0" fontId="50" fillId="25" borderId="11" xfId="44" applyFont="1" applyFill="1" applyBorder="1" applyAlignment="1">
      <alignment horizontal="center" vertical="center"/>
    </xf>
    <xf numFmtId="0" fontId="50" fillId="25" borderId="13" xfId="44" applyFont="1" applyFill="1" applyBorder="1" applyAlignment="1">
      <alignment horizontal="center" vertical="center"/>
    </xf>
    <xf numFmtId="0" fontId="50" fillId="25" borderId="28" xfId="44" applyFont="1" applyFill="1" applyBorder="1" applyAlignment="1">
      <alignment horizontal="center" vertical="center"/>
    </xf>
    <xf numFmtId="0" fontId="50" fillId="25" borderId="0" xfId="44" applyFont="1" applyFill="1" applyAlignment="1">
      <alignment horizontal="center" vertical="center"/>
    </xf>
    <xf numFmtId="0" fontId="50" fillId="25" borderId="29" xfId="44" applyFont="1" applyFill="1" applyBorder="1" applyAlignment="1">
      <alignment horizontal="center" vertical="center"/>
    </xf>
    <xf numFmtId="0" fontId="50" fillId="25" borderId="30" xfId="44" applyFont="1" applyFill="1" applyBorder="1" applyAlignment="1">
      <alignment horizontal="center" vertical="center"/>
    </xf>
    <xf numFmtId="0" fontId="50" fillId="25" borderId="31" xfId="44" applyFont="1" applyFill="1" applyBorder="1" applyAlignment="1">
      <alignment horizontal="center" vertical="center"/>
    </xf>
    <xf numFmtId="0" fontId="50" fillId="25" borderId="32" xfId="44" applyFont="1" applyFill="1" applyBorder="1" applyAlignment="1">
      <alignment horizontal="center" vertical="center"/>
    </xf>
    <xf numFmtId="0" fontId="40" fillId="0" borderId="0" xfId="44" applyFont="1" applyAlignment="1" applyProtection="1">
      <alignment horizontal="center"/>
      <protection locked="0"/>
    </xf>
    <xf numFmtId="0" fontId="40" fillId="0" borderId="0" xfId="44" applyFont="1" applyProtection="1">
      <protection locked="0"/>
    </xf>
    <xf numFmtId="0" fontId="41" fillId="0" borderId="0" xfId="44" applyFont="1"/>
    <xf numFmtId="0" fontId="47" fillId="32" borderId="36" xfId="0" applyFont="1" applyFill="1" applyBorder="1" applyAlignment="1">
      <alignment horizontal="left" vertical="center" wrapText="1"/>
    </xf>
    <xf numFmtId="0" fontId="48" fillId="29" borderId="12" xfId="44" applyFont="1" applyFill="1" applyBorder="1" applyAlignment="1" applyProtection="1">
      <alignment horizontal="left" vertical="top" wrapText="1"/>
      <protection locked="0"/>
    </xf>
    <xf numFmtId="0" fontId="48" fillId="29" borderId="11" xfId="44" applyFont="1" applyFill="1" applyBorder="1" applyAlignment="1" applyProtection="1">
      <alignment horizontal="left" vertical="top" wrapText="1"/>
      <protection locked="0"/>
    </xf>
    <xf numFmtId="0" fontId="48" fillId="29" borderId="13" xfId="44" applyFont="1" applyFill="1" applyBorder="1" applyAlignment="1" applyProtection="1">
      <alignment horizontal="left" vertical="top" wrapText="1"/>
      <protection locked="0"/>
    </xf>
    <xf numFmtId="0" fontId="47" fillId="32" borderId="87" xfId="0" applyFont="1" applyFill="1" applyBorder="1" applyAlignment="1">
      <alignment horizontal="left" vertical="center" wrapText="1"/>
    </xf>
    <xf numFmtId="0" fontId="40" fillId="0" borderId="28" xfId="44" applyFont="1" applyBorder="1" applyAlignment="1" applyProtection="1">
      <alignment horizontal="justify" vertical="center" wrapText="1"/>
      <protection locked="0"/>
    </xf>
    <xf numFmtId="0" fontId="40" fillId="0" borderId="0" xfId="44" applyFont="1" applyAlignment="1" applyProtection="1">
      <alignment horizontal="justify" vertical="center" wrapText="1"/>
      <protection locked="0"/>
    </xf>
    <xf numFmtId="0" fontId="40" fillId="0" borderId="29" xfId="44" applyFont="1" applyBorder="1" applyAlignment="1" applyProtection="1">
      <alignment horizontal="justify" vertical="center" wrapText="1"/>
      <protection locked="0"/>
    </xf>
    <xf numFmtId="0" fontId="48" fillId="29" borderId="88" xfId="44" applyFont="1" applyFill="1" applyBorder="1" applyAlignment="1" applyProtection="1">
      <alignment horizontal="left" vertical="top" wrapText="1"/>
      <protection locked="0"/>
    </xf>
    <xf numFmtId="0" fontId="48" fillId="29" borderId="84" xfId="44" applyFont="1" applyFill="1" applyBorder="1" applyAlignment="1" applyProtection="1">
      <alignment horizontal="left" vertical="top" wrapText="1"/>
      <protection locked="0"/>
    </xf>
    <xf numFmtId="0" fontId="48" fillId="29" borderId="89" xfId="44" applyFont="1" applyFill="1" applyBorder="1" applyAlignment="1" applyProtection="1">
      <alignment horizontal="left" vertical="top" wrapText="1"/>
      <protection locked="0"/>
    </xf>
    <xf numFmtId="0" fontId="48" fillId="0" borderId="28" xfId="44" applyFont="1" applyBorder="1" applyAlignment="1" applyProtection="1">
      <alignment horizontal="justify" vertical="center" wrapText="1"/>
      <protection locked="0"/>
    </xf>
    <xf numFmtId="0" fontId="48" fillId="0" borderId="0" xfId="44" applyFont="1" applyAlignment="1" applyProtection="1">
      <alignment horizontal="justify" vertical="center" wrapText="1"/>
      <protection locked="0"/>
    </xf>
    <xf numFmtId="0" fontId="48" fillId="0" borderId="29" xfId="44" applyFont="1" applyBorder="1" applyAlignment="1" applyProtection="1">
      <alignment horizontal="justify" vertical="center" wrapText="1"/>
      <protection locked="0"/>
    </xf>
    <xf numFmtId="0" fontId="47" fillId="32" borderId="37" xfId="0" applyFont="1" applyFill="1" applyBorder="1" applyAlignment="1">
      <alignment horizontal="left" vertical="center" wrapText="1"/>
    </xf>
    <xf numFmtId="0" fontId="48" fillId="0" borderId="30" xfId="44" applyFont="1" applyBorder="1" applyAlignment="1" applyProtection="1">
      <alignment horizontal="justify" vertical="center" wrapText="1"/>
      <protection locked="0"/>
    </xf>
    <xf numFmtId="0" fontId="48" fillId="0" borderId="31" xfId="44" applyFont="1" applyBorder="1" applyAlignment="1" applyProtection="1">
      <alignment horizontal="justify" vertical="center" wrapText="1"/>
      <protection locked="0"/>
    </xf>
    <xf numFmtId="0" fontId="48" fillId="0" borderId="32" xfId="44" applyFont="1" applyBorder="1" applyAlignment="1" applyProtection="1">
      <alignment horizontal="justify" vertical="center" wrapText="1"/>
      <protection locked="0"/>
    </xf>
    <xf numFmtId="0" fontId="47" fillId="32" borderId="9" xfId="0" applyFont="1" applyFill="1" applyBorder="1" applyAlignment="1">
      <alignment vertical="center" wrapText="1"/>
    </xf>
    <xf numFmtId="0" fontId="48" fillId="25" borderId="9" xfId="44" applyFont="1" applyFill="1" applyBorder="1" applyAlignment="1" applyProtection="1">
      <alignment horizontal="center" vertical="center"/>
      <protection locked="0"/>
    </xf>
    <xf numFmtId="0" fontId="48" fillId="25" borderId="25" xfId="44" applyFont="1" applyFill="1" applyBorder="1" applyAlignment="1" applyProtection="1">
      <alignment horizontal="center" vertical="center"/>
      <protection locked="0"/>
    </xf>
    <xf numFmtId="0" fontId="48" fillId="25" borderId="27" xfId="44" applyFont="1" applyFill="1" applyBorder="1" applyAlignment="1" applyProtection="1">
      <alignment horizontal="center" vertical="center"/>
      <protection locked="0"/>
    </xf>
    <xf numFmtId="0" fontId="48" fillId="0" borderId="25" xfId="44" applyFont="1" applyBorder="1" applyAlignment="1" applyProtection="1">
      <alignment horizontal="center" vertical="center" wrapText="1"/>
      <protection locked="0"/>
    </xf>
    <xf numFmtId="0" fontId="48" fillId="0" borderId="27" xfId="44" applyFont="1" applyBorder="1" applyAlignment="1" applyProtection="1">
      <alignment horizontal="center" vertical="center" wrapText="1"/>
      <protection locked="0"/>
    </xf>
    <xf numFmtId="0" fontId="41" fillId="25" borderId="0" xfId="44" applyFont="1" applyFill="1" applyProtection="1">
      <protection locked="0"/>
    </xf>
    <xf numFmtId="0" fontId="51" fillId="25" borderId="0" xfId="44" applyFont="1" applyFill="1" applyProtection="1">
      <protection locked="0"/>
    </xf>
    <xf numFmtId="0" fontId="49" fillId="25" borderId="0" xfId="44" applyFont="1" applyFill="1" applyProtection="1">
      <protection locked="0"/>
    </xf>
    <xf numFmtId="0" fontId="52" fillId="25" borderId="0" xfId="44" applyFont="1" applyFill="1" applyProtection="1">
      <protection locked="0"/>
    </xf>
    <xf numFmtId="0" fontId="41" fillId="25" borderId="0" xfId="44" applyFont="1" applyFill="1" applyAlignment="1" applyProtection="1">
      <alignment vertical="center" wrapText="1"/>
      <protection locked="0"/>
    </xf>
    <xf numFmtId="0" fontId="41" fillId="25" borderId="0" xfId="44" applyFont="1" applyFill="1" applyAlignment="1" applyProtection="1">
      <alignment horizontal="center" vertical="center" wrapText="1"/>
      <protection locked="0"/>
    </xf>
    <xf numFmtId="0" fontId="49" fillId="25" borderId="0" xfId="44" applyFont="1" applyFill="1" applyAlignment="1" applyProtection="1">
      <alignment horizontal="center" vertical="center" wrapText="1"/>
      <protection locked="0"/>
    </xf>
    <xf numFmtId="0" fontId="45" fillId="25" borderId="0" xfId="44" applyFont="1" applyFill="1" applyProtection="1">
      <protection locked="0"/>
    </xf>
    <xf numFmtId="0" fontId="49" fillId="29" borderId="0" xfId="0" applyFont="1" applyFill="1" applyAlignment="1" applyProtection="1">
      <alignment horizontal="left" vertical="center"/>
      <protection locked="0"/>
    </xf>
    <xf numFmtId="0" fontId="49" fillId="29" borderId="0" xfId="0" applyFont="1" applyFill="1" applyAlignment="1" applyProtection="1">
      <alignment horizontal="left" vertical="center" wrapText="1"/>
      <protection locked="0"/>
    </xf>
    <xf numFmtId="0" fontId="49" fillId="29" borderId="0" xfId="44" applyFont="1" applyFill="1" applyProtection="1">
      <protection locked="0"/>
    </xf>
    <xf numFmtId="0" fontId="49" fillId="25" borderId="0" xfId="44" applyFont="1" applyFill="1" applyAlignment="1" applyProtection="1">
      <alignment vertical="center" wrapText="1"/>
      <protection locked="0"/>
    </xf>
    <xf numFmtId="0" fontId="40" fillId="25" borderId="0" xfId="44" applyFont="1" applyFill="1" applyAlignment="1" applyProtection="1">
      <alignment vertical="center" wrapText="1"/>
      <protection locked="0"/>
    </xf>
    <xf numFmtId="0" fontId="40" fillId="0" borderId="26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53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41" fillId="25" borderId="0" xfId="0" applyFont="1" applyFill="1" applyProtection="1">
      <protection locked="0"/>
    </xf>
    <xf numFmtId="0" fontId="45" fillId="25" borderId="0" xfId="0" applyFont="1" applyFill="1" applyProtection="1">
      <protection locked="0"/>
    </xf>
    <xf numFmtId="0" fontId="54" fillId="0" borderId="0" xfId="0" applyFont="1" applyProtection="1">
      <protection locked="0"/>
    </xf>
    <xf numFmtId="0" fontId="40" fillId="29" borderId="0" xfId="0" applyFont="1" applyFill="1" applyAlignment="1">
      <alignment horizontal="center" vertical="center"/>
    </xf>
    <xf numFmtId="0" fontId="40" fillId="29" borderId="0" xfId="0" applyFont="1" applyFill="1"/>
    <xf numFmtId="0" fontId="54" fillId="29" borderId="0" xfId="0" applyFont="1" applyFill="1" applyAlignment="1">
      <alignment horizontal="center"/>
    </xf>
    <xf numFmtId="0" fontId="40" fillId="29" borderId="0" xfId="0" applyFont="1" applyFill="1" applyAlignment="1">
      <alignment horizontal="left"/>
    </xf>
    <xf numFmtId="0" fontId="55" fillId="29" borderId="0" xfId="0" applyFont="1" applyFill="1" applyAlignment="1">
      <alignment horizontal="center" vertical="center"/>
    </xf>
    <xf numFmtId="0" fontId="55" fillId="29" borderId="0" xfId="0" applyFont="1" applyFill="1" applyAlignment="1">
      <alignment horizontal="center" vertical="center"/>
    </xf>
    <xf numFmtId="0" fontId="56" fillId="32" borderId="90" xfId="0" applyFont="1" applyFill="1" applyBorder="1" applyAlignment="1">
      <alignment horizontal="center" vertical="center" wrapText="1"/>
    </xf>
    <xf numFmtId="0" fontId="56" fillId="32" borderId="26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/>
      <protection locked="0"/>
    </xf>
    <xf numFmtId="0" fontId="56" fillId="32" borderId="91" xfId="0" applyFont="1" applyFill="1" applyBorder="1" applyAlignment="1">
      <alignment horizontal="center" vertical="center" wrapText="1"/>
    </xf>
    <xf numFmtId="0" fontId="49" fillId="32" borderId="90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0" fontId="40" fillId="0" borderId="15" xfId="0" applyFont="1" applyBorder="1" applyAlignment="1">
      <alignment horizontal="center" vertical="center" wrapText="1"/>
    </xf>
    <xf numFmtId="0" fontId="40" fillId="0" borderId="23" xfId="44" applyFont="1" applyBorder="1" applyAlignment="1">
      <alignment horizontal="center" vertical="center" wrapText="1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0" fontId="48" fillId="0" borderId="23" xfId="0" applyNumberFormat="1" applyFont="1" applyBorder="1" applyAlignment="1" applyProtection="1">
      <alignment horizontal="center" vertical="center" wrapText="1"/>
      <protection locked="0"/>
    </xf>
    <xf numFmtId="0" fontId="40" fillId="0" borderId="26" xfId="0" applyFont="1" applyBorder="1" applyAlignment="1" applyProtection="1">
      <alignment horizontal="left" vertical="top" wrapText="1"/>
      <protection locked="0"/>
    </xf>
    <xf numFmtId="0" fontId="40" fillId="0" borderId="57" xfId="0" applyFont="1" applyBorder="1" applyAlignment="1" applyProtection="1">
      <alignment horizontal="left" vertical="top" wrapText="1"/>
      <protection locked="0"/>
    </xf>
    <xf numFmtId="0" fontId="40" fillId="0" borderId="16" xfId="0" applyFont="1" applyBorder="1" applyAlignment="1">
      <alignment horizontal="center" vertical="center" wrapText="1"/>
    </xf>
    <xf numFmtId="0" fontId="40" fillId="0" borderId="26" xfId="44" applyFont="1" applyBorder="1" applyAlignment="1">
      <alignment horizontal="center" vertical="center" wrapText="1"/>
    </xf>
    <xf numFmtId="0" fontId="40" fillId="0" borderId="26" xfId="0" applyFont="1" applyBorder="1" applyAlignment="1" applyProtection="1">
      <alignment horizontal="center" vertical="center" wrapText="1"/>
      <protection locked="0"/>
    </xf>
    <xf numFmtId="10" fontId="48" fillId="0" borderId="26" xfId="0" applyNumberFormat="1" applyFont="1" applyBorder="1" applyAlignment="1" applyProtection="1">
      <alignment horizontal="center" vertical="center" wrapText="1"/>
      <protection locked="0"/>
    </xf>
    <xf numFmtId="0" fontId="57" fillId="0" borderId="26" xfId="0" applyFont="1" applyBorder="1" applyAlignment="1" applyProtection="1">
      <alignment horizontal="left" vertical="top" wrapText="1"/>
      <protection locked="0"/>
    </xf>
    <xf numFmtId="0" fontId="57" fillId="0" borderId="57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165" fontId="40" fillId="0" borderId="0" xfId="0" applyNumberFormat="1" applyFont="1" applyAlignment="1" applyProtection="1">
      <alignment horizontal="center" wrapText="1"/>
      <protection locked="0"/>
    </xf>
    <xf numFmtId="0" fontId="41" fillId="0" borderId="0" xfId="0" applyFont="1" applyProtection="1">
      <protection locked="0"/>
    </xf>
    <xf numFmtId="0" fontId="40" fillId="25" borderId="0" xfId="0" applyFont="1" applyFill="1" applyProtection="1">
      <protection locked="0"/>
    </xf>
    <xf numFmtId="0" fontId="40" fillId="25" borderId="0" xfId="0" applyFont="1" applyFill="1"/>
    <xf numFmtId="0" fontId="41" fillId="25" borderId="0" xfId="0" applyFont="1" applyFill="1"/>
    <xf numFmtId="0" fontId="42" fillId="0" borderId="53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56" xfId="0" applyFont="1" applyBorder="1" applyAlignment="1">
      <alignment vertical="center"/>
    </xf>
    <xf numFmtId="0" fontId="44" fillId="0" borderId="23" xfId="0" applyFont="1" applyBorder="1" applyAlignment="1">
      <alignment vertical="center"/>
    </xf>
    <xf numFmtId="0" fontId="44" fillId="0" borderId="19" xfId="0" applyFont="1" applyBorder="1" applyAlignment="1">
      <alignment vertical="center"/>
    </xf>
    <xf numFmtId="0" fontId="45" fillId="25" borderId="0" xfId="0" applyFont="1" applyFill="1"/>
    <xf numFmtId="0" fontId="42" fillId="0" borderId="5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4" fillId="0" borderId="40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57" xfId="0" applyFont="1" applyBorder="1" applyAlignment="1">
      <alignment vertical="center"/>
    </xf>
    <xf numFmtId="0" fontId="42" fillId="0" borderId="55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0" fontId="44" fillId="0" borderId="17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6" fillId="32" borderId="12" xfId="0" applyFont="1" applyFill="1" applyBorder="1" applyAlignment="1">
      <alignment horizontal="center" vertical="center" wrapText="1"/>
    </xf>
    <xf numFmtId="0" fontId="46" fillId="32" borderId="11" xfId="0" applyFont="1" applyFill="1" applyBorder="1" applyAlignment="1">
      <alignment horizontal="center" vertical="center" wrapText="1"/>
    </xf>
    <xf numFmtId="0" fontId="46" fillId="32" borderId="13" xfId="0" applyFont="1" applyFill="1" applyBorder="1" applyAlignment="1">
      <alignment horizontal="center" vertical="center" wrapText="1"/>
    </xf>
    <xf numFmtId="0" fontId="46" fillId="32" borderId="30" xfId="0" applyFont="1" applyFill="1" applyBorder="1" applyAlignment="1">
      <alignment horizontal="center" vertical="center" wrapText="1"/>
    </xf>
    <xf numFmtId="0" fontId="46" fillId="32" borderId="31" xfId="0" applyFont="1" applyFill="1" applyBorder="1" applyAlignment="1">
      <alignment horizontal="center" vertical="center" wrapText="1"/>
    </xf>
    <xf numFmtId="0" fontId="46" fillId="32" borderId="32" xfId="0" applyFont="1" applyFill="1" applyBorder="1" applyAlignment="1">
      <alignment horizontal="center" vertical="center" wrapText="1"/>
    </xf>
    <xf numFmtId="0" fontId="47" fillId="25" borderId="0" xfId="0" applyFont="1" applyFill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/>
    </xf>
    <xf numFmtId="0" fontId="47" fillId="32" borderId="9" xfId="0" applyFont="1" applyFill="1" applyBorder="1" applyAlignment="1">
      <alignment horizontal="center"/>
    </xf>
    <xf numFmtId="0" fontId="47" fillId="32" borderId="25" xfId="0" applyFont="1" applyFill="1" applyBorder="1" applyAlignment="1">
      <alignment horizontal="center"/>
    </xf>
    <xf numFmtId="0" fontId="47" fillId="32" borderId="27" xfId="0" applyFont="1" applyFill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47" fillId="0" borderId="25" xfId="0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0" fontId="47" fillId="25" borderId="9" xfId="0" applyFont="1" applyFill="1" applyBorder="1" applyAlignment="1">
      <alignment horizontal="center"/>
    </xf>
    <xf numFmtId="0" fontId="47" fillId="25" borderId="25" xfId="0" applyFont="1" applyFill="1" applyBorder="1" applyAlignment="1">
      <alignment horizontal="center"/>
    </xf>
    <xf numFmtId="0" fontId="47" fillId="25" borderId="27" xfId="0" applyFont="1" applyFill="1" applyBorder="1" applyAlignment="1">
      <alignment horizontal="center"/>
    </xf>
    <xf numFmtId="0" fontId="47" fillId="32" borderId="10" xfId="0" applyFont="1" applyFill="1" applyBorder="1"/>
    <xf numFmtId="9" fontId="48" fillId="25" borderId="9" xfId="0" applyNumberFormat="1" applyFont="1" applyFill="1" applyBorder="1" applyAlignment="1">
      <alignment horizontal="center" wrapText="1"/>
    </xf>
    <xf numFmtId="0" fontId="48" fillId="25" borderId="25" xfId="0" applyFont="1" applyFill="1" applyBorder="1" applyAlignment="1">
      <alignment horizontal="center" wrapText="1"/>
    </xf>
    <xf numFmtId="0" fontId="48" fillId="25" borderId="27" xfId="0" applyFont="1" applyFill="1" applyBorder="1" applyAlignment="1">
      <alignment horizontal="center" wrapText="1"/>
    </xf>
    <xf numFmtId="0" fontId="47" fillId="0" borderId="28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29" xfId="0" applyFont="1" applyBorder="1" applyAlignment="1">
      <alignment horizontal="center"/>
    </xf>
    <xf numFmtId="9" fontId="40" fillId="25" borderId="9" xfId="44" applyNumberFormat="1" applyFont="1" applyFill="1" applyBorder="1" applyAlignment="1">
      <alignment horizontal="center" wrapText="1"/>
    </xf>
    <xf numFmtId="0" fontId="40" fillId="25" borderId="25" xfId="44" applyFont="1" applyFill="1" applyBorder="1" applyAlignment="1">
      <alignment horizontal="center" wrapText="1"/>
    </xf>
    <xf numFmtId="0" fontId="40" fillId="25" borderId="27" xfId="44" applyFont="1" applyFill="1" applyBorder="1" applyAlignment="1">
      <alignment horizontal="center" wrapText="1"/>
    </xf>
    <xf numFmtId="0" fontId="40" fillId="25" borderId="9" xfId="44" applyFont="1" applyFill="1" applyBorder="1" applyAlignment="1">
      <alignment horizontal="center" wrapText="1"/>
    </xf>
    <xf numFmtId="0" fontId="40" fillId="25" borderId="10" xfId="44" applyFont="1" applyFill="1" applyBorder="1" applyAlignment="1">
      <alignment horizontal="center"/>
    </xf>
    <xf numFmtId="0" fontId="47" fillId="25" borderId="11" xfId="0" applyFont="1" applyFill="1" applyBorder="1" applyAlignment="1">
      <alignment horizontal="center"/>
    </xf>
    <xf numFmtId="0" fontId="47" fillId="32" borderId="46" xfId="0" applyFont="1" applyFill="1" applyBorder="1" applyAlignment="1">
      <alignment horizontal="center"/>
    </xf>
    <xf numFmtId="0" fontId="47" fillId="32" borderId="47" xfId="0" applyFont="1" applyFill="1" applyBorder="1" applyAlignment="1">
      <alignment horizontal="center"/>
    </xf>
    <xf numFmtId="0" fontId="47" fillId="32" borderId="48" xfId="0" applyFont="1" applyFill="1" applyBorder="1" applyAlignment="1">
      <alignment horizontal="center"/>
    </xf>
    <xf numFmtId="0" fontId="47" fillId="32" borderId="49" xfId="0" applyFont="1" applyFill="1" applyBorder="1" applyAlignment="1">
      <alignment horizontal="center"/>
    </xf>
    <xf numFmtId="0" fontId="47" fillId="32" borderId="12" xfId="0" applyFont="1" applyFill="1" applyBorder="1" applyAlignment="1">
      <alignment horizontal="center"/>
    </xf>
    <xf numFmtId="0" fontId="40" fillId="25" borderId="26" xfId="44" applyFont="1" applyFill="1" applyBorder="1" applyAlignment="1">
      <alignment horizontal="center" vertical="center" wrapText="1"/>
    </xf>
    <xf numFmtId="0" fontId="47" fillId="25" borderId="0" xfId="0" applyFont="1" applyFill="1" applyAlignment="1">
      <alignment horizontal="center"/>
    </xf>
    <xf numFmtId="0" fontId="47" fillId="25" borderId="12" xfId="0" applyFont="1" applyFill="1" applyBorder="1" applyAlignment="1">
      <alignment horizontal="center"/>
    </xf>
    <xf numFmtId="0" fontId="47" fillId="25" borderId="13" xfId="0" applyFont="1" applyFill="1" applyBorder="1" applyAlignment="1">
      <alignment horizontal="center"/>
    </xf>
    <xf numFmtId="164" fontId="48" fillId="30" borderId="22" xfId="47" applyNumberFormat="1" applyFont="1" applyFill="1" applyBorder="1" applyAlignment="1" applyProtection="1">
      <alignment horizontal="center"/>
    </xf>
    <xf numFmtId="164" fontId="48" fillId="30" borderId="33" xfId="47" applyNumberFormat="1" applyFont="1" applyFill="1" applyBorder="1" applyAlignment="1" applyProtection="1">
      <alignment horizontal="center"/>
    </xf>
    <xf numFmtId="164" fontId="48" fillId="30" borderId="34" xfId="47" applyNumberFormat="1" applyFont="1" applyFill="1" applyBorder="1" applyAlignment="1" applyProtection="1">
      <alignment horizontal="center"/>
    </xf>
    <xf numFmtId="164" fontId="48" fillId="30" borderId="17" xfId="47" applyNumberFormat="1" applyFont="1" applyFill="1" applyBorder="1" applyAlignment="1" applyProtection="1">
      <alignment horizontal="center"/>
    </xf>
    <xf numFmtId="0" fontId="47" fillId="25" borderId="9" xfId="0" applyFont="1" applyFill="1" applyBorder="1"/>
    <xf numFmtId="0" fontId="49" fillId="25" borderId="25" xfId="0" applyFont="1" applyFill="1" applyBorder="1"/>
    <xf numFmtId="9" fontId="49" fillId="25" borderId="25" xfId="0" applyNumberFormat="1" applyFont="1" applyFill="1" applyBorder="1"/>
    <xf numFmtId="9" fontId="47" fillId="25" borderId="25" xfId="0" applyNumberFormat="1" applyFont="1" applyFill="1" applyBorder="1"/>
    <xf numFmtId="0" fontId="47" fillId="32" borderId="9" xfId="0" applyFont="1" applyFill="1" applyBorder="1" applyAlignment="1">
      <alignment horizontal="center" vertical="center"/>
    </xf>
    <xf numFmtId="0" fontId="47" fillId="32" borderId="25" xfId="0" applyFont="1" applyFill="1" applyBorder="1" applyAlignment="1">
      <alignment horizontal="center" vertical="center"/>
    </xf>
    <xf numFmtId="0" fontId="47" fillId="32" borderId="27" xfId="0" applyFont="1" applyFill="1" applyBorder="1" applyAlignment="1">
      <alignment horizontal="center" vertical="center"/>
    </xf>
    <xf numFmtId="0" fontId="50" fillId="25" borderId="12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center" vertical="center"/>
    </xf>
    <xf numFmtId="0" fontId="50" fillId="25" borderId="13" xfId="0" applyFont="1" applyFill="1" applyBorder="1" applyAlignment="1">
      <alignment horizontal="center" vertical="center"/>
    </xf>
    <xf numFmtId="0" fontId="50" fillId="25" borderId="28" xfId="0" applyFont="1" applyFill="1" applyBorder="1" applyAlignment="1">
      <alignment horizontal="center" vertical="center"/>
    </xf>
    <xf numFmtId="0" fontId="50" fillId="25" borderId="0" xfId="0" applyFont="1" applyFill="1" applyAlignment="1">
      <alignment horizontal="center" vertical="center"/>
    </xf>
    <xf numFmtId="0" fontId="50" fillId="25" borderId="29" xfId="0" applyFont="1" applyFill="1" applyBorder="1" applyAlignment="1">
      <alignment horizontal="center" vertical="center"/>
    </xf>
    <xf numFmtId="0" fontId="50" fillId="25" borderId="30" xfId="0" applyFont="1" applyFill="1" applyBorder="1" applyAlignment="1">
      <alignment horizontal="center" vertical="center"/>
    </xf>
    <xf numFmtId="0" fontId="50" fillId="25" borderId="31" xfId="0" applyFont="1" applyFill="1" applyBorder="1" applyAlignment="1">
      <alignment horizontal="center" vertical="center"/>
    </xf>
    <xf numFmtId="0" fontId="50" fillId="25" borderId="32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/>
      <protection locked="0"/>
    </xf>
    <xf numFmtId="0" fontId="41" fillId="0" borderId="0" xfId="0" applyFont="1"/>
    <xf numFmtId="0" fontId="47" fillId="32" borderId="12" xfId="0" applyFont="1" applyFill="1" applyBorder="1" applyAlignment="1" applyProtection="1">
      <alignment horizontal="left" vertical="center" wrapText="1"/>
      <protection locked="0"/>
    </xf>
    <xf numFmtId="0" fontId="48" fillId="29" borderId="26" xfId="44" applyFont="1" applyFill="1" applyBorder="1" applyAlignment="1" applyProtection="1">
      <alignment horizontal="left" vertical="center" wrapText="1"/>
      <protection locked="0"/>
    </xf>
    <xf numFmtId="0" fontId="47" fillId="32" borderId="28" xfId="0" applyFont="1" applyFill="1" applyBorder="1" applyAlignment="1" applyProtection="1">
      <alignment horizontal="left" vertical="center" wrapText="1"/>
      <protection locked="0"/>
    </xf>
    <xf numFmtId="0" fontId="40" fillId="29" borderId="85" xfId="44" applyFont="1" applyFill="1" applyBorder="1" applyAlignment="1" applyProtection="1">
      <alignment horizontal="justify" vertical="center" wrapText="1"/>
      <protection locked="0"/>
    </xf>
    <xf numFmtId="0" fontId="40" fillId="29" borderId="84" xfId="44" applyFont="1" applyFill="1" applyBorder="1" applyAlignment="1" applyProtection="1">
      <alignment horizontal="justify" vertical="center" wrapText="1"/>
      <protection locked="0"/>
    </xf>
    <xf numFmtId="0" fontId="40" fillId="29" borderId="86" xfId="44" applyFont="1" applyFill="1" applyBorder="1" applyAlignment="1" applyProtection="1">
      <alignment horizontal="justify" vertical="center" wrapText="1"/>
      <protection locked="0"/>
    </xf>
    <xf numFmtId="0" fontId="40" fillId="29" borderId="92" xfId="44" applyFont="1" applyFill="1" applyBorder="1" applyAlignment="1" applyProtection="1">
      <alignment horizontal="justify" vertical="center" wrapText="1"/>
      <protection locked="0"/>
    </xf>
    <xf numFmtId="0" fontId="40" fillId="29" borderId="0" xfId="44" applyFont="1" applyFill="1" applyAlignment="1" applyProtection="1">
      <alignment horizontal="justify" vertical="center" wrapText="1"/>
      <protection locked="0"/>
    </xf>
    <xf numFmtId="0" fontId="40" fillId="29" borderId="93" xfId="44" applyFont="1" applyFill="1" applyBorder="1" applyAlignment="1" applyProtection="1">
      <alignment horizontal="justify" vertical="center" wrapText="1"/>
      <protection locked="0"/>
    </xf>
    <xf numFmtId="0" fontId="40" fillId="29" borderId="42" xfId="44" applyFont="1" applyFill="1" applyBorder="1" applyAlignment="1" applyProtection="1">
      <alignment horizontal="justify" vertical="center" wrapText="1"/>
      <protection locked="0"/>
    </xf>
    <xf numFmtId="0" fontId="40" fillId="29" borderId="43" xfId="44" applyFont="1" applyFill="1" applyBorder="1" applyAlignment="1" applyProtection="1">
      <alignment horizontal="justify" vertical="center" wrapText="1"/>
      <protection locked="0"/>
    </xf>
    <xf numFmtId="0" fontId="40" fillId="29" borderId="44" xfId="44" applyFont="1" applyFill="1" applyBorder="1" applyAlignment="1" applyProtection="1">
      <alignment horizontal="justify" vertical="center" wrapText="1"/>
      <protection locked="0"/>
    </xf>
    <xf numFmtId="0" fontId="47" fillId="32" borderId="26" xfId="0" applyFont="1" applyFill="1" applyBorder="1" applyAlignment="1" applyProtection="1">
      <alignment vertical="center" wrapText="1"/>
      <protection locked="0"/>
    </xf>
    <xf numFmtId="0" fontId="48" fillId="25" borderId="26" xfId="44" applyFont="1" applyFill="1" applyBorder="1" applyAlignment="1" applyProtection="1">
      <alignment horizontal="center" vertical="center"/>
      <protection locked="0"/>
    </xf>
    <xf numFmtId="0" fontId="48" fillId="0" borderId="26" xfId="44" applyFont="1" applyBorder="1" applyAlignment="1" applyProtection="1">
      <alignment horizontal="center" vertical="center" wrapText="1"/>
      <protection locked="0"/>
    </xf>
    <xf numFmtId="0" fontId="40" fillId="25" borderId="26" xfId="0" applyFont="1" applyFill="1" applyBorder="1" applyAlignment="1" applyProtection="1">
      <alignment horizontal="left" vertical="center"/>
      <protection locked="0"/>
    </xf>
    <xf numFmtId="0" fontId="40" fillId="25" borderId="0" xfId="0" applyFont="1" applyFill="1" applyAlignment="1" applyProtection="1">
      <alignment wrapText="1"/>
      <protection locked="0"/>
    </xf>
    <xf numFmtId="0" fontId="51" fillId="25" borderId="0" xfId="0" applyFont="1" applyFill="1" applyProtection="1">
      <protection locked="0"/>
    </xf>
    <xf numFmtId="0" fontId="49" fillId="25" borderId="0" xfId="0" applyFont="1" applyFill="1" applyProtection="1">
      <protection locked="0"/>
    </xf>
    <xf numFmtId="0" fontId="52" fillId="25" borderId="0" xfId="0" applyFont="1" applyFill="1" applyProtection="1">
      <protection locked="0"/>
    </xf>
    <xf numFmtId="0" fontId="41" fillId="25" borderId="0" xfId="0" applyFont="1" applyFill="1" applyAlignment="1" applyProtection="1">
      <alignment vertical="center" wrapText="1"/>
      <protection locked="0"/>
    </xf>
    <xf numFmtId="0" fontId="49" fillId="25" borderId="0" xfId="0" applyFont="1" applyFill="1" applyAlignment="1" applyProtection="1">
      <alignment horizontal="center" vertical="center" wrapText="1"/>
      <protection locked="0"/>
    </xf>
    <xf numFmtId="0" fontId="49" fillId="29" borderId="0" xfId="0" applyFont="1" applyFill="1" applyProtection="1">
      <protection locked="0"/>
    </xf>
    <xf numFmtId="0" fontId="49" fillId="25" borderId="0" xfId="0" applyFont="1" applyFill="1" applyAlignment="1" applyProtection="1">
      <alignment vertical="center" wrapText="1"/>
      <protection locked="0"/>
    </xf>
    <xf numFmtId="0" fontId="40" fillId="25" borderId="0" xfId="0" applyFont="1" applyFill="1" applyAlignment="1" applyProtection="1">
      <alignment vertical="center" wrapText="1"/>
      <protection locked="0"/>
    </xf>
    <xf numFmtId="0" fontId="57" fillId="0" borderId="26" xfId="0" applyFont="1" applyBorder="1" applyAlignment="1">
      <alignment horizontal="center" vertical="center"/>
    </xf>
    <xf numFmtId="0" fontId="58" fillId="0" borderId="38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40" fillId="0" borderId="0" xfId="0" applyFont="1"/>
    <xf numFmtId="0" fontId="57" fillId="29" borderId="0" xfId="0" applyFont="1" applyFill="1" applyAlignment="1">
      <alignment horizontal="center" vertical="center"/>
    </xf>
    <xf numFmtId="0" fontId="57" fillId="29" borderId="0" xfId="0" applyFont="1" applyFill="1"/>
    <xf numFmtId="0" fontId="59" fillId="29" borderId="0" xfId="0" applyFont="1" applyFill="1" applyAlignment="1">
      <alignment horizontal="center"/>
    </xf>
    <xf numFmtId="0" fontId="60" fillId="29" borderId="0" xfId="0" applyFont="1" applyFill="1" applyAlignment="1">
      <alignment horizontal="left"/>
    </xf>
    <xf numFmtId="0" fontId="61" fillId="29" borderId="0" xfId="0" applyFont="1" applyFill="1" applyAlignment="1">
      <alignment horizontal="center" vertical="center"/>
    </xf>
    <xf numFmtId="0" fontId="61" fillId="29" borderId="0" xfId="0" applyFont="1" applyFill="1" applyAlignment="1">
      <alignment horizontal="center"/>
    </xf>
    <xf numFmtId="0" fontId="60" fillId="29" borderId="0" xfId="0" applyFont="1" applyFill="1"/>
    <xf numFmtId="0" fontId="57" fillId="0" borderId="26" xfId="0" applyFont="1" applyBorder="1" applyAlignment="1" applyProtection="1">
      <alignment horizontal="center" vertical="center" wrapText="1"/>
      <protection locked="0"/>
    </xf>
    <xf numFmtId="0" fontId="40" fillId="25" borderId="21" xfId="44" applyFont="1" applyFill="1" applyBorder="1" applyAlignment="1">
      <alignment horizontal="center" vertical="center" wrapText="1"/>
    </xf>
    <xf numFmtId="0" fontId="60" fillId="0" borderId="26" xfId="0" applyFont="1" applyBorder="1" applyAlignment="1" applyProtection="1">
      <alignment horizontal="center" vertical="center" wrapText="1"/>
      <protection locked="0"/>
    </xf>
    <xf numFmtId="9" fontId="60" fillId="31" borderId="26" xfId="47" applyFont="1" applyFill="1" applyBorder="1" applyAlignment="1" applyProtection="1">
      <alignment horizontal="center" vertical="center" wrapText="1"/>
    </xf>
    <xf numFmtId="9" fontId="60" fillId="31" borderId="26" xfId="0" applyNumberFormat="1" applyFont="1" applyFill="1" applyBorder="1" applyAlignment="1">
      <alignment horizontal="center" vertical="center" wrapText="1"/>
    </xf>
    <xf numFmtId="3" fontId="60" fillId="0" borderId="26" xfId="0" applyNumberFormat="1" applyFont="1" applyBorder="1" applyAlignment="1" applyProtection="1">
      <alignment horizontal="center" vertical="center" wrapText="1"/>
      <protection locked="0"/>
    </xf>
    <xf numFmtId="0" fontId="60" fillId="29" borderId="26" xfId="0" applyFont="1" applyFill="1" applyBorder="1" applyAlignment="1" applyProtection="1">
      <alignment horizontal="justify" vertical="center" wrapText="1"/>
      <protection locked="0"/>
    </xf>
    <xf numFmtId="0" fontId="62" fillId="32" borderId="26" xfId="0" applyFont="1" applyFill="1" applyBorder="1" applyAlignment="1" applyProtection="1">
      <alignment horizontal="center" vertical="center" wrapText="1"/>
      <protection locked="0"/>
    </xf>
    <xf numFmtId="0" fontId="63" fillId="32" borderId="26" xfId="0" applyFont="1" applyFill="1" applyBorder="1" applyAlignment="1" applyProtection="1">
      <alignment horizontal="center" vertical="center" wrapText="1"/>
      <protection locked="0"/>
    </xf>
    <xf numFmtId="0" fontId="63" fillId="32" borderId="26" xfId="0" applyFont="1" applyFill="1" applyBorder="1" applyAlignment="1" applyProtection="1">
      <alignment horizontal="center" vertical="center" wrapText="1"/>
      <protection locked="0"/>
    </xf>
    <xf numFmtId="0" fontId="63" fillId="32" borderId="26" xfId="0" applyFont="1" applyFill="1" applyBorder="1" applyAlignment="1" applyProtection="1">
      <alignment horizontal="center" vertical="center"/>
      <protection locked="0"/>
    </xf>
  </cellXfs>
  <cellStyles count="56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2" xfId="26" builtinId="36" customBuiltin="1"/>
    <cellStyle name="60% - Énfasis3" xfId="27" builtinId="40" customBuiltin="1"/>
    <cellStyle name="60% - Énfasis4" xfId="28" builtinId="44" customBuiltin="1"/>
    <cellStyle name="60% - Énfasis5" xfId="29" builtinId="48" customBuiltin="1"/>
    <cellStyle name="60% - Énfasis6" xfId="30" builtinId="52" customBuiltin="1"/>
    <cellStyle name="Cálculo" xfId="31" builtinId="22" customBuiltin="1"/>
    <cellStyle name="Celda de comprobación" xfId="32" builtinId="23" customBuiltin="1"/>
    <cellStyle name="Celda vinculada" xfId="33" builtinId="24" customBuiltin="1"/>
    <cellStyle name="Encabezado 4" xfId="34" builtinId="19" customBuiltin="1"/>
    <cellStyle name="Énfasis1" xfId="35" builtinId="29" customBuiltin="1"/>
    <cellStyle name="Énfasis2" xfId="36" builtinId="33" customBuiltin="1"/>
    <cellStyle name="Énfasis3" xfId="37" builtinId="37" customBuiltin="1"/>
    <cellStyle name="Énfasis4" xfId="38" builtinId="41" customBuiltin="1"/>
    <cellStyle name="Énfasis5" xfId="39" builtinId="45" customBuiltin="1"/>
    <cellStyle name="Énfasis6" xfId="40" builtinId="49" customBuiltin="1"/>
    <cellStyle name="Entrada" xfId="41" builtinId="20" customBuiltin="1"/>
    <cellStyle name="Incorrecto" xfId="42" builtinId="27" customBuiltin="1"/>
    <cellStyle name="Neutral" xfId="43" builtinId="28" customBuiltin="1"/>
    <cellStyle name="Normal" xfId="0" builtinId="0"/>
    <cellStyle name="Normal 2" xfId="44" xr:uid="{00000000-0005-0000-0000-00002C000000}"/>
    <cellStyle name="Notas" xfId="45" builtinId="10" customBuiltin="1"/>
    <cellStyle name="Notas 2" xfId="46" xr:uid="{00000000-0005-0000-0000-00002E000000}"/>
    <cellStyle name="Porcentaje" xfId="47" builtinId="5"/>
    <cellStyle name="Porcentaje 2" xfId="48" xr:uid="{00000000-0005-0000-0000-000030000000}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61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del Plan Anual de Capacitaciones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Capacitaciones'!$C$46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 de Capacitaciones'!$D$45:$O$45</c:f>
              <c:strCache>
                <c:ptCount val="10"/>
                <c:pt idx="0">
                  <c:v>Trimestre l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lV</c:v>
                </c:pt>
              </c:strCache>
            </c:strRef>
          </c:cat>
          <c:val>
            <c:numRef>
              <c:f>'Plan de Capacitaciones'!$D$46:$O$46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D87-4C13-B344-AA249B39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421432"/>
        <c:axId val="549422744"/>
      </c:barChart>
      <c:lineChart>
        <c:grouping val="percentStacked"/>
        <c:varyColors val="0"/>
        <c:ser>
          <c:idx val="1"/>
          <c:order val="1"/>
          <c:tx>
            <c:strRef>
              <c:f>'Plan de Capacitaciones'!$C$47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 de Capacitaciones'!$D$45:$O$45</c:f>
              <c:strCache>
                <c:ptCount val="10"/>
                <c:pt idx="0">
                  <c:v>Trimestre l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lV</c:v>
                </c:pt>
              </c:strCache>
            </c:strRef>
          </c:cat>
          <c:val>
            <c:numRef>
              <c:f>'Plan de Capacitaciones'!$D$47:$O$47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7-4C13-B344-AA249B39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21432"/>
        <c:axId val="549422744"/>
      </c:lineChart>
      <c:catAx>
        <c:axId val="549421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Periodicidad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9422744"/>
        <c:crosses val="autoZero"/>
        <c:auto val="1"/>
        <c:lblAlgn val="ctr"/>
        <c:lblOffset val="100"/>
        <c:noMultiLvlLbl val="0"/>
      </c:catAx>
      <c:valAx>
        <c:axId val="54942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942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acciones de mejoramiento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'Cierre ciclo de mejora'!$C$46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'Cierre ciclo de mejora'!$D$45:$O$45</c:f>
              <c:strCache>
                <c:ptCount val="7"/>
                <c:pt idx="0">
                  <c:v>Semestre l</c:v>
                </c:pt>
                <c:pt idx="6">
                  <c:v>Semestre ll</c:v>
                </c:pt>
              </c:strCache>
            </c:strRef>
          </c:cat>
          <c:val>
            <c:numRef>
              <c:f>'Cierre ciclo de mejora'!$D$46:$O$46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E7A-4888-AEC3-9FDE36E4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811608"/>
        <c:axId val="686812264"/>
      </c:barChart>
      <c:lineChart>
        <c:grouping val="stacked"/>
        <c:varyColors val="0"/>
        <c:ser>
          <c:idx val="1"/>
          <c:order val="1"/>
          <c:tx>
            <c:strRef>
              <c:f>'Cierre ciclo de mejora'!$C$47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'Cierre ciclo de mejora'!$D$45:$O$45</c:f>
              <c:strCache>
                <c:ptCount val="7"/>
                <c:pt idx="0">
                  <c:v>Semestre l</c:v>
                </c:pt>
                <c:pt idx="6">
                  <c:v>Semestre ll</c:v>
                </c:pt>
              </c:strCache>
            </c:strRef>
          </c:cat>
          <c:val>
            <c:numRef>
              <c:f>'Cierre ciclo de mejora'!$D$47:$O$47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888-AEC3-9FDE36E4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11608"/>
        <c:axId val="686812264"/>
      </c:lineChart>
      <c:catAx>
        <c:axId val="68681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Periodicidad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6812264"/>
        <c:crosses val="autoZero"/>
        <c:auto val="1"/>
        <c:lblAlgn val="ctr"/>
        <c:lblOffset val="100"/>
        <c:noMultiLvlLbl val="0"/>
      </c:catAx>
      <c:valAx>
        <c:axId val="68681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681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652" name="2 Imagen">
          <a:extLst>
            <a:ext uri="{FF2B5EF4-FFF2-40B4-BE49-F238E27FC236}">
              <a16:creationId xmlns:a16="http://schemas.microsoft.com/office/drawing/2014/main" id="{00000000-0008-0000-0000-0000F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317" name="Group 1">
          <a:extLst>
            <a:ext uri="{FF2B5EF4-FFF2-40B4-BE49-F238E27FC236}">
              <a16:creationId xmlns:a16="http://schemas.microsoft.com/office/drawing/2014/main" id="{00000000-0008-0000-0100-00005D4F0000}"/>
            </a:ext>
          </a:extLst>
        </xdr:cNvPr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319" name="Rectangle 2">
            <a:extLst>
              <a:ext uri="{FF2B5EF4-FFF2-40B4-BE49-F238E27FC236}">
                <a16:creationId xmlns:a16="http://schemas.microsoft.com/office/drawing/2014/main" id="{00000000-0008-0000-0100-00005F4F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318" name="5 Imagen">
          <a:extLst>
            <a:ext uri="{FF2B5EF4-FFF2-40B4-BE49-F238E27FC236}">
              <a16:creationId xmlns:a16="http://schemas.microsoft.com/office/drawing/2014/main" id="{00000000-0008-0000-0100-00005E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675" name="2 Imagen">
          <a:extLst>
            <a:ext uri="{FF2B5EF4-FFF2-40B4-BE49-F238E27FC236}">
              <a16:creationId xmlns:a16="http://schemas.microsoft.com/office/drawing/2014/main" id="{00000000-0008-0000-0200-0000F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341" name="Group 1">
          <a:extLst>
            <a:ext uri="{FF2B5EF4-FFF2-40B4-BE49-F238E27FC236}">
              <a16:creationId xmlns:a16="http://schemas.microsoft.com/office/drawing/2014/main" id="{00000000-0008-0000-0300-00005D530000}"/>
            </a:ext>
          </a:extLst>
        </xdr:cNvPr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343" name="Rectangle 2">
            <a:extLst>
              <a:ext uri="{FF2B5EF4-FFF2-40B4-BE49-F238E27FC236}">
                <a16:creationId xmlns:a16="http://schemas.microsoft.com/office/drawing/2014/main" id="{00000000-0008-0000-0300-00005F53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342" name="5 Imagen">
          <a:extLst>
            <a:ext uri="{FF2B5EF4-FFF2-40B4-BE49-F238E27FC236}">
              <a16:creationId xmlns:a16="http://schemas.microsoft.com/office/drawing/2014/main" id="{00000000-0008-0000-0300-00005E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48</xdr:row>
      <xdr:rowOff>66675</xdr:rowOff>
    </xdr:from>
    <xdr:to>
      <xdr:col>12</xdr:col>
      <xdr:colOff>152400</xdr:colOff>
      <xdr:row>63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276225</xdr:colOff>
      <xdr:row>1</xdr:row>
      <xdr:rowOff>55512</xdr:rowOff>
    </xdr:from>
    <xdr:to>
      <xdr:col>1</xdr:col>
      <xdr:colOff>1581150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367FEA-C2D2-47C5-A5E1-CE6498FFA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76250" y="226962"/>
          <a:ext cx="1304925" cy="7445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8" name="Group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9" name="Rectangle 2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0" name="Text Box 3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1" name="Group 15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2" name="Rectangle 16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3" name="Text Box 17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4" name="Group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5" name="Rectangle 2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6" name="Text Box 3"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7" name="Group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8" name="Rectangle 16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9" name="Text Box 17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0" name="Group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61" name="Rectangle 2"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2" name="Text Box 3"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3" name="Group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4" name="Rectangle 2"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5" name="Text Box 3"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6" name="Group 1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7" name="Rectangle 16"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8" name="Text Box 17">
            <a:extLst>
              <a:ext uri="{FF2B5EF4-FFF2-40B4-BE49-F238E27FC236}">
                <a16:creationId xmlns:a16="http://schemas.microsoft.com/office/drawing/2014/main" id="{00000000-0008-0000-05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9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0" name="Rectangle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1" name="Text Box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2" name="Group 15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3" name="Rectangle 16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4" name="Text Box 17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5" name="Group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76" name="Rectangle 2">
            <a:extLst>
              <a:ext uri="{FF2B5EF4-FFF2-40B4-BE49-F238E27FC236}">
                <a16:creationId xmlns:a16="http://schemas.microsoft.com/office/drawing/2014/main" id="{00000000-0008-0000-05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7" name="Text Box 3">
            <a:extLst>
              <a:ext uri="{FF2B5EF4-FFF2-40B4-BE49-F238E27FC236}">
                <a16:creationId xmlns:a16="http://schemas.microsoft.com/office/drawing/2014/main" id="{00000000-0008-0000-05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8" name="Group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9" name="Rectangle 2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0" name="Text Box 3">
            <a:extLst>
              <a:ext uri="{FF2B5EF4-FFF2-40B4-BE49-F238E27FC236}">
                <a16:creationId xmlns:a16="http://schemas.microsoft.com/office/drawing/2014/main" id="{00000000-0008-0000-05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1" name="Group 15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2" name="Rectangle 16">
            <a:extLst>
              <a:ext uri="{FF2B5EF4-FFF2-40B4-BE49-F238E27FC236}">
                <a16:creationId xmlns:a16="http://schemas.microsoft.com/office/drawing/2014/main" id="{00000000-0008-0000-05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3" name="Text Box 17">
            <a:extLst>
              <a:ext uri="{FF2B5EF4-FFF2-40B4-BE49-F238E27FC236}">
                <a16:creationId xmlns:a16="http://schemas.microsoft.com/office/drawing/2014/main" id="{00000000-0008-0000-05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4" name="Group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5" name="Rectangle 2">
            <a:extLst>
              <a:ext uri="{FF2B5EF4-FFF2-40B4-BE49-F238E27FC236}">
                <a16:creationId xmlns:a16="http://schemas.microsoft.com/office/drawing/2014/main" id="{00000000-0008-0000-05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6" name="Text Box 3">
            <a:extLst>
              <a:ext uri="{FF2B5EF4-FFF2-40B4-BE49-F238E27FC236}">
                <a16:creationId xmlns:a16="http://schemas.microsoft.com/office/drawing/2014/main" id="{00000000-0008-0000-05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7" name="Group 15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8" name="Rectangle 16">
            <a:extLst>
              <a:ext uri="{FF2B5EF4-FFF2-40B4-BE49-F238E27FC236}">
                <a16:creationId xmlns:a16="http://schemas.microsoft.com/office/drawing/2014/main" id="{00000000-0008-0000-05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9" name="Text Box 17">
            <a:extLst>
              <a:ext uri="{FF2B5EF4-FFF2-40B4-BE49-F238E27FC236}">
                <a16:creationId xmlns:a16="http://schemas.microsoft.com/office/drawing/2014/main" id="{00000000-0008-0000-05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90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91" name="Rectangle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2" name="Text Box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119063</xdr:colOff>
      <xdr:row>0</xdr:row>
      <xdr:rowOff>190500</xdr:rowOff>
    </xdr:from>
    <xdr:to>
      <xdr:col>0</xdr:col>
      <xdr:colOff>1702594</xdr:colOff>
      <xdr:row>2</xdr:row>
      <xdr:rowOff>332060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2860CF63-910B-45EF-B15D-FF057F2C8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19063" y="190500"/>
          <a:ext cx="1583531" cy="903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48</xdr:row>
      <xdr:rowOff>85725</xdr:rowOff>
    </xdr:from>
    <xdr:to>
      <xdr:col>12</xdr:col>
      <xdr:colOff>152400</xdr:colOff>
      <xdr:row>63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342900</xdr:colOff>
      <xdr:row>1</xdr:row>
      <xdr:rowOff>38100</xdr:rowOff>
    </xdr:from>
    <xdr:to>
      <xdr:col>1</xdr:col>
      <xdr:colOff>1647825</xdr:colOff>
      <xdr:row>4</xdr:row>
      <xdr:rowOff>173088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D80E9C-ABF9-4F78-9917-1C3E46430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42925" y="209550"/>
          <a:ext cx="1304925" cy="7445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1276350</xdr:colOff>
      <xdr:row>3</xdr:row>
      <xdr:rowOff>150114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7268C2E-F9CA-4C2E-8172-9D3E20EBD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1925" y="0"/>
          <a:ext cx="1114425" cy="6358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cp\Downloads\GC-F-006_HojaVidaIndicadore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vida"/>
      <sheetName val="Registro de dato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139"/>
      <c r="C2" s="142" t="s">
        <v>56</v>
      </c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5" t="s">
        <v>57</v>
      </c>
      <c r="O2" s="146"/>
      <c r="P2" s="147"/>
    </row>
    <row r="3" spans="1:17" ht="15.75" customHeight="1" x14ac:dyDescent="0.2">
      <c r="B3" s="140"/>
      <c r="C3" s="148" t="s">
        <v>58</v>
      </c>
      <c r="D3" s="149"/>
      <c r="E3" s="149"/>
      <c r="F3" s="149"/>
      <c r="G3" s="149"/>
      <c r="H3" s="149"/>
      <c r="I3" s="149"/>
      <c r="J3" s="149"/>
      <c r="K3" s="149"/>
      <c r="L3" s="149"/>
      <c r="M3" s="150"/>
      <c r="N3" s="151" t="s">
        <v>97</v>
      </c>
      <c r="O3" s="152"/>
      <c r="P3" s="153"/>
    </row>
    <row r="4" spans="1:17" ht="15.75" customHeight="1" x14ac:dyDescent="0.2">
      <c r="B4" s="140"/>
      <c r="C4" s="148" t="s">
        <v>59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51" t="s">
        <v>62</v>
      </c>
      <c r="O4" s="152"/>
      <c r="P4" s="153"/>
    </row>
    <row r="5" spans="1:17" ht="16.5" customHeight="1" thickBot="1" x14ac:dyDescent="0.25">
      <c r="B5" s="141"/>
      <c r="C5" s="154" t="s">
        <v>60</v>
      </c>
      <c r="D5" s="155"/>
      <c r="E5" s="155"/>
      <c r="F5" s="155"/>
      <c r="G5" s="155"/>
      <c r="H5" s="155"/>
      <c r="I5" s="155"/>
      <c r="J5" s="155"/>
      <c r="K5" s="155"/>
      <c r="L5" s="155"/>
      <c r="M5" s="156"/>
      <c r="N5" s="157" t="s">
        <v>61</v>
      </c>
      <c r="O5" s="158"/>
      <c r="P5" s="159"/>
    </row>
    <row r="6" spans="1:17" ht="13.5" thickBot="1" x14ac:dyDescent="0.25"/>
    <row r="7" spans="1:17" x14ac:dyDescent="0.2">
      <c r="A7" s="29"/>
      <c r="B7" s="128" t="s">
        <v>65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/>
      <c r="Q7" s="29"/>
    </row>
    <row r="8" spans="1:17" ht="13.5" thickBot="1" x14ac:dyDescent="0.25">
      <c r="A8" s="29"/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  <c r="Q8" s="29"/>
    </row>
    <row r="9" spans="1:17" ht="6.75" customHeight="1" thickBot="1" x14ac:dyDescent="0.25">
      <c r="A9" s="29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29"/>
    </row>
    <row r="10" spans="1:17" ht="26.25" customHeight="1" thickBot="1" x14ac:dyDescent="0.25">
      <c r="A10" s="29"/>
      <c r="B10" s="16" t="s">
        <v>83</v>
      </c>
      <c r="C10" s="17">
        <v>2017</v>
      </c>
      <c r="D10" s="135" t="s">
        <v>1</v>
      </c>
      <c r="E10" s="136"/>
      <c r="F10" s="136"/>
      <c r="G10" s="136"/>
      <c r="H10" s="137" t="s">
        <v>96</v>
      </c>
      <c r="I10" s="137"/>
      <c r="J10" s="137"/>
      <c r="K10" s="136" t="s">
        <v>27</v>
      </c>
      <c r="L10" s="136"/>
      <c r="M10" s="136"/>
      <c r="N10" s="136"/>
      <c r="O10" s="137" t="s">
        <v>35</v>
      </c>
      <c r="P10" s="138"/>
      <c r="Q10" s="29"/>
    </row>
    <row r="11" spans="1:17" ht="4.5" customHeight="1" thickBot="1" x14ac:dyDescent="0.25">
      <c r="A11" s="29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/>
      <c r="Q11" s="29"/>
    </row>
    <row r="12" spans="1:17" ht="13.5" thickBot="1" x14ac:dyDescent="0.25">
      <c r="A12" s="29"/>
      <c r="B12" s="22" t="s">
        <v>0</v>
      </c>
      <c r="C12" s="73" t="s">
        <v>46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29"/>
    </row>
    <row r="13" spans="1:17" ht="4.5" customHeight="1" thickBot="1" x14ac:dyDescent="0.25">
      <c r="A13" s="29"/>
      <c r="B13" s="56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  <c r="Q13" s="29"/>
    </row>
    <row r="14" spans="1:17" ht="13.5" thickBot="1" x14ac:dyDescent="0.25">
      <c r="A14" s="29"/>
      <c r="B14" s="22" t="s">
        <v>6</v>
      </c>
      <c r="C14" s="114" t="s">
        <v>98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29"/>
    </row>
    <row r="15" spans="1:17" ht="4.5" customHeight="1" thickBot="1" x14ac:dyDescent="0.25">
      <c r="A15" s="29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/>
      <c r="Q15" s="29"/>
    </row>
    <row r="16" spans="1:17" ht="37.5" customHeight="1" thickBot="1" x14ac:dyDescent="0.25">
      <c r="A16" s="29"/>
      <c r="B16" s="22" t="s">
        <v>25</v>
      </c>
      <c r="C16" s="96" t="s">
        <v>99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29"/>
    </row>
    <row r="17" spans="1:17" ht="4.5" customHeight="1" thickBot="1" x14ac:dyDescent="0.25">
      <c r="A17" s="29"/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5"/>
      <c r="Q17" s="29"/>
    </row>
    <row r="18" spans="1:17" ht="26.25" customHeight="1" thickBot="1" x14ac:dyDescent="0.25">
      <c r="A18" s="29"/>
      <c r="B18" s="22" t="s">
        <v>11</v>
      </c>
      <c r="C18" s="122" t="s">
        <v>114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4"/>
      <c r="Q18" s="29"/>
    </row>
    <row r="19" spans="1:17" ht="4.5" customHeight="1" thickBot="1" x14ac:dyDescent="0.25">
      <c r="A19" s="29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29"/>
    </row>
    <row r="20" spans="1:17" ht="17.25" customHeight="1" thickBot="1" x14ac:dyDescent="0.25">
      <c r="A20" s="29"/>
      <c r="B20" s="51" t="s">
        <v>26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29"/>
    </row>
    <row r="21" spans="1:17" ht="4.5" customHeight="1" thickBot="1" x14ac:dyDescent="0.25">
      <c r="A21" s="29"/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29"/>
    </row>
    <row r="22" spans="1:17" ht="45.75" customHeight="1" thickBot="1" x14ac:dyDescent="0.25">
      <c r="A22" s="29"/>
      <c r="B22" s="22" t="s">
        <v>3</v>
      </c>
      <c r="C22" s="105" t="s">
        <v>145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  <c r="Q22" s="29"/>
    </row>
    <row r="23" spans="1:17" ht="4.5" customHeight="1" thickBot="1" x14ac:dyDescent="0.25">
      <c r="A23" s="29"/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  <c r="Q23" s="29"/>
    </row>
    <row r="24" spans="1:17" ht="52.5" customHeight="1" thickBot="1" x14ac:dyDescent="0.25">
      <c r="A24" s="29"/>
      <c r="B24" s="22" t="s">
        <v>12</v>
      </c>
      <c r="C24" s="96" t="s">
        <v>146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8"/>
      <c r="Q24" s="29"/>
    </row>
    <row r="25" spans="1:17" ht="4.5" customHeight="1" thickBot="1" x14ac:dyDescent="0.25">
      <c r="A25" s="29"/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29"/>
    </row>
    <row r="26" spans="1:17" ht="13.5" customHeight="1" thickBot="1" x14ac:dyDescent="0.25">
      <c r="A26" s="29"/>
      <c r="B26" s="2" t="s">
        <v>2</v>
      </c>
      <c r="C26" s="99" t="s">
        <v>100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1"/>
      <c r="Q26" s="29"/>
    </row>
    <row r="27" spans="1:17" ht="4.5" customHeight="1" thickBot="1" x14ac:dyDescent="0.25">
      <c r="A27" s="29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4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05" t="s">
        <v>101</v>
      </c>
      <c r="E28" s="106"/>
      <c r="F28" s="106"/>
      <c r="G28" s="107"/>
      <c r="H28" s="108" t="s">
        <v>15</v>
      </c>
      <c r="I28" s="108"/>
      <c r="J28" s="108"/>
      <c r="K28" s="105" t="s">
        <v>102</v>
      </c>
      <c r="L28" s="106"/>
      <c r="M28" s="107"/>
      <c r="N28" s="109" t="s">
        <v>16</v>
      </c>
      <c r="O28" s="110"/>
      <c r="P28" s="30" t="s">
        <v>103</v>
      </c>
      <c r="Q28" s="29"/>
    </row>
    <row r="29" spans="1:17" ht="4.5" customHeight="1" thickBot="1" x14ac:dyDescent="0.25">
      <c r="A29" s="29"/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  <c r="Q29" s="29"/>
    </row>
    <row r="30" spans="1:17" ht="13.5" thickBot="1" x14ac:dyDescent="0.25">
      <c r="A30" s="29"/>
      <c r="B30" s="2" t="s">
        <v>7</v>
      </c>
      <c r="C30" s="114" t="s">
        <v>104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29"/>
    </row>
    <row r="31" spans="1:17" ht="4.5" customHeight="1" thickBot="1" x14ac:dyDescent="0.25">
      <c r="A31" s="29"/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5"/>
      <c r="Q31" s="29"/>
    </row>
    <row r="32" spans="1:17" ht="13.5" thickBot="1" x14ac:dyDescent="0.25">
      <c r="A32" s="29"/>
      <c r="B32" s="2" t="s">
        <v>4</v>
      </c>
      <c r="C32" s="72" t="s">
        <v>147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29"/>
    </row>
    <row r="33" spans="1:17" ht="4.5" customHeight="1" thickBot="1" x14ac:dyDescent="0.25">
      <c r="A33" s="29"/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  <c r="Q33" s="29"/>
    </row>
    <row r="34" spans="1:17" ht="13.5" thickBot="1" x14ac:dyDescent="0.25">
      <c r="A34" s="29"/>
      <c r="B34" s="2" t="s">
        <v>23</v>
      </c>
      <c r="C34" s="72" t="s">
        <v>69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4"/>
      <c r="Q34" s="29"/>
    </row>
    <row r="35" spans="1:17" ht="4.5" customHeight="1" thickBot="1" x14ac:dyDescent="0.25">
      <c r="A35" s="29"/>
      <c r="B35" s="56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29"/>
    </row>
    <row r="36" spans="1:17" ht="16.5" customHeight="1" thickBot="1" x14ac:dyDescent="0.25">
      <c r="A36" s="29"/>
      <c r="B36" s="2" t="s">
        <v>64</v>
      </c>
      <c r="C36" s="72" t="s">
        <v>69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85" t="s">
        <v>17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8"/>
      <c r="Q38" s="29"/>
    </row>
    <row r="39" spans="1:17" ht="13.5" thickBot="1" x14ac:dyDescent="0.25">
      <c r="A39" s="29"/>
      <c r="B39" s="1" t="s">
        <v>22</v>
      </c>
      <c r="C39" s="89" t="s">
        <v>18</v>
      </c>
      <c r="D39" s="90"/>
      <c r="E39" s="90"/>
      <c r="F39" s="90"/>
      <c r="G39" s="91"/>
      <c r="H39" s="89" t="s">
        <v>7</v>
      </c>
      <c r="I39" s="90"/>
      <c r="J39" s="90"/>
      <c r="K39" s="90"/>
      <c r="L39" s="91"/>
      <c r="M39" s="89" t="s">
        <v>19</v>
      </c>
      <c r="N39" s="90"/>
      <c r="O39" s="92"/>
      <c r="P39" s="91"/>
      <c r="Q39" s="29"/>
    </row>
    <row r="40" spans="1:17" ht="12" customHeight="1" x14ac:dyDescent="0.2">
      <c r="A40" s="29"/>
      <c r="B40" s="31" t="s">
        <v>105</v>
      </c>
      <c r="C40" s="79" t="s">
        <v>106</v>
      </c>
      <c r="D40" s="80"/>
      <c r="E40" s="80"/>
      <c r="F40" s="80"/>
      <c r="G40" s="81"/>
      <c r="H40" s="79" t="s">
        <v>104</v>
      </c>
      <c r="I40" s="80"/>
      <c r="J40" s="80"/>
      <c r="K40" s="80"/>
      <c r="L40" s="81"/>
      <c r="M40" s="79" t="s">
        <v>107</v>
      </c>
      <c r="N40" s="80"/>
      <c r="O40" s="80"/>
      <c r="P40" s="82"/>
      <c r="Q40" s="29"/>
    </row>
    <row r="41" spans="1:17" ht="23.25" customHeight="1" x14ac:dyDescent="0.2">
      <c r="A41" s="29"/>
      <c r="B41" s="32" t="s">
        <v>108</v>
      </c>
      <c r="C41" s="79" t="s">
        <v>138</v>
      </c>
      <c r="D41" s="80"/>
      <c r="E41" s="80"/>
      <c r="F41" s="80"/>
      <c r="G41" s="81"/>
      <c r="H41" s="79" t="s">
        <v>104</v>
      </c>
      <c r="I41" s="80"/>
      <c r="J41" s="80"/>
      <c r="K41" s="80"/>
      <c r="L41" s="81"/>
      <c r="M41" s="79" t="s">
        <v>107</v>
      </c>
      <c r="N41" s="80"/>
      <c r="O41" s="80"/>
      <c r="P41" s="82"/>
      <c r="Q41" s="29"/>
    </row>
    <row r="42" spans="1:17" ht="13.5" customHeight="1" x14ac:dyDescent="0.2">
      <c r="A42" s="29"/>
      <c r="B42" s="12"/>
      <c r="C42" s="75"/>
      <c r="D42" s="76"/>
      <c r="E42" s="76"/>
      <c r="F42" s="76"/>
      <c r="G42" s="77"/>
      <c r="H42" s="75"/>
      <c r="I42" s="76"/>
      <c r="J42" s="76"/>
      <c r="K42" s="76"/>
      <c r="L42" s="77"/>
      <c r="M42" s="75"/>
      <c r="N42" s="76"/>
      <c r="O42" s="76"/>
      <c r="P42" s="78"/>
      <c r="Q42" s="29"/>
    </row>
    <row r="43" spans="1:17" ht="12.75" customHeight="1" x14ac:dyDescent="0.2">
      <c r="A43" s="29"/>
      <c r="B43" s="12"/>
      <c r="C43" s="75"/>
      <c r="D43" s="76"/>
      <c r="E43" s="76"/>
      <c r="F43" s="76"/>
      <c r="G43" s="77"/>
      <c r="H43" s="75"/>
      <c r="I43" s="76"/>
      <c r="J43" s="76"/>
      <c r="K43" s="76"/>
      <c r="L43" s="77"/>
      <c r="M43" s="75"/>
      <c r="N43" s="76"/>
      <c r="O43" s="76"/>
      <c r="P43" s="78"/>
      <c r="Q43" s="29"/>
    </row>
    <row r="44" spans="1:17" ht="11.25" customHeight="1" thickBot="1" x14ac:dyDescent="0.25">
      <c r="A44" s="29"/>
      <c r="B44" s="8"/>
      <c r="C44" s="47"/>
      <c r="D44" s="48"/>
      <c r="E44" s="48"/>
      <c r="F44" s="48"/>
      <c r="G44" s="49"/>
      <c r="H44" s="47"/>
      <c r="I44" s="48"/>
      <c r="J44" s="48"/>
      <c r="K44" s="48"/>
      <c r="L44" s="49"/>
      <c r="M44" s="47"/>
      <c r="N44" s="48"/>
      <c r="O44" s="48"/>
      <c r="P44" s="50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51" t="s">
        <v>8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54" t="s">
        <v>20</v>
      </c>
      <c r="C48" s="9" t="s">
        <v>9</v>
      </c>
      <c r="D48" s="43" t="s">
        <v>126</v>
      </c>
      <c r="E48" s="43" t="s">
        <v>127</v>
      </c>
      <c r="F48" s="43" t="s">
        <v>128</v>
      </c>
      <c r="G48" s="43" t="s">
        <v>129</v>
      </c>
      <c r="H48" s="43" t="s">
        <v>130</v>
      </c>
      <c r="I48" s="43" t="s">
        <v>131</v>
      </c>
      <c r="J48" s="43" t="s">
        <v>132</v>
      </c>
      <c r="K48" s="43" t="s">
        <v>133</v>
      </c>
      <c r="L48" s="43" t="s">
        <v>134</v>
      </c>
      <c r="M48" s="43" t="s">
        <v>135</v>
      </c>
      <c r="N48" s="43" t="s">
        <v>136</v>
      </c>
      <c r="O48" s="43" t="s">
        <v>137</v>
      </c>
      <c r="P48" s="15" t="s">
        <v>24</v>
      </c>
      <c r="Q48" s="29"/>
    </row>
    <row r="49" spans="1:17" ht="13.5" thickBot="1" x14ac:dyDescent="0.25">
      <c r="A49" s="29"/>
      <c r="B49" s="55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1">
        <f>'Registro Toma Poses '!C12</f>
        <v>0</v>
      </c>
      <c r="P49" s="14"/>
      <c r="Q49" s="29"/>
    </row>
    <row r="50" spans="1:17" ht="4.5" customHeight="1" thickBot="1" x14ac:dyDescent="0.25">
      <c r="A50" s="29"/>
      <c r="B50" s="56">
        <v>0.9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29"/>
    </row>
    <row r="51" spans="1:17" ht="13.5" thickBot="1" x14ac:dyDescent="0.25">
      <c r="A51" s="29"/>
      <c r="B51" s="51" t="s">
        <v>21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/>
      <c r="Q51" s="29"/>
    </row>
    <row r="52" spans="1:17" x14ac:dyDescent="0.2">
      <c r="A52" s="29"/>
      <c r="B52" s="59" t="s">
        <v>109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Q52" s="29"/>
    </row>
    <row r="53" spans="1:17" x14ac:dyDescent="0.2">
      <c r="A53" s="29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29"/>
    </row>
    <row r="54" spans="1:17" x14ac:dyDescent="0.2">
      <c r="A54" s="29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4"/>
      <c r="Q54" s="29"/>
    </row>
    <row r="55" spans="1:17" x14ac:dyDescent="0.2">
      <c r="A55" s="29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29"/>
    </row>
    <row r="56" spans="1:17" x14ac:dyDescent="0.2">
      <c r="A56" s="29"/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4"/>
      <c r="Q56" s="29"/>
    </row>
    <row r="57" spans="1:17" x14ac:dyDescent="0.2">
      <c r="A57" s="29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  <c r="Q57" s="29"/>
    </row>
    <row r="58" spans="1:17" x14ac:dyDescent="0.2">
      <c r="A58" s="29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4"/>
      <c r="Q58" s="29"/>
    </row>
    <row r="59" spans="1:17" x14ac:dyDescent="0.2">
      <c r="A59" s="29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4"/>
      <c r="Q59" s="29"/>
    </row>
    <row r="60" spans="1:17" x14ac:dyDescent="0.2">
      <c r="A60" s="29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4"/>
      <c r="Q60" s="29"/>
    </row>
    <row r="61" spans="1:17" x14ac:dyDescent="0.2">
      <c r="A61" s="29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4"/>
      <c r="Q61" s="29"/>
    </row>
    <row r="62" spans="1:17" x14ac:dyDescent="0.2">
      <c r="A62" s="29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4"/>
      <c r="Q62" s="29"/>
    </row>
    <row r="63" spans="1:17" x14ac:dyDescent="0.2">
      <c r="A63" s="29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4"/>
      <c r="Q63" s="29"/>
    </row>
    <row r="64" spans="1:17" x14ac:dyDescent="0.2">
      <c r="A64" s="29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4"/>
      <c r="Q64" s="29"/>
    </row>
    <row r="65" spans="1:17" x14ac:dyDescent="0.2">
      <c r="A65" s="29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4"/>
      <c r="Q65" s="29"/>
    </row>
    <row r="66" spans="1:17" x14ac:dyDescent="0.2">
      <c r="A66" s="2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4"/>
      <c r="Q66" s="29"/>
    </row>
    <row r="67" spans="1:17" ht="13.5" thickBot="1" x14ac:dyDescent="0.25">
      <c r="A67" s="29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7"/>
      <c r="Q67" s="29"/>
    </row>
    <row r="68" spans="1:17" customFormat="1" ht="4.5" customHeight="1" thickBo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1:17" ht="80.25" customHeight="1" thickBot="1" x14ac:dyDescent="0.25">
      <c r="A69" s="29"/>
      <c r="B69" s="20" t="s">
        <v>5</v>
      </c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29"/>
    </row>
    <row r="70" spans="1:17" ht="41.25" customHeight="1" thickBot="1" x14ac:dyDescent="0.25">
      <c r="A70" s="29"/>
      <c r="B70" s="19" t="s">
        <v>63</v>
      </c>
      <c r="C70" s="72" t="s">
        <v>139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4"/>
      <c r="Q70" s="29"/>
    </row>
    <row r="71" spans="1:17" ht="27.75" customHeight="1" thickBot="1" x14ac:dyDescent="0.25">
      <c r="A71" s="29"/>
      <c r="B71" s="19" t="s">
        <v>84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4"/>
      <c r="G120" s="34"/>
      <c r="H120" s="34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4"/>
      <c r="G121" s="34"/>
      <c r="H121" s="34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4"/>
      <c r="G122" s="34"/>
      <c r="H122" s="34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4"/>
      <c r="G123" s="34"/>
      <c r="H123" s="34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4"/>
      <c r="G124" s="34"/>
      <c r="H124" s="34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4"/>
      <c r="G125" s="34"/>
      <c r="H125" s="34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4"/>
      <c r="G126" s="34"/>
      <c r="H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4"/>
      <c r="D127" s="34"/>
      <c r="E127" s="34"/>
      <c r="F127" s="34"/>
      <c r="G127" s="34"/>
      <c r="H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 xr:uid="{00000000-0002-0000-0000-000000000000}">
      <formula1>$B$97:$B$99</formula1>
    </dataValidation>
    <dataValidation type="list" allowBlank="1" showInputMessage="1" showErrorMessage="1" sqref="O10:P10" xr:uid="{00000000-0002-0000-0000-000001000000}">
      <formula1>$C$97:$C$103</formula1>
    </dataValidation>
    <dataValidation type="list" allowBlank="1" showInputMessage="1" showErrorMessage="1" sqref="C12:P12" xr:uid="{00000000-0002-0000-0000-000002000000}">
      <formula1>$D$97:$D$117</formula1>
    </dataValidation>
    <dataValidation type="list" allowBlank="1" showInputMessage="1" showErrorMessage="1" sqref="C71:P71" xr:uid="{00000000-0002-0000-0000-000003000000}">
      <formula1>$M$97:$M$99</formula1>
    </dataValidation>
    <dataValidation type="list" allowBlank="1" showInputMessage="1" showErrorMessage="1" sqref="C34:P34 C36:P36" xr:uid="{00000000-0002-0000-0000-000004000000}">
      <formula1>$Q$96:$Q$101</formula1>
    </dataValidation>
    <dataValidation type="list" allowBlank="1" showInputMessage="1" showErrorMessage="1" sqref="C18:P18" xr:uid="{00000000-0002-0000-0000-000005000000}">
      <formula1>$B$119:$B$127</formula1>
    </dataValidation>
    <dataValidation type="list" allowBlank="1" showInputMessage="1" showErrorMessage="1" sqref="C10" xr:uid="{00000000-0002-0000-0000-000006000000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160"/>
      <c r="B1" s="163" t="s">
        <v>56</v>
      </c>
      <c r="C1" s="163"/>
      <c r="D1" s="164" t="s">
        <v>86</v>
      </c>
      <c r="E1" s="165"/>
      <c r="F1" s="166"/>
    </row>
    <row r="2" spans="1:6" ht="18" x14ac:dyDescent="0.25">
      <c r="A2" s="161"/>
      <c r="B2" s="167" t="s">
        <v>87</v>
      </c>
      <c r="C2" s="167"/>
      <c r="D2" s="168" t="s">
        <v>88</v>
      </c>
      <c r="E2" s="169"/>
      <c r="F2" s="170"/>
    </row>
    <row r="3" spans="1:6" ht="18" x14ac:dyDescent="0.25">
      <c r="A3" s="161"/>
      <c r="B3" s="167" t="s">
        <v>89</v>
      </c>
      <c r="C3" s="167"/>
      <c r="D3" s="168" t="s">
        <v>90</v>
      </c>
      <c r="E3" s="169"/>
      <c r="F3" s="170"/>
    </row>
    <row r="4" spans="1:6" ht="27.75" customHeight="1" thickBot="1" x14ac:dyDescent="0.3">
      <c r="A4" s="162"/>
      <c r="B4" s="171" t="s">
        <v>91</v>
      </c>
      <c r="C4" s="171"/>
      <c r="D4" s="172" t="s">
        <v>61</v>
      </c>
      <c r="E4" s="173"/>
      <c r="F4" s="174"/>
    </row>
    <row r="5" spans="1:6" ht="18.75" thickTop="1" x14ac:dyDescent="0.25">
      <c r="A5" s="23"/>
      <c r="C5" s="24"/>
      <c r="D5" s="25"/>
      <c r="E5" s="25"/>
      <c r="F5" s="25"/>
    </row>
    <row r="6" spans="1:6" ht="15.75" x14ac:dyDescent="0.25">
      <c r="A6" s="23" t="s">
        <v>0</v>
      </c>
      <c r="C6" s="185"/>
      <c r="D6" s="185"/>
      <c r="E6" s="185"/>
      <c r="F6" s="185"/>
    </row>
    <row r="7" spans="1:6" ht="13.5" thickBot="1" x14ac:dyDescent="0.25">
      <c r="A7" s="23"/>
    </row>
    <row r="8" spans="1:6" ht="14.25" thickTop="1" thickBot="1" x14ac:dyDescent="0.25">
      <c r="A8" s="186" t="s">
        <v>92</v>
      </c>
      <c r="B8" s="188" t="s">
        <v>141</v>
      </c>
      <c r="C8" s="190"/>
      <c r="D8" s="190"/>
      <c r="E8" s="190"/>
      <c r="F8" s="191"/>
    </row>
    <row r="9" spans="1:6" ht="13.5" thickBot="1" x14ac:dyDescent="0.25">
      <c r="A9" s="187"/>
      <c r="B9" s="189"/>
      <c r="C9" s="28" t="s">
        <v>93</v>
      </c>
      <c r="D9" s="192" t="s">
        <v>94</v>
      </c>
      <c r="E9" s="192"/>
      <c r="F9" s="193"/>
    </row>
    <row r="10" spans="1:6" ht="50.45" customHeight="1" thickBot="1" x14ac:dyDescent="0.25">
      <c r="A10" s="175" t="s">
        <v>95</v>
      </c>
      <c r="B10" s="26"/>
      <c r="C10" s="177"/>
      <c r="D10" s="179"/>
      <c r="E10" s="180"/>
      <c r="F10" s="181"/>
    </row>
    <row r="11" spans="1:6" ht="115.9" customHeight="1" thickBot="1" x14ac:dyDescent="0.25">
      <c r="A11" s="176"/>
      <c r="B11" s="26"/>
      <c r="C11" s="178"/>
      <c r="D11" s="182"/>
      <c r="E11" s="183"/>
      <c r="F11" s="184"/>
    </row>
    <row r="12" spans="1:6" x14ac:dyDescent="0.2">
      <c r="C12" s="42">
        <f>C10</f>
        <v>0</v>
      </c>
    </row>
  </sheetData>
  <mergeCells count="17">
    <mergeCell ref="A10:A11"/>
    <mergeCell ref="C10:C11"/>
    <mergeCell ref="D10:F11"/>
    <mergeCell ref="C6:F6"/>
    <mergeCell ref="A8:A9"/>
    <mergeCell ref="B8:B9"/>
    <mergeCell ref="C8:F8"/>
    <mergeCell ref="D9:F9"/>
    <mergeCell ref="A1:A4"/>
    <mergeCell ref="B1:C1"/>
    <mergeCell ref="D1:F1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139"/>
      <c r="C2" s="142" t="s">
        <v>56</v>
      </c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5" t="s">
        <v>57</v>
      </c>
      <c r="O2" s="146"/>
      <c r="P2" s="147"/>
    </row>
    <row r="3" spans="1:18" ht="15.75" customHeight="1" x14ac:dyDescent="0.2">
      <c r="B3" s="140"/>
      <c r="C3" s="148" t="s">
        <v>58</v>
      </c>
      <c r="D3" s="149"/>
      <c r="E3" s="149"/>
      <c r="F3" s="149"/>
      <c r="G3" s="149"/>
      <c r="H3" s="149"/>
      <c r="I3" s="149"/>
      <c r="J3" s="149"/>
      <c r="K3" s="149"/>
      <c r="L3" s="149"/>
      <c r="M3" s="150"/>
      <c r="N3" s="151" t="s">
        <v>97</v>
      </c>
      <c r="O3" s="152"/>
      <c r="P3" s="153"/>
    </row>
    <row r="4" spans="1:18" ht="15.75" customHeight="1" x14ac:dyDescent="0.2">
      <c r="B4" s="140"/>
      <c r="C4" s="148" t="s">
        <v>59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51" t="s">
        <v>62</v>
      </c>
      <c r="O4" s="152"/>
      <c r="P4" s="153"/>
    </row>
    <row r="5" spans="1:18" ht="16.5" customHeight="1" thickBot="1" x14ac:dyDescent="0.25">
      <c r="B5" s="141"/>
      <c r="C5" s="154" t="s">
        <v>60</v>
      </c>
      <c r="D5" s="155"/>
      <c r="E5" s="155"/>
      <c r="F5" s="155"/>
      <c r="G5" s="155"/>
      <c r="H5" s="155"/>
      <c r="I5" s="155"/>
      <c r="J5" s="155"/>
      <c r="K5" s="155"/>
      <c r="L5" s="155"/>
      <c r="M5" s="156"/>
      <c r="N5" s="157" t="s">
        <v>61</v>
      </c>
      <c r="O5" s="158"/>
      <c r="P5" s="159"/>
    </row>
    <row r="6" spans="1:18" ht="13.5" thickBot="1" x14ac:dyDescent="0.25"/>
    <row r="7" spans="1:18" x14ac:dyDescent="0.2">
      <c r="A7" s="29"/>
      <c r="B7" s="128" t="s">
        <v>65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/>
      <c r="Q7" s="29"/>
    </row>
    <row r="8" spans="1:18" ht="13.5" thickBot="1" x14ac:dyDescent="0.25">
      <c r="A8" s="29"/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  <c r="Q8" s="29"/>
    </row>
    <row r="9" spans="1:18" ht="6.75" customHeight="1" thickBot="1" x14ac:dyDescent="0.25">
      <c r="A9" s="29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29"/>
    </row>
    <row r="10" spans="1:18" ht="26.25" customHeight="1" thickBot="1" x14ac:dyDescent="0.25">
      <c r="A10" s="29"/>
      <c r="B10" s="16" t="s">
        <v>83</v>
      </c>
      <c r="C10" s="17">
        <v>2017</v>
      </c>
      <c r="D10" s="135" t="s">
        <v>1</v>
      </c>
      <c r="E10" s="136"/>
      <c r="F10" s="136"/>
      <c r="G10" s="136"/>
      <c r="H10" s="137" t="s">
        <v>30</v>
      </c>
      <c r="I10" s="137"/>
      <c r="J10" s="137"/>
      <c r="K10" s="136" t="s">
        <v>27</v>
      </c>
      <c r="L10" s="136"/>
      <c r="M10" s="136"/>
      <c r="N10" s="136"/>
      <c r="O10" s="137" t="s">
        <v>36</v>
      </c>
      <c r="P10" s="138"/>
      <c r="Q10" s="29"/>
    </row>
    <row r="11" spans="1:18" ht="4.5" customHeight="1" thickBot="1" x14ac:dyDescent="0.25">
      <c r="A11" s="29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/>
      <c r="Q11" s="29"/>
    </row>
    <row r="12" spans="1:18" ht="13.5" thickBot="1" x14ac:dyDescent="0.25">
      <c r="A12" s="29"/>
      <c r="B12" s="22" t="s">
        <v>0</v>
      </c>
      <c r="C12" s="73" t="s">
        <v>46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  <c r="Q12" s="29"/>
      <c r="R12" s="40"/>
    </row>
    <row r="13" spans="1:18" ht="4.5" customHeight="1" thickBot="1" x14ac:dyDescent="0.25">
      <c r="A13" s="29"/>
      <c r="B13" s="56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  <c r="Q13" s="29"/>
    </row>
    <row r="14" spans="1:18" ht="13.5" thickBot="1" x14ac:dyDescent="0.25">
      <c r="A14" s="29"/>
      <c r="B14" s="22" t="s">
        <v>6</v>
      </c>
      <c r="C14" s="198" t="s">
        <v>115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7"/>
      <c r="Q14" s="29"/>
    </row>
    <row r="15" spans="1:18" ht="4.5" customHeight="1" thickBot="1" x14ac:dyDescent="0.25">
      <c r="A15" s="29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/>
      <c r="Q15" s="29"/>
    </row>
    <row r="16" spans="1:18" ht="27" customHeight="1" thickBot="1" x14ac:dyDescent="0.25">
      <c r="A16" s="29"/>
      <c r="B16" s="22" t="s">
        <v>25</v>
      </c>
      <c r="C16" s="96" t="s">
        <v>144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29"/>
    </row>
    <row r="17" spans="1:17" ht="4.5" customHeight="1" thickBot="1" x14ac:dyDescent="0.25">
      <c r="A17" s="29"/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5"/>
      <c r="Q17" s="29"/>
    </row>
    <row r="18" spans="1:17" ht="26.25" customHeight="1" thickBot="1" x14ac:dyDescent="0.25">
      <c r="A18" s="29"/>
      <c r="B18" s="22" t="s">
        <v>11</v>
      </c>
      <c r="C18" s="122" t="s">
        <v>114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4"/>
      <c r="Q18" s="29"/>
    </row>
    <row r="19" spans="1:17" ht="4.5" customHeight="1" thickBot="1" x14ac:dyDescent="0.25">
      <c r="A19" s="29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29"/>
    </row>
    <row r="20" spans="1:17" ht="17.25" customHeight="1" thickBot="1" x14ac:dyDescent="0.25">
      <c r="A20" s="29"/>
      <c r="B20" s="51" t="s">
        <v>26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29"/>
    </row>
    <row r="21" spans="1:17" ht="4.5" customHeight="1" thickBot="1" x14ac:dyDescent="0.25">
      <c r="A21" s="29"/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29"/>
    </row>
    <row r="22" spans="1:17" ht="45.75" customHeight="1" thickBot="1" x14ac:dyDescent="0.25">
      <c r="A22" s="29"/>
      <c r="B22" s="22" t="s">
        <v>3</v>
      </c>
      <c r="C22" s="195" t="s">
        <v>142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29"/>
    </row>
    <row r="23" spans="1:17" ht="4.5" customHeight="1" thickBot="1" x14ac:dyDescent="0.25">
      <c r="A23" s="29"/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  <c r="Q23" s="29"/>
    </row>
    <row r="24" spans="1:17" ht="52.5" customHeight="1" thickBot="1" x14ac:dyDescent="0.25">
      <c r="A24" s="29"/>
      <c r="B24" s="22" t="s">
        <v>12</v>
      </c>
      <c r="C24" s="96" t="s">
        <v>143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8"/>
      <c r="Q24" s="29"/>
    </row>
    <row r="25" spans="1:17" ht="4.5" customHeight="1" thickBot="1" x14ac:dyDescent="0.25">
      <c r="A25" s="29"/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29"/>
    </row>
    <row r="26" spans="1:17" ht="13.5" customHeight="1" thickBot="1" x14ac:dyDescent="0.25">
      <c r="A26" s="29"/>
      <c r="B26" s="2" t="s">
        <v>2</v>
      </c>
      <c r="C26" s="194">
        <v>0.6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1"/>
      <c r="Q26" s="29"/>
    </row>
    <row r="27" spans="1:17" ht="4.5" customHeight="1" thickBot="1" x14ac:dyDescent="0.25">
      <c r="A27" s="29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4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05" t="s">
        <v>116</v>
      </c>
      <c r="E28" s="106"/>
      <c r="F28" s="106"/>
      <c r="G28" s="107"/>
      <c r="H28" s="108" t="s">
        <v>15</v>
      </c>
      <c r="I28" s="108"/>
      <c r="J28" s="108"/>
      <c r="K28" s="105" t="s">
        <v>117</v>
      </c>
      <c r="L28" s="106"/>
      <c r="M28" s="107"/>
      <c r="N28" s="109" t="s">
        <v>16</v>
      </c>
      <c r="O28" s="110"/>
      <c r="P28" s="30" t="s">
        <v>118</v>
      </c>
      <c r="Q28" s="29"/>
    </row>
    <row r="29" spans="1:17" ht="4.5" customHeight="1" thickBot="1" x14ac:dyDescent="0.25">
      <c r="A29" s="29"/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  <c r="Q29" s="29"/>
    </row>
    <row r="30" spans="1:17" ht="13.5" thickBot="1" x14ac:dyDescent="0.25">
      <c r="A30" s="29"/>
      <c r="B30" s="2" t="s">
        <v>7</v>
      </c>
      <c r="C30" s="72" t="s">
        <v>119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  <c r="Q30" s="29"/>
    </row>
    <row r="31" spans="1:17" ht="4.5" customHeight="1" thickBot="1" x14ac:dyDescent="0.25">
      <c r="A31" s="29"/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5"/>
      <c r="Q31" s="29"/>
    </row>
    <row r="32" spans="1:17" ht="13.5" thickBot="1" x14ac:dyDescent="0.25">
      <c r="A32" s="29"/>
      <c r="B32" s="2" t="s">
        <v>4</v>
      </c>
      <c r="C32" s="72" t="s">
        <v>148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29"/>
    </row>
    <row r="33" spans="1:17" ht="4.5" customHeight="1" thickBot="1" x14ac:dyDescent="0.25">
      <c r="A33" s="29"/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  <c r="Q33" s="29"/>
    </row>
    <row r="34" spans="1:17" ht="13.5" thickBot="1" x14ac:dyDescent="0.25">
      <c r="A34" s="29"/>
      <c r="B34" s="2" t="s">
        <v>23</v>
      </c>
      <c r="C34" s="72" t="s">
        <v>69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4"/>
      <c r="Q34" s="29"/>
    </row>
    <row r="35" spans="1:17" ht="4.5" customHeight="1" thickBot="1" x14ac:dyDescent="0.25">
      <c r="A35" s="29"/>
      <c r="B35" s="56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29"/>
    </row>
    <row r="36" spans="1:17" ht="16.5" customHeight="1" thickBot="1" x14ac:dyDescent="0.25">
      <c r="A36" s="29"/>
      <c r="B36" s="2" t="s">
        <v>64</v>
      </c>
      <c r="C36" s="72" t="s">
        <v>69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85" t="s">
        <v>17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8"/>
      <c r="Q38" s="29"/>
    </row>
    <row r="39" spans="1:17" ht="13.5" thickBot="1" x14ac:dyDescent="0.25">
      <c r="A39" s="29"/>
      <c r="B39" s="1" t="s">
        <v>22</v>
      </c>
      <c r="C39" s="89" t="s">
        <v>18</v>
      </c>
      <c r="D39" s="90"/>
      <c r="E39" s="90"/>
      <c r="F39" s="90"/>
      <c r="G39" s="91"/>
      <c r="H39" s="89" t="s">
        <v>7</v>
      </c>
      <c r="I39" s="90"/>
      <c r="J39" s="90"/>
      <c r="K39" s="90"/>
      <c r="L39" s="91"/>
      <c r="M39" s="89" t="s">
        <v>19</v>
      </c>
      <c r="N39" s="90"/>
      <c r="O39" s="92"/>
      <c r="P39" s="91"/>
      <c r="Q39" s="29"/>
    </row>
    <row r="40" spans="1:17" ht="24" customHeight="1" x14ac:dyDescent="0.2">
      <c r="A40" s="29"/>
      <c r="B40" s="32" t="s">
        <v>120</v>
      </c>
      <c r="C40" s="79" t="s">
        <v>106</v>
      </c>
      <c r="D40" s="80"/>
      <c r="E40" s="80"/>
      <c r="F40" s="80"/>
      <c r="G40" s="81"/>
      <c r="H40" s="79" t="s">
        <v>121</v>
      </c>
      <c r="I40" s="80"/>
      <c r="J40" s="80"/>
      <c r="K40" s="80"/>
      <c r="L40" s="81"/>
      <c r="M40" s="79" t="s">
        <v>122</v>
      </c>
      <c r="N40" s="80"/>
      <c r="O40" s="80"/>
      <c r="P40" s="82"/>
      <c r="Q40" s="29"/>
    </row>
    <row r="41" spans="1:17" ht="23.25" customHeight="1" x14ac:dyDescent="0.2">
      <c r="A41" s="29"/>
      <c r="B41" s="32" t="s">
        <v>123</v>
      </c>
      <c r="C41" s="79" t="s">
        <v>106</v>
      </c>
      <c r="D41" s="80"/>
      <c r="E41" s="80"/>
      <c r="F41" s="80"/>
      <c r="G41" s="81"/>
      <c r="H41" s="79" t="s">
        <v>121</v>
      </c>
      <c r="I41" s="80"/>
      <c r="J41" s="80"/>
      <c r="K41" s="80"/>
      <c r="L41" s="81"/>
      <c r="M41" s="79" t="s">
        <v>122</v>
      </c>
      <c r="N41" s="80"/>
      <c r="O41" s="80"/>
      <c r="P41" s="82"/>
      <c r="Q41" s="29"/>
    </row>
    <row r="42" spans="1:17" ht="13.5" customHeight="1" x14ac:dyDescent="0.2">
      <c r="A42" s="29"/>
      <c r="B42" s="12"/>
      <c r="C42" s="75"/>
      <c r="D42" s="76"/>
      <c r="E42" s="76"/>
      <c r="F42" s="76"/>
      <c r="G42" s="77"/>
      <c r="H42" s="75"/>
      <c r="I42" s="76"/>
      <c r="J42" s="76"/>
      <c r="K42" s="76"/>
      <c r="L42" s="77"/>
      <c r="M42" s="75"/>
      <c r="N42" s="76"/>
      <c r="O42" s="76"/>
      <c r="P42" s="78"/>
      <c r="Q42" s="29"/>
    </row>
    <row r="43" spans="1:17" ht="12.75" customHeight="1" x14ac:dyDescent="0.2">
      <c r="A43" s="29"/>
      <c r="B43" s="12"/>
      <c r="C43" s="75"/>
      <c r="D43" s="76"/>
      <c r="E43" s="76"/>
      <c r="F43" s="76"/>
      <c r="G43" s="77"/>
      <c r="H43" s="75"/>
      <c r="I43" s="76"/>
      <c r="J43" s="76"/>
      <c r="K43" s="76"/>
      <c r="L43" s="77"/>
      <c r="M43" s="75"/>
      <c r="N43" s="76"/>
      <c r="O43" s="76"/>
      <c r="P43" s="78"/>
      <c r="Q43" s="29"/>
    </row>
    <row r="44" spans="1:17" ht="11.25" customHeight="1" thickBot="1" x14ac:dyDescent="0.25">
      <c r="A44" s="29"/>
      <c r="B44" s="8"/>
      <c r="C44" s="47"/>
      <c r="D44" s="48"/>
      <c r="E44" s="48"/>
      <c r="F44" s="48"/>
      <c r="G44" s="49"/>
      <c r="H44" s="47"/>
      <c r="I44" s="48"/>
      <c r="J44" s="48"/>
      <c r="K44" s="48"/>
      <c r="L44" s="49"/>
      <c r="M44" s="47"/>
      <c r="N44" s="48"/>
      <c r="O44" s="48"/>
      <c r="P44" s="50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51" t="s">
        <v>8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54" t="s">
        <v>20</v>
      </c>
      <c r="C48" s="9" t="s">
        <v>9</v>
      </c>
      <c r="D48" s="44" t="s">
        <v>126</v>
      </c>
      <c r="E48" s="44" t="s">
        <v>127</v>
      </c>
      <c r="F48" s="44" t="s">
        <v>128</v>
      </c>
      <c r="G48" s="44" t="s">
        <v>129</v>
      </c>
      <c r="H48" s="44" t="s">
        <v>130</v>
      </c>
      <c r="I48" s="44" t="s">
        <v>131</v>
      </c>
      <c r="J48" s="44" t="s">
        <v>132</v>
      </c>
      <c r="K48" s="44" t="s">
        <v>133</v>
      </c>
      <c r="L48" s="44" t="s">
        <v>134</v>
      </c>
      <c r="M48" s="44" t="s">
        <v>135</v>
      </c>
      <c r="N48" s="44" t="s">
        <v>136</v>
      </c>
      <c r="O48" s="44" t="s">
        <v>137</v>
      </c>
      <c r="P48" s="15" t="s">
        <v>24</v>
      </c>
      <c r="Q48" s="29"/>
    </row>
    <row r="49" spans="1:17" ht="13.5" thickBot="1" x14ac:dyDescent="0.25">
      <c r="A49" s="29"/>
      <c r="B49" s="55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3" t="str">
        <f>'Regis Opor Term Pro'!D12</f>
        <v>0%</v>
      </c>
      <c r="P49" s="14"/>
      <c r="Q49" s="29"/>
    </row>
    <row r="50" spans="1:17" ht="4.5" customHeight="1" thickBot="1" x14ac:dyDescent="0.25">
      <c r="A50" s="29"/>
      <c r="B50" s="56">
        <v>0.9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29"/>
    </row>
    <row r="51" spans="1:17" ht="13.5" thickBot="1" x14ac:dyDescent="0.25">
      <c r="A51" s="29"/>
      <c r="B51" s="51" t="s">
        <v>21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/>
      <c r="Q51" s="29"/>
    </row>
    <row r="52" spans="1:17" x14ac:dyDescent="0.2">
      <c r="A52" s="29"/>
      <c r="B52" s="59" t="s">
        <v>109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Q52" s="29"/>
    </row>
    <row r="53" spans="1:17" x14ac:dyDescent="0.2">
      <c r="A53" s="29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29"/>
    </row>
    <row r="54" spans="1:17" x14ac:dyDescent="0.2">
      <c r="A54" s="29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4"/>
      <c r="Q54" s="29"/>
    </row>
    <row r="55" spans="1:17" x14ac:dyDescent="0.2">
      <c r="A55" s="29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29"/>
    </row>
    <row r="56" spans="1:17" x14ac:dyDescent="0.2">
      <c r="A56" s="29"/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4"/>
      <c r="Q56" s="29"/>
    </row>
    <row r="57" spans="1:17" x14ac:dyDescent="0.2">
      <c r="A57" s="29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  <c r="Q57" s="29"/>
    </row>
    <row r="58" spans="1:17" x14ac:dyDescent="0.2">
      <c r="A58" s="29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4"/>
      <c r="Q58" s="29"/>
    </row>
    <row r="59" spans="1:17" x14ac:dyDescent="0.2">
      <c r="A59" s="29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4"/>
      <c r="Q59" s="29"/>
    </row>
    <row r="60" spans="1:17" x14ac:dyDescent="0.2">
      <c r="A60" s="29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4"/>
      <c r="Q60" s="29"/>
    </row>
    <row r="61" spans="1:17" x14ac:dyDescent="0.2">
      <c r="A61" s="29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4"/>
      <c r="Q61" s="29"/>
    </row>
    <row r="62" spans="1:17" x14ac:dyDescent="0.2">
      <c r="A62" s="29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4"/>
      <c r="Q62" s="29"/>
    </row>
    <row r="63" spans="1:17" x14ac:dyDescent="0.2">
      <c r="A63" s="29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4"/>
      <c r="Q63" s="29"/>
    </row>
    <row r="64" spans="1:17" x14ac:dyDescent="0.2">
      <c r="A64" s="29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4"/>
      <c r="Q64" s="29"/>
    </row>
    <row r="65" spans="1:17" x14ac:dyDescent="0.2">
      <c r="A65" s="29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4"/>
      <c r="Q65" s="29"/>
    </row>
    <row r="66" spans="1:17" x14ac:dyDescent="0.2">
      <c r="A66" s="2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4"/>
      <c r="Q66" s="29"/>
    </row>
    <row r="67" spans="1:17" ht="13.5" thickBot="1" x14ac:dyDescent="0.25">
      <c r="A67" s="29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7"/>
      <c r="Q67" s="29"/>
    </row>
    <row r="68" spans="1:17" customFormat="1" ht="4.5" customHeight="1" thickBo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1:17" ht="49.5" customHeight="1" thickBot="1" x14ac:dyDescent="0.25">
      <c r="A69" s="29"/>
      <c r="B69" s="20" t="s">
        <v>5</v>
      </c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29"/>
    </row>
    <row r="70" spans="1:17" ht="41.25" customHeight="1" thickBot="1" x14ac:dyDescent="0.25">
      <c r="A70" s="29"/>
      <c r="B70" s="19" t="s">
        <v>63</v>
      </c>
      <c r="C70" s="72" t="s">
        <v>140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4"/>
      <c r="Q70" s="29"/>
    </row>
    <row r="71" spans="1:17" ht="27.75" customHeight="1" thickBot="1" x14ac:dyDescent="0.25">
      <c r="A71" s="29"/>
      <c r="B71" s="19" t="s">
        <v>84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 xr:uid="{00000000-0002-0000-0200-000000000000}">
      <formula1>$B$97:$B$99</formula1>
    </dataValidation>
    <dataValidation type="list" allowBlank="1" showInputMessage="1" showErrorMessage="1" sqref="O10:P10" xr:uid="{00000000-0002-0000-0200-000001000000}">
      <formula1>$C$97:$C$103</formula1>
    </dataValidation>
    <dataValidation type="list" allowBlank="1" showInputMessage="1" showErrorMessage="1" sqref="C12:P12" xr:uid="{00000000-0002-0000-0200-000002000000}">
      <formula1>$D$97:$D$117</formula1>
    </dataValidation>
    <dataValidation type="list" allowBlank="1" showInputMessage="1" showErrorMessage="1" sqref="C71:P71" xr:uid="{00000000-0002-0000-0200-000003000000}">
      <formula1>$M$97:$M$99</formula1>
    </dataValidation>
    <dataValidation type="list" allowBlank="1" showInputMessage="1" showErrorMessage="1" sqref="C34:P34 C36:P36" xr:uid="{00000000-0002-0000-0200-000004000000}">
      <formula1>$Q$96:$Q$101</formula1>
    </dataValidation>
    <dataValidation type="list" allowBlank="1" showInputMessage="1" showErrorMessage="1" sqref="C18:P18" xr:uid="{00000000-0002-0000-0200-000005000000}">
      <formula1>$B$119:$B$127</formula1>
    </dataValidation>
    <dataValidation type="list" allowBlank="1" showInputMessage="1" showErrorMessage="1" sqref="C10" xr:uid="{00000000-0002-0000-0200-000006000000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160"/>
      <c r="B1" s="163" t="s">
        <v>56</v>
      </c>
      <c r="C1" s="163"/>
      <c r="D1" s="163"/>
      <c r="E1" s="164" t="s">
        <v>86</v>
      </c>
      <c r="F1" s="165"/>
      <c r="G1" s="166"/>
    </row>
    <row r="2" spans="1:7" ht="18" x14ac:dyDescent="0.25">
      <c r="A2" s="161"/>
      <c r="B2" s="167" t="s">
        <v>87</v>
      </c>
      <c r="C2" s="167"/>
      <c r="D2" s="167"/>
      <c r="E2" s="168" t="s">
        <v>88</v>
      </c>
      <c r="F2" s="169"/>
      <c r="G2" s="170"/>
    </row>
    <row r="3" spans="1:7" ht="21.75" customHeight="1" x14ac:dyDescent="0.25">
      <c r="A3" s="161"/>
      <c r="B3" s="167" t="s">
        <v>89</v>
      </c>
      <c r="C3" s="167"/>
      <c r="D3" s="167"/>
      <c r="E3" s="168" t="s">
        <v>90</v>
      </c>
      <c r="F3" s="169"/>
      <c r="G3" s="170"/>
    </row>
    <row r="4" spans="1:7" ht="29.25" customHeight="1" thickBot="1" x14ac:dyDescent="0.3">
      <c r="A4" s="162"/>
      <c r="B4" s="171" t="s">
        <v>91</v>
      </c>
      <c r="C4" s="171"/>
      <c r="D4" s="171"/>
      <c r="E4" s="172" t="s">
        <v>61</v>
      </c>
      <c r="F4" s="173"/>
      <c r="G4" s="174"/>
    </row>
    <row r="5" spans="1:7" ht="18.75" thickTop="1" x14ac:dyDescent="0.25">
      <c r="A5" s="23"/>
      <c r="C5" s="24"/>
      <c r="D5" s="24"/>
      <c r="E5" s="25"/>
      <c r="F5" s="25"/>
      <c r="G5" s="25"/>
    </row>
    <row r="6" spans="1:7" ht="15.75" x14ac:dyDescent="0.25">
      <c r="A6" s="23" t="s">
        <v>0</v>
      </c>
      <c r="C6" s="185" t="s">
        <v>95</v>
      </c>
      <c r="D6" s="185"/>
      <c r="E6" s="185"/>
      <c r="F6" s="185"/>
      <c r="G6" s="185"/>
    </row>
    <row r="7" spans="1:7" ht="13.5" thickBot="1" x14ac:dyDescent="0.25">
      <c r="A7" s="23"/>
    </row>
    <row r="8" spans="1:7" ht="14.25" thickTop="1" thickBot="1" x14ac:dyDescent="0.25">
      <c r="A8" s="186" t="s">
        <v>92</v>
      </c>
      <c r="B8" s="188" t="s">
        <v>20</v>
      </c>
      <c r="C8" s="190" t="s">
        <v>115</v>
      </c>
      <c r="D8" s="190"/>
      <c r="E8" s="190"/>
      <c r="F8" s="190"/>
      <c r="G8" s="191"/>
    </row>
    <row r="9" spans="1:7" ht="13.5" thickBot="1" x14ac:dyDescent="0.25">
      <c r="A9" s="187"/>
      <c r="B9" s="189"/>
      <c r="C9" s="28" t="s">
        <v>69</v>
      </c>
      <c r="D9" s="28" t="s">
        <v>93</v>
      </c>
      <c r="E9" s="192" t="s">
        <v>94</v>
      </c>
      <c r="F9" s="192"/>
      <c r="G9" s="193"/>
    </row>
    <row r="10" spans="1:7" ht="80.45" customHeight="1" thickBot="1" x14ac:dyDescent="0.25">
      <c r="A10" s="175" t="s">
        <v>95</v>
      </c>
      <c r="B10" s="26" t="s">
        <v>124</v>
      </c>
      <c r="C10" s="27"/>
      <c r="D10" s="177" t="str">
        <f>IF(C11=0,"0%",C10/C11)</f>
        <v>0%</v>
      </c>
      <c r="E10" s="179"/>
      <c r="F10" s="180"/>
      <c r="G10" s="181"/>
    </row>
    <row r="11" spans="1:7" ht="245.45" customHeight="1" thickBot="1" x14ac:dyDescent="0.25">
      <c r="A11" s="176"/>
      <c r="B11" s="26" t="s">
        <v>125</v>
      </c>
      <c r="C11" s="27"/>
      <c r="D11" s="178"/>
      <c r="E11" s="182"/>
      <c r="F11" s="183"/>
      <c r="G11" s="184"/>
    </row>
    <row r="12" spans="1:7" x14ac:dyDescent="0.2">
      <c r="D12" s="42" t="str">
        <f>D10</f>
        <v>0%</v>
      </c>
    </row>
  </sheetData>
  <mergeCells count="17">
    <mergeCell ref="A10:A11"/>
    <mergeCell ref="D10:D11"/>
    <mergeCell ref="E10:G11"/>
    <mergeCell ref="C6:G6"/>
    <mergeCell ref="A8:A9"/>
    <mergeCell ref="B8:B9"/>
    <mergeCell ref="C8:G8"/>
    <mergeCell ref="E9:G9"/>
    <mergeCell ref="A1:A4"/>
    <mergeCell ref="B1:D1"/>
    <mergeCell ref="E1:G1"/>
    <mergeCell ref="B2:D2"/>
    <mergeCell ref="E2:G2"/>
    <mergeCell ref="B3:D3"/>
    <mergeCell ref="E3:G3"/>
    <mergeCell ref="B4:D4"/>
    <mergeCell ref="E4:G4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3"/>
  <sheetViews>
    <sheetView tabSelected="1" workbookViewId="0">
      <selection activeCell="B1" sqref="B1"/>
    </sheetView>
  </sheetViews>
  <sheetFormatPr baseColWidth="10" defaultRowHeight="12.75" x14ac:dyDescent="0.2"/>
  <cols>
    <col min="1" max="1" width="3" style="200" customWidth="1"/>
    <col min="2" max="2" width="30" style="200" customWidth="1"/>
    <col min="3" max="3" width="16.85546875" style="200" customWidth="1"/>
    <col min="4" max="5" width="7.5703125" style="200" bestFit="1" customWidth="1"/>
    <col min="6" max="6" width="9.85546875" style="200" bestFit="1" customWidth="1"/>
    <col min="7" max="8" width="7.5703125" style="200" bestFit="1" customWidth="1"/>
    <col min="9" max="9" width="9.85546875" style="200" bestFit="1" customWidth="1"/>
    <col min="10" max="11" width="7.5703125" style="200" bestFit="1" customWidth="1"/>
    <col min="12" max="12" width="9.85546875" style="200" bestFit="1" customWidth="1"/>
    <col min="13" max="13" width="8.42578125" style="200" customWidth="1"/>
    <col min="14" max="14" width="6.42578125" style="200" customWidth="1"/>
    <col min="15" max="15" width="11" style="200" customWidth="1"/>
    <col min="16" max="16" width="12.140625" style="200" customWidth="1"/>
    <col min="17" max="18" width="11.7109375" style="200" customWidth="1"/>
    <col min="19" max="19" width="11.42578125" style="201" hidden="1" customWidth="1"/>
    <col min="20" max="256" width="11.42578125" style="200"/>
    <col min="257" max="257" width="3" style="200" customWidth="1"/>
    <col min="258" max="258" width="30" style="200" customWidth="1"/>
    <col min="259" max="259" width="16.85546875" style="200" customWidth="1"/>
    <col min="260" max="260" width="5" style="200" bestFit="1" customWidth="1"/>
    <col min="261" max="261" width="4.7109375" style="200" bestFit="1" customWidth="1"/>
    <col min="262" max="262" width="9.5703125" style="200" bestFit="1" customWidth="1"/>
    <col min="263" max="263" width="5.42578125" style="200" bestFit="1" customWidth="1"/>
    <col min="264" max="264" width="5.140625" style="200" bestFit="1" customWidth="1"/>
    <col min="265" max="265" width="9.5703125" style="200" bestFit="1" customWidth="1"/>
    <col min="266" max="266" width="4.140625" style="200" bestFit="1" customWidth="1"/>
    <col min="267" max="267" width="6.42578125" style="200" bestFit="1" customWidth="1"/>
    <col min="268" max="268" width="9.5703125" style="200" bestFit="1" customWidth="1"/>
    <col min="269" max="269" width="8.42578125" style="200" customWidth="1"/>
    <col min="270" max="270" width="6.42578125" style="200" customWidth="1"/>
    <col min="271" max="271" width="11" style="200" customWidth="1"/>
    <col min="272" max="272" width="12.140625" style="200" customWidth="1"/>
    <col min="273" max="274" width="11.7109375" style="200" customWidth="1"/>
    <col min="275" max="275" width="0" style="200" hidden="1" customWidth="1"/>
    <col min="276" max="512" width="11.42578125" style="200"/>
    <col min="513" max="513" width="3" style="200" customWidth="1"/>
    <col min="514" max="514" width="30" style="200" customWidth="1"/>
    <col min="515" max="515" width="16.85546875" style="200" customWidth="1"/>
    <col min="516" max="516" width="5" style="200" bestFit="1" customWidth="1"/>
    <col min="517" max="517" width="4.7109375" style="200" bestFit="1" customWidth="1"/>
    <col min="518" max="518" width="9.5703125" style="200" bestFit="1" customWidth="1"/>
    <col min="519" max="519" width="5.42578125" style="200" bestFit="1" customWidth="1"/>
    <col min="520" max="520" width="5.140625" style="200" bestFit="1" customWidth="1"/>
    <col min="521" max="521" width="9.5703125" style="200" bestFit="1" customWidth="1"/>
    <col min="522" max="522" width="4.140625" style="200" bestFit="1" customWidth="1"/>
    <col min="523" max="523" width="6.42578125" style="200" bestFit="1" customWidth="1"/>
    <col min="524" max="524" width="9.5703125" style="200" bestFit="1" customWidth="1"/>
    <col min="525" max="525" width="8.42578125" style="200" customWidth="1"/>
    <col min="526" max="526" width="6.42578125" style="200" customWidth="1"/>
    <col min="527" max="527" width="11" style="200" customWidth="1"/>
    <col min="528" max="528" width="12.140625" style="200" customWidth="1"/>
    <col min="529" max="530" width="11.7109375" style="200" customWidth="1"/>
    <col min="531" max="531" width="0" style="200" hidden="1" customWidth="1"/>
    <col min="532" max="768" width="11.42578125" style="200"/>
    <col min="769" max="769" width="3" style="200" customWidth="1"/>
    <col min="770" max="770" width="30" style="200" customWidth="1"/>
    <col min="771" max="771" width="16.85546875" style="200" customWidth="1"/>
    <col min="772" max="772" width="5" style="200" bestFit="1" customWidth="1"/>
    <col min="773" max="773" width="4.7109375" style="200" bestFit="1" customWidth="1"/>
    <col min="774" max="774" width="9.5703125" style="200" bestFit="1" customWidth="1"/>
    <col min="775" max="775" width="5.42578125" style="200" bestFit="1" customWidth="1"/>
    <col min="776" max="776" width="5.140625" style="200" bestFit="1" customWidth="1"/>
    <col min="777" max="777" width="9.5703125" style="200" bestFit="1" customWidth="1"/>
    <col min="778" max="778" width="4.140625" style="200" bestFit="1" customWidth="1"/>
    <col min="779" max="779" width="6.42578125" style="200" bestFit="1" customWidth="1"/>
    <col min="780" max="780" width="9.5703125" style="200" bestFit="1" customWidth="1"/>
    <col min="781" max="781" width="8.42578125" style="200" customWidth="1"/>
    <col min="782" max="782" width="6.42578125" style="200" customWidth="1"/>
    <col min="783" max="783" width="11" style="200" customWidth="1"/>
    <col min="784" max="784" width="12.140625" style="200" customWidth="1"/>
    <col min="785" max="786" width="11.7109375" style="200" customWidth="1"/>
    <col min="787" max="787" width="0" style="200" hidden="1" customWidth="1"/>
    <col min="788" max="1024" width="11.42578125" style="200"/>
    <col min="1025" max="1025" width="3" style="200" customWidth="1"/>
    <col min="1026" max="1026" width="30" style="200" customWidth="1"/>
    <col min="1027" max="1027" width="16.85546875" style="200" customWidth="1"/>
    <col min="1028" max="1028" width="5" style="200" bestFit="1" customWidth="1"/>
    <col min="1029" max="1029" width="4.7109375" style="200" bestFit="1" customWidth="1"/>
    <col min="1030" max="1030" width="9.5703125" style="200" bestFit="1" customWidth="1"/>
    <col min="1031" max="1031" width="5.42578125" style="200" bestFit="1" customWidth="1"/>
    <col min="1032" max="1032" width="5.140625" style="200" bestFit="1" customWidth="1"/>
    <col min="1033" max="1033" width="9.5703125" style="200" bestFit="1" customWidth="1"/>
    <col min="1034" max="1034" width="4.140625" style="200" bestFit="1" customWidth="1"/>
    <col min="1035" max="1035" width="6.42578125" style="200" bestFit="1" customWidth="1"/>
    <col min="1036" max="1036" width="9.5703125" style="200" bestFit="1" customWidth="1"/>
    <col min="1037" max="1037" width="8.42578125" style="200" customWidth="1"/>
    <col min="1038" max="1038" width="6.42578125" style="200" customWidth="1"/>
    <col min="1039" max="1039" width="11" style="200" customWidth="1"/>
    <col min="1040" max="1040" width="12.140625" style="200" customWidth="1"/>
    <col min="1041" max="1042" width="11.7109375" style="200" customWidth="1"/>
    <col min="1043" max="1043" width="0" style="200" hidden="1" customWidth="1"/>
    <col min="1044" max="1280" width="11.42578125" style="200"/>
    <col min="1281" max="1281" width="3" style="200" customWidth="1"/>
    <col min="1282" max="1282" width="30" style="200" customWidth="1"/>
    <col min="1283" max="1283" width="16.85546875" style="200" customWidth="1"/>
    <col min="1284" max="1284" width="5" style="200" bestFit="1" customWidth="1"/>
    <col min="1285" max="1285" width="4.7109375" style="200" bestFit="1" customWidth="1"/>
    <col min="1286" max="1286" width="9.5703125" style="200" bestFit="1" customWidth="1"/>
    <col min="1287" max="1287" width="5.42578125" style="200" bestFit="1" customWidth="1"/>
    <col min="1288" max="1288" width="5.140625" style="200" bestFit="1" customWidth="1"/>
    <col min="1289" max="1289" width="9.5703125" style="200" bestFit="1" customWidth="1"/>
    <col min="1290" max="1290" width="4.140625" style="200" bestFit="1" customWidth="1"/>
    <col min="1291" max="1291" width="6.42578125" style="200" bestFit="1" customWidth="1"/>
    <col min="1292" max="1292" width="9.5703125" style="200" bestFit="1" customWidth="1"/>
    <col min="1293" max="1293" width="8.42578125" style="200" customWidth="1"/>
    <col min="1294" max="1294" width="6.42578125" style="200" customWidth="1"/>
    <col min="1295" max="1295" width="11" style="200" customWidth="1"/>
    <col min="1296" max="1296" width="12.140625" style="200" customWidth="1"/>
    <col min="1297" max="1298" width="11.7109375" style="200" customWidth="1"/>
    <col min="1299" max="1299" width="0" style="200" hidden="1" customWidth="1"/>
    <col min="1300" max="1536" width="11.42578125" style="200"/>
    <col min="1537" max="1537" width="3" style="200" customWidth="1"/>
    <col min="1538" max="1538" width="30" style="200" customWidth="1"/>
    <col min="1539" max="1539" width="16.85546875" style="200" customWidth="1"/>
    <col min="1540" max="1540" width="5" style="200" bestFit="1" customWidth="1"/>
    <col min="1541" max="1541" width="4.7109375" style="200" bestFit="1" customWidth="1"/>
    <col min="1542" max="1542" width="9.5703125" style="200" bestFit="1" customWidth="1"/>
    <col min="1543" max="1543" width="5.42578125" style="200" bestFit="1" customWidth="1"/>
    <col min="1544" max="1544" width="5.140625" style="200" bestFit="1" customWidth="1"/>
    <col min="1545" max="1545" width="9.5703125" style="200" bestFit="1" customWidth="1"/>
    <col min="1546" max="1546" width="4.140625" style="200" bestFit="1" customWidth="1"/>
    <col min="1547" max="1547" width="6.42578125" style="200" bestFit="1" customWidth="1"/>
    <col min="1548" max="1548" width="9.5703125" style="200" bestFit="1" customWidth="1"/>
    <col min="1549" max="1549" width="8.42578125" style="200" customWidth="1"/>
    <col min="1550" max="1550" width="6.42578125" style="200" customWidth="1"/>
    <col min="1551" max="1551" width="11" style="200" customWidth="1"/>
    <col min="1552" max="1552" width="12.140625" style="200" customWidth="1"/>
    <col min="1553" max="1554" width="11.7109375" style="200" customWidth="1"/>
    <col min="1555" max="1555" width="0" style="200" hidden="1" customWidth="1"/>
    <col min="1556" max="1792" width="11.42578125" style="200"/>
    <col min="1793" max="1793" width="3" style="200" customWidth="1"/>
    <col min="1794" max="1794" width="30" style="200" customWidth="1"/>
    <col min="1795" max="1795" width="16.85546875" style="200" customWidth="1"/>
    <col min="1796" max="1796" width="5" style="200" bestFit="1" customWidth="1"/>
    <col min="1797" max="1797" width="4.7109375" style="200" bestFit="1" customWidth="1"/>
    <col min="1798" max="1798" width="9.5703125" style="200" bestFit="1" customWidth="1"/>
    <col min="1799" max="1799" width="5.42578125" style="200" bestFit="1" customWidth="1"/>
    <col min="1800" max="1800" width="5.140625" style="200" bestFit="1" customWidth="1"/>
    <col min="1801" max="1801" width="9.5703125" style="200" bestFit="1" customWidth="1"/>
    <col min="1802" max="1802" width="4.140625" style="200" bestFit="1" customWidth="1"/>
    <col min="1803" max="1803" width="6.42578125" style="200" bestFit="1" customWidth="1"/>
    <col min="1804" max="1804" width="9.5703125" style="200" bestFit="1" customWidth="1"/>
    <col min="1805" max="1805" width="8.42578125" style="200" customWidth="1"/>
    <col min="1806" max="1806" width="6.42578125" style="200" customWidth="1"/>
    <col min="1807" max="1807" width="11" style="200" customWidth="1"/>
    <col min="1808" max="1808" width="12.140625" style="200" customWidth="1"/>
    <col min="1809" max="1810" width="11.7109375" style="200" customWidth="1"/>
    <col min="1811" max="1811" width="0" style="200" hidden="1" customWidth="1"/>
    <col min="1812" max="2048" width="11.42578125" style="200"/>
    <col min="2049" max="2049" width="3" style="200" customWidth="1"/>
    <col min="2050" max="2050" width="30" style="200" customWidth="1"/>
    <col min="2051" max="2051" width="16.85546875" style="200" customWidth="1"/>
    <col min="2052" max="2052" width="5" style="200" bestFit="1" customWidth="1"/>
    <col min="2053" max="2053" width="4.7109375" style="200" bestFit="1" customWidth="1"/>
    <col min="2054" max="2054" width="9.5703125" style="200" bestFit="1" customWidth="1"/>
    <col min="2055" max="2055" width="5.42578125" style="200" bestFit="1" customWidth="1"/>
    <col min="2056" max="2056" width="5.140625" style="200" bestFit="1" customWidth="1"/>
    <col min="2057" max="2057" width="9.5703125" style="200" bestFit="1" customWidth="1"/>
    <col min="2058" max="2058" width="4.140625" style="200" bestFit="1" customWidth="1"/>
    <col min="2059" max="2059" width="6.42578125" style="200" bestFit="1" customWidth="1"/>
    <col min="2060" max="2060" width="9.5703125" style="200" bestFit="1" customWidth="1"/>
    <col min="2061" max="2061" width="8.42578125" style="200" customWidth="1"/>
    <col min="2062" max="2062" width="6.42578125" style="200" customWidth="1"/>
    <col min="2063" max="2063" width="11" style="200" customWidth="1"/>
    <col min="2064" max="2064" width="12.140625" style="200" customWidth="1"/>
    <col min="2065" max="2066" width="11.7109375" style="200" customWidth="1"/>
    <col min="2067" max="2067" width="0" style="200" hidden="1" customWidth="1"/>
    <col min="2068" max="2304" width="11.42578125" style="200"/>
    <col min="2305" max="2305" width="3" style="200" customWidth="1"/>
    <col min="2306" max="2306" width="30" style="200" customWidth="1"/>
    <col min="2307" max="2307" width="16.85546875" style="200" customWidth="1"/>
    <col min="2308" max="2308" width="5" style="200" bestFit="1" customWidth="1"/>
    <col min="2309" max="2309" width="4.7109375" style="200" bestFit="1" customWidth="1"/>
    <col min="2310" max="2310" width="9.5703125" style="200" bestFit="1" customWidth="1"/>
    <col min="2311" max="2311" width="5.42578125" style="200" bestFit="1" customWidth="1"/>
    <col min="2312" max="2312" width="5.140625" style="200" bestFit="1" customWidth="1"/>
    <col min="2313" max="2313" width="9.5703125" style="200" bestFit="1" customWidth="1"/>
    <col min="2314" max="2314" width="4.140625" style="200" bestFit="1" customWidth="1"/>
    <col min="2315" max="2315" width="6.42578125" style="200" bestFit="1" customWidth="1"/>
    <col min="2316" max="2316" width="9.5703125" style="200" bestFit="1" customWidth="1"/>
    <col min="2317" max="2317" width="8.42578125" style="200" customWidth="1"/>
    <col min="2318" max="2318" width="6.42578125" style="200" customWidth="1"/>
    <col min="2319" max="2319" width="11" style="200" customWidth="1"/>
    <col min="2320" max="2320" width="12.140625" style="200" customWidth="1"/>
    <col min="2321" max="2322" width="11.7109375" style="200" customWidth="1"/>
    <col min="2323" max="2323" width="0" style="200" hidden="1" customWidth="1"/>
    <col min="2324" max="2560" width="11.42578125" style="200"/>
    <col min="2561" max="2561" width="3" style="200" customWidth="1"/>
    <col min="2562" max="2562" width="30" style="200" customWidth="1"/>
    <col min="2563" max="2563" width="16.85546875" style="200" customWidth="1"/>
    <col min="2564" max="2564" width="5" style="200" bestFit="1" customWidth="1"/>
    <col min="2565" max="2565" width="4.7109375" style="200" bestFit="1" customWidth="1"/>
    <col min="2566" max="2566" width="9.5703125" style="200" bestFit="1" customWidth="1"/>
    <col min="2567" max="2567" width="5.42578125" style="200" bestFit="1" customWidth="1"/>
    <col min="2568" max="2568" width="5.140625" style="200" bestFit="1" customWidth="1"/>
    <col min="2569" max="2569" width="9.5703125" style="200" bestFit="1" customWidth="1"/>
    <col min="2570" max="2570" width="4.140625" style="200" bestFit="1" customWidth="1"/>
    <col min="2571" max="2571" width="6.42578125" style="200" bestFit="1" customWidth="1"/>
    <col min="2572" max="2572" width="9.5703125" style="200" bestFit="1" customWidth="1"/>
    <col min="2573" max="2573" width="8.42578125" style="200" customWidth="1"/>
    <col min="2574" max="2574" width="6.42578125" style="200" customWidth="1"/>
    <col min="2575" max="2575" width="11" style="200" customWidth="1"/>
    <col min="2576" max="2576" width="12.140625" style="200" customWidth="1"/>
    <col min="2577" max="2578" width="11.7109375" style="200" customWidth="1"/>
    <col min="2579" max="2579" width="0" style="200" hidden="1" customWidth="1"/>
    <col min="2580" max="2816" width="11.42578125" style="200"/>
    <col min="2817" max="2817" width="3" style="200" customWidth="1"/>
    <col min="2818" max="2818" width="30" style="200" customWidth="1"/>
    <col min="2819" max="2819" width="16.85546875" style="200" customWidth="1"/>
    <col min="2820" max="2820" width="5" style="200" bestFit="1" customWidth="1"/>
    <col min="2821" max="2821" width="4.7109375" style="200" bestFit="1" customWidth="1"/>
    <col min="2822" max="2822" width="9.5703125" style="200" bestFit="1" customWidth="1"/>
    <col min="2823" max="2823" width="5.42578125" style="200" bestFit="1" customWidth="1"/>
    <col min="2824" max="2824" width="5.140625" style="200" bestFit="1" customWidth="1"/>
    <col min="2825" max="2825" width="9.5703125" style="200" bestFit="1" customWidth="1"/>
    <col min="2826" max="2826" width="4.140625" style="200" bestFit="1" customWidth="1"/>
    <col min="2827" max="2827" width="6.42578125" style="200" bestFit="1" customWidth="1"/>
    <col min="2828" max="2828" width="9.5703125" style="200" bestFit="1" customWidth="1"/>
    <col min="2829" max="2829" width="8.42578125" style="200" customWidth="1"/>
    <col min="2830" max="2830" width="6.42578125" style="200" customWidth="1"/>
    <col min="2831" max="2831" width="11" style="200" customWidth="1"/>
    <col min="2832" max="2832" width="12.140625" style="200" customWidth="1"/>
    <col min="2833" max="2834" width="11.7109375" style="200" customWidth="1"/>
    <col min="2835" max="2835" width="0" style="200" hidden="1" customWidth="1"/>
    <col min="2836" max="3072" width="11.42578125" style="200"/>
    <col min="3073" max="3073" width="3" style="200" customWidth="1"/>
    <col min="3074" max="3074" width="30" style="200" customWidth="1"/>
    <col min="3075" max="3075" width="16.85546875" style="200" customWidth="1"/>
    <col min="3076" max="3076" width="5" style="200" bestFit="1" customWidth="1"/>
    <col min="3077" max="3077" width="4.7109375" style="200" bestFit="1" customWidth="1"/>
    <col min="3078" max="3078" width="9.5703125" style="200" bestFit="1" customWidth="1"/>
    <col min="3079" max="3079" width="5.42578125" style="200" bestFit="1" customWidth="1"/>
    <col min="3080" max="3080" width="5.140625" style="200" bestFit="1" customWidth="1"/>
    <col min="3081" max="3081" width="9.5703125" style="200" bestFit="1" customWidth="1"/>
    <col min="3082" max="3082" width="4.140625" style="200" bestFit="1" customWidth="1"/>
    <col min="3083" max="3083" width="6.42578125" style="200" bestFit="1" customWidth="1"/>
    <col min="3084" max="3084" width="9.5703125" style="200" bestFit="1" customWidth="1"/>
    <col min="3085" max="3085" width="8.42578125" style="200" customWidth="1"/>
    <col min="3086" max="3086" width="6.42578125" style="200" customWidth="1"/>
    <col min="3087" max="3087" width="11" style="200" customWidth="1"/>
    <col min="3088" max="3088" width="12.140625" style="200" customWidth="1"/>
    <col min="3089" max="3090" width="11.7109375" style="200" customWidth="1"/>
    <col min="3091" max="3091" width="0" style="200" hidden="1" customWidth="1"/>
    <col min="3092" max="3328" width="11.42578125" style="200"/>
    <col min="3329" max="3329" width="3" style="200" customWidth="1"/>
    <col min="3330" max="3330" width="30" style="200" customWidth="1"/>
    <col min="3331" max="3331" width="16.85546875" style="200" customWidth="1"/>
    <col min="3332" max="3332" width="5" style="200" bestFit="1" customWidth="1"/>
    <col min="3333" max="3333" width="4.7109375" style="200" bestFit="1" customWidth="1"/>
    <col min="3334" max="3334" width="9.5703125" style="200" bestFit="1" customWidth="1"/>
    <col min="3335" max="3335" width="5.42578125" style="200" bestFit="1" customWidth="1"/>
    <col min="3336" max="3336" width="5.140625" style="200" bestFit="1" customWidth="1"/>
    <col min="3337" max="3337" width="9.5703125" style="200" bestFit="1" customWidth="1"/>
    <col min="3338" max="3338" width="4.140625" style="200" bestFit="1" customWidth="1"/>
    <col min="3339" max="3339" width="6.42578125" style="200" bestFit="1" customWidth="1"/>
    <col min="3340" max="3340" width="9.5703125" style="200" bestFit="1" customWidth="1"/>
    <col min="3341" max="3341" width="8.42578125" style="200" customWidth="1"/>
    <col min="3342" max="3342" width="6.42578125" style="200" customWidth="1"/>
    <col min="3343" max="3343" width="11" style="200" customWidth="1"/>
    <col min="3344" max="3344" width="12.140625" style="200" customWidth="1"/>
    <col min="3345" max="3346" width="11.7109375" style="200" customWidth="1"/>
    <col min="3347" max="3347" width="0" style="200" hidden="1" customWidth="1"/>
    <col min="3348" max="3584" width="11.42578125" style="200"/>
    <col min="3585" max="3585" width="3" style="200" customWidth="1"/>
    <col min="3586" max="3586" width="30" style="200" customWidth="1"/>
    <col min="3587" max="3587" width="16.85546875" style="200" customWidth="1"/>
    <col min="3588" max="3588" width="5" style="200" bestFit="1" customWidth="1"/>
    <col min="3589" max="3589" width="4.7109375" style="200" bestFit="1" customWidth="1"/>
    <col min="3590" max="3590" width="9.5703125" style="200" bestFit="1" customWidth="1"/>
    <col min="3591" max="3591" width="5.42578125" style="200" bestFit="1" customWidth="1"/>
    <col min="3592" max="3592" width="5.140625" style="200" bestFit="1" customWidth="1"/>
    <col min="3593" max="3593" width="9.5703125" style="200" bestFit="1" customWidth="1"/>
    <col min="3594" max="3594" width="4.140625" style="200" bestFit="1" customWidth="1"/>
    <col min="3595" max="3595" width="6.42578125" style="200" bestFit="1" customWidth="1"/>
    <col min="3596" max="3596" width="9.5703125" style="200" bestFit="1" customWidth="1"/>
    <col min="3597" max="3597" width="8.42578125" style="200" customWidth="1"/>
    <col min="3598" max="3598" width="6.42578125" style="200" customWidth="1"/>
    <col min="3599" max="3599" width="11" style="200" customWidth="1"/>
    <col min="3600" max="3600" width="12.140625" style="200" customWidth="1"/>
    <col min="3601" max="3602" width="11.7109375" style="200" customWidth="1"/>
    <col min="3603" max="3603" width="0" style="200" hidden="1" customWidth="1"/>
    <col min="3604" max="3840" width="11.42578125" style="200"/>
    <col min="3841" max="3841" width="3" style="200" customWidth="1"/>
    <col min="3842" max="3842" width="30" style="200" customWidth="1"/>
    <col min="3843" max="3843" width="16.85546875" style="200" customWidth="1"/>
    <col min="3844" max="3844" width="5" style="200" bestFit="1" customWidth="1"/>
    <col min="3845" max="3845" width="4.7109375" style="200" bestFit="1" customWidth="1"/>
    <col min="3846" max="3846" width="9.5703125" style="200" bestFit="1" customWidth="1"/>
    <col min="3847" max="3847" width="5.42578125" style="200" bestFit="1" customWidth="1"/>
    <col min="3848" max="3848" width="5.140625" style="200" bestFit="1" customWidth="1"/>
    <col min="3849" max="3849" width="9.5703125" style="200" bestFit="1" customWidth="1"/>
    <col min="3850" max="3850" width="4.140625" style="200" bestFit="1" customWidth="1"/>
    <col min="3851" max="3851" width="6.42578125" style="200" bestFit="1" customWidth="1"/>
    <col min="3852" max="3852" width="9.5703125" style="200" bestFit="1" customWidth="1"/>
    <col min="3853" max="3853" width="8.42578125" style="200" customWidth="1"/>
    <col min="3854" max="3854" width="6.42578125" style="200" customWidth="1"/>
    <col min="3855" max="3855" width="11" style="200" customWidth="1"/>
    <col min="3856" max="3856" width="12.140625" style="200" customWidth="1"/>
    <col min="3857" max="3858" width="11.7109375" style="200" customWidth="1"/>
    <col min="3859" max="3859" width="0" style="200" hidden="1" customWidth="1"/>
    <col min="3860" max="4096" width="11.42578125" style="200"/>
    <col min="4097" max="4097" width="3" style="200" customWidth="1"/>
    <col min="4098" max="4098" width="30" style="200" customWidth="1"/>
    <col min="4099" max="4099" width="16.85546875" style="200" customWidth="1"/>
    <col min="4100" max="4100" width="5" style="200" bestFit="1" customWidth="1"/>
    <col min="4101" max="4101" width="4.7109375" style="200" bestFit="1" customWidth="1"/>
    <col min="4102" max="4102" width="9.5703125" style="200" bestFit="1" customWidth="1"/>
    <col min="4103" max="4103" width="5.42578125" style="200" bestFit="1" customWidth="1"/>
    <col min="4104" max="4104" width="5.140625" style="200" bestFit="1" customWidth="1"/>
    <col min="4105" max="4105" width="9.5703125" style="200" bestFit="1" customWidth="1"/>
    <col min="4106" max="4106" width="4.140625" style="200" bestFit="1" customWidth="1"/>
    <col min="4107" max="4107" width="6.42578125" style="200" bestFit="1" customWidth="1"/>
    <col min="4108" max="4108" width="9.5703125" style="200" bestFit="1" customWidth="1"/>
    <col min="4109" max="4109" width="8.42578125" style="200" customWidth="1"/>
    <col min="4110" max="4110" width="6.42578125" style="200" customWidth="1"/>
    <col min="4111" max="4111" width="11" style="200" customWidth="1"/>
    <col min="4112" max="4112" width="12.140625" style="200" customWidth="1"/>
    <col min="4113" max="4114" width="11.7109375" style="200" customWidth="1"/>
    <col min="4115" max="4115" width="0" style="200" hidden="1" customWidth="1"/>
    <col min="4116" max="4352" width="11.42578125" style="200"/>
    <col min="4353" max="4353" width="3" style="200" customWidth="1"/>
    <col min="4354" max="4354" width="30" style="200" customWidth="1"/>
    <col min="4355" max="4355" width="16.85546875" style="200" customWidth="1"/>
    <col min="4356" max="4356" width="5" style="200" bestFit="1" customWidth="1"/>
    <col min="4357" max="4357" width="4.7109375" style="200" bestFit="1" customWidth="1"/>
    <col min="4358" max="4358" width="9.5703125" style="200" bestFit="1" customWidth="1"/>
    <col min="4359" max="4359" width="5.42578125" style="200" bestFit="1" customWidth="1"/>
    <col min="4360" max="4360" width="5.140625" style="200" bestFit="1" customWidth="1"/>
    <col min="4361" max="4361" width="9.5703125" style="200" bestFit="1" customWidth="1"/>
    <col min="4362" max="4362" width="4.140625" style="200" bestFit="1" customWidth="1"/>
    <col min="4363" max="4363" width="6.42578125" style="200" bestFit="1" customWidth="1"/>
    <col min="4364" max="4364" width="9.5703125" style="200" bestFit="1" customWidth="1"/>
    <col min="4365" max="4365" width="8.42578125" style="200" customWidth="1"/>
    <col min="4366" max="4366" width="6.42578125" style="200" customWidth="1"/>
    <col min="4367" max="4367" width="11" style="200" customWidth="1"/>
    <col min="4368" max="4368" width="12.140625" style="200" customWidth="1"/>
    <col min="4369" max="4370" width="11.7109375" style="200" customWidth="1"/>
    <col min="4371" max="4371" width="0" style="200" hidden="1" customWidth="1"/>
    <col min="4372" max="4608" width="11.42578125" style="200"/>
    <col min="4609" max="4609" width="3" style="200" customWidth="1"/>
    <col min="4610" max="4610" width="30" style="200" customWidth="1"/>
    <col min="4611" max="4611" width="16.85546875" style="200" customWidth="1"/>
    <col min="4612" max="4612" width="5" style="200" bestFit="1" customWidth="1"/>
    <col min="4613" max="4613" width="4.7109375" style="200" bestFit="1" customWidth="1"/>
    <col min="4614" max="4614" width="9.5703125" style="200" bestFit="1" customWidth="1"/>
    <col min="4615" max="4615" width="5.42578125" style="200" bestFit="1" customWidth="1"/>
    <col min="4616" max="4616" width="5.140625" style="200" bestFit="1" customWidth="1"/>
    <col min="4617" max="4617" width="9.5703125" style="200" bestFit="1" customWidth="1"/>
    <col min="4618" max="4618" width="4.140625" style="200" bestFit="1" customWidth="1"/>
    <col min="4619" max="4619" width="6.42578125" style="200" bestFit="1" customWidth="1"/>
    <col min="4620" max="4620" width="9.5703125" style="200" bestFit="1" customWidth="1"/>
    <col min="4621" max="4621" width="8.42578125" style="200" customWidth="1"/>
    <col min="4622" max="4622" width="6.42578125" style="200" customWidth="1"/>
    <col min="4623" max="4623" width="11" style="200" customWidth="1"/>
    <col min="4624" max="4624" width="12.140625" style="200" customWidth="1"/>
    <col min="4625" max="4626" width="11.7109375" style="200" customWidth="1"/>
    <col min="4627" max="4627" width="0" style="200" hidden="1" customWidth="1"/>
    <col min="4628" max="4864" width="11.42578125" style="200"/>
    <col min="4865" max="4865" width="3" style="200" customWidth="1"/>
    <col min="4866" max="4866" width="30" style="200" customWidth="1"/>
    <col min="4867" max="4867" width="16.85546875" style="200" customWidth="1"/>
    <col min="4868" max="4868" width="5" style="200" bestFit="1" customWidth="1"/>
    <col min="4869" max="4869" width="4.7109375" style="200" bestFit="1" customWidth="1"/>
    <col min="4870" max="4870" width="9.5703125" style="200" bestFit="1" customWidth="1"/>
    <col min="4871" max="4871" width="5.42578125" style="200" bestFit="1" customWidth="1"/>
    <col min="4872" max="4872" width="5.140625" style="200" bestFit="1" customWidth="1"/>
    <col min="4873" max="4873" width="9.5703125" style="200" bestFit="1" customWidth="1"/>
    <col min="4874" max="4874" width="4.140625" style="200" bestFit="1" customWidth="1"/>
    <col min="4875" max="4875" width="6.42578125" style="200" bestFit="1" customWidth="1"/>
    <col min="4876" max="4876" width="9.5703125" style="200" bestFit="1" customWidth="1"/>
    <col min="4877" max="4877" width="8.42578125" style="200" customWidth="1"/>
    <col min="4878" max="4878" width="6.42578125" style="200" customWidth="1"/>
    <col min="4879" max="4879" width="11" style="200" customWidth="1"/>
    <col min="4880" max="4880" width="12.140625" style="200" customWidth="1"/>
    <col min="4881" max="4882" width="11.7109375" style="200" customWidth="1"/>
    <col min="4883" max="4883" width="0" style="200" hidden="1" customWidth="1"/>
    <col min="4884" max="5120" width="11.42578125" style="200"/>
    <col min="5121" max="5121" width="3" style="200" customWidth="1"/>
    <col min="5122" max="5122" width="30" style="200" customWidth="1"/>
    <col min="5123" max="5123" width="16.85546875" style="200" customWidth="1"/>
    <col min="5124" max="5124" width="5" style="200" bestFit="1" customWidth="1"/>
    <col min="5125" max="5125" width="4.7109375" style="200" bestFit="1" customWidth="1"/>
    <col min="5126" max="5126" width="9.5703125" style="200" bestFit="1" customWidth="1"/>
    <col min="5127" max="5127" width="5.42578125" style="200" bestFit="1" customWidth="1"/>
    <col min="5128" max="5128" width="5.140625" style="200" bestFit="1" customWidth="1"/>
    <col min="5129" max="5129" width="9.5703125" style="200" bestFit="1" customWidth="1"/>
    <col min="5130" max="5130" width="4.140625" style="200" bestFit="1" customWidth="1"/>
    <col min="5131" max="5131" width="6.42578125" style="200" bestFit="1" customWidth="1"/>
    <col min="5132" max="5132" width="9.5703125" style="200" bestFit="1" customWidth="1"/>
    <col min="5133" max="5133" width="8.42578125" style="200" customWidth="1"/>
    <col min="5134" max="5134" width="6.42578125" style="200" customWidth="1"/>
    <col min="5135" max="5135" width="11" style="200" customWidth="1"/>
    <col min="5136" max="5136" width="12.140625" style="200" customWidth="1"/>
    <col min="5137" max="5138" width="11.7109375" style="200" customWidth="1"/>
    <col min="5139" max="5139" width="0" style="200" hidden="1" customWidth="1"/>
    <col min="5140" max="5376" width="11.42578125" style="200"/>
    <col min="5377" max="5377" width="3" style="200" customWidth="1"/>
    <col min="5378" max="5378" width="30" style="200" customWidth="1"/>
    <col min="5379" max="5379" width="16.85546875" style="200" customWidth="1"/>
    <col min="5380" max="5380" width="5" style="200" bestFit="1" customWidth="1"/>
    <col min="5381" max="5381" width="4.7109375" style="200" bestFit="1" customWidth="1"/>
    <col min="5382" max="5382" width="9.5703125" style="200" bestFit="1" customWidth="1"/>
    <col min="5383" max="5383" width="5.42578125" style="200" bestFit="1" customWidth="1"/>
    <col min="5384" max="5384" width="5.140625" style="200" bestFit="1" customWidth="1"/>
    <col min="5385" max="5385" width="9.5703125" style="200" bestFit="1" customWidth="1"/>
    <col min="5386" max="5386" width="4.140625" style="200" bestFit="1" customWidth="1"/>
    <col min="5387" max="5387" width="6.42578125" style="200" bestFit="1" customWidth="1"/>
    <col min="5388" max="5388" width="9.5703125" style="200" bestFit="1" customWidth="1"/>
    <col min="5389" max="5389" width="8.42578125" style="200" customWidth="1"/>
    <col min="5390" max="5390" width="6.42578125" style="200" customWidth="1"/>
    <col min="5391" max="5391" width="11" style="200" customWidth="1"/>
    <col min="5392" max="5392" width="12.140625" style="200" customWidth="1"/>
    <col min="5393" max="5394" width="11.7109375" style="200" customWidth="1"/>
    <col min="5395" max="5395" width="0" style="200" hidden="1" customWidth="1"/>
    <col min="5396" max="5632" width="11.42578125" style="200"/>
    <col min="5633" max="5633" width="3" style="200" customWidth="1"/>
    <col min="5634" max="5634" width="30" style="200" customWidth="1"/>
    <col min="5635" max="5635" width="16.85546875" style="200" customWidth="1"/>
    <col min="5636" max="5636" width="5" style="200" bestFit="1" customWidth="1"/>
    <col min="5637" max="5637" width="4.7109375" style="200" bestFit="1" customWidth="1"/>
    <col min="5638" max="5638" width="9.5703125" style="200" bestFit="1" customWidth="1"/>
    <col min="5639" max="5639" width="5.42578125" style="200" bestFit="1" customWidth="1"/>
    <col min="5640" max="5640" width="5.140625" style="200" bestFit="1" customWidth="1"/>
    <col min="5641" max="5641" width="9.5703125" style="200" bestFit="1" customWidth="1"/>
    <col min="5642" max="5642" width="4.140625" style="200" bestFit="1" customWidth="1"/>
    <col min="5643" max="5643" width="6.42578125" style="200" bestFit="1" customWidth="1"/>
    <col min="5644" max="5644" width="9.5703125" style="200" bestFit="1" customWidth="1"/>
    <col min="5645" max="5645" width="8.42578125" style="200" customWidth="1"/>
    <col min="5646" max="5646" width="6.42578125" style="200" customWidth="1"/>
    <col min="5647" max="5647" width="11" style="200" customWidth="1"/>
    <col min="5648" max="5648" width="12.140625" style="200" customWidth="1"/>
    <col min="5649" max="5650" width="11.7109375" style="200" customWidth="1"/>
    <col min="5651" max="5651" width="0" style="200" hidden="1" customWidth="1"/>
    <col min="5652" max="5888" width="11.42578125" style="200"/>
    <col min="5889" max="5889" width="3" style="200" customWidth="1"/>
    <col min="5890" max="5890" width="30" style="200" customWidth="1"/>
    <col min="5891" max="5891" width="16.85546875" style="200" customWidth="1"/>
    <col min="5892" max="5892" width="5" style="200" bestFit="1" customWidth="1"/>
    <col min="5893" max="5893" width="4.7109375" style="200" bestFit="1" customWidth="1"/>
    <col min="5894" max="5894" width="9.5703125" style="200" bestFit="1" customWidth="1"/>
    <col min="5895" max="5895" width="5.42578125" style="200" bestFit="1" customWidth="1"/>
    <col min="5896" max="5896" width="5.140625" style="200" bestFit="1" customWidth="1"/>
    <col min="5897" max="5897" width="9.5703125" style="200" bestFit="1" customWidth="1"/>
    <col min="5898" max="5898" width="4.140625" style="200" bestFit="1" customWidth="1"/>
    <col min="5899" max="5899" width="6.42578125" style="200" bestFit="1" customWidth="1"/>
    <col min="5900" max="5900" width="9.5703125" style="200" bestFit="1" customWidth="1"/>
    <col min="5901" max="5901" width="8.42578125" style="200" customWidth="1"/>
    <col min="5902" max="5902" width="6.42578125" style="200" customWidth="1"/>
    <col min="5903" max="5903" width="11" style="200" customWidth="1"/>
    <col min="5904" max="5904" width="12.140625" style="200" customWidth="1"/>
    <col min="5905" max="5906" width="11.7109375" style="200" customWidth="1"/>
    <col min="5907" max="5907" width="0" style="200" hidden="1" customWidth="1"/>
    <col min="5908" max="6144" width="11.42578125" style="200"/>
    <col min="6145" max="6145" width="3" style="200" customWidth="1"/>
    <col min="6146" max="6146" width="30" style="200" customWidth="1"/>
    <col min="6147" max="6147" width="16.85546875" style="200" customWidth="1"/>
    <col min="6148" max="6148" width="5" style="200" bestFit="1" customWidth="1"/>
    <col min="6149" max="6149" width="4.7109375" style="200" bestFit="1" customWidth="1"/>
    <col min="6150" max="6150" width="9.5703125" style="200" bestFit="1" customWidth="1"/>
    <col min="6151" max="6151" width="5.42578125" style="200" bestFit="1" customWidth="1"/>
    <col min="6152" max="6152" width="5.140625" style="200" bestFit="1" customWidth="1"/>
    <col min="6153" max="6153" width="9.5703125" style="200" bestFit="1" customWidth="1"/>
    <col min="6154" max="6154" width="4.140625" style="200" bestFit="1" customWidth="1"/>
    <col min="6155" max="6155" width="6.42578125" style="200" bestFit="1" customWidth="1"/>
    <col min="6156" max="6156" width="9.5703125" style="200" bestFit="1" customWidth="1"/>
    <col min="6157" max="6157" width="8.42578125" style="200" customWidth="1"/>
    <col min="6158" max="6158" width="6.42578125" style="200" customWidth="1"/>
    <col min="6159" max="6159" width="11" style="200" customWidth="1"/>
    <col min="6160" max="6160" width="12.140625" style="200" customWidth="1"/>
    <col min="6161" max="6162" width="11.7109375" style="200" customWidth="1"/>
    <col min="6163" max="6163" width="0" style="200" hidden="1" customWidth="1"/>
    <col min="6164" max="6400" width="11.42578125" style="200"/>
    <col min="6401" max="6401" width="3" style="200" customWidth="1"/>
    <col min="6402" max="6402" width="30" style="200" customWidth="1"/>
    <col min="6403" max="6403" width="16.85546875" style="200" customWidth="1"/>
    <col min="6404" max="6404" width="5" style="200" bestFit="1" customWidth="1"/>
    <col min="6405" max="6405" width="4.7109375" style="200" bestFit="1" customWidth="1"/>
    <col min="6406" max="6406" width="9.5703125" style="200" bestFit="1" customWidth="1"/>
    <col min="6407" max="6407" width="5.42578125" style="200" bestFit="1" customWidth="1"/>
    <col min="6408" max="6408" width="5.140625" style="200" bestFit="1" customWidth="1"/>
    <col min="6409" max="6409" width="9.5703125" style="200" bestFit="1" customWidth="1"/>
    <col min="6410" max="6410" width="4.140625" style="200" bestFit="1" customWidth="1"/>
    <col min="6411" max="6411" width="6.42578125" style="200" bestFit="1" customWidth="1"/>
    <col min="6412" max="6412" width="9.5703125" style="200" bestFit="1" customWidth="1"/>
    <col min="6413" max="6413" width="8.42578125" style="200" customWidth="1"/>
    <col min="6414" max="6414" width="6.42578125" style="200" customWidth="1"/>
    <col min="6415" max="6415" width="11" style="200" customWidth="1"/>
    <col min="6416" max="6416" width="12.140625" style="200" customWidth="1"/>
    <col min="6417" max="6418" width="11.7109375" style="200" customWidth="1"/>
    <col min="6419" max="6419" width="0" style="200" hidden="1" customWidth="1"/>
    <col min="6420" max="6656" width="11.42578125" style="200"/>
    <col min="6657" max="6657" width="3" style="200" customWidth="1"/>
    <col min="6658" max="6658" width="30" style="200" customWidth="1"/>
    <col min="6659" max="6659" width="16.85546875" style="200" customWidth="1"/>
    <col min="6660" max="6660" width="5" style="200" bestFit="1" customWidth="1"/>
    <col min="6661" max="6661" width="4.7109375" style="200" bestFit="1" customWidth="1"/>
    <col min="6662" max="6662" width="9.5703125" style="200" bestFit="1" customWidth="1"/>
    <col min="6663" max="6663" width="5.42578125" style="200" bestFit="1" customWidth="1"/>
    <col min="6664" max="6664" width="5.140625" style="200" bestFit="1" customWidth="1"/>
    <col min="6665" max="6665" width="9.5703125" style="200" bestFit="1" customWidth="1"/>
    <col min="6666" max="6666" width="4.140625" style="200" bestFit="1" customWidth="1"/>
    <col min="6667" max="6667" width="6.42578125" style="200" bestFit="1" customWidth="1"/>
    <col min="6668" max="6668" width="9.5703125" style="200" bestFit="1" customWidth="1"/>
    <col min="6669" max="6669" width="8.42578125" style="200" customWidth="1"/>
    <col min="6670" max="6670" width="6.42578125" style="200" customWidth="1"/>
    <col min="6671" max="6671" width="11" style="200" customWidth="1"/>
    <col min="6672" max="6672" width="12.140625" style="200" customWidth="1"/>
    <col min="6673" max="6674" width="11.7109375" style="200" customWidth="1"/>
    <col min="6675" max="6675" width="0" style="200" hidden="1" customWidth="1"/>
    <col min="6676" max="6912" width="11.42578125" style="200"/>
    <col min="6913" max="6913" width="3" style="200" customWidth="1"/>
    <col min="6914" max="6914" width="30" style="200" customWidth="1"/>
    <col min="6915" max="6915" width="16.85546875" style="200" customWidth="1"/>
    <col min="6916" max="6916" width="5" style="200" bestFit="1" customWidth="1"/>
    <col min="6917" max="6917" width="4.7109375" style="200" bestFit="1" customWidth="1"/>
    <col min="6918" max="6918" width="9.5703125" style="200" bestFit="1" customWidth="1"/>
    <col min="6919" max="6919" width="5.42578125" style="200" bestFit="1" customWidth="1"/>
    <col min="6920" max="6920" width="5.140625" style="200" bestFit="1" customWidth="1"/>
    <col min="6921" max="6921" width="9.5703125" style="200" bestFit="1" customWidth="1"/>
    <col min="6922" max="6922" width="4.140625" style="200" bestFit="1" customWidth="1"/>
    <col min="6923" max="6923" width="6.42578125" style="200" bestFit="1" customWidth="1"/>
    <col min="6924" max="6924" width="9.5703125" style="200" bestFit="1" customWidth="1"/>
    <col min="6925" max="6925" width="8.42578125" style="200" customWidth="1"/>
    <col min="6926" max="6926" width="6.42578125" style="200" customWidth="1"/>
    <col min="6927" max="6927" width="11" style="200" customWidth="1"/>
    <col min="6928" max="6928" width="12.140625" style="200" customWidth="1"/>
    <col min="6929" max="6930" width="11.7109375" style="200" customWidth="1"/>
    <col min="6931" max="6931" width="0" style="200" hidden="1" customWidth="1"/>
    <col min="6932" max="7168" width="11.42578125" style="200"/>
    <col min="7169" max="7169" width="3" style="200" customWidth="1"/>
    <col min="7170" max="7170" width="30" style="200" customWidth="1"/>
    <col min="7171" max="7171" width="16.85546875" style="200" customWidth="1"/>
    <col min="7172" max="7172" width="5" style="200" bestFit="1" customWidth="1"/>
    <col min="7173" max="7173" width="4.7109375" style="200" bestFit="1" customWidth="1"/>
    <col min="7174" max="7174" width="9.5703125" style="200" bestFit="1" customWidth="1"/>
    <col min="7175" max="7175" width="5.42578125" style="200" bestFit="1" customWidth="1"/>
    <col min="7176" max="7176" width="5.140625" style="200" bestFit="1" customWidth="1"/>
    <col min="7177" max="7177" width="9.5703125" style="200" bestFit="1" customWidth="1"/>
    <col min="7178" max="7178" width="4.140625" style="200" bestFit="1" customWidth="1"/>
    <col min="7179" max="7179" width="6.42578125" style="200" bestFit="1" customWidth="1"/>
    <col min="7180" max="7180" width="9.5703125" style="200" bestFit="1" customWidth="1"/>
    <col min="7181" max="7181" width="8.42578125" style="200" customWidth="1"/>
    <col min="7182" max="7182" width="6.42578125" style="200" customWidth="1"/>
    <col min="7183" max="7183" width="11" style="200" customWidth="1"/>
    <col min="7184" max="7184" width="12.140625" style="200" customWidth="1"/>
    <col min="7185" max="7186" width="11.7109375" style="200" customWidth="1"/>
    <col min="7187" max="7187" width="0" style="200" hidden="1" customWidth="1"/>
    <col min="7188" max="7424" width="11.42578125" style="200"/>
    <col min="7425" max="7425" width="3" style="200" customWidth="1"/>
    <col min="7426" max="7426" width="30" style="200" customWidth="1"/>
    <col min="7427" max="7427" width="16.85546875" style="200" customWidth="1"/>
    <col min="7428" max="7428" width="5" style="200" bestFit="1" customWidth="1"/>
    <col min="7429" max="7429" width="4.7109375" style="200" bestFit="1" customWidth="1"/>
    <col min="7430" max="7430" width="9.5703125" style="200" bestFit="1" customWidth="1"/>
    <col min="7431" max="7431" width="5.42578125" style="200" bestFit="1" customWidth="1"/>
    <col min="7432" max="7432" width="5.140625" style="200" bestFit="1" customWidth="1"/>
    <col min="7433" max="7433" width="9.5703125" style="200" bestFit="1" customWidth="1"/>
    <col min="7434" max="7434" width="4.140625" style="200" bestFit="1" customWidth="1"/>
    <col min="7435" max="7435" width="6.42578125" style="200" bestFit="1" customWidth="1"/>
    <col min="7436" max="7436" width="9.5703125" style="200" bestFit="1" customWidth="1"/>
    <col min="7437" max="7437" width="8.42578125" style="200" customWidth="1"/>
    <col min="7438" max="7438" width="6.42578125" style="200" customWidth="1"/>
    <col min="7439" max="7439" width="11" style="200" customWidth="1"/>
    <col min="7440" max="7440" width="12.140625" style="200" customWidth="1"/>
    <col min="7441" max="7442" width="11.7109375" style="200" customWidth="1"/>
    <col min="7443" max="7443" width="0" style="200" hidden="1" customWidth="1"/>
    <col min="7444" max="7680" width="11.42578125" style="200"/>
    <col min="7681" max="7681" width="3" style="200" customWidth="1"/>
    <col min="7682" max="7682" width="30" style="200" customWidth="1"/>
    <col min="7683" max="7683" width="16.85546875" style="200" customWidth="1"/>
    <col min="7684" max="7684" width="5" style="200" bestFit="1" customWidth="1"/>
    <col min="7685" max="7685" width="4.7109375" style="200" bestFit="1" customWidth="1"/>
    <col min="7686" max="7686" width="9.5703125" style="200" bestFit="1" customWidth="1"/>
    <col min="7687" max="7687" width="5.42578125" style="200" bestFit="1" customWidth="1"/>
    <col min="7688" max="7688" width="5.140625" style="200" bestFit="1" customWidth="1"/>
    <col min="7689" max="7689" width="9.5703125" style="200" bestFit="1" customWidth="1"/>
    <col min="7690" max="7690" width="4.140625" style="200" bestFit="1" customWidth="1"/>
    <col min="7691" max="7691" width="6.42578125" style="200" bestFit="1" customWidth="1"/>
    <col min="7692" max="7692" width="9.5703125" style="200" bestFit="1" customWidth="1"/>
    <col min="7693" max="7693" width="8.42578125" style="200" customWidth="1"/>
    <col min="7694" max="7694" width="6.42578125" style="200" customWidth="1"/>
    <col min="7695" max="7695" width="11" style="200" customWidth="1"/>
    <col min="7696" max="7696" width="12.140625" style="200" customWidth="1"/>
    <col min="7697" max="7698" width="11.7109375" style="200" customWidth="1"/>
    <col min="7699" max="7699" width="0" style="200" hidden="1" customWidth="1"/>
    <col min="7700" max="7936" width="11.42578125" style="200"/>
    <col min="7937" max="7937" width="3" style="200" customWidth="1"/>
    <col min="7938" max="7938" width="30" style="200" customWidth="1"/>
    <col min="7939" max="7939" width="16.85546875" style="200" customWidth="1"/>
    <col min="7940" max="7940" width="5" style="200" bestFit="1" customWidth="1"/>
    <col min="7941" max="7941" width="4.7109375" style="200" bestFit="1" customWidth="1"/>
    <col min="7942" max="7942" width="9.5703125" style="200" bestFit="1" customWidth="1"/>
    <col min="7943" max="7943" width="5.42578125" style="200" bestFit="1" customWidth="1"/>
    <col min="7944" max="7944" width="5.140625" style="200" bestFit="1" customWidth="1"/>
    <col min="7945" max="7945" width="9.5703125" style="200" bestFit="1" customWidth="1"/>
    <col min="7946" max="7946" width="4.140625" style="200" bestFit="1" customWidth="1"/>
    <col min="7947" max="7947" width="6.42578125" style="200" bestFit="1" customWidth="1"/>
    <col min="7948" max="7948" width="9.5703125" style="200" bestFit="1" customWidth="1"/>
    <col min="7949" max="7949" width="8.42578125" style="200" customWidth="1"/>
    <col min="7950" max="7950" width="6.42578125" style="200" customWidth="1"/>
    <col min="7951" max="7951" width="11" style="200" customWidth="1"/>
    <col min="7952" max="7952" width="12.140625" style="200" customWidth="1"/>
    <col min="7953" max="7954" width="11.7109375" style="200" customWidth="1"/>
    <col min="7955" max="7955" width="0" style="200" hidden="1" customWidth="1"/>
    <col min="7956" max="8192" width="11.42578125" style="200"/>
    <col min="8193" max="8193" width="3" style="200" customWidth="1"/>
    <col min="8194" max="8194" width="30" style="200" customWidth="1"/>
    <col min="8195" max="8195" width="16.85546875" style="200" customWidth="1"/>
    <col min="8196" max="8196" width="5" style="200" bestFit="1" customWidth="1"/>
    <col min="8197" max="8197" width="4.7109375" style="200" bestFit="1" customWidth="1"/>
    <col min="8198" max="8198" width="9.5703125" style="200" bestFit="1" customWidth="1"/>
    <col min="8199" max="8199" width="5.42578125" style="200" bestFit="1" customWidth="1"/>
    <col min="8200" max="8200" width="5.140625" style="200" bestFit="1" customWidth="1"/>
    <col min="8201" max="8201" width="9.5703125" style="200" bestFit="1" customWidth="1"/>
    <col min="8202" max="8202" width="4.140625" style="200" bestFit="1" customWidth="1"/>
    <col min="8203" max="8203" width="6.42578125" style="200" bestFit="1" customWidth="1"/>
    <col min="8204" max="8204" width="9.5703125" style="200" bestFit="1" customWidth="1"/>
    <col min="8205" max="8205" width="8.42578125" style="200" customWidth="1"/>
    <col min="8206" max="8206" width="6.42578125" style="200" customWidth="1"/>
    <col min="8207" max="8207" width="11" style="200" customWidth="1"/>
    <col min="8208" max="8208" width="12.140625" style="200" customWidth="1"/>
    <col min="8209" max="8210" width="11.7109375" style="200" customWidth="1"/>
    <col min="8211" max="8211" width="0" style="200" hidden="1" customWidth="1"/>
    <col min="8212" max="8448" width="11.42578125" style="200"/>
    <col min="8449" max="8449" width="3" style="200" customWidth="1"/>
    <col min="8450" max="8450" width="30" style="200" customWidth="1"/>
    <col min="8451" max="8451" width="16.85546875" style="200" customWidth="1"/>
    <col min="8452" max="8452" width="5" style="200" bestFit="1" customWidth="1"/>
    <col min="8453" max="8453" width="4.7109375" style="200" bestFit="1" customWidth="1"/>
    <col min="8454" max="8454" width="9.5703125" style="200" bestFit="1" customWidth="1"/>
    <col min="8455" max="8455" width="5.42578125" style="200" bestFit="1" customWidth="1"/>
    <col min="8456" max="8456" width="5.140625" style="200" bestFit="1" customWidth="1"/>
    <col min="8457" max="8457" width="9.5703125" style="200" bestFit="1" customWidth="1"/>
    <col min="8458" max="8458" width="4.140625" style="200" bestFit="1" customWidth="1"/>
    <col min="8459" max="8459" width="6.42578125" style="200" bestFit="1" customWidth="1"/>
    <col min="8460" max="8460" width="9.5703125" style="200" bestFit="1" customWidth="1"/>
    <col min="8461" max="8461" width="8.42578125" style="200" customWidth="1"/>
    <col min="8462" max="8462" width="6.42578125" style="200" customWidth="1"/>
    <col min="8463" max="8463" width="11" style="200" customWidth="1"/>
    <col min="8464" max="8464" width="12.140625" style="200" customWidth="1"/>
    <col min="8465" max="8466" width="11.7109375" style="200" customWidth="1"/>
    <col min="8467" max="8467" width="0" style="200" hidden="1" customWidth="1"/>
    <col min="8468" max="8704" width="11.42578125" style="200"/>
    <col min="8705" max="8705" width="3" style="200" customWidth="1"/>
    <col min="8706" max="8706" width="30" style="200" customWidth="1"/>
    <col min="8707" max="8707" width="16.85546875" style="200" customWidth="1"/>
    <col min="8708" max="8708" width="5" style="200" bestFit="1" customWidth="1"/>
    <col min="8709" max="8709" width="4.7109375" style="200" bestFit="1" customWidth="1"/>
    <col min="8710" max="8710" width="9.5703125" style="200" bestFit="1" customWidth="1"/>
    <col min="8711" max="8711" width="5.42578125" style="200" bestFit="1" customWidth="1"/>
    <col min="8712" max="8712" width="5.140625" style="200" bestFit="1" customWidth="1"/>
    <col min="8713" max="8713" width="9.5703125" style="200" bestFit="1" customWidth="1"/>
    <col min="8714" max="8714" width="4.140625" style="200" bestFit="1" customWidth="1"/>
    <col min="8715" max="8715" width="6.42578125" style="200" bestFit="1" customWidth="1"/>
    <col min="8716" max="8716" width="9.5703125" style="200" bestFit="1" customWidth="1"/>
    <col min="8717" max="8717" width="8.42578125" style="200" customWidth="1"/>
    <col min="8718" max="8718" width="6.42578125" style="200" customWidth="1"/>
    <col min="8719" max="8719" width="11" style="200" customWidth="1"/>
    <col min="8720" max="8720" width="12.140625" style="200" customWidth="1"/>
    <col min="8721" max="8722" width="11.7109375" style="200" customWidth="1"/>
    <col min="8723" max="8723" width="0" style="200" hidden="1" customWidth="1"/>
    <col min="8724" max="8960" width="11.42578125" style="200"/>
    <col min="8961" max="8961" width="3" style="200" customWidth="1"/>
    <col min="8962" max="8962" width="30" style="200" customWidth="1"/>
    <col min="8963" max="8963" width="16.85546875" style="200" customWidth="1"/>
    <col min="8964" max="8964" width="5" style="200" bestFit="1" customWidth="1"/>
    <col min="8965" max="8965" width="4.7109375" style="200" bestFit="1" customWidth="1"/>
    <col min="8966" max="8966" width="9.5703125" style="200" bestFit="1" customWidth="1"/>
    <col min="8967" max="8967" width="5.42578125" style="200" bestFit="1" customWidth="1"/>
    <col min="8968" max="8968" width="5.140625" style="200" bestFit="1" customWidth="1"/>
    <col min="8969" max="8969" width="9.5703125" style="200" bestFit="1" customWidth="1"/>
    <col min="8970" max="8970" width="4.140625" style="200" bestFit="1" customWidth="1"/>
    <col min="8971" max="8971" width="6.42578125" style="200" bestFit="1" customWidth="1"/>
    <col min="8972" max="8972" width="9.5703125" style="200" bestFit="1" customWidth="1"/>
    <col min="8973" max="8973" width="8.42578125" style="200" customWidth="1"/>
    <col min="8974" max="8974" width="6.42578125" style="200" customWidth="1"/>
    <col min="8975" max="8975" width="11" style="200" customWidth="1"/>
    <col min="8976" max="8976" width="12.140625" style="200" customWidth="1"/>
    <col min="8977" max="8978" width="11.7109375" style="200" customWidth="1"/>
    <col min="8979" max="8979" width="0" style="200" hidden="1" customWidth="1"/>
    <col min="8980" max="9216" width="11.42578125" style="200"/>
    <col min="9217" max="9217" width="3" style="200" customWidth="1"/>
    <col min="9218" max="9218" width="30" style="200" customWidth="1"/>
    <col min="9219" max="9219" width="16.85546875" style="200" customWidth="1"/>
    <col min="9220" max="9220" width="5" style="200" bestFit="1" customWidth="1"/>
    <col min="9221" max="9221" width="4.7109375" style="200" bestFit="1" customWidth="1"/>
    <col min="9222" max="9222" width="9.5703125" style="200" bestFit="1" customWidth="1"/>
    <col min="9223" max="9223" width="5.42578125" style="200" bestFit="1" customWidth="1"/>
    <col min="9224" max="9224" width="5.140625" style="200" bestFit="1" customWidth="1"/>
    <col min="9225" max="9225" width="9.5703125" style="200" bestFit="1" customWidth="1"/>
    <col min="9226" max="9226" width="4.140625" style="200" bestFit="1" customWidth="1"/>
    <col min="9227" max="9227" width="6.42578125" style="200" bestFit="1" customWidth="1"/>
    <col min="9228" max="9228" width="9.5703125" style="200" bestFit="1" customWidth="1"/>
    <col min="9229" max="9229" width="8.42578125" style="200" customWidth="1"/>
    <col min="9230" max="9230" width="6.42578125" style="200" customWidth="1"/>
    <col min="9231" max="9231" width="11" style="200" customWidth="1"/>
    <col min="9232" max="9232" width="12.140625" style="200" customWidth="1"/>
    <col min="9233" max="9234" width="11.7109375" style="200" customWidth="1"/>
    <col min="9235" max="9235" width="0" style="200" hidden="1" customWidth="1"/>
    <col min="9236" max="9472" width="11.42578125" style="200"/>
    <col min="9473" max="9473" width="3" style="200" customWidth="1"/>
    <col min="9474" max="9474" width="30" style="200" customWidth="1"/>
    <col min="9475" max="9475" width="16.85546875" style="200" customWidth="1"/>
    <col min="9476" max="9476" width="5" style="200" bestFit="1" customWidth="1"/>
    <col min="9477" max="9477" width="4.7109375" style="200" bestFit="1" customWidth="1"/>
    <col min="9478" max="9478" width="9.5703125" style="200" bestFit="1" customWidth="1"/>
    <col min="9479" max="9479" width="5.42578125" style="200" bestFit="1" customWidth="1"/>
    <col min="9480" max="9480" width="5.140625" style="200" bestFit="1" customWidth="1"/>
    <col min="9481" max="9481" width="9.5703125" style="200" bestFit="1" customWidth="1"/>
    <col min="9482" max="9482" width="4.140625" style="200" bestFit="1" customWidth="1"/>
    <col min="9483" max="9483" width="6.42578125" style="200" bestFit="1" customWidth="1"/>
    <col min="9484" max="9484" width="9.5703125" style="200" bestFit="1" customWidth="1"/>
    <col min="9485" max="9485" width="8.42578125" style="200" customWidth="1"/>
    <col min="9486" max="9486" width="6.42578125" style="200" customWidth="1"/>
    <col min="9487" max="9487" width="11" style="200" customWidth="1"/>
    <col min="9488" max="9488" width="12.140625" style="200" customWidth="1"/>
    <col min="9489" max="9490" width="11.7109375" style="200" customWidth="1"/>
    <col min="9491" max="9491" width="0" style="200" hidden="1" customWidth="1"/>
    <col min="9492" max="9728" width="11.42578125" style="200"/>
    <col min="9729" max="9729" width="3" style="200" customWidth="1"/>
    <col min="9730" max="9730" width="30" style="200" customWidth="1"/>
    <col min="9731" max="9731" width="16.85546875" style="200" customWidth="1"/>
    <col min="9732" max="9732" width="5" style="200" bestFit="1" customWidth="1"/>
    <col min="9733" max="9733" width="4.7109375" style="200" bestFit="1" customWidth="1"/>
    <col min="9734" max="9734" width="9.5703125" style="200" bestFit="1" customWidth="1"/>
    <col min="9735" max="9735" width="5.42578125" style="200" bestFit="1" customWidth="1"/>
    <col min="9736" max="9736" width="5.140625" style="200" bestFit="1" customWidth="1"/>
    <col min="9737" max="9737" width="9.5703125" style="200" bestFit="1" customWidth="1"/>
    <col min="9738" max="9738" width="4.140625" style="200" bestFit="1" customWidth="1"/>
    <col min="9739" max="9739" width="6.42578125" style="200" bestFit="1" customWidth="1"/>
    <col min="9740" max="9740" width="9.5703125" style="200" bestFit="1" customWidth="1"/>
    <col min="9741" max="9741" width="8.42578125" style="200" customWidth="1"/>
    <col min="9742" max="9742" width="6.42578125" style="200" customWidth="1"/>
    <col min="9743" max="9743" width="11" style="200" customWidth="1"/>
    <col min="9744" max="9744" width="12.140625" style="200" customWidth="1"/>
    <col min="9745" max="9746" width="11.7109375" style="200" customWidth="1"/>
    <col min="9747" max="9747" width="0" style="200" hidden="1" customWidth="1"/>
    <col min="9748" max="9984" width="11.42578125" style="200"/>
    <col min="9985" max="9985" width="3" style="200" customWidth="1"/>
    <col min="9986" max="9986" width="30" style="200" customWidth="1"/>
    <col min="9987" max="9987" width="16.85546875" style="200" customWidth="1"/>
    <col min="9988" max="9988" width="5" style="200" bestFit="1" customWidth="1"/>
    <col min="9989" max="9989" width="4.7109375" style="200" bestFit="1" customWidth="1"/>
    <col min="9990" max="9990" width="9.5703125" style="200" bestFit="1" customWidth="1"/>
    <col min="9991" max="9991" width="5.42578125" style="200" bestFit="1" customWidth="1"/>
    <col min="9992" max="9992" width="5.140625" style="200" bestFit="1" customWidth="1"/>
    <col min="9993" max="9993" width="9.5703125" style="200" bestFit="1" customWidth="1"/>
    <col min="9994" max="9994" width="4.140625" style="200" bestFit="1" customWidth="1"/>
    <col min="9995" max="9995" width="6.42578125" style="200" bestFit="1" customWidth="1"/>
    <col min="9996" max="9996" width="9.5703125" style="200" bestFit="1" customWidth="1"/>
    <col min="9997" max="9997" width="8.42578125" style="200" customWidth="1"/>
    <col min="9998" max="9998" width="6.42578125" style="200" customWidth="1"/>
    <col min="9999" max="9999" width="11" style="200" customWidth="1"/>
    <col min="10000" max="10000" width="12.140625" style="200" customWidth="1"/>
    <col min="10001" max="10002" width="11.7109375" style="200" customWidth="1"/>
    <col min="10003" max="10003" width="0" style="200" hidden="1" customWidth="1"/>
    <col min="10004" max="10240" width="11.42578125" style="200"/>
    <col min="10241" max="10241" width="3" style="200" customWidth="1"/>
    <col min="10242" max="10242" width="30" style="200" customWidth="1"/>
    <col min="10243" max="10243" width="16.85546875" style="200" customWidth="1"/>
    <col min="10244" max="10244" width="5" style="200" bestFit="1" customWidth="1"/>
    <col min="10245" max="10245" width="4.7109375" style="200" bestFit="1" customWidth="1"/>
    <col min="10246" max="10246" width="9.5703125" style="200" bestFit="1" customWidth="1"/>
    <col min="10247" max="10247" width="5.42578125" style="200" bestFit="1" customWidth="1"/>
    <col min="10248" max="10248" width="5.140625" style="200" bestFit="1" customWidth="1"/>
    <col min="10249" max="10249" width="9.5703125" style="200" bestFit="1" customWidth="1"/>
    <col min="10250" max="10250" width="4.140625" style="200" bestFit="1" customWidth="1"/>
    <col min="10251" max="10251" width="6.42578125" style="200" bestFit="1" customWidth="1"/>
    <col min="10252" max="10252" width="9.5703125" style="200" bestFit="1" customWidth="1"/>
    <col min="10253" max="10253" width="8.42578125" style="200" customWidth="1"/>
    <col min="10254" max="10254" width="6.42578125" style="200" customWidth="1"/>
    <col min="10255" max="10255" width="11" style="200" customWidth="1"/>
    <col min="10256" max="10256" width="12.140625" style="200" customWidth="1"/>
    <col min="10257" max="10258" width="11.7109375" style="200" customWidth="1"/>
    <col min="10259" max="10259" width="0" style="200" hidden="1" customWidth="1"/>
    <col min="10260" max="10496" width="11.42578125" style="200"/>
    <col min="10497" max="10497" width="3" style="200" customWidth="1"/>
    <col min="10498" max="10498" width="30" style="200" customWidth="1"/>
    <col min="10499" max="10499" width="16.85546875" style="200" customWidth="1"/>
    <col min="10500" max="10500" width="5" style="200" bestFit="1" customWidth="1"/>
    <col min="10501" max="10501" width="4.7109375" style="200" bestFit="1" customWidth="1"/>
    <col min="10502" max="10502" width="9.5703125" style="200" bestFit="1" customWidth="1"/>
    <col min="10503" max="10503" width="5.42578125" style="200" bestFit="1" customWidth="1"/>
    <col min="10504" max="10504" width="5.140625" style="200" bestFit="1" customWidth="1"/>
    <col min="10505" max="10505" width="9.5703125" style="200" bestFit="1" customWidth="1"/>
    <col min="10506" max="10506" width="4.140625" style="200" bestFit="1" customWidth="1"/>
    <col min="10507" max="10507" width="6.42578125" style="200" bestFit="1" customWidth="1"/>
    <col min="10508" max="10508" width="9.5703125" style="200" bestFit="1" customWidth="1"/>
    <col min="10509" max="10509" width="8.42578125" style="200" customWidth="1"/>
    <col min="10510" max="10510" width="6.42578125" style="200" customWidth="1"/>
    <col min="10511" max="10511" width="11" style="200" customWidth="1"/>
    <col min="10512" max="10512" width="12.140625" style="200" customWidth="1"/>
    <col min="10513" max="10514" width="11.7109375" style="200" customWidth="1"/>
    <col min="10515" max="10515" width="0" style="200" hidden="1" customWidth="1"/>
    <col min="10516" max="10752" width="11.42578125" style="200"/>
    <col min="10753" max="10753" width="3" style="200" customWidth="1"/>
    <col min="10754" max="10754" width="30" style="200" customWidth="1"/>
    <col min="10755" max="10755" width="16.85546875" style="200" customWidth="1"/>
    <col min="10756" max="10756" width="5" style="200" bestFit="1" customWidth="1"/>
    <col min="10757" max="10757" width="4.7109375" style="200" bestFit="1" customWidth="1"/>
    <col min="10758" max="10758" width="9.5703125" style="200" bestFit="1" customWidth="1"/>
    <col min="10759" max="10759" width="5.42578125" style="200" bestFit="1" customWidth="1"/>
    <col min="10760" max="10760" width="5.140625" style="200" bestFit="1" customWidth="1"/>
    <col min="10761" max="10761" width="9.5703125" style="200" bestFit="1" customWidth="1"/>
    <col min="10762" max="10762" width="4.140625" style="200" bestFit="1" customWidth="1"/>
    <col min="10763" max="10763" width="6.42578125" style="200" bestFit="1" customWidth="1"/>
    <col min="10764" max="10764" width="9.5703125" style="200" bestFit="1" customWidth="1"/>
    <col min="10765" max="10765" width="8.42578125" style="200" customWidth="1"/>
    <col min="10766" max="10766" width="6.42578125" style="200" customWidth="1"/>
    <col min="10767" max="10767" width="11" style="200" customWidth="1"/>
    <col min="10768" max="10768" width="12.140625" style="200" customWidth="1"/>
    <col min="10769" max="10770" width="11.7109375" style="200" customWidth="1"/>
    <col min="10771" max="10771" width="0" style="200" hidden="1" customWidth="1"/>
    <col min="10772" max="11008" width="11.42578125" style="200"/>
    <col min="11009" max="11009" width="3" style="200" customWidth="1"/>
    <col min="11010" max="11010" width="30" style="200" customWidth="1"/>
    <col min="11011" max="11011" width="16.85546875" style="200" customWidth="1"/>
    <col min="11012" max="11012" width="5" style="200" bestFit="1" customWidth="1"/>
    <col min="11013" max="11013" width="4.7109375" style="200" bestFit="1" customWidth="1"/>
    <col min="11014" max="11014" width="9.5703125" style="200" bestFit="1" customWidth="1"/>
    <col min="11015" max="11015" width="5.42578125" style="200" bestFit="1" customWidth="1"/>
    <col min="11016" max="11016" width="5.140625" style="200" bestFit="1" customWidth="1"/>
    <col min="11017" max="11017" width="9.5703125" style="200" bestFit="1" customWidth="1"/>
    <col min="11018" max="11018" width="4.140625" style="200" bestFit="1" customWidth="1"/>
    <col min="11019" max="11019" width="6.42578125" style="200" bestFit="1" customWidth="1"/>
    <col min="11020" max="11020" width="9.5703125" style="200" bestFit="1" customWidth="1"/>
    <col min="11021" max="11021" width="8.42578125" style="200" customWidth="1"/>
    <col min="11022" max="11022" width="6.42578125" style="200" customWidth="1"/>
    <col min="11023" max="11023" width="11" style="200" customWidth="1"/>
    <col min="11024" max="11024" width="12.140625" style="200" customWidth="1"/>
    <col min="11025" max="11026" width="11.7109375" style="200" customWidth="1"/>
    <col min="11027" max="11027" width="0" style="200" hidden="1" customWidth="1"/>
    <col min="11028" max="11264" width="11.42578125" style="200"/>
    <col min="11265" max="11265" width="3" style="200" customWidth="1"/>
    <col min="11266" max="11266" width="30" style="200" customWidth="1"/>
    <col min="11267" max="11267" width="16.85546875" style="200" customWidth="1"/>
    <col min="11268" max="11268" width="5" style="200" bestFit="1" customWidth="1"/>
    <col min="11269" max="11269" width="4.7109375" style="200" bestFit="1" customWidth="1"/>
    <col min="11270" max="11270" width="9.5703125" style="200" bestFit="1" customWidth="1"/>
    <col min="11271" max="11271" width="5.42578125" style="200" bestFit="1" customWidth="1"/>
    <col min="11272" max="11272" width="5.140625" style="200" bestFit="1" customWidth="1"/>
    <col min="11273" max="11273" width="9.5703125" style="200" bestFit="1" customWidth="1"/>
    <col min="11274" max="11274" width="4.140625" style="200" bestFit="1" customWidth="1"/>
    <col min="11275" max="11275" width="6.42578125" style="200" bestFit="1" customWidth="1"/>
    <col min="11276" max="11276" width="9.5703125" style="200" bestFit="1" customWidth="1"/>
    <col min="11277" max="11277" width="8.42578125" style="200" customWidth="1"/>
    <col min="11278" max="11278" width="6.42578125" style="200" customWidth="1"/>
    <col min="11279" max="11279" width="11" style="200" customWidth="1"/>
    <col min="11280" max="11280" width="12.140625" style="200" customWidth="1"/>
    <col min="11281" max="11282" width="11.7109375" style="200" customWidth="1"/>
    <col min="11283" max="11283" width="0" style="200" hidden="1" customWidth="1"/>
    <col min="11284" max="11520" width="11.42578125" style="200"/>
    <col min="11521" max="11521" width="3" style="200" customWidth="1"/>
    <col min="11522" max="11522" width="30" style="200" customWidth="1"/>
    <col min="11523" max="11523" width="16.85546875" style="200" customWidth="1"/>
    <col min="11524" max="11524" width="5" style="200" bestFit="1" customWidth="1"/>
    <col min="11525" max="11525" width="4.7109375" style="200" bestFit="1" customWidth="1"/>
    <col min="11526" max="11526" width="9.5703125" style="200" bestFit="1" customWidth="1"/>
    <col min="11527" max="11527" width="5.42578125" style="200" bestFit="1" customWidth="1"/>
    <col min="11528" max="11528" width="5.140625" style="200" bestFit="1" customWidth="1"/>
    <col min="11529" max="11529" width="9.5703125" style="200" bestFit="1" customWidth="1"/>
    <col min="11530" max="11530" width="4.140625" style="200" bestFit="1" customWidth="1"/>
    <col min="11531" max="11531" width="6.42578125" style="200" bestFit="1" customWidth="1"/>
    <col min="11532" max="11532" width="9.5703125" style="200" bestFit="1" customWidth="1"/>
    <col min="11533" max="11533" width="8.42578125" style="200" customWidth="1"/>
    <col min="11534" max="11534" width="6.42578125" style="200" customWidth="1"/>
    <col min="11535" max="11535" width="11" style="200" customWidth="1"/>
    <col min="11536" max="11536" width="12.140625" style="200" customWidth="1"/>
    <col min="11537" max="11538" width="11.7109375" style="200" customWidth="1"/>
    <col min="11539" max="11539" width="0" style="200" hidden="1" customWidth="1"/>
    <col min="11540" max="11776" width="11.42578125" style="200"/>
    <col min="11777" max="11777" width="3" style="200" customWidth="1"/>
    <col min="11778" max="11778" width="30" style="200" customWidth="1"/>
    <col min="11779" max="11779" width="16.85546875" style="200" customWidth="1"/>
    <col min="11780" max="11780" width="5" style="200" bestFit="1" customWidth="1"/>
    <col min="11781" max="11781" width="4.7109375" style="200" bestFit="1" customWidth="1"/>
    <col min="11782" max="11782" width="9.5703125" style="200" bestFit="1" customWidth="1"/>
    <col min="11783" max="11783" width="5.42578125" style="200" bestFit="1" customWidth="1"/>
    <col min="11784" max="11784" width="5.140625" style="200" bestFit="1" customWidth="1"/>
    <col min="11785" max="11785" width="9.5703125" style="200" bestFit="1" customWidth="1"/>
    <col min="11786" max="11786" width="4.140625" style="200" bestFit="1" customWidth="1"/>
    <col min="11787" max="11787" width="6.42578125" style="200" bestFit="1" customWidth="1"/>
    <col min="11788" max="11788" width="9.5703125" style="200" bestFit="1" customWidth="1"/>
    <col min="11789" max="11789" width="8.42578125" style="200" customWidth="1"/>
    <col min="11790" max="11790" width="6.42578125" style="200" customWidth="1"/>
    <col min="11791" max="11791" width="11" style="200" customWidth="1"/>
    <col min="11792" max="11792" width="12.140625" style="200" customWidth="1"/>
    <col min="11793" max="11794" width="11.7109375" style="200" customWidth="1"/>
    <col min="11795" max="11795" width="0" style="200" hidden="1" customWidth="1"/>
    <col min="11796" max="12032" width="11.42578125" style="200"/>
    <col min="12033" max="12033" width="3" style="200" customWidth="1"/>
    <col min="12034" max="12034" width="30" style="200" customWidth="1"/>
    <col min="12035" max="12035" width="16.85546875" style="200" customWidth="1"/>
    <col min="12036" max="12036" width="5" style="200" bestFit="1" customWidth="1"/>
    <col min="12037" max="12037" width="4.7109375" style="200" bestFit="1" customWidth="1"/>
    <col min="12038" max="12038" width="9.5703125" style="200" bestFit="1" customWidth="1"/>
    <col min="12039" max="12039" width="5.42578125" style="200" bestFit="1" customWidth="1"/>
    <col min="12040" max="12040" width="5.140625" style="200" bestFit="1" customWidth="1"/>
    <col min="12041" max="12041" width="9.5703125" style="200" bestFit="1" customWidth="1"/>
    <col min="12042" max="12042" width="4.140625" style="200" bestFit="1" customWidth="1"/>
    <col min="12043" max="12043" width="6.42578125" style="200" bestFit="1" customWidth="1"/>
    <col min="12044" max="12044" width="9.5703125" style="200" bestFit="1" customWidth="1"/>
    <col min="12045" max="12045" width="8.42578125" style="200" customWidth="1"/>
    <col min="12046" max="12046" width="6.42578125" style="200" customWidth="1"/>
    <col min="12047" max="12047" width="11" style="200" customWidth="1"/>
    <col min="12048" max="12048" width="12.140625" style="200" customWidth="1"/>
    <col min="12049" max="12050" width="11.7109375" style="200" customWidth="1"/>
    <col min="12051" max="12051" width="0" style="200" hidden="1" customWidth="1"/>
    <col min="12052" max="12288" width="11.42578125" style="200"/>
    <col min="12289" max="12289" width="3" style="200" customWidth="1"/>
    <col min="12290" max="12290" width="30" style="200" customWidth="1"/>
    <col min="12291" max="12291" width="16.85546875" style="200" customWidth="1"/>
    <col min="12292" max="12292" width="5" style="200" bestFit="1" customWidth="1"/>
    <col min="12293" max="12293" width="4.7109375" style="200" bestFit="1" customWidth="1"/>
    <col min="12294" max="12294" width="9.5703125" style="200" bestFit="1" customWidth="1"/>
    <col min="12295" max="12295" width="5.42578125" style="200" bestFit="1" customWidth="1"/>
    <col min="12296" max="12296" width="5.140625" style="200" bestFit="1" customWidth="1"/>
    <col min="12297" max="12297" width="9.5703125" style="200" bestFit="1" customWidth="1"/>
    <col min="12298" max="12298" width="4.140625" style="200" bestFit="1" customWidth="1"/>
    <col min="12299" max="12299" width="6.42578125" style="200" bestFit="1" customWidth="1"/>
    <col min="12300" max="12300" width="9.5703125" style="200" bestFit="1" customWidth="1"/>
    <col min="12301" max="12301" width="8.42578125" style="200" customWidth="1"/>
    <col min="12302" max="12302" width="6.42578125" style="200" customWidth="1"/>
    <col min="12303" max="12303" width="11" style="200" customWidth="1"/>
    <col min="12304" max="12304" width="12.140625" style="200" customWidth="1"/>
    <col min="12305" max="12306" width="11.7109375" style="200" customWidth="1"/>
    <col min="12307" max="12307" width="0" style="200" hidden="1" customWidth="1"/>
    <col min="12308" max="12544" width="11.42578125" style="200"/>
    <col min="12545" max="12545" width="3" style="200" customWidth="1"/>
    <col min="12546" max="12546" width="30" style="200" customWidth="1"/>
    <col min="12547" max="12547" width="16.85546875" style="200" customWidth="1"/>
    <col min="12548" max="12548" width="5" style="200" bestFit="1" customWidth="1"/>
    <col min="12549" max="12549" width="4.7109375" style="200" bestFit="1" customWidth="1"/>
    <col min="12550" max="12550" width="9.5703125" style="200" bestFit="1" customWidth="1"/>
    <col min="12551" max="12551" width="5.42578125" style="200" bestFit="1" customWidth="1"/>
    <col min="12552" max="12552" width="5.140625" style="200" bestFit="1" customWidth="1"/>
    <col min="12553" max="12553" width="9.5703125" style="200" bestFit="1" customWidth="1"/>
    <col min="12554" max="12554" width="4.140625" style="200" bestFit="1" customWidth="1"/>
    <col min="12555" max="12555" width="6.42578125" style="200" bestFit="1" customWidth="1"/>
    <col min="12556" max="12556" width="9.5703125" style="200" bestFit="1" customWidth="1"/>
    <col min="12557" max="12557" width="8.42578125" style="200" customWidth="1"/>
    <col min="12558" max="12558" width="6.42578125" style="200" customWidth="1"/>
    <col min="12559" max="12559" width="11" style="200" customWidth="1"/>
    <col min="12560" max="12560" width="12.140625" style="200" customWidth="1"/>
    <col min="12561" max="12562" width="11.7109375" style="200" customWidth="1"/>
    <col min="12563" max="12563" width="0" style="200" hidden="1" customWidth="1"/>
    <col min="12564" max="12800" width="11.42578125" style="200"/>
    <col min="12801" max="12801" width="3" style="200" customWidth="1"/>
    <col min="12802" max="12802" width="30" style="200" customWidth="1"/>
    <col min="12803" max="12803" width="16.85546875" style="200" customWidth="1"/>
    <col min="12804" max="12804" width="5" style="200" bestFit="1" customWidth="1"/>
    <col min="12805" max="12805" width="4.7109375" style="200" bestFit="1" customWidth="1"/>
    <col min="12806" max="12806" width="9.5703125" style="200" bestFit="1" customWidth="1"/>
    <col min="12807" max="12807" width="5.42578125" style="200" bestFit="1" customWidth="1"/>
    <col min="12808" max="12808" width="5.140625" style="200" bestFit="1" customWidth="1"/>
    <col min="12809" max="12809" width="9.5703125" style="200" bestFit="1" customWidth="1"/>
    <col min="12810" max="12810" width="4.140625" style="200" bestFit="1" customWidth="1"/>
    <col min="12811" max="12811" width="6.42578125" style="200" bestFit="1" customWidth="1"/>
    <col min="12812" max="12812" width="9.5703125" style="200" bestFit="1" customWidth="1"/>
    <col min="12813" max="12813" width="8.42578125" style="200" customWidth="1"/>
    <col min="12814" max="12814" width="6.42578125" style="200" customWidth="1"/>
    <col min="12815" max="12815" width="11" style="200" customWidth="1"/>
    <col min="12816" max="12816" width="12.140625" style="200" customWidth="1"/>
    <col min="12817" max="12818" width="11.7109375" style="200" customWidth="1"/>
    <col min="12819" max="12819" width="0" style="200" hidden="1" customWidth="1"/>
    <col min="12820" max="13056" width="11.42578125" style="200"/>
    <col min="13057" max="13057" width="3" style="200" customWidth="1"/>
    <col min="13058" max="13058" width="30" style="200" customWidth="1"/>
    <col min="13059" max="13059" width="16.85546875" style="200" customWidth="1"/>
    <col min="13060" max="13060" width="5" style="200" bestFit="1" customWidth="1"/>
    <col min="13061" max="13061" width="4.7109375" style="200" bestFit="1" customWidth="1"/>
    <col min="13062" max="13062" width="9.5703125" style="200" bestFit="1" customWidth="1"/>
    <col min="13063" max="13063" width="5.42578125" style="200" bestFit="1" customWidth="1"/>
    <col min="13064" max="13064" width="5.140625" style="200" bestFit="1" customWidth="1"/>
    <col min="13065" max="13065" width="9.5703125" style="200" bestFit="1" customWidth="1"/>
    <col min="13066" max="13066" width="4.140625" style="200" bestFit="1" customWidth="1"/>
    <col min="13067" max="13067" width="6.42578125" style="200" bestFit="1" customWidth="1"/>
    <col min="13068" max="13068" width="9.5703125" style="200" bestFit="1" customWidth="1"/>
    <col min="13069" max="13069" width="8.42578125" style="200" customWidth="1"/>
    <col min="13070" max="13070" width="6.42578125" style="200" customWidth="1"/>
    <col min="13071" max="13071" width="11" style="200" customWidth="1"/>
    <col min="13072" max="13072" width="12.140625" style="200" customWidth="1"/>
    <col min="13073" max="13074" width="11.7109375" style="200" customWidth="1"/>
    <col min="13075" max="13075" width="0" style="200" hidden="1" customWidth="1"/>
    <col min="13076" max="13312" width="11.42578125" style="200"/>
    <col min="13313" max="13313" width="3" style="200" customWidth="1"/>
    <col min="13314" max="13314" width="30" style="200" customWidth="1"/>
    <col min="13315" max="13315" width="16.85546875" style="200" customWidth="1"/>
    <col min="13316" max="13316" width="5" style="200" bestFit="1" customWidth="1"/>
    <col min="13317" max="13317" width="4.7109375" style="200" bestFit="1" customWidth="1"/>
    <col min="13318" max="13318" width="9.5703125" style="200" bestFit="1" customWidth="1"/>
    <col min="13319" max="13319" width="5.42578125" style="200" bestFit="1" customWidth="1"/>
    <col min="13320" max="13320" width="5.140625" style="200" bestFit="1" customWidth="1"/>
    <col min="13321" max="13321" width="9.5703125" style="200" bestFit="1" customWidth="1"/>
    <col min="13322" max="13322" width="4.140625" style="200" bestFit="1" customWidth="1"/>
    <col min="13323" max="13323" width="6.42578125" style="200" bestFit="1" customWidth="1"/>
    <col min="13324" max="13324" width="9.5703125" style="200" bestFit="1" customWidth="1"/>
    <col min="13325" max="13325" width="8.42578125" style="200" customWidth="1"/>
    <col min="13326" max="13326" width="6.42578125" style="200" customWidth="1"/>
    <col min="13327" max="13327" width="11" style="200" customWidth="1"/>
    <col min="13328" max="13328" width="12.140625" style="200" customWidth="1"/>
    <col min="13329" max="13330" width="11.7109375" style="200" customWidth="1"/>
    <col min="13331" max="13331" width="0" style="200" hidden="1" customWidth="1"/>
    <col min="13332" max="13568" width="11.42578125" style="200"/>
    <col min="13569" max="13569" width="3" style="200" customWidth="1"/>
    <col min="13570" max="13570" width="30" style="200" customWidth="1"/>
    <col min="13571" max="13571" width="16.85546875" style="200" customWidth="1"/>
    <col min="13572" max="13572" width="5" style="200" bestFit="1" customWidth="1"/>
    <col min="13573" max="13573" width="4.7109375" style="200" bestFit="1" customWidth="1"/>
    <col min="13574" max="13574" width="9.5703125" style="200" bestFit="1" customWidth="1"/>
    <col min="13575" max="13575" width="5.42578125" style="200" bestFit="1" customWidth="1"/>
    <col min="13576" max="13576" width="5.140625" style="200" bestFit="1" customWidth="1"/>
    <col min="13577" max="13577" width="9.5703125" style="200" bestFit="1" customWidth="1"/>
    <col min="13578" max="13578" width="4.140625" style="200" bestFit="1" customWidth="1"/>
    <col min="13579" max="13579" width="6.42578125" style="200" bestFit="1" customWidth="1"/>
    <col min="13580" max="13580" width="9.5703125" style="200" bestFit="1" customWidth="1"/>
    <col min="13581" max="13581" width="8.42578125" style="200" customWidth="1"/>
    <col min="13582" max="13582" width="6.42578125" style="200" customWidth="1"/>
    <col min="13583" max="13583" width="11" style="200" customWidth="1"/>
    <col min="13584" max="13584" width="12.140625" style="200" customWidth="1"/>
    <col min="13585" max="13586" width="11.7109375" style="200" customWidth="1"/>
    <col min="13587" max="13587" width="0" style="200" hidden="1" customWidth="1"/>
    <col min="13588" max="13824" width="11.42578125" style="200"/>
    <col min="13825" max="13825" width="3" style="200" customWidth="1"/>
    <col min="13826" max="13826" width="30" style="200" customWidth="1"/>
    <col min="13827" max="13827" width="16.85546875" style="200" customWidth="1"/>
    <col min="13828" max="13828" width="5" style="200" bestFit="1" customWidth="1"/>
    <col min="13829" max="13829" width="4.7109375" style="200" bestFit="1" customWidth="1"/>
    <col min="13830" max="13830" width="9.5703125" style="200" bestFit="1" customWidth="1"/>
    <col min="13831" max="13831" width="5.42578125" style="200" bestFit="1" customWidth="1"/>
    <col min="13832" max="13832" width="5.140625" style="200" bestFit="1" customWidth="1"/>
    <col min="13833" max="13833" width="9.5703125" style="200" bestFit="1" customWidth="1"/>
    <col min="13834" max="13834" width="4.140625" style="200" bestFit="1" customWidth="1"/>
    <col min="13835" max="13835" width="6.42578125" style="200" bestFit="1" customWidth="1"/>
    <col min="13836" max="13836" width="9.5703125" style="200" bestFit="1" customWidth="1"/>
    <col min="13837" max="13837" width="8.42578125" style="200" customWidth="1"/>
    <col min="13838" max="13838" width="6.42578125" style="200" customWidth="1"/>
    <col min="13839" max="13839" width="11" style="200" customWidth="1"/>
    <col min="13840" max="13840" width="12.140625" style="200" customWidth="1"/>
    <col min="13841" max="13842" width="11.7109375" style="200" customWidth="1"/>
    <col min="13843" max="13843" width="0" style="200" hidden="1" customWidth="1"/>
    <col min="13844" max="14080" width="11.42578125" style="200"/>
    <col min="14081" max="14081" width="3" style="200" customWidth="1"/>
    <col min="14082" max="14082" width="30" style="200" customWidth="1"/>
    <col min="14083" max="14083" width="16.85546875" style="200" customWidth="1"/>
    <col min="14084" max="14084" width="5" style="200" bestFit="1" customWidth="1"/>
    <col min="14085" max="14085" width="4.7109375" style="200" bestFit="1" customWidth="1"/>
    <col min="14086" max="14086" width="9.5703125" style="200" bestFit="1" customWidth="1"/>
    <col min="14087" max="14087" width="5.42578125" style="200" bestFit="1" customWidth="1"/>
    <col min="14088" max="14088" width="5.140625" style="200" bestFit="1" customWidth="1"/>
    <col min="14089" max="14089" width="9.5703125" style="200" bestFit="1" customWidth="1"/>
    <col min="14090" max="14090" width="4.140625" style="200" bestFit="1" customWidth="1"/>
    <col min="14091" max="14091" width="6.42578125" style="200" bestFit="1" customWidth="1"/>
    <col min="14092" max="14092" width="9.5703125" style="200" bestFit="1" customWidth="1"/>
    <col min="14093" max="14093" width="8.42578125" style="200" customWidth="1"/>
    <col min="14094" max="14094" width="6.42578125" style="200" customWidth="1"/>
    <col min="14095" max="14095" width="11" style="200" customWidth="1"/>
    <col min="14096" max="14096" width="12.140625" style="200" customWidth="1"/>
    <col min="14097" max="14098" width="11.7109375" style="200" customWidth="1"/>
    <col min="14099" max="14099" width="0" style="200" hidden="1" customWidth="1"/>
    <col min="14100" max="14336" width="11.42578125" style="200"/>
    <col min="14337" max="14337" width="3" style="200" customWidth="1"/>
    <col min="14338" max="14338" width="30" style="200" customWidth="1"/>
    <col min="14339" max="14339" width="16.85546875" style="200" customWidth="1"/>
    <col min="14340" max="14340" width="5" style="200" bestFit="1" customWidth="1"/>
    <col min="14341" max="14341" width="4.7109375" style="200" bestFit="1" customWidth="1"/>
    <col min="14342" max="14342" width="9.5703125" style="200" bestFit="1" customWidth="1"/>
    <col min="14343" max="14343" width="5.42578125" style="200" bestFit="1" customWidth="1"/>
    <col min="14344" max="14344" width="5.140625" style="200" bestFit="1" customWidth="1"/>
    <col min="14345" max="14345" width="9.5703125" style="200" bestFit="1" customWidth="1"/>
    <col min="14346" max="14346" width="4.140625" style="200" bestFit="1" customWidth="1"/>
    <col min="14347" max="14347" width="6.42578125" style="200" bestFit="1" customWidth="1"/>
    <col min="14348" max="14348" width="9.5703125" style="200" bestFit="1" customWidth="1"/>
    <col min="14349" max="14349" width="8.42578125" style="200" customWidth="1"/>
    <col min="14350" max="14350" width="6.42578125" style="200" customWidth="1"/>
    <col min="14351" max="14351" width="11" style="200" customWidth="1"/>
    <col min="14352" max="14352" width="12.140625" style="200" customWidth="1"/>
    <col min="14353" max="14354" width="11.7109375" style="200" customWidth="1"/>
    <col min="14355" max="14355" width="0" style="200" hidden="1" customWidth="1"/>
    <col min="14356" max="14592" width="11.42578125" style="200"/>
    <col min="14593" max="14593" width="3" style="200" customWidth="1"/>
    <col min="14594" max="14594" width="30" style="200" customWidth="1"/>
    <col min="14595" max="14595" width="16.85546875" style="200" customWidth="1"/>
    <col min="14596" max="14596" width="5" style="200" bestFit="1" customWidth="1"/>
    <col min="14597" max="14597" width="4.7109375" style="200" bestFit="1" customWidth="1"/>
    <col min="14598" max="14598" width="9.5703125" style="200" bestFit="1" customWidth="1"/>
    <col min="14599" max="14599" width="5.42578125" style="200" bestFit="1" customWidth="1"/>
    <col min="14600" max="14600" width="5.140625" style="200" bestFit="1" customWidth="1"/>
    <col min="14601" max="14601" width="9.5703125" style="200" bestFit="1" customWidth="1"/>
    <col min="14602" max="14602" width="4.140625" style="200" bestFit="1" customWidth="1"/>
    <col min="14603" max="14603" width="6.42578125" style="200" bestFit="1" customWidth="1"/>
    <col min="14604" max="14604" width="9.5703125" style="200" bestFit="1" customWidth="1"/>
    <col min="14605" max="14605" width="8.42578125" style="200" customWidth="1"/>
    <col min="14606" max="14606" width="6.42578125" style="200" customWidth="1"/>
    <col min="14607" max="14607" width="11" style="200" customWidth="1"/>
    <col min="14608" max="14608" width="12.140625" style="200" customWidth="1"/>
    <col min="14609" max="14610" width="11.7109375" style="200" customWidth="1"/>
    <col min="14611" max="14611" width="0" style="200" hidden="1" customWidth="1"/>
    <col min="14612" max="14848" width="11.42578125" style="200"/>
    <col min="14849" max="14849" width="3" style="200" customWidth="1"/>
    <col min="14850" max="14850" width="30" style="200" customWidth="1"/>
    <col min="14851" max="14851" width="16.85546875" style="200" customWidth="1"/>
    <col min="14852" max="14852" width="5" style="200" bestFit="1" customWidth="1"/>
    <col min="14853" max="14853" width="4.7109375" style="200" bestFit="1" customWidth="1"/>
    <col min="14854" max="14854" width="9.5703125" style="200" bestFit="1" customWidth="1"/>
    <col min="14855" max="14855" width="5.42578125" style="200" bestFit="1" customWidth="1"/>
    <col min="14856" max="14856" width="5.140625" style="200" bestFit="1" customWidth="1"/>
    <col min="14857" max="14857" width="9.5703125" style="200" bestFit="1" customWidth="1"/>
    <col min="14858" max="14858" width="4.140625" style="200" bestFit="1" customWidth="1"/>
    <col min="14859" max="14859" width="6.42578125" style="200" bestFit="1" customWidth="1"/>
    <col min="14860" max="14860" width="9.5703125" style="200" bestFit="1" customWidth="1"/>
    <col min="14861" max="14861" width="8.42578125" style="200" customWidth="1"/>
    <col min="14862" max="14862" width="6.42578125" style="200" customWidth="1"/>
    <col min="14863" max="14863" width="11" style="200" customWidth="1"/>
    <col min="14864" max="14864" width="12.140625" style="200" customWidth="1"/>
    <col min="14865" max="14866" width="11.7109375" style="200" customWidth="1"/>
    <col min="14867" max="14867" width="0" style="200" hidden="1" customWidth="1"/>
    <col min="14868" max="15104" width="11.42578125" style="200"/>
    <col min="15105" max="15105" width="3" style="200" customWidth="1"/>
    <col min="15106" max="15106" width="30" style="200" customWidth="1"/>
    <col min="15107" max="15107" width="16.85546875" style="200" customWidth="1"/>
    <col min="15108" max="15108" width="5" style="200" bestFit="1" customWidth="1"/>
    <col min="15109" max="15109" width="4.7109375" style="200" bestFit="1" customWidth="1"/>
    <col min="15110" max="15110" width="9.5703125" style="200" bestFit="1" customWidth="1"/>
    <col min="15111" max="15111" width="5.42578125" style="200" bestFit="1" customWidth="1"/>
    <col min="15112" max="15112" width="5.140625" style="200" bestFit="1" customWidth="1"/>
    <col min="15113" max="15113" width="9.5703125" style="200" bestFit="1" customWidth="1"/>
    <col min="15114" max="15114" width="4.140625" style="200" bestFit="1" customWidth="1"/>
    <col min="15115" max="15115" width="6.42578125" style="200" bestFit="1" customWidth="1"/>
    <col min="15116" max="15116" width="9.5703125" style="200" bestFit="1" customWidth="1"/>
    <col min="15117" max="15117" width="8.42578125" style="200" customWidth="1"/>
    <col min="15118" max="15118" width="6.42578125" style="200" customWidth="1"/>
    <col min="15119" max="15119" width="11" style="200" customWidth="1"/>
    <col min="15120" max="15120" width="12.140625" style="200" customWidth="1"/>
    <col min="15121" max="15122" width="11.7109375" style="200" customWidth="1"/>
    <col min="15123" max="15123" width="0" style="200" hidden="1" customWidth="1"/>
    <col min="15124" max="15360" width="11.42578125" style="200"/>
    <col min="15361" max="15361" width="3" style="200" customWidth="1"/>
    <col min="15362" max="15362" width="30" style="200" customWidth="1"/>
    <col min="15363" max="15363" width="16.85546875" style="200" customWidth="1"/>
    <col min="15364" max="15364" width="5" style="200" bestFit="1" customWidth="1"/>
    <col min="15365" max="15365" width="4.7109375" style="200" bestFit="1" customWidth="1"/>
    <col min="15366" max="15366" width="9.5703125" style="200" bestFit="1" customWidth="1"/>
    <col min="15367" max="15367" width="5.42578125" style="200" bestFit="1" customWidth="1"/>
    <col min="15368" max="15368" width="5.140625" style="200" bestFit="1" customWidth="1"/>
    <col min="15369" max="15369" width="9.5703125" style="200" bestFit="1" customWidth="1"/>
    <col min="15370" max="15370" width="4.140625" style="200" bestFit="1" customWidth="1"/>
    <col min="15371" max="15371" width="6.42578125" style="200" bestFit="1" customWidth="1"/>
    <col min="15372" max="15372" width="9.5703125" style="200" bestFit="1" customWidth="1"/>
    <col min="15373" max="15373" width="8.42578125" style="200" customWidth="1"/>
    <col min="15374" max="15374" width="6.42578125" style="200" customWidth="1"/>
    <col min="15375" max="15375" width="11" style="200" customWidth="1"/>
    <col min="15376" max="15376" width="12.140625" style="200" customWidth="1"/>
    <col min="15377" max="15378" width="11.7109375" style="200" customWidth="1"/>
    <col min="15379" max="15379" width="0" style="200" hidden="1" customWidth="1"/>
    <col min="15380" max="15616" width="11.42578125" style="200"/>
    <col min="15617" max="15617" width="3" style="200" customWidth="1"/>
    <col min="15618" max="15618" width="30" style="200" customWidth="1"/>
    <col min="15619" max="15619" width="16.85546875" style="200" customWidth="1"/>
    <col min="15620" max="15620" width="5" style="200" bestFit="1" customWidth="1"/>
    <col min="15621" max="15621" width="4.7109375" style="200" bestFit="1" customWidth="1"/>
    <col min="15622" max="15622" width="9.5703125" style="200" bestFit="1" customWidth="1"/>
    <col min="15623" max="15623" width="5.42578125" style="200" bestFit="1" customWidth="1"/>
    <col min="15624" max="15624" width="5.140625" style="200" bestFit="1" customWidth="1"/>
    <col min="15625" max="15625" width="9.5703125" style="200" bestFit="1" customWidth="1"/>
    <col min="15626" max="15626" width="4.140625" style="200" bestFit="1" customWidth="1"/>
    <col min="15627" max="15627" width="6.42578125" style="200" bestFit="1" customWidth="1"/>
    <col min="15628" max="15628" width="9.5703125" style="200" bestFit="1" customWidth="1"/>
    <col min="15629" max="15629" width="8.42578125" style="200" customWidth="1"/>
    <col min="15630" max="15630" width="6.42578125" style="200" customWidth="1"/>
    <col min="15631" max="15631" width="11" style="200" customWidth="1"/>
    <col min="15632" max="15632" width="12.140625" style="200" customWidth="1"/>
    <col min="15633" max="15634" width="11.7109375" style="200" customWidth="1"/>
    <col min="15635" max="15635" width="0" style="200" hidden="1" customWidth="1"/>
    <col min="15636" max="15872" width="11.42578125" style="200"/>
    <col min="15873" max="15873" width="3" style="200" customWidth="1"/>
    <col min="15874" max="15874" width="30" style="200" customWidth="1"/>
    <col min="15875" max="15875" width="16.85546875" style="200" customWidth="1"/>
    <col min="15876" max="15876" width="5" style="200" bestFit="1" customWidth="1"/>
    <col min="15877" max="15877" width="4.7109375" style="200" bestFit="1" customWidth="1"/>
    <col min="15878" max="15878" width="9.5703125" style="200" bestFit="1" customWidth="1"/>
    <col min="15879" max="15879" width="5.42578125" style="200" bestFit="1" customWidth="1"/>
    <col min="15880" max="15880" width="5.140625" style="200" bestFit="1" customWidth="1"/>
    <col min="15881" max="15881" width="9.5703125" style="200" bestFit="1" customWidth="1"/>
    <col min="15882" max="15882" width="4.140625" style="200" bestFit="1" customWidth="1"/>
    <col min="15883" max="15883" width="6.42578125" style="200" bestFit="1" customWidth="1"/>
    <col min="15884" max="15884" width="9.5703125" style="200" bestFit="1" customWidth="1"/>
    <col min="15885" max="15885" width="8.42578125" style="200" customWidth="1"/>
    <col min="15886" max="15886" width="6.42578125" style="200" customWidth="1"/>
    <col min="15887" max="15887" width="11" style="200" customWidth="1"/>
    <col min="15888" max="15888" width="12.140625" style="200" customWidth="1"/>
    <col min="15889" max="15890" width="11.7109375" style="200" customWidth="1"/>
    <col min="15891" max="15891" width="0" style="200" hidden="1" customWidth="1"/>
    <col min="15892" max="16128" width="11.42578125" style="200"/>
    <col min="16129" max="16129" width="3" style="200" customWidth="1"/>
    <col min="16130" max="16130" width="30" style="200" customWidth="1"/>
    <col min="16131" max="16131" width="16.85546875" style="200" customWidth="1"/>
    <col min="16132" max="16132" width="5" style="200" bestFit="1" customWidth="1"/>
    <col min="16133" max="16133" width="4.7109375" style="200" bestFit="1" customWidth="1"/>
    <col min="16134" max="16134" width="9.5703125" style="200" bestFit="1" customWidth="1"/>
    <col min="16135" max="16135" width="5.42578125" style="200" bestFit="1" customWidth="1"/>
    <col min="16136" max="16136" width="5.140625" style="200" bestFit="1" customWidth="1"/>
    <col min="16137" max="16137" width="9.5703125" style="200" bestFit="1" customWidth="1"/>
    <col min="16138" max="16138" width="4.140625" style="200" bestFit="1" customWidth="1"/>
    <col min="16139" max="16139" width="6.42578125" style="200" bestFit="1" customWidth="1"/>
    <col min="16140" max="16140" width="9.5703125" style="200" bestFit="1" customWidth="1"/>
    <col min="16141" max="16141" width="8.42578125" style="200" customWidth="1"/>
    <col min="16142" max="16142" width="6.42578125" style="200" customWidth="1"/>
    <col min="16143" max="16143" width="11" style="200" customWidth="1"/>
    <col min="16144" max="16144" width="12.140625" style="200" customWidth="1"/>
    <col min="16145" max="16146" width="11.7109375" style="200" customWidth="1"/>
    <col min="16147" max="16147" width="0" style="200" hidden="1" customWidth="1"/>
    <col min="16148" max="16384" width="11.42578125" style="200"/>
  </cols>
  <sheetData>
    <row r="1" spans="2:19" ht="13.5" thickBot="1" x14ac:dyDescent="0.25"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2:19" ht="16.5" customHeight="1" x14ac:dyDescent="0.2">
      <c r="B2" s="202"/>
      <c r="C2" s="203" t="s">
        <v>56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206" t="s">
        <v>164</v>
      </c>
      <c r="O2" s="207"/>
      <c r="P2" s="208"/>
      <c r="S2" s="209">
        <v>0.8</v>
      </c>
    </row>
    <row r="3" spans="2:19" ht="15.75" customHeight="1" x14ac:dyDescent="0.2">
      <c r="B3" s="210"/>
      <c r="C3" s="211" t="s">
        <v>58</v>
      </c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214" t="s">
        <v>168</v>
      </c>
      <c r="O3" s="215"/>
      <c r="P3" s="216"/>
      <c r="S3" s="209">
        <v>0.79998999999999998</v>
      </c>
    </row>
    <row r="4" spans="2:19" ht="15.75" customHeight="1" x14ac:dyDescent="0.2">
      <c r="B4" s="210"/>
      <c r="C4" s="211" t="s">
        <v>59</v>
      </c>
      <c r="D4" s="212"/>
      <c r="E4" s="212"/>
      <c r="F4" s="212"/>
      <c r="G4" s="212"/>
      <c r="H4" s="212"/>
      <c r="I4" s="212"/>
      <c r="J4" s="212"/>
      <c r="K4" s="212"/>
      <c r="L4" s="212"/>
      <c r="M4" s="213"/>
      <c r="N4" s="214" t="s">
        <v>165</v>
      </c>
      <c r="O4" s="215"/>
      <c r="P4" s="216"/>
      <c r="S4" s="209">
        <v>0.65</v>
      </c>
    </row>
    <row r="5" spans="2:19" ht="16.5" customHeight="1" thickBot="1" x14ac:dyDescent="0.25">
      <c r="B5" s="217"/>
      <c r="C5" s="218" t="s">
        <v>60</v>
      </c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221" t="s">
        <v>61</v>
      </c>
      <c r="O5" s="222"/>
      <c r="P5" s="223"/>
      <c r="S5" s="209">
        <v>0.64999899999999999</v>
      </c>
    </row>
    <row r="6" spans="2:19" ht="13.5" thickBot="1" x14ac:dyDescent="0.2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S6" s="209"/>
    </row>
    <row r="7" spans="2:19" x14ac:dyDescent="0.2">
      <c r="B7" s="224" t="s">
        <v>65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S7" s="209"/>
    </row>
    <row r="8" spans="2:19" ht="13.5" thickBot="1" x14ac:dyDescent="0.25"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</row>
    <row r="9" spans="2:19" ht="6.75" customHeight="1" thickBot="1" x14ac:dyDescent="0.25"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</row>
    <row r="10" spans="2:19" ht="26.25" customHeight="1" thickBot="1" x14ac:dyDescent="0.25">
      <c r="B10" s="231" t="s">
        <v>83</v>
      </c>
      <c r="C10" s="232">
        <v>2025</v>
      </c>
      <c r="D10" s="233"/>
      <c r="E10" s="233"/>
      <c r="F10" s="233"/>
      <c r="G10" s="233"/>
      <c r="H10" s="233"/>
      <c r="I10" s="234"/>
      <c r="J10" s="235" t="s">
        <v>1</v>
      </c>
      <c r="K10" s="236"/>
      <c r="L10" s="236"/>
      <c r="M10" s="236"/>
      <c r="N10" s="237" t="s">
        <v>194</v>
      </c>
      <c r="O10" s="238"/>
      <c r="P10" s="239"/>
    </row>
    <row r="11" spans="2:19" ht="4.5" customHeight="1" thickBot="1" x14ac:dyDescent="0.25">
      <c r="B11" s="240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2"/>
    </row>
    <row r="12" spans="2:19" ht="13.5" thickBot="1" x14ac:dyDescent="0.25">
      <c r="B12" s="243" t="s">
        <v>0</v>
      </c>
      <c r="C12" s="244" t="s">
        <v>150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5"/>
    </row>
    <row r="13" spans="2:19" ht="4.5" customHeight="1" thickBot="1" x14ac:dyDescent="0.25">
      <c r="B13" s="246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8"/>
    </row>
    <row r="14" spans="2:19" ht="18" customHeight="1" thickBot="1" x14ac:dyDescent="0.25">
      <c r="B14" s="243" t="s">
        <v>6</v>
      </c>
      <c r="C14" s="237" t="s">
        <v>191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9"/>
    </row>
    <row r="15" spans="2:19" ht="4.5" customHeight="1" thickBot="1" x14ac:dyDescent="0.25">
      <c r="B15" s="249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1"/>
    </row>
    <row r="16" spans="2:19" ht="32.25" customHeight="1" thickBot="1" x14ac:dyDescent="0.25">
      <c r="B16" s="243" t="s">
        <v>25</v>
      </c>
      <c r="C16" s="252" t="s">
        <v>192</v>
      </c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4"/>
    </row>
    <row r="17" spans="2:16" ht="4.5" customHeight="1" thickBot="1" x14ac:dyDescent="0.25">
      <c r="B17" s="24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1"/>
    </row>
    <row r="18" spans="2:16" ht="26.25" customHeight="1" thickBot="1" x14ac:dyDescent="0.25">
      <c r="B18" s="243" t="s">
        <v>11</v>
      </c>
      <c r="C18" s="255" t="s">
        <v>187</v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7"/>
    </row>
    <row r="19" spans="2:16" ht="4.5" customHeight="1" thickBot="1" x14ac:dyDescent="0.25"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</row>
    <row r="20" spans="2:16" ht="17.25" customHeight="1" thickBot="1" x14ac:dyDescent="0.25">
      <c r="B20" s="259" t="s">
        <v>26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1"/>
    </row>
    <row r="21" spans="2:16" ht="4.5" customHeight="1" thickBot="1" x14ac:dyDescent="0.25">
      <c r="B21" s="262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4"/>
    </row>
    <row r="22" spans="2:16" ht="51" customHeight="1" thickBot="1" x14ac:dyDescent="0.25">
      <c r="B22" s="243" t="s">
        <v>3</v>
      </c>
      <c r="C22" s="265" t="s">
        <v>193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</row>
    <row r="23" spans="2:16" ht="4.5" customHeight="1" thickBot="1" x14ac:dyDescent="0.25">
      <c r="B23" s="249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1"/>
    </row>
    <row r="24" spans="2:16" ht="82.5" customHeight="1" thickBot="1" x14ac:dyDescent="0.25">
      <c r="B24" s="243" t="s">
        <v>12</v>
      </c>
      <c r="C24" s="268" t="s">
        <v>223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70"/>
    </row>
    <row r="25" spans="2:16" ht="4.5" customHeight="1" thickBot="1" x14ac:dyDescent="0.25">
      <c r="B25" s="249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1"/>
    </row>
    <row r="26" spans="2:16" ht="13.5" customHeight="1" thickBot="1" x14ac:dyDescent="0.25">
      <c r="B26" s="271" t="s">
        <v>2</v>
      </c>
      <c r="C26" s="272">
        <v>1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4"/>
    </row>
    <row r="27" spans="2:16" ht="4.5" customHeight="1" thickBot="1" x14ac:dyDescent="0.2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7"/>
    </row>
    <row r="28" spans="2:16" ht="12.75" customHeight="1" thickBot="1" x14ac:dyDescent="0.25">
      <c r="B28" s="271" t="s">
        <v>13</v>
      </c>
      <c r="C28" s="278" t="s">
        <v>14</v>
      </c>
      <c r="D28" s="279" t="s">
        <v>183</v>
      </c>
      <c r="E28" s="273"/>
      <c r="F28" s="273"/>
      <c r="G28" s="274"/>
      <c r="H28" s="280" t="s">
        <v>15</v>
      </c>
      <c r="I28" s="280"/>
      <c r="J28" s="280"/>
      <c r="K28" s="279" t="s">
        <v>184</v>
      </c>
      <c r="L28" s="273"/>
      <c r="M28" s="274"/>
      <c r="N28" s="281" t="s">
        <v>16</v>
      </c>
      <c r="O28" s="282"/>
      <c r="P28" s="283" t="s">
        <v>178</v>
      </c>
    </row>
    <row r="29" spans="2:16" ht="4.5" customHeight="1" thickBot="1" x14ac:dyDescent="0.25">
      <c r="B29" s="284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85"/>
    </row>
    <row r="30" spans="2:16" ht="13.5" thickBot="1" x14ac:dyDescent="0.25">
      <c r="B30" s="271" t="s">
        <v>7</v>
      </c>
      <c r="C30" s="286" t="s">
        <v>163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</row>
    <row r="31" spans="2:16" ht="4.5" customHeight="1" thickBot="1" x14ac:dyDescent="0.25">
      <c r="B31" s="249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1"/>
    </row>
    <row r="32" spans="2:16" ht="13.5" thickBot="1" x14ac:dyDescent="0.25">
      <c r="B32" s="271" t="s">
        <v>4</v>
      </c>
      <c r="C32" s="279" t="s">
        <v>71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5"/>
    </row>
    <row r="33" spans="2:16" ht="4.5" customHeight="1" thickBot="1" x14ac:dyDescent="0.25">
      <c r="B33" s="249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1"/>
    </row>
    <row r="34" spans="2:16" ht="13.5" thickBot="1" x14ac:dyDescent="0.25">
      <c r="B34" s="271" t="s">
        <v>23</v>
      </c>
      <c r="C34" s="279" t="s">
        <v>71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5"/>
    </row>
    <row r="35" spans="2:16" ht="4.5" customHeight="1" thickBot="1" x14ac:dyDescent="0.25">
      <c r="B35" s="24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8"/>
    </row>
    <row r="36" spans="2:16" ht="16.5" customHeight="1" thickBot="1" x14ac:dyDescent="0.25">
      <c r="B36" s="287" t="s">
        <v>64</v>
      </c>
      <c r="C36" s="286" t="s">
        <v>71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</row>
    <row r="37" spans="2:16" ht="4.5" customHeight="1" thickBot="1" x14ac:dyDescent="0.25"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</row>
    <row r="38" spans="2:16" ht="13.5" thickBot="1" x14ac:dyDescent="0.25">
      <c r="B38" s="289" t="s">
        <v>17</v>
      </c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1"/>
      <c r="P38" s="292"/>
    </row>
    <row r="39" spans="2:16" x14ac:dyDescent="0.2">
      <c r="B39" s="293" t="s">
        <v>22</v>
      </c>
      <c r="C39" s="289" t="s">
        <v>18</v>
      </c>
      <c r="D39" s="290"/>
      <c r="E39" s="290"/>
      <c r="F39" s="290"/>
      <c r="G39" s="292"/>
      <c r="H39" s="289" t="s">
        <v>7</v>
      </c>
      <c r="I39" s="290"/>
      <c r="J39" s="290"/>
      <c r="K39" s="290"/>
      <c r="L39" s="292"/>
      <c r="M39" s="289" t="s">
        <v>19</v>
      </c>
      <c r="N39" s="290"/>
      <c r="O39" s="291"/>
      <c r="P39" s="292"/>
    </row>
    <row r="40" spans="2:16" ht="54" customHeight="1" x14ac:dyDescent="0.2">
      <c r="B40" s="294" t="s">
        <v>195</v>
      </c>
      <c r="C40" s="295" t="s">
        <v>197</v>
      </c>
      <c r="D40" s="296"/>
      <c r="E40" s="296"/>
      <c r="F40" s="296"/>
      <c r="G40" s="297"/>
      <c r="H40" s="298" t="s">
        <v>221</v>
      </c>
      <c r="I40" s="298"/>
      <c r="J40" s="298"/>
      <c r="K40" s="298"/>
      <c r="L40" s="298"/>
      <c r="M40" s="299" t="s">
        <v>172</v>
      </c>
      <c r="N40" s="299"/>
      <c r="O40" s="299"/>
      <c r="P40" s="300"/>
    </row>
    <row r="41" spans="2:16" ht="55.5" customHeight="1" x14ac:dyDescent="0.2">
      <c r="B41" s="301" t="s">
        <v>196</v>
      </c>
      <c r="C41" s="295" t="s">
        <v>197</v>
      </c>
      <c r="D41" s="296"/>
      <c r="E41" s="296"/>
      <c r="F41" s="296"/>
      <c r="G41" s="297"/>
      <c r="H41" s="298" t="s">
        <v>221</v>
      </c>
      <c r="I41" s="298"/>
      <c r="J41" s="298"/>
      <c r="K41" s="298"/>
      <c r="L41" s="298"/>
      <c r="M41" s="299" t="s">
        <v>172</v>
      </c>
      <c r="N41" s="299"/>
      <c r="O41" s="299"/>
      <c r="P41" s="300"/>
    </row>
    <row r="42" spans="2:16" ht="4.5" customHeight="1" thickBot="1" x14ac:dyDescent="0.25"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</row>
    <row r="43" spans="2:16" ht="13.5" customHeight="1" thickBot="1" x14ac:dyDescent="0.25">
      <c r="B43" s="303" t="s">
        <v>8</v>
      </c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5"/>
    </row>
    <row r="44" spans="2:16" ht="4.5" customHeight="1" thickBot="1" x14ac:dyDescent="0.25">
      <c r="B44" s="306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307"/>
    </row>
    <row r="45" spans="2:16" x14ac:dyDescent="0.2">
      <c r="B45" s="308" t="s">
        <v>20</v>
      </c>
      <c r="C45" s="309" t="s">
        <v>9</v>
      </c>
      <c r="D45" s="310" t="s">
        <v>212</v>
      </c>
      <c r="E45" s="311"/>
      <c r="F45" s="312"/>
      <c r="G45" s="310" t="s">
        <v>213</v>
      </c>
      <c r="H45" s="311"/>
      <c r="I45" s="312"/>
      <c r="J45" s="310" t="s">
        <v>214</v>
      </c>
      <c r="K45" s="311"/>
      <c r="L45" s="312"/>
      <c r="M45" s="310" t="s">
        <v>215</v>
      </c>
      <c r="N45" s="311"/>
      <c r="O45" s="312"/>
      <c r="P45" s="313" t="s">
        <v>24</v>
      </c>
    </row>
    <row r="46" spans="2:16" ht="13.5" thickBot="1" x14ac:dyDescent="0.25">
      <c r="B46" s="314"/>
      <c r="C46" s="315" t="s">
        <v>10</v>
      </c>
      <c r="D46" s="316"/>
      <c r="E46" s="317"/>
      <c r="F46" s="318"/>
      <c r="G46" s="316"/>
      <c r="H46" s="317"/>
      <c r="I46" s="318"/>
      <c r="J46" s="316"/>
      <c r="K46" s="317"/>
      <c r="L46" s="318"/>
      <c r="M46" s="316"/>
      <c r="N46" s="317"/>
      <c r="O46" s="318"/>
      <c r="P46" s="319"/>
    </row>
    <row r="47" spans="2:16" ht="5.25" customHeight="1" thickBot="1" x14ac:dyDescent="0.25">
      <c r="B47" s="320">
        <v>0.9</v>
      </c>
      <c r="C47" s="321" t="s">
        <v>2</v>
      </c>
      <c r="D47" s="322">
        <f>+$C$26</f>
        <v>1</v>
      </c>
      <c r="E47" s="322">
        <f t="shared" ref="E47:O47" si="0">+$C$26</f>
        <v>1</v>
      </c>
      <c r="F47" s="322">
        <f t="shared" si="0"/>
        <v>1</v>
      </c>
      <c r="G47" s="322">
        <f t="shared" si="0"/>
        <v>1</v>
      </c>
      <c r="H47" s="322">
        <f t="shared" si="0"/>
        <v>1</v>
      </c>
      <c r="I47" s="322">
        <f t="shared" si="0"/>
        <v>1</v>
      </c>
      <c r="J47" s="322">
        <f t="shared" si="0"/>
        <v>1</v>
      </c>
      <c r="K47" s="322">
        <f t="shared" si="0"/>
        <v>1</v>
      </c>
      <c r="L47" s="322">
        <f t="shared" si="0"/>
        <v>1</v>
      </c>
      <c r="M47" s="322">
        <f t="shared" si="0"/>
        <v>1</v>
      </c>
      <c r="N47" s="322">
        <f t="shared" si="0"/>
        <v>1</v>
      </c>
      <c r="O47" s="322">
        <f t="shared" si="0"/>
        <v>1</v>
      </c>
      <c r="P47" s="323">
        <f>+$C$26</f>
        <v>1</v>
      </c>
    </row>
    <row r="48" spans="2:16" ht="22.5" customHeight="1" thickBot="1" x14ac:dyDescent="0.25">
      <c r="B48" s="303" t="s">
        <v>21</v>
      </c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5"/>
    </row>
    <row r="49" spans="2:16" ht="24.75" customHeight="1" x14ac:dyDescent="0.2">
      <c r="B49" s="324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6"/>
    </row>
    <row r="50" spans="2:16" x14ac:dyDescent="0.2">
      <c r="B50" s="327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9"/>
    </row>
    <row r="51" spans="2:16" x14ac:dyDescent="0.2">
      <c r="B51" s="327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9"/>
    </row>
    <row r="52" spans="2:16" x14ac:dyDescent="0.2">
      <c r="B52" s="327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9"/>
    </row>
    <row r="53" spans="2:16" x14ac:dyDescent="0.2">
      <c r="B53" s="327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9"/>
    </row>
    <row r="54" spans="2:16" x14ac:dyDescent="0.2">
      <c r="B54" s="327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9"/>
    </row>
    <row r="55" spans="2:16" x14ac:dyDescent="0.2">
      <c r="B55" s="327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9"/>
    </row>
    <row r="56" spans="2:16" x14ac:dyDescent="0.2">
      <c r="B56" s="327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9"/>
    </row>
    <row r="57" spans="2:16" x14ac:dyDescent="0.2">
      <c r="B57" s="327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9"/>
    </row>
    <row r="58" spans="2:16" x14ac:dyDescent="0.2">
      <c r="B58" s="327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9"/>
    </row>
    <row r="59" spans="2:16" x14ac:dyDescent="0.2">
      <c r="B59" s="327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/>
    </row>
    <row r="60" spans="2:16" x14ac:dyDescent="0.2">
      <c r="B60" s="327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9"/>
    </row>
    <row r="61" spans="2:16" x14ac:dyDescent="0.2">
      <c r="B61" s="327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9"/>
    </row>
    <row r="62" spans="2:16" x14ac:dyDescent="0.2">
      <c r="B62" s="327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9"/>
    </row>
    <row r="63" spans="2:16" x14ac:dyDescent="0.2">
      <c r="B63" s="327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9"/>
    </row>
    <row r="64" spans="2:16" ht="13.5" thickBot="1" x14ac:dyDescent="0.25">
      <c r="B64" s="330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2"/>
    </row>
    <row r="65" spans="1:19" s="334" customFormat="1" ht="4.5" customHeight="1" thickBot="1" x14ac:dyDescent="0.25">
      <c r="A65" s="333"/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S65" s="335"/>
    </row>
    <row r="66" spans="1:19" ht="15" customHeight="1" x14ac:dyDescent="0.2">
      <c r="B66" s="336" t="s">
        <v>5</v>
      </c>
      <c r="C66" s="337" t="s">
        <v>203</v>
      </c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9"/>
    </row>
    <row r="67" spans="1:19" ht="51" customHeight="1" x14ac:dyDescent="0.2">
      <c r="B67" s="340"/>
      <c r="C67" s="341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3"/>
    </row>
    <row r="68" spans="1:19" ht="15" customHeight="1" x14ac:dyDescent="0.2">
      <c r="B68" s="340"/>
      <c r="C68" s="344" t="s">
        <v>204</v>
      </c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6"/>
    </row>
    <row r="69" spans="1:19" ht="54.75" customHeight="1" x14ac:dyDescent="0.2">
      <c r="B69" s="340"/>
      <c r="C69" s="341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3"/>
    </row>
    <row r="70" spans="1:19" ht="30.75" customHeight="1" x14ac:dyDescent="0.2">
      <c r="B70" s="340"/>
      <c r="C70" s="344" t="s">
        <v>205</v>
      </c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6"/>
    </row>
    <row r="71" spans="1:19" ht="27.75" customHeight="1" x14ac:dyDescent="0.2">
      <c r="B71" s="340"/>
      <c r="C71" s="347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9"/>
    </row>
    <row r="72" spans="1:19" x14ac:dyDescent="0.2">
      <c r="B72" s="340"/>
      <c r="C72" s="344" t="s">
        <v>206</v>
      </c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6"/>
    </row>
    <row r="73" spans="1:19" ht="49.5" customHeight="1" thickBot="1" x14ac:dyDescent="0.25">
      <c r="B73" s="350"/>
      <c r="C73" s="351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3"/>
    </row>
    <row r="74" spans="1:19" ht="42" customHeight="1" thickBot="1" x14ac:dyDescent="0.25">
      <c r="B74" s="354" t="s">
        <v>63</v>
      </c>
      <c r="C74" s="355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7"/>
    </row>
    <row r="75" spans="1:19" ht="19.5" customHeight="1" thickBot="1" x14ac:dyDescent="0.25">
      <c r="B75" s="354" t="s">
        <v>84</v>
      </c>
      <c r="C75" s="358" t="s">
        <v>85</v>
      </c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9"/>
    </row>
    <row r="76" spans="1:19" ht="20.25" customHeight="1" x14ac:dyDescent="0.2"/>
    <row r="82" spans="2:19" s="360" customFormat="1" x14ac:dyDescent="0.2">
      <c r="S82" s="201"/>
    </row>
    <row r="83" spans="2:19" s="360" customFormat="1" x14ac:dyDescent="0.2">
      <c r="S83" s="201"/>
    </row>
    <row r="84" spans="2:19" s="360" customFormat="1" x14ac:dyDescent="0.2">
      <c r="S84" s="201"/>
    </row>
    <row r="85" spans="2:19" s="360" customFormat="1" x14ac:dyDescent="0.2">
      <c r="S85" s="201"/>
    </row>
    <row r="86" spans="2:19" s="360" customFormat="1" x14ac:dyDescent="0.2">
      <c r="S86" s="201"/>
    </row>
    <row r="87" spans="2:19" s="360" customFormat="1" x14ac:dyDescent="0.2">
      <c r="S87" s="201"/>
    </row>
    <row r="88" spans="2:19" s="360" customFormat="1" x14ac:dyDescent="0.2">
      <c r="D88" s="361"/>
      <c r="E88" s="361"/>
      <c r="F88" s="361"/>
      <c r="G88" s="361"/>
      <c r="H88" s="361"/>
      <c r="I88" s="361"/>
      <c r="S88" s="201"/>
    </row>
    <row r="89" spans="2:19" s="360" customFormat="1" x14ac:dyDescent="0.2">
      <c r="D89" s="361"/>
      <c r="E89" s="361"/>
      <c r="F89" s="361"/>
      <c r="G89" s="361"/>
      <c r="H89" s="361"/>
      <c r="I89" s="361"/>
      <c r="S89" s="201"/>
    </row>
    <row r="90" spans="2:19" s="360" customFormat="1" x14ac:dyDescent="0.2">
      <c r="B90" s="361"/>
      <c r="C90" s="361"/>
      <c r="D90" s="361"/>
      <c r="E90" s="361"/>
      <c r="F90" s="361"/>
      <c r="G90" s="361"/>
      <c r="H90" s="361"/>
      <c r="I90" s="361"/>
      <c r="S90" s="201"/>
    </row>
    <row r="91" spans="2:19" s="360" customFormat="1" x14ac:dyDescent="0.2">
      <c r="B91" s="361"/>
      <c r="C91" s="361"/>
      <c r="D91" s="361"/>
      <c r="E91" s="361"/>
      <c r="F91" s="361"/>
      <c r="G91" s="361"/>
      <c r="H91" s="361"/>
      <c r="I91" s="361"/>
      <c r="S91" s="201"/>
    </row>
    <row r="92" spans="2:19" s="360" customFormat="1" x14ac:dyDescent="0.2">
      <c r="B92" s="361"/>
      <c r="C92" s="361"/>
      <c r="D92" s="361"/>
      <c r="E92" s="361"/>
      <c r="F92" s="361"/>
      <c r="G92" s="361"/>
      <c r="H92" s="361"/>
      <c r="I92" s="361"/>
      <c r="S92" s="201"/>
    </row>
    <row r="93" spans="2:19" s="360" customFormat="1" x14ac:dyDescent="0.2">
      <c r="B93" s="361"/>
      <c r="C93" s="361"/>
      <c r="D93" s="361"/>
      <c r="E93" s="361"/>
      <c r="F93" s="361"/>
      <c r="G93" s="361"/>
      <c r="H93" s="361"/>
      <c r="I93" s="361"/>
      <c r="K93" s="361"/>
      <c r="L93" s="361"/>
      <c r="M93" s="361"/>
      <c r="N93" s="361"/>
      <c r="O93" s="361"/>
      <c r="P93" s="361"/>
      <c r="S93" s="201"/>
    </row>
    <row r="94" spans="2:19" s="360" customFormat="1" x14ac:dyDescent="0.2">
      <c r="B94" s="361"/>
      <c r="C94" s="361"/>
      <c r="D94" s="361"/>
      <c r="E94" s="361"/>
      <c r="F94" s="361"/>
      <c r="G94" s="361"/>
      <c r="H94" s="361"/>
      <c r="I94" s="361"/>
      <c r="K94" s="361"/>
      <c r="L94" s="361"/>
      <c r="M94" s="361"/>
      <c r="N94" s="361"/>
      <c r="O94" s="361"/>
      <c r="P94" s="361"/>
      <c r="S94" s="201"/>
    </row>
    <row r="95" spans="2:19" s="360" customFormat="1" x14ac:dyDescent="0.2">
      <c r="B95" s="361"/>
      <c r="C95" s="361"/>
      <c r="D95" s="361"/>
      <c r="E95" s="361"/>
      <c r="F95" s="361"/>
      <c r="G95" s="361"/>
      <c r="H95" s="361"/>
      <c r="I95" s="361"/>
      <c r="K95" s="361"/>
      <c r="L95" s="361"/>
      <c r="M95" s="361"/>
      <c r="N95" s="361"/>
      <c r="O95" s="361"/>
      <c r="P95" s="361"/>
      <c r="S95" s="201"/>
    </row>
    <row r="96" spans="2:19" s="360" customFormat="1" x14ac:dyDescent="0.2">
      <c r="B96" s="361"/>
      <c r="C96" s="361"/>
      <c r="D96" s="361"/>
      <c r="E96" s="361"/>
      <c r="F96" s="361"/>
      <c r="G96" s="361"/>
      <c r="H96" s="361"/>
      <c r="I96" s="361"/>
      <c r="K96" s="361"/>
      <c r="L96" s="361"/>
      <c r="M96" s="361"/>
      <c r="N96" s="361"/>
      <c r="O96" s="361"/>
      <c r="P96" s="361"/>
      <c r="Q96" s="362" t="s">
        <v>69</v>
      </c>
      <c r="S96" s="201"/>
    </row>
    <row r="97" spans="2:19" s="360" customFormat="1" x14ac:dyDescent="0.2">
      <c r="B97" s="363"/>
      <c r="C97" s="363"/>
      <c r="D97" s="361"/>
      <c r="E97" s="361"/>
      <c r="F97" s="361"/>
      <c r="G97" s="361"/>
      <c r="H97" s="361"/>
      <c r="I97" s="361"/>
      <c r="K97" s="361"/>
      <c r="L97" s="361"/>
      <c r="O97" s="361"/>
      <c r="P97" s="361"/>
      <c r="Q97" s="362" t="s">
        <v>70</v>
      </c>
      <c r="S97" s="201"/>
    </row>
    <row r="98" spans="2:19" s="360" customFormat="1" x14ac:dyDescent="0.2">
      <c r="B98" s="363"/>
      <c r="C98" s="363"/>
      <c r="D98" s="361"/>
      <c r="E98" s="361"/>
      <c r="F98" s="361"/>
      <c r="G98" s="361"/>
      <c r="H98" s="361"/>
      <c r="I98" s="361"/>
      <c r="K98" s="361"/>
      <c r="L98" s="361"/>
      <c r="O98" s="361"/>
      <c r="P98" s="361"/>
      <c r="Q98" s="362" t="s">
        <v>72</v>
      </c>
      <c r="S98" s="201"/>
    </row>
    <row r="99" spans="2:19" s="360" customFormat="1" x14ac:dyDescent="0.2">
      <c r="B99" s="363"/>
      <c r="C99" s="363"/>
      <c r="D99" s="361"/>
      <c r="E99" s="361"/>
      <c r="F99" s="361"/>
      <c r="G99" s="361"/>
      <c r="H99" s="361"/>
      <c r="I99" s="361"/>
      <c r="K99" s="361"/>
      <c r="L99" s="361"/>
      <c r="O99" s="361"/>
      <c r="P99" s="361"/>
      <c r="Q99" s="362" t="s">
        <v>71</v>
      </c>
      <c r="S99" s="201"/>
    </row>
    <row r="100" spans="2:19" s="360" customFormat="1" x14ac:dyDescent="0.2">
      <c r="B100" s="361"/>
      <c r="C100" s="363"/>
      <c r="D100" s="361"/>
      <c r="E100" s="361"/>
      <c r="F100" s="361"/>
      <c r="G100" s="361"/>
      <c r="H100" s="361"/>
      <c r="I100" s="361"/>
      <c r="K100" s="361"/>
      <c r="L100" s="361"/>
      <c r="M100" s="363"/>
      <c r="N100" s="361"/>
      <c r="O100" s="361"/>
      <c r="P100" s="361"/>
      <c r="Q100" s="362" t="s">
        <v>73</v>
      </c>
      <c r="S100" s="201"/>
    </row>
    <row r="101" spans="2:19" s="360" customFormat="1" x14ac:dyDescent="0.2">
      <c r="B101" s="361"/>
      <c r="C101" s="363"/>
      <c r="D101" s="361"/>
      <c r="E101" s="361"/>
      <c r="F101" s="361"/>
      <c r="G101" s="361"/>
      <c r="H101" s="361"/>
      <c r="I101" s="361"/>
      <c r="K101" s="361"/>
      <c r="L101" s="361"/>
      <c r="M101" s="361"/>
      <c r="N101" s="361" t="s">
        <v>67</v>
      </c>
      <c r="O101" s="361"/>
      <c r="P101" s="361"/>
      <c r="Q101" s="362" t="s">
        <v>74</v>
      </c>
      <c r="S101" s="201"/>
    </row>
    <row r="102" spans="2:19" s="360" customFormat="1" x14ac:dyDescent="0.2">
      <c r="B102" s="361"/>
      <c r="C102" s="363"/>
      <c r="D102" s="361"/>
      <c r="E102" s="361"/>
      <c r="F102" s="361"/>
      <c r="G102" s="361"/>
      <c r="H102" s="361"/>
      <c r="I102" s="361"/>
      <c r="K102" s="361"/>
      <c r="L102" s="361"/>
      <c r="M102" s="361"/>
      <c r="N102" s="361"/>
      <c r="O102" s="361"/>
      <c r="P102" s="361"/>
      <c r="S102" s="201"/>
    </row>
    <row r="103" spans="2:19" s="360" customFormat="1" x14ac:dyDescent="0.2">
      <c r="B103" s="361"/>
      <c r="C103" s="363"/>
      <c r="D103" s="361"/>
      <c r="E103" s="361"/>
      <c r="F103" s="361"/>
      <c r="G103" s="361"/>
      <c r="H103" s="361"/>
      <c r="I103" s="361"/>
      <c r="K103" s="361"/>
      <c r="L103" s="361"/>
      <c r="M103" s="361"/>
      <c r="N103" s="361"/>
      <c r="O103" s="361"/>
      <c r="P103" s="361"/>
      <c r="S103" s="201"/>
    </row>
    <row r="104" spans="2:19" s="360" customFormat="1" x14ac:dyDescent="0.2">
      <c r="B104" s="361"/>
      <c r="C104" s="361"/>
      <c r="D104" s="361"/>
      <c r="E104" s="361"/>
      <c r="F104" s="361"/>
      <c r="G104" s="361"/>
      <c r="H104" s="361"/>
      <c r="I104" s="361"/>
      <c r="K104" s="361"/>
      <c r="L104" s="361"/>
      <c r="M104" s="361"/>
      <c r="N104" s="361"/>
      <c r="O104" s="361"/>
      <c r="P104" s="361"/>
      <c r="S104" s="201"/>
    </row>
    <row r="105" spans="2:19" s="360" customFormat="1" x14ac:dyDescent="0.2">
      <c r="B105" s="361"/>
      <c r="C105" s="361"/>
      <c r="D105" s="361"/>
      <c r="E105" s="361"/>
      <c r="F105" s="361"/>
      <c r="G105" s="361"/>
      <c r="H105" s="361"/>
      <c r="I105" s="361"/>
      <c r="K105" s="361"/>
      <c r="L105" s="361"/>
      <c r="M105" s="361"/>
      <c r="N105" s="361"/>
      <c r="O105" s="361"/>
      <c r="P105" s="361"/>
      <c r="S105" s="201"/>
    </row>
    <row r="106" spans="2:19" s="360" customFormat="1" x14ac:dyDescent="0.2">
      <c r="B106" s="361"/>
      <c r="C106" s="361"/>
      <c r="D106" s="361"/>
      <c r="E106" s="361"/>
      <c r="F106" s="361"/>
      <c r="G106" s="361"/>
      <c r="H106" s="361"/>
      <c r="I106" s="361"/>
      <c r="K106" s="361"/>
      <c r="L106" s="361"/>
      <c r="M106" s="361"/>
      <c r="N106" s="361"/>
      <c r="O106" s="361"/>
      <c r="P106" s="361"/>
      <c r="Q106" s="362">
        <v>2015</v>
      </c>
      <c r="S106" s="201"/>
    </row>
    <row r="107" spans="2:19" s="360" customFormat="1" ht="12.75" customHeight="1" x14ac:dyDescent="0.2">
      <c r="B107" s="361"/>
      <c r="C107" s="361"/>
      <c r="D107" s="361"/>
      <c r="E107" s="361"/>
      <c r="F107" s="361"/>
      <c r="G107" s="361"/>
      <c r="H107" s="361"/>
      <c r="I107" s="361"/>
      <c r="Q107" s="362">
        <v>2016</v>
      </c>
      <c r="S107" s="201"/>
    </row>
    <row r="108" spans="2:19" s="360" customFormat="1" x14ac:dyDescent="0.2">
      <c r="B108" s="361"/>
      <c r="C108" s="361"/>
      <c r="D108" s="361"/>
      <c r="E108" s="361"/>
      <c r="F108" s="361"/>
      <c r="G108" s="361"/>
      <c r="H108" s="361"/>
      <c r="I108" s="361"/>
      <c r="Q108" s="362">
        <v>2017</v>
      </c>
      <c r="S108" s="201"/>
    </row>
    <row r="109" spans="2:19" s="360" customFormat="1" x14ac:dyDescent="0.2">
      <c r="C109" s="361"/>
      <c r="H109" s="361"/>
      <c r="I109" s="361"/>
      <c r="Q109" s="362">
        <v>2018</v>
      </c>
      <c r="S109" s="201"/>
    </row>
    <row r="110" spans="2:19" s="360" customFormat="1" x14ac:dyDescent="0.2">
      <c r="C110" s="361"/>
      <c r="H110" s="361"/>
      <c r="I110" s="361"/>
      <c r="S110" s="201"/>
    </row>
    <row r="111" spans="2:19" s="360" customFormat="1" x14ac:dyDescent="0.2">
      <c r="C111" s="361"/>
      <c r="H111" s="361"/>
      <c r="I111" s="361"/>
      <c r="S111" s="201"/>
    </row>
    <row r="112" spans="2:19" s="360" customFormat="1" x14ac:dyDescent="0.2">
      <c r="B112" s="364"/>
      <c r="C112" s="361"/>
      <c r="H112" s="361"/>
      <c r="I112" s="361"/>
      <c r="S112" s="201"/>
    </row>
    <row r="113" spans="2:19" s="360" customFormat="1" x14ac:dyDescent="0.2">
      <c r="B113" s="364"/>
      <c r="C113" s="361"/>
      <c r="H113" s="361"/>
      <c r="I113" s="361"/>
      <c r="S113" s="201"/>
    </row>
    <row r="114" spans="2:19" s="360" customFormat="1" x14ac:dyDescent="0.2">
      <c r="B114" s="364"/>
      <c r="C114" s="361"/>
      <c r="H114" s="361"/>
      <c r="I114" s="361"/>
      <c r="S114" s="201"/>
    </row>
    <row r="115" spans="2:19" s="360" customFormat="1" x14ac:dyDescent="0.2">
      <c r="B115" s="364"/>
      <c r="C115" s="361"/>
      <c r="H115" s="361"/>
      <c r="I115" s="361"/>
      <c r="S115" s="201"/>
    </row>
    <row r="116" spans="2:19" s="360" customFormat="1" x14ac:dyDescent="0.2">
      <c r="B116" s="364"/>
      <c r="C116" s="361"/>
      <c r="H116" s="361"/>
      <c r="I116" s="361"/>
      <c r="S116" s="201"/>
    </row>
    <row r="117" spans="2:19" s="360" customFormat="1" x14ac:dyDescent="0.2">
      <c r="B117" s="364"/>
      <c r="C117" s="361"/>
      <c r="H117" s="361"/>
      <c r="I117" s="361"/>
      <c r="S117" s="201"/>
    </row>
    <row r="118" spans="2:19" s="360" customFormat="1" x14ac:dyDescent="0.2">
      <c r="B118" s="364"/>
      <c r="C118" s="361"/>
      <c r="H118" s="361"/>
      <c r="I118" s="361"/>
      <c r="S118" s="201"/>
    </row>
    <row r="119" spans="2:19" s="360" customFormat="1" x14ac:dyDescent="0.2">
      <c r="B119" s="365"/>
      <c r="C119" s="361"/>
      <c r="H119" s="361"/>
      <c r="I119" s="361"/>
      <c r="S119" s="201"/>
    </row>
    <row r="120" spans="2:19" s="360" customFormat="1" x14ac:dyDescent="0.2">
      <c r="B120" s="365"/>
      <c r="C120" s="361"/>
      <c r="H120" s="361"/>
      <c r="I120" s="361"/>
      <c r="S120" s="201"/>
    </row>
    <row r="121" spans="2:19" s="360" customFormat="1" x14ac:dyDescent="0.2">
      <c r="C121" s="361"/>
      <c r="H121" s="361"/>
      <c r="I121" s="361"/>
      <c r="S121" s="201"/>
    </row>
    <row r="122" spans="2:19" s="360" customFormat="1" x14ac:dyDescent="0.2">
      <c r="B122" s="366"/>
      <c r="C122" s="361"/>
      <c r="F122" s="361"/>
      <c r="I122" s="361"/>
      <c r="S122" s="201"/>
    </row>
    <row r="123" spans="2:19" s="360" customFormat="1" x14ac:dyDescent="0.2">
      <c r="B123" s="366"/>
      <c r="C123" s="361"/>
      <c r="F123" s="361"/>
      <c r="I123" s="361"/>
      <c r="S123" s="201"/>
    </row>
    <row r="124" spans="2:19" s="360" customFormat="1" x14ac:dyDescent="0.2">
      <c r="B124" s="366"/>
      <c r="C124" s="361"/>
      <c r="F124" s="361"/>
      <c r="I124" s="367"/>
      <c r="J124" s="367"/>
      <c r="K124" s="367"/>
      <c r="S124" s="201"/>
    </row>
    <row r="125" spans="2:19" s="360" customFormat="1" x14ac:dyDescent="0.2">
      <c r="B125" s="366"/>
      <c r="C125" s="361"/>
      <c r="F125" s="361"/>
      <c r="G125" s="361"/>
      <c r="H125" s="367"/>
      <c r="I125" s="367"/>
      <c r="J125" s="367"/>
      <c r="K125" s="367"/>
      <c r="S125" s="201"/>
    </row>
    <row r="126" spans="2:19" s="360" customFormat="1" x14ac:dyDescent="0.2">
      <c r="B126" s="368" t="s">
        <v>185</v>
      </c>
      <c r="C126" s="361"/>
      <c r="F126" s="361"/>
      <c r="G126" s="361"/>
      <c r="H126" s="367"/>
      <c r="I126" s="367"/>
      <c r="J126" s="367"/>
      <c r="K126" s="367"/>
      <c r="S126" s="201"/>
    </row>
    <row r="127" spans="2:19" s="360" customFormat="1" x14ac:dyDescent="0.2">
      <c r="B127" s="368" t="s">
        <v>186</v>
      </c>
      <c r="C127" s="361"/>
      <c r="F127" s="361"/>
      <c r="G127" s="361"/>
      <c r="H127" s="367"/>
      <c r="I127" s="367"/>
      <c r="J127" s="367"/>
      <c r="K127" s="367"/>
      <c r="S127" s="201"/>
    </row>
    <row r="128" spans="2:19" s="360" customFormat="1" x14ac:dyDescent="0.2">
      <c r="B128" s="368" t="s">
        <v>187</v>
      </c>
      <c r="C128" s="361"/>
      <c r="F128" s="361"/>
      <c r="G128" s="361"/>
      <c r="H128" s="367"/>
      <c r="I128" s="367"/>
      <c r="J128" s="367"/>
      <c r="K128" s="367"/>
      <c r="S128" s="201"/>
    </row>
    <row r="129" spans="2:19" s="360" customFormat="1" x14ac:dyDescent="0.2">
      <c r="B129" s="368" t="s">
        <v>188</v>
      </c>
      <c r="C129" s="361"/>
      <c r="F129" s="361"/>
      <c r="G129" s="361"/>
      <c r="H129" s="367"/>
      <c r="I129" s="367"/>
      <c r="J129" s="367"/>
      <c r="K129" s="367"/>
      <c r="S129" s="201"/>
    </row>
    <row r="130" spans="2:19" s="360" customFormat="1" x14ac:dyDescent="0.2">
      <c r="B130" s="369" t="s">
        <v>189</v>
      </c>
      <c r="C130" s="361"/>
      <c r="F130" s="361"/>
      <c r="G130" s="361"/>
      <c r="H130" s="367"/>
      <c r="I130" s="367"/>
      <c r="J130" s="367"/>
      <c r="K130" s="367"/>
      <c r="S130" s="201"/>
    </row>
    <row r="131" spans="2:19" x14ac:dyDescent="0.2">
      <c r="B131" s="364"/>
      <c r="C131" s="361"/>
      <c r="F131" s="361"/>
      <c r="G131" s="361"/>
      <c r="H131" s="367"/>
      <c r="I131" s="367"/>
      <c r="J131" s="367"/>
      <c r="K131" s="367"/>
      <c r="S131" s="199"/>
    </row>
    <row r="132" spans="2:19" x14ac:dyDescent="0.2">
      <c r="B132" s="360" t="s">
        <v>29</v>
      </c>
      <c r="C132" s="361"/>
      <c r="F132" s="361"/>
      <c r="G132" s="361"/>
      <c r="H132" s="367"/>
      <c r="I132" s="367"/>
      <c r="J132" s="367"/>
      <c r="K132" s="367"/>
      <c r="S132" s="199"/>
    </row>
    <row r="133" spans="2:19" x14ac:dyDescent="0.2">
      <c r="B133" s="370" t="s">
        <v>55</v>
      </c>
      <c r="C133" s="361"/>
      <c r="F133" s="361"/>
      <c r="G133" s="361"/>
      <c r="H133" s="367"/>
      <c r="I133" s="367"/>
      <c r="J133" s="367"/>
      <c r="K133" s="367"/>
      <c r="S133" s="199"/>
    </row>
    <row r="134" spans="2:19" x14ac:dyDescent="0.2">
      <c r="B134" s="370" t="s">
        <v>154</v>
      </c>
      <c r="C134" s="361"/>
      <c r="F134" s="361"/>
      <c r="G134" s="361"/>
      <c r="H134" s="367"/>
      <c r="I134" s="367"/>
      <c r="J134" s="367"/>
      <c r="K134" s="367"/>
      <c r="S134" s="199"/>
    </row>
    <row r="135" spans="2:19" x14ac:dyDescent="0.2">
      <c r="B135" s="370" t="s">
        <v>39</v>
      </c>
      <c r="C135" s="361"/>
      <c r="F135" s="361"/>
      <c r="G135" s="361"/>
      <c r="H135" s="367"/>
      <c r="I135" s="367"/>
      <c r="J135" s="367"/>
      <c r="K135" s="367"/>
      <c r="S135" s="199"/>
    </row>
    <row r="136" spans="2:19" x14ac:dyDescent="0.2">
      <c r="B136" s="370" t="s">
        <v>160</v>
      </c>
      <c r="C136" s="361"/>
      <c r="F136" s="361"/>
      <c r="G136" s="361"/>
      <c r="H136" s="367"/>
      <c r="I136" s="367"/>
      <c r="J136" s="367"/>
      <c r="K136" s="367"/>
      <c r="S136" s="199"/>
    </row>
    <row r="137" spans="2:19" x14ac:dyDescent="0.2">
      <c r="B137" s="370" t="s">
        <v>112</v>
      </c>
      <c r="C137" s="361"/>
      <c r="F137" s="361"/>
      <c r="G137" s="361"/>
      <c r="J137" s="367"/>
      <c r="K137" s="367"/>
      <c r="S137" s="199"/>
    </row>
    <row r="138" spans="2:19" x14ac:dyDescent="0.2">
      <c r="B138" s="370" t="s">
        <v>162</v>
      </c>
      <c r="C138" s="361"/>
      <c r="F138" s="361"/>
      <c r="G138" s="361"/>
      <c r="S138" s="199"/>
    </row>
    <row r="139" spans="2:19" x14ac:dyDescent="0.2">
      <c r="B139" s="370" t="s">
        <v>53</v>
      </c>
      <c r="C139" s="361"/>
      <c r="F139" s="361"/>
      <c r="G139" s="361"/>
      <c r="S139" s="199"/>
    </row>
    <row r="140" spans="2:19" x14ac:dyDescent="0.2">
      <c r="B140" s="370" t="s">
        <v>151</v>
      </c>
      <c r="C140" s="361"/>
      <c r="F140" s="361"/>
      <c r="G140" s="361"/>
      <c r="S140" s="199"/>
    </row>
    <row r="141" spans="2:19" x14ac:dyDescent="0.2">
      <c r="B141" s="370" t="s">
        <v>155</v>
      </c>
      <c r="C141" s="361"/>
      <c r="F141" s="361"/>
      <c r="G141" s="361"/>
      <c r="S141" s="199"/>
    </row>
    <row r="142" spans="2:19" ht="25.5" x14ac:dyDescent="0.2">
      <c r="B142" s="371" t="s">
        <v>166</v>
      </c>
      <c r="C142" s="361"/>
      <c r="F142" s="361"/>
      <c r="G142" s="361"/>
    </row>
    <row r="143" spans="2:19" x14ac:dyDescent="0.2">
      <c r="B143" s="370" t="s">
        <v>153</v>
      </c>
      <c r="C143" s="361"/>
      <c r="F143" s="361"/>
      <c r="G143" s="361"/>
    </row>
    <row r="144" spans="2:19" x14ac:dyDescent="0.2">
      <c r="B144" s="370" t="s">
        <v>158</v>
      </c>
      <c r="C144" s="361"/>
      <c r="F144" s="361"/>
      <c r="G144" s="361"/>
    </row>
    <row r="145" spans="2:7" x14ac:dyDescent="0.2">
      <c r="B145" s="370" t="s">
        <v>161</v>
      </c>
      <c r="C145" s="361"/>
      <c r="F145" s="361"/>
      <c r="G145" s="361"/>
    </row>
    <row r="146" spans="2:7" x14ac:dyDescent="0.2">
      <c r="B146" s="370" t="s">
        <v>159</v>
      </c>
      <c r="C146" s="361"/>
      <c r="F146" s="361"/>
      <c r="G146" s="361"/>
    </row>
    <row r="147" spans="2:7" x14ac:dyDescent="0.2">
      <c r="B147" s="370" t="s">
        <v>156</v>
      </c>
      <c r="C147" s="361"/>
      <c r="F147" s="361"/>
      <c r="G147" s="361"/>
    </row>
    <row r="148" spans="2:7" x14ac:dyDescent="0.2">
      <c r="B148" s="370" t="s">
        <v>149</v>
      </c>
      <c r="C148" s="361"/>
      <c r="F148" s="361"/>
      <c r="G148" s="361"/>
    </row>
    <row r="149" spans="2:7" x14ac:dyDescent="0.2">
      <c r="B149" s="370" t="s">
        <v>157</v>
      </c>
      <c r="C149" s="361"/>
    </row>
    <row r="150" spans="2:7" x14ac:dyDescent="0.2">
      <c r="B150" s="370" t="s">
        <v>150</v>
      </c>
      <c r="C150" s="361"/>
    </row>
    <row r="151" spans="2:7" x14ac:dyDescent="0.2">
      <c r="B151" s="370" t="s">
        <v>152</v>
      </c>
      <c r="C151" s="361"/>
    </row>
    <row r="152" spans="2:7" x14ac:dyDescent="0.2">
      <c r="B152" s="370" t="s">
        <v>46</v>
      </c>
      <c r="C152" s="361"/>
    </row>
    <row r="153" spans="2:7" x14ac:dyDescent="0.2">
      <c r="B153" s="370" t="s">
        <v>54</v>
      </c>
      <c r="C153" s="361"/>
    </row>
    <row r="154" spans="2:7" x14ac:dyDescent="0.2">
      <c r="B154" s="370" t="s">
        <v>45</v>
      </c>
      <c r="C154" s="361"/>
    </row>
    <row r="155" spans="2:7" x14ac:dyDescent="0.2">
      <c r="B155" s="370" t="s">
        <v>47</v>
      </c>
      <c r="C155" s="361"/>
    </row>
    <row r="156" spans="2:7" x14ac:dyDescent="0.2">
      <c r="B156" s="370" t="s">
        <v>113</v>
      </c>
      <c r="C156" s="361"/>
    </row>
    <row r="157" spans="2:7" x14ac:dyDescent="0.2">
      <c r="B157" s="370" t="s">
        <v>111</v>
      </c>
      <c r="C157" s="361"/>
    </row>
    <row r="158" spans="2:7" x14ac:dyDescent="0.2">
      <c r="B158" s="370" t="s">
        <v>40</v>
      </c>
      <c r="C158" s="361"/>
    </row>
    <row r="159" spans="2:7" x14ac:dyDescent="0.2">
      <c r="B159" s="370" t="s">
        <v>110</v>
      </c>
    </row>
    <row r="160" spans="2:7" x14ac:dyDescent="0.2">
      <c r="B160" s="360"/>
    </row>
    <row r="161" spans="2:2" x14ac:dyDescent="0.2">
      <c r="B161" s="360"/>
    </row>
    <row r="162" spans="2:2" x14ac:dyDescent="0.2">
      <c r="B162" s="360"/>
    </row>
    <row r="163" spans="2:2" x14ac:dyDescent="0.2">
      <c r="B163" s="360" t="s">
        <v>167</v>
      </c>
    </row>
    <row r="164" spans="2:2" x14ac:dyDescent="0.2">
      <c r="B164" s="362" t="s">
        <v>66</v>
      </c>
    </row>
    <row r="165" spans="2:2" x14ac:dyDescent="0.2">
      <c r="B165" s="362" t="s">
        <v>85</v>
      </c>
    </row>
    <row r="166" spans="2:2" x14ac:dyDescent="0.2">
      <c r="B166" s="360"/>
    </row>
    <row r="167" spans="2:2" x14ac:dyDescent="0.2">
      <c r="B167" s="364"/>
    </row>
    <row r="168" spans="2:2" x14ac:dyDescent="0.2">
      <c r="B168" s="364"/>
    </row>
    <row r="169" spans="2:2" x14ac:dyDescent="0.2">
      <c r="B169" s="372"/>
    </row>
    <row r="170" spans="2:2" x14ac:dyDescent="0.2">
      <c r="B170" s="372"/>
    </row>
    <row r="171" spans="2:2" x14ac:dyDescent="0.2">
      <c r="B171" s="372"/>
    </row>
    <row r="172" spans="2:2" x14ac:dyDescent="0.2">
      <c r="B172" s="372"/>
    </row>
    <row r="173" spans="2:2" x14ac:dyDescent="0.2">
      <c r="B173" s="372"/>
    </row>
  </sheetData>
  <sheetProtection formatCells="0" formatColumns="0" formatRows="0" insertRows="0"/>
  <mergeCells count="77">
    <mergeCell ref="B43:P43"/>
    <mergeCell ref="B45:B46"/>
    <mergeCell ref="D45:F45"/>
    <mergeCell ref="G45:I45"/>
    <mergeCell ref="J45:L45"/>
    <mergeCell ref="M45:O45"/>
    <mergeCell ref="D46:F46"/>
    <mergeCell ref="G46:I46"/>
    <mergeCell ref="J46:L46"/>
    <mergeCell ref="M46:O46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75:P75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C74:P74"/>
    <mergeCell ref="B48:P48"/>
    <mergeCell ref="C70:P70"/>
    <mergeCell ref="C71:P71"/>
    <mergeCell ref="B49:P64"/>
    <mergeCell ref="A65:Q65"/>
    <mergeCell ref="C66:P66"/>
    <mergeCell ref="C67:P67"/>
    <mergeCell ref="C68:P68"/>
    <mergeCell ref="C69:P69"/>
    <mergeCell ref="B66:B73"/>
    <mergeCell ref="C72:P72"/>
    <mergeCell ref="C73:P73"/>
  </mergeCells>
  <conditionalFormatting sqref="D46">
    <cfRule type="cellIs" dxfId="60" priority="5" stopIfTrue="1" operator="equal">
      <formula>"0"</formula>
    </cfRule>
    <cfRule type="cellIs" dxfId="59" priority="6" stopIfTrue="1" operator="lessThanOrEqual">
      <formula>$S$5</formula>
    </cfRule>
    <cfRule type="cellIs" dxfId="58" priority="7" stopIfTrue="1" operator="greaterThanOrEqual">
      <formula>$S$2</formula>
    </cfRule>
    <cfRule type="cellIs" dxfId="57" priority="8" stopIfTrue="1" operator="between">
      <formula>$S$4</formula>
      <formula>$S$3</formula>
    </cfRule>
  </conditionalFormatting>
  <conditionalFormatting sqref="G46">
    <cfRule type="cellIs" dxfId="56" priority="17" stopIfTrue="1" operator="equal">
      <formula>"0"</formula>
    </cfRule>
    <cfRule type="cellIs" dxfId="55" priority="18" stopIfTrue="1" operator="lessThanOrEqual">
      <formula>$S$5</formula>
    </cfRule>
    <cfRule type="cellIs" dxfId="54" priority="19" stopIfTrue="1" operator="greaterThanOrEqual">
      <formula>$S$2</formula>
    </cfRule>
    <cfRule type="cellIs" dxfId="53" priority="20" stopIfTrue="1" operator="between">
      <formula>$S$4</formula>
      <formula>$S$3</formula>
    </cfRule>
  </conditionalFormatting>
  <conditionalFormatting sqref="J46">
    <cfRule type="cellIs" dxfId="52" priority="1" stopIfTrue="1" operator="equal">
      <formula>"0"</formula>
    </cfRule>
    <cfRule type="cellIs" dxfId="51" priority="2" stopIfTrue="1" operator="lessThanOrEqual">
      <formula>$S$5</formula>
    </cfRule>
    <cfRule type="cellIs" dxfId="50" priority="3" stopIfTrue="1" operator="greaterThanOrEqual">
      <formula>$S$2</formula>
    </cfRule>
    <cfRule type="cellIs" dxfId="49" priority="4" stopIfTrue="1" operator="between">
      <formula>$S$4</formula>
      <formula>$S$3</formula>
    </cfRule>
  </conditionalFormatting>
  <conditionalFormatting sqref="M46">
    <cfRule type="cellIs" dxfId="48" priority="13" stopIfTrue="1" operator="equal">
      <formula>"0"</formula>
    </cfRule>
    <cfRule type="cellIs" dxfId="47" priority="14" stopIfTrue="1" operator="lessThanOrEqual">
      <formula>$S$5</formula>
    </cfRule>
    <cfRule type="cellIs" dxfId="46" priority="15" stopIfTrue="1" operator="greaterThanOrEqual">
      <formula>$S$2</formula>
    </cfRule>
    <cfRule type="cellIs" dxfId="45" priority="16" stopIfTrue="1" operator="between">
      <formula>$S$4</formula>
      <formula>$S$3</formula>
    </cfRule>
  </conditionalFormatting>
  <conditionalFormatting sqref="P46">
    <cfRule type="cellIs" dxfId="44" priority="9" stopIfTrue="1" operator="equal">
      <formula>"0"</formula>
    </cfRule>
    <cfRule type="cellIs" dxfId="43" priority="10" stopIfTrue="1" operator="lessThanOrEqual">
      <formula>$S$5</formula>
    </cfRule>
    <cfRule type="cellIs" dxfId="42" priority="11" stopIfTrue="1" operator="greaterThanOrEqual">
      <formula>$S$2</formula>
    </cfRule>
    <cfRule type="cellIs" dxfId="41" priority="12" stopIfTrue="1" operator="between">
      <formula>$S$4</formula>
      <formula>$S$3</formula>
    </cfRule>
  </conditionalFormatting>
  <dataValidations count="9">
    <dataValidation type="list" allowBlank="1" showInputMessage="1" showErrorMessage="1" sqref="WVK983055:WVX983055 WLO983055:WMB983055 WBS983055:WCF983055 VRW983055:VSJ983055 VIA983055:VIN983055 UYE983055:UYR983055 UOI983055:UOV983055 UEM983055:UEZ983055 TUQ983055:TVD983055 TKU983055:TLH983055 TAY983055:TBL983055 SRC983055:SRP983055 SHG983055:SHT983055 RXK983055:RXX983055 RNO983055:ROB983055 RDS983055:REF983055 QTW983055:QUJ983055 QKA983055:QKN983055 QAE983055:QAR983055 PQI983055:PQV983055 PGM983055:PGZ983055 OWQ983055:OXD983055 OMU983055:ONH983055 OCY983055:ODL983055 NTC983055:NTP983055 NJG983055:NJT983055 MZK983055:MZX983055 MPO983055:MQB983055 MFS983055:MGF983055 LVW983055:LWJ983055 LMA983055:LMN983055 LCE983055:LCR983055 KSI983055:KSV983055 KIM983055:KIZ983055 JYQ983055:JZD983055 JOU983055:JPH983055 JEY983055:JFL983055 IVC983055:IVP983055 ILG983055:ILT983055 IBK983055:IBX983055 HRO983055:HSB983055 HHS983055:HIF983055 GXW983055:GYJ983055 GOA983055:GON983055 GEE983055:GER983055 FUI983055:FUV983055 FKM983055:FKZ983055 FAQ983055:FBD983055 EQU983055:ERH983055 EGY983055:EHL983055 DXC983055:DXP983055 DNG983055:DNT983055 DDK983055:DDX983055 CTO983055:CUB983055 CJS983055:CKF983055 BZW983055:CAJ983055 BQA983055:BQN983055 BGE983055:BGR983055 AWI983055:AWV983055 AMM983055:AMZ983055 ACQ983055:ADD983055 SU983055:TH983055 IY983055:JL983055 C983055:P983055 WVK917519:WVX917519 WLO917519:WMB917519 WBS917519:WCF917519 VRW917519:VSJ917519 VIA917519:VIN917519 UYE917519:UYR917519 UOI917519:UOV917519 UEM917519:UEZ917519 TUQ917519:TVD917519 TKU917519:TLH917519 TAY917519:TBL917519 SRC917519:SRP917519 SHG917519:SHT917519 RXK917519:RXX917519 RNO917519:ROB917519 RDS917519:REF917519 QTW917519:QUJ917519 QKA917519:QKN917519 QAE917519:QAR917519 PQI917519:PQV917519 PGM917519:PGZ917519 OWQ917519:OXD917519 OMU917519:ONH917519 OCY917519:ODL917519 NTC917519:NTP917519 NJG917519:NJT917519 MZK917519:MZX917519 MPO917519:MQB917519 MFS917519:MGF917519 LVW917519:LWJ917519 LMA917519:LMN917519 LCE917519:LCR917519 KSI917519:KSV917519 KIM917519:KIZ917519 JYQ917519:JZD917519 JOU917519:JPH917519 JEY917519:JFL917519 IVC917519:IVP917519 ILG917519:ILT917519 IBK917519:IBX917519 HRO917519:HSB917519 HHS917519:HIF917519 GXW917519:GYJ917519 GOA917519:GON917519 GEE917519:GER917519 FUI917519:FUV917519 FKM917519:FKZ917519 FAQ917519:FBD917519 EQU917519:ERH917519 EGY917519:EHL917519 DXC917519:DXP917519 DNG917519:DNT917519 DDK917519:DDX917519 CTO917519:CUB917519 CJS917519:CKF917519 BZW917519:CAJ917519 BQA917519:BQN917519 BGE917519:BGR917519 AWI917519:AWV917519 AMM917519:AMZ917519 ACQ917519:ADD917519 SU917519:TH917519 IY917519:JL917519 C917519:P917519 WVK851983:WVX851983 WLO851983:WMB851983 WBS851983:WCF851983 VRW851983:VSJ851983 VIA851983:VIN851983 UYE851983:UYR851983 UOI851983:UOV851983 UEM851983:UEZ851983 TUQ851983:TVD851983 TKU851983:TLH851983 TAY851983:TBL851983 SRC851983:SRP851983 SHG851983:SHT851983 RXK851983:RXX851983 RNO851983:ROB851983 RDS851983:REF851983 QTW851983:QUJ851983 QKA851983:QKN851983 QAE851983:QAR851983 PQI851983:PQV851983 PGM851983:PGZ851983 OWQ851983:OXD851983 OMU851983:ONH851983 OCY851983:ODL851983 NTC851983:NTP851983 NJG851983:NJT851983 MZK851983:MZX851983 MPO851983:MQB851983 MFS851983:MGF851983 LVW851983:LWJ851983 LMA851983:LMN851983 LCE851983:LCR851983 KSI851983:KSV851983 KIM851983:KIZ851983 JYQ851983:JZD851983 JOU851983:JPH851983 JEY851983:JFL851983 IVC851983:IVP851983 ILG851983:ILT851983 IBK851983:IBX851983 HRO851983:HSB851983 HHS851983:HIF851983 GXW851983:GYJ851983 GOA851983:GON851983 GEE851983:GER851983 FUI851983:FUV851983 FKM851983:FKZ851983 FAQ851983:FBD851983 EQU851983:ERH851983 EGY851983:EHL851983 DXC851983:DXP851983 DNG851983:DNT851983 DDK851983:DDX851983 CTO851983:CUB851983 CJS851983:CKF851983 BZW851983:CAJ851983 BQA851983:BQN851983 BGE851983:BGR851983 AWI851983:AWV851983 AMM851983:AMZ851983 ACQ851983:ADD851983 SU851983:TH851983 IY851983:JL851983 C851983:P851983 WVK786447:WVX786447 WLO786447:WMB786447 WBS786447:WCF786447 VRW786447:VSJ786447 VIA786447:VIN786447 UYE786447:UYR786447 UOI786447:UOV786447 UEM786447:UEZ786447 TUQ786447:TVD786447 TKU786447:TLH786447 TAY786447:TBL786447 SRC786447:SRP786447 SHG786447:SHT786447 RXK786447:RXX786447 RNO786447:ROB786447 RDS786447:REF786447 QTW786447:QUJ786447 QKA786447:QKN786447 QAE786447:QAR786447 PQI786447:PQV786447 PGM786447:PGZ786447 OWQ786447:OXD786447 OMU786447:ONH786447 OCY786447:ODL786447 NTC786447:NTP786447 NJG786447:NJT786447 MZK786447:MZX786447 MPO786447:MQB786447 MFS786447:MGF786447 LVW786447:LWJ786447 LMA786447:LMN786447 LCE786447:LCR786447 KSI786447:KSV786447 KIM786447:KIZ786447 JYQ786447:JZD786447 JOU786447:JPH786447 JEY786447:JFL786447 IVC786447:IVP786447 ILG786447:ILT786447 IBK786447:IBX786447 HRO786447:HSB786447 HHS786447:HIF786447 GXW786447:GYJ786447 GOA786447:GON786447 GEE786447:GER786447 FUI786447:FUV786447 FKM786447:FKZ786447 FAQ786447:FBD786447 EQU786447:ERH786447 EGY786447:EHL786447 DXC786447:DXP786447 DNG786447:DNT786447 DDK786447:DDX786447 CTO786447:CUB786447 CJS786447:CKF786447 BZW786447:CAJ786447 BQA786447:BQN786447 BGE786447:BGR786447 AWI786447:AWV786447 AMM786447:AMZ786447 ACQ786447:ADD786447 SU786447:TH786447 IY786447:JL786447 C786447:P786447 WVK720911:WVX720911 WLO720911:WMB720911 WBS720911:WCF720911 VRW720911:VSJ720911 VIA720911:VIN720911 UYE720911:UYR720911 UOI720911:UOV720911 UEM720911:UEZ720911 TUQ720911:TVD720911 TKU720911:TLH720911 TAY720911:TBL720911 SRC720911:SRP720911 SHG720911:SHT720911 RXK720911:RXX720911 RNO720911:ROB720911 RDS720911:REF720911 QTW720911:QUJ720911 QKA720911:QKN720911 QAE720911:QAR720911 PQI720911:PQV720911 PGM720911:PGZ720911 OWQ720911:OXD720911 OMU720911:ONH720911 OCY720911:ODL720911 NTC720911:NTP720911 NJG720911:NJT720911 MZK720911:MZX720911 MPO720911:MQB720911 MFS720911:MGF720911 LVW720911:LWJ720911 LMA720911:LMN720911 LCE720911:LCR720911 KSI720911:KSV720911 KIM720911:KIZ720911 JYQ720911:JZD720911 JOU720911:JPH720911 JEY720911:JFL720911 IVC720911:IVP720911 ILG720911:ILT720911 IBK720911:IBX720911 HRO720911:HSB720911 HHS720911:HIF720911 GXW720911:GYJ720911 GOA720911:GON720911 GEE720911:GER720911 FUI720911:FUV720911 FKM720911:FKZ720911 FAQ720911:FBD720911 EQU720911:ERH720911 EGY720911:EHL720911 DXC720911:DXP720911 DNG720911:DNT720911 DDK720911:DDX720911 CTO720911:CUB720911 CJS720911:CKF720911 BZW720911:CAJ720911 BQA720911:BQN720911 BGE720911:BGR720911 AWI720911:AWV720911 AMM720911:AMZ720911 ACQ720911:ADD720911 SU720911:TH720911 IY720911:JL720911 C720911:P720911 WVK655375:WVX655375 WLO655375:WMB655375 WBS655375:WCF655375 VRW655375:VSJ655375 VIA655375:VIN655375 UYE655375:UYR655375 UOI655375:UOV655375 UEM655375:UEZ655375 TUQ655375:TVD655375 TKU655375:TLH655375 TAY655375:TBL655375 SRC655375:SRP655375 SHG655375:SHT655375 RXK655375:RXX655375 RNO655375:ROB655375 RDS655375:REF655375 QTW655375:QUJ655375 QKA655375:QKN655375 QAE655375:QAR655375 PQI655375:PQV655375 PGM655375:PGZ655375 OWQ655375:OXD655375 OMU655375:ONH655375 OCY655375:ODL655375 NTC655375:NTP655375 NJG655375:NJT655375 MZK655375:MZX655375 MPO655375:MQB655375 MFS655375:MGF655375 LVW655375:LWJ655375 LMA655375:LMN655375 LCE655375:LCR655375 KSI655375:KSV655375 KIM655375:KIZ655375 JYQ655375:JZD655375 JOU655375:JPH655375 JEY655375:JFL655375 IVC655375:IVP655375 ILG655375:ILT655375 IBK655375:IBX655375 HRO655375:HSB655375 HHS655375:HIF655375 GXW655375:GYJ655375 GOA655375:GON655375 GEE655375:GER655375 FUI655375:FUV655375 FKM655375:FKZ655375 FAQ655375:FBD655375 EQU655375:ERH655375 EGY655375:EHL655375 DXC655375:DXP655375 DNG655375:DNT655375 DDK655375:DDX655375 CTO655375:CUB655375 CJS655375:CKF655375 BZW655375:CAJ655375 BQA655375:BQN655375 BGE655375:BGR655375 AWI655375:AWV655375 AMM655375:AMZ655375 ACQ655375:ADD655375 SU655375:TH655375 IY655375:JL655375 C655375:P655375 WVK589839:WVX589839 WLO589839:WMB589839 WBS589839:WCF589839 VRW589839:VSJ589839 VIA589839:VIN589839 UYE589839:UYR589839 UOI589839:UOV589839 UEM589839:UEZ589839 TUQ589839:TVD589839 TKU589839:TLH589839 TAY589839:TBL589839 SRC589839:SRP589839 SHG589839:SHT589839 RXK589839:RXX589839 RNO589839:ROB589839 RDS589839:REF589839 QTW589839:QUJ589839 QKA589839:QKN589839 QAE589839:QAR589839 PQI589839:PQV589839 PGM589839:PGZ589839 OWQ589839:OXD589839 OMU589839:ONH589839 OCY589839:ODL589839 NTC589839:NTP589839 NJG589839:NJT589839 MZK589839:MZX589839 MPO589839:MQB589839 MFS589839:MGF589839 LVW589839:LWJ589839 LMA589839:LMN589839 LCE589839:LCR589839 KSI589839:KSV589839 KIM589839:KIZ589839 JYQ589839:JZD589839 JOU589839:JPH589839 JEY589839:JFL589839 IVC589839:IVP589839 ILG589839:ILT589839 IBK589839:IBX589839 HRO589839:HSB589839 HHS589839:HIF589839 GXW589839:GYJ589839 GOA589839:GON589839 GEE589839:GER589839 FUI589839:FUV589839 FKM589839:FKZ589839 FAQ589839:FBD589839 EQU589839:ERH589839 EGY589839:EHL589839 DXC589839:DXP589839 DNG589839:DNT589839 DDK589839:DDX589839 CTO589839:CUB589839 CJS589839:CKF589839 BZW589839:CAJ589839 BQA589839:BQN589839 BGE589839:BGR589839 AWI589839:AWV589839 AMM589839:AMZ589839 ACQ589839:ADD589839 SU589839:TH589839 IY589839:JL589839 C589839:P589839 WVK524303:WVX524303 WLO524303:WMB524303 WBS524303:WCF524303 VRW524303:VSJ524303 VIA524303:VIN524303 UYE524303:UYR524303 UOI524303:UOV524303 UEM524303:UEZ524303 TUQ524303:TVD524303 TKU524303:TLH524303 TAY524303:TBL524303 SRC524303:SRP524303 SHG524303:SHT524303 RXK524303:RXX524303 RNO524303:ROB524303 RDS524303:REF524303 QTW524303:QUJ524303 QKA524303:QKN524303 QAE524303:QAR524303 PQI524303:PQV524303 PGM524303:PGZ524303 OWQ524303:OXD524303 OMU524303:ONH524303 OCY524303:ODL524303 NTC524303:NTP524303 NJG524303:NJT524303 MZK524303:MZX524303 MPO524303:MQB524303 MFS524303:MGF524303 LVW524303:LWJ524303 LMA524303:LMN524303 LCE524303:LCR524303 KSI524303:KSV524303 KIM524303:KIZ524303 JYQ524303:JZD524303 JOU524303:JPH524303 JEY524303:JFL524303 IVC524303:IVP524303 ILG524303:ILT524303 IBK524303:IBX524303 HRO524303:HSB524303 HHS524303:HIF524303 GXW524303:GYJ524303 GOA524303:GON524303 GEE524303:GER524303 FUI524303:FUV524303 FKM524303:FKZ524303 FAQ524303:FBD524303 EQU524303:ERH524303 EGY524303:EHL524303 DXC524303:DXP524303 DNG524303:DNT524303 DDK524303:DDX524303 CTO524303:CUB524303 CJS524303:CKF524303 BZW524303:CAJ524303 BQA524303:BQN524303 BGE524303:BGR524303 AWI524303:AWV524303 AMM524303:AMZ524303 ACQ524303:ADD524303 SU524303:TH524303 IY524303:JL524303 C524303:P524303 WVK458767:WVX458767 WLO458767:WMB458767 WBS458767:WCF458767 VRW458767:VSJ458767 VIA458767:VIN458767 UYE458767:UYR458767 UOI458767:UOV458767 UEM458767:UEZ458767 TUQ458767:TVD458767 TKU458767:TLH458767 TAY458767:TBL458767 SRC458767:SRP458767 SHG458767:SHT458767 RXK458767:RXX458767 RNO458767:ROB458767 RDS458767:REF458767 QTW458767:QUJ458767 QKA458767:QKN458767 QAE458767:QAR458767 PQI458767:PQV458767 PGM458767:PGZ458767 OWQ458767:OXD458767 OMU458767:ONH458767 OCY458767:ODL458767 NTC458767:NTP458767 NJG458767:NJT458767 MZK458767:MZX458767 MPO458767:MQB458767 MFS458767:MGF458767 LVW458767:LWJ458767 LMA458767:LMN458767 LCE458767:LCR458767 KSI458767:KSV458767 KIM458767:KIZ458767 JYQ458767:JZD458767 JOU458767:JPH458767 JEY458767:JFL458767 IVC458767:IVP458767 ILG458767:ILT458767 IBK458767:IBX458767 HRO458767:HSB458767 HHS458767:HIF458767 GXW458767:GYJ458767 GOA458767:GON458767 GEE458767:GER458767 FUI458767:FUV458767 FKM458767:FKZ458767 FAQ458767:FBD458767 EQU458767:ERH458767 EGY458767:EHL458767 DXC458767:DXP458767 DNG458767:DNT458767 DDK458767:DDX458767 CTO458767:CUB458767 CJS458767:CKF458767 BZW458767:CAJ458767 BQA458767:BQN458767 BGE458767:BGR458767 AWI458767:AWV458767 AMM458767:AMZ458767 ACQ458767:ADD458767 SU458767:TH458767 IY458767:JL458767 C458767:P458767 WVK393231:WVX393231 WLO393231:WMB393231 WBS393231:WCF393231 VRW393231:VSJ393231 VIA393231:VIN393231 UYE393231:UYR393231 UOI393231:UOV393231 UEM393231:UEZ393231 TUQ393231:TVD393231 TKU393231:TLH393231 TAY393231:TBL393231 SRC393231:SRP393231 SHG393231:SHT393231 RXK393231:RXX393231 RNO393231:ROB393231 RDS393231:REF393231 QTW393231:QUJ393231 QKA393231:QKN393231 QAE393231:QAR393231 PQI393231:PQV393231 PGM393231:PGZ393231 OWQ393231:OXD393231 OMU393231:ONH393231 OCY393231:ODL393231 NTC393231:NTP393231 NJG393231:NJT393231 MZK393231:MZX393231 MPO393231:MQB393231 MFS393231:MGF393231 LVW393231:LWJ393231 LMA393231:LMN393231 LCE393231:LCR393231 KSI393231:KSV393231 KIM393231:KIZ393231 JYQ393231:JZD393231 JOU393231:JPH393231 JEY393231:JFL393231 IVC393231:IVP393231 ILG393231:ILT393231 IBK393231:IBX393231 HRO393231:HSB393231 HHS393231:HIF393231 GXW393231:GYJ393231 GOA393231:GON393231 GEE393231:GER393231 FUI393231:FUV393231 FKM393231:FKZ393231 FAQ393231:FBD393231 EQU393231:ERH393231 EGY393231:EHL393231 DXC393231:DXP393231 DNG393231:DNT393231 DDK393231:DDX393231 CTO393231:CUB393231 CJS393231:CKF393231 BZW393231:CAJ393231 BQA393231:BQN393231 BGE393231:BGR393231 AWI393231:AWV393231 AMM393231:AMZ393231 ACQ393231:ADD393231 SU393231:TH393231 IY393231:JL393231 C393231:P393231 WVK327695:WVX327695 WLO327695:WMB327695 WBS327695:WCF327695 VRW327695:VSJ327695 VIA327695:VIN327695 UYE327695:UYR327695 UOI327695:UOV327695 UEM327695:UEZ327695 TUQ327695:TVD327695 TKU327695:TLH327695 TAY327695:TBL327695 SRC327695:SRP327695 SHG327695:SHT327695 RXK327695:RXX327695 RNO327695:ROB327695 RDS327695:REF327695 QTW327695:QUJ327695 QKA327695:QKN327695 QAE327695:QAR327695 PQI327695:PQV327695 PGM327695:PGZ327695 OWQ327695:OXD327695 OMU327695:ONH327695 OCY327695:ODL327695 NTC327695:NTP327695 NJG327695:NJT327695 MZK327695:MZX327695 MPO327695:MQB327695 MFS327695:MGF327695 LVW327695:LWJ327695 LMA327695:LMN327695 LCE327695:LCR327695 KSI327695:KSV327695 KIM327695:KIZ327695 JYQ327695:JZD327695 JOU327695:JPH327695 JEY327695:JFL327695 IVC327695:IVP327695 ILG327695:ILT327695 IBK327695:IBX327695 HRO327695:HSB327695 HHS327695:HIF327695 GXW327695:GYJ327695 GOA327695:GON327695 GEE327695:GER327695 FUI327695:FUV327695 FKM327695:FKZ327695 FAQ327695:FBD327695 EQU327695:ERH327695 EGY327695:EHL327695 DXC327695:DXP327695 DNG327695:DNT327695 DDK327695:DDX327695 CTO327695:CUB327695 CJS327695:CKF327695 BZW327695:CAJ327695 BQA327695:BQN327695 BGE327695:BGR327695 AWI327695:AWV327695 AMM327695:AMZ327695 ACQ327695:ADD327695 SU327695:TH327695 IY327695:JL327695 C327695:P327695 WVK262159:WVX262159 WLO262159:WMB262159 WBS262159:WCF262159 VRW262159:VSJ262159 VIA262159:VIN262159 UYE262159:UYR262159 UOI262159:UOV262159 UEM262159:UEZ262159 TUQ262159:TVD262159 TKU262159:TLH262159 TAY262159:TBL262159 SRC262159:SRP262159 SHG262159:SHT262159 RXK262159:RXX262159 RNO262159:ROB262159 RDS262159:REF262159 QTW262159:QUJ262159 QKA262159:QKN262159 QAE262159:QAR262159 PQI262159:PQV262159 PGM262159:PGZ262159 OWQ262159:OXD262159 OMU262159:ONH262159 OCY262159:ODL262159 NTC262159:NTP262159 NJG262159:NJT262159 MZK262159:MZX262159 MPO262159:MQB262159 MFS262159:MGF262159 LVW262159:LWJ262159 LMA262159:LMN262159 LCE262159:LCR262159 KSI262159:KSV262159 KIM262159:KIZ262159 JYQ262159:JZD262159 JOU262159:JPH262159 JEY262159:JFL262159 IVC262159:IVP262159 ILG262159:ILT262159 IBK262159:IBX262159 HRO262159:HSB262159 HHS262159:HIF262159 GXW262159:GYJ262159 GOA262159:GON262159 GEE262159:GER262159 FUI262159:FUV262159 FKM262159:FKZ262159 FAQ262159:FBD262159 EQU262159:ERH262159 EGY262159:EHL262159 DXC262159:DXP262159 DNG262159:DNT262159 DDK262159:DDX262159 CTO262159:CUB262159 CJS262159:CKF262159 BZW262159:CAJ262159 BQA262159:BQN262159 BGE262159:BGR262159 AWI262159:AWV262159 AMM262159:AMZ262159 ACQ262159:ADD262159 SU262159:TH262159 IY262159:JL262159 C262159:P262159 WVK196623:WVX196623 WLO196623:WMB196623 WBS196623:WCF196623 VRW196623:VSJ196623 VIA196623:VIN196623 UYE196623:UYR196623 UOI196623:UOV196623 UEM196623:UEZ196623 TUQ196623:TVD196623 TKU196623:TLH196623 TAY196623:TBL196623 SRC196623:SRP196623 SHG196623:SHT196623 RXK196623:RXX196623 RNO196623:ROB196623 RDS196623:REF196623 QTW196623:QUJ196623 QKA196623:QKN196623 QAE196623:QAR196623 PQI196623:PQV196623 PGM196623:PGZ196623 OWQ196623:OXD196623 OMU196623:ONH196623 OCY196623:ODL196623 NTC196623:NTP196623 NJG196623:NJT196623 MZK196623:MZX196623 MPO196623:MQB196623 MFS196623:MGF196623 LVW196623:LWJ196623 LMA196623:LMN196623 LCE196623:LCR196623 KSI196623:KSV196623 KIM196623:KIZ196623 JYQ196623:JZD196623 JOU196623:JPH196623 JEY196623:JFL196623 IVC196623:IVP196623 ILG196623:ILT196623 IBK196623:IBX196623 HRO196623:HSB196623 HHS196623:HIF196623 GXW196623:GYJ196623 GOA196623:GON196623 GEE196623:GER196623 FUI196623:FUV196623 FKM196623:FKZ196623 FAQ196623:FBD196623 EQU196623:ERH196623 EGY196623:EHL196623 DXC196623:DXP196623 DNG196623:DNT196623 DDK196623:DDX196623 CTO196623:CUB196623 CJS196623:CKF196623 BZW196623:CAJ196623 BQA196623:BQN196623 BGE196623:BGR196623 AWI196623:AWV196623 AMM196623:AMZ196623 ACQ196623:ADD196623 SU196623:TH196623 IY196623:JL196623 C196623:P196623 WVK131087:WVX131087 WLO131087:WMB131087 WBS131087:WCF131087 VRW131087:VSJ131087 VIA131087:VIN131087 UYE131087:UYR131087 UOI131087:UOV131087 UEM131087:UEZ131087 TUQ131087:TVD131087 TKU131087:TLH131087 TAY131087:TBL131087 SRC131087:SRP131087 SHG131087:SHT131087 RXK131087:RXX131087 RNO131087:ROB131087 RDS131087:REF131087 QTW131087:QUJ131087 QKA131087:QKN131087 QAE131087:QAR131087 PQI131087:PQV131087 PGM131087:PGZ131087 OWQ131087:OXD131087 OMU131087:ONH131087 OCY131087:ODL131087 NTC131087:NTP131087 NJG131087:NJT131087 MZK131087:MZX131087 MPO131087:MQB131087 MFS131087:MGF131087 LVW131087:LWJ131087 LMA131087:LMN131087 LCE131087:LCR131087 KSI131087:KSV131087 KIM131087:KIZ131087 JYQ131087:JZD131087 JOU131087:JPH131087 JEY131087:JFL131087 IVC131087:IVP131087 ILG131087:ILT131087 IBK131087:IBX131087 HRO131087:HSB131087 HHS131087:HIF131087 GXW131087:GYJ131087 GOA131087:GON131087 GEE131087:GER131087 FUI131087:FUV131087 FKM131087:FKZ131087 FAQ131087:FBD131087 EQU131087:ERH131087 EGY131087:EHL131087 DXC131087:DXP131087 DNG131087:DNT131087 DDK131087:DDX131087 CTO131087:CUB131087 CJS131087:CKF131087 BZW131087:CAJ131087 BQA131087:BQN131087 BGE131087:BGR131087 AWI131087:AWV131087 AMM131087:AMZ131087 ACQ131087:ADD131087 SU131087:TH131087 IY131087:JL131087 C131087:P131087 WVK65551:WVX65551 WLO65551:WMB65551 WBS65551:WCF65551 VRW65551:VSJ65551 VIA65551:VIN65551 UYE65551:UYR65551 UOI65551:UOV65551 UEM65551:UEZ65551 TUQ65551:TVD65551 TKU65551:TLH65551 TAY65551:TBL65551 SRC65551:SRP65551 SHG65551:SHT65551 RXK65551:RXX65551 RNO65551:ROB65551 RDS65551:REF65551 QTW65551:QUJ65551 QKA65551:QKN65551 QAE65551:QAR65551 PQI65551:PQV65551 PGM65551:PGZ65551 OWQ65551:OXD65551 OMU65551:ONH65551 OCY65551:ODL65551 NTC65551:NTP65551 NJG65551:NJT65551 MZK65551:MZX65551 MPO65551:MQB65551 MFS65551:MGF65551 LVW65551:LWJ65551 LMA65551:LMN65551 LCE65551:LCR65551 KSI65551:KSV65551 KIM65551:KIZ65551 JYQ65551:JZD65551 JOU65551:JPH65551 JEY65551:JFL65551 IVC65551:IVP65551 ILG65551:ILT65551 IBK65551:IBX65551 HRO65551:HSB65551 HHS65551:HIF65551 GXW65551:GYJ65551 GOA65551:GON65551 GEE65551:GER65551 FUI65551:FUV65551 FKM65551:FKZ65551 FAQ65551:FBD65551 EQU65551:ERH65551 EGY65551:EHL65551 DXC65551:DXP65551 DNG65551:DNT65551 DDK65551:DDX65551 CTO65551:CUB65551 CJS65551:CKF65551 BZW65551:CAJ65551 BQA65551:BQN65551 BGE65551:BGR65551 AWI65551:AWV65551 AMM65551:AMZ65551 ACQ65551:ADD65551 SU65551:TH65551 IY65551:JL65551 C65551:P65551 WVK18:WVX18 WLO18:WMB18 WBS18:WCF18 VRW18:VSJ18 VIA18:VIN18 UYE18:UYR18 UOI18:UOV18 UEM18:UEZ18 TUQ18:TVD18 TKU18:TLH18 TAY18:TBL18 SRC18:SRP18 SHG18:SHT18 RXK18:RXX18 RNO18:ROB18 RDS18:REF18 QTW18:QUJ18 QKA18:QKN18 QAE18:QAR18 PQI18:PQV18 PGM18:PGZ18 OWQ18:OXD18 OMU18:ONH18 OCY18:ODL18 NTC18:NTP18 NJG18:NJT18 MZK18:MZX18 MPO18:MQB18 MFS18:MGF18 LVW18:LWJ18 LMA18:LMN18 LCE18:LCR18 KSI18:KSV18 KIM18:KIZ18 JYQ18:JZD18 JOU18:JPH18 JEY18:JFL18 IVC18:IVP18 ILG18:ILT18 IBK18:IBX18 HRO18:HSB18 HHS18:HIF18 GXW18:GYJ18 GOA18:GON18 GEE18:GER18 FUI18:FUV18 FKM18:FKZ18 FAQ18:FBD18 EQU18:ERH18 EGY18:EHL18 DXC18:DXP18 DNG18:DNT18 DDK18:DDX18 CTO18:CUB18 CJS18:CKF18 BZW18:CAJ18 BQA18:BQN18 BGE18:BGR18 AWI18:AWV18 AMM18:AMZ18 ACQ18:ADD18 SU18:TH18 IY18:JL18" xr:uid="{00000000-0002-0000-0400-000000000000}">
      <formula1>$B$122:$B$129</formula1>
    </dataValidation>
    <dataValidation type="list" allowBlank="1" showInputMessage="1" showErrorMessage="1" sqref="C32:P32 WVK983073:WVX983073 WLO983073:WMB983073 WBS983073:WCF983073 VRW983073:VSJ983073 VIA983073:VIN983073 UYE983073:UYR983073 UOI983073:UOV983073 UEM983073:UEZ983073 TUQ983073:TVD983073 TKU983073:TLH983073 TAY983073:TBL983073 SRC983073:SRP983073 SHG983073:SHT983073 RXK983073:RXX983073 RNO983073:ROB983073 RDS983073:REF983073 QTW983073:QUJ983073 QKA983073:QKN983073 QAE983073:QAR983073 PQI983073:PQV983073 PGM983073:PGZ983073 OWQ983073:OXD983073 OMU983073:ONH983073 OCY983073:ODL983073 NTC983073:NTP983073 NJG983073:NJT983073 MZK983073:MZX983073 MPO983073:MQB983073 MFS983073:MGF983073 LVW983073:LWJ983073 LMA983073:LMN983073 LCE983073:LCR983073 KSI983073:KSV983073 KIM983073:KIZ983073 JYQ983073:JZD983073 JOU983073:JPH983073 JEY983073:JFL983073 IVC983073:IVP983073 ILG983073:ILT983073 IBK983073:IBX983073 HRO983073:HSB983073 HHS983073:HIF983073 GXW983073:GYJ983073 GOA983073:GON983073 GEE983073:GER983073 FUI983073:FUV983073 FKM983073:FKZ983073 FAQ983073:FBD983073 EQU983073:ERH983073 EGY983073:EHL983073 DXC983073:DXP983073 DNG983073:DNT983073 DDK983073:DDX983073 CTO983073:CUB983073 CJS983073:CKF983073 BZW983073:CAJ983073 BQA983073:BQN983073 BGE983073:BGR983073 AWI983073:AWV983073 AMM983073:AMZ983073 ACQ983073:ADD983073 SU983073:TH983073 IY983073:JL983073 C983073:P983073 WVK917537:WVX917537 WLO917537:WMB917537 WBS917537:WCF917537 VRW917537:VSJ917537 VIA917537:VIN917537 UYE917537:UYR917537 UOI917537:UOV917537 UEM917537:UEZ917537 TUQ917537:TVD917537 TKU917537:TLH917537 TAY917537:TBL917537 SRC917537:SRP917537 SHG917537:SHT917537 RXK917537:RXX917537 RNO917537:ROB917537 RDS917537:REF917537 QTW917537:QUJ917537 QKA917537:QKN917537 QAE917537:QAR917537 PQI917537:PQV917537 PGM917537:PGZ917537 OWQ917537:OXD917537 OMU917537:ONH917537 OCY917537:ODL917537 NTC917537:NTP917537 NJG917537:NJT917537 MZK917537:MZX917537 MPO917537:MQB917537 MFS917537:MGF917537 LVW917537:LWJ917537 LMA917537:LMN917537 LCE917537:LCR917537 KSI917537:KSV917537 KIM917537:KIZ917537 JYQ917537:JZD917537 JOU917537:JPH917537 JEY917537:JFL917537 IVC917537:IVP917537 ILG917537:ILT917537 IBK917537:IBX917537 HRO917537:HSB917537 HHS917537:HIF917537 GXW917537:GYJ917537 GOA917537:GON917537 GEE917537:GER917537 FUI917537:FUV917537 FKM917537:FKZ917537 FAQ917537:FBD917537 EQU917537:ERH917537 EGY917537:EHL917537 DXC917537:DXP917537 DNG917537:DNT917537 DDK917537:DDX917537 CTO917537:CUB917537 CJS917537:CKF917537 BZW917537:CAJ917537 BQA917537:BQN917537 BGE917537:BGR917537 AWI917537:AWV917537 AMM917537:AMZ917537 ACQ917537:ADD917537 SU917537:TH917537 IY917537:JL917537 C917537:P917537 WVK852001:WVX852001 WLO852001:WMB852001 WBS852001:WCF852001 VRW852001:VSJ852001 VIA852001:VIN852001 UYE852001:UYR852001 UOI852001:UOV852001 UEM852001:UEZ852001 TUQ852001:TVD852001 TKU852001:TLH852001 TAY852001:TBL852001 SRC852001:SRP852001 SHG852001:SHT852001 RXK852001:RXX852001 RNO852001:ROB852001 RDS852001:REF852001 QTW852001:QUJ852001 QKA852001:QKN852001 QAE852001:QAR852001 PQI852001:PQV852001 PGM852001:PGZ852001 OWQ852001:OXD852001 OMU852001:ONH852001 OCY852001:ODL852001 NTC852001:NTP852001 NJG852001:NJT852001 MZK852001:MZX852001 MPO852001:MQB852001 MFS852001:MGF852001 LVW852001:LWJ852001 LMA852001:LMN852001 LCE852001:LCR852001 KSI852001:KSV852001 KIM852001:KIZ852001 JYQ852001:JZD852001 JOU852001:JPH852001 JEY852001:JFL852001 IVC852001:IVP852001 ILG852001:ILT852001 IBK852001:IBX852001 HRO852001:HSB852001 HHS852001:HIF852001 GXW852001:GYJ852001 GOA852001:GON852001 GEE852001:GER852001 FUI852001:FUV852001 FKM852001:FKZ852001 FAQ852001:FBD852001 EQU852001:ERH852001 EGY852001:EHL852001 DXC852001:DXP852001 DNG852001:DNT852001 DDK852001:DDX852001 CTO852001:CUB852001 CJS852001:CKF852001 BZW852001:CAJ852001 BQA852001:BQN852001 BGE852001:BGR852001 AWI852001:AWV852001 AMM852001:AMZ852001 ACQ852001:ADD852001 SU852001:TH852001 IY852001:JL852001 C852001:P852001 WVK786465:WVX786465 WLO786465:WMB786465 WBS786465:WCF786465 VRW786465:VSJ786465 VIA786465:VIN786465 UYE786465:UYR786465 UOI786465:UOV786465 UEM786465:UEZ786465 TUQ786465:TVD786465 TKU786465:TLH786465 TAY786465:TBL786465 SRC786465:SRP786465 SHG786465:SHT786465 RXK786465:RXX786465 RNO786465:ROB786465 RDS786465:REF786465 QTW786465:QUJ786465 QKA786465:QKN786465 QAE786465:QAR786465 PQI786465:PQV786465 PGM786465:PGZ786465 OWQ786465:OXD786465 OMU786465:ONH786465 OCY786465:ODL786465 NTC786465:NTP786465 NJG786465:NJT786465 MZK786465:MZX786465 MPO786465:MQB786465 MFS786465:MGF786465 LVW786465:LWJ786465 LMA786465:LMN786465 LCE786465:LCR786465 KSI786465:KSV786465 KIM786465:KIZ786465 JYQ786465:JZD786465 JOU786465:JPH786465 JEY786465:JFL786465 IVC786465:IVP786465 ILG786465:ILT786465 IBK786465:IBX786465 HRO786465:HSB786465 HHS786465:HIF786465 GXW786465:GYJ786465 GOA786465:GON786465 GEE786465:GER786465 FUI786465:FUV786465 FKM786465:FKZ786465 FAQ786465:FBD786465 EQU786465:ERH786465 EGY786465:EHL786465 DXC786465:DXP786465 DNG786465:DNT786465 DDK786465:DDX786465 CTO786465:CUB786465 CJS786465:CKF786465 BZW786465:CAJ786465 BQA786465:BQN786465 BGE786465:BGR786465 AWI786465:AWV786465 AMM786465:AMZ786465 ACQ786465:ADD786465 SU786465:TH786465 IY786465:JL786465 C786465:P786465 WVK720929:WVX720929 WLO720929:WMB720929 WBS720929:WCF720929 VRW720929:VSJ720929 VIA720929:VIN720929 UYE720929:UYR720929 UOI720929:UOV720929 UEM720929:UEZ720929 TUQ720929:TVD720929 TKU720929:TLH720929 TAY720929:TBL720929 SRC720929:SRP720929 SHG720929:SHT720929 RXK720929:RXX720929 RNO720929:ROB720929 RDS720929:REF720929 QTW720929:QUJ720929 QKA720929:QKN720929 QAE720929:QAR720929 PQI720929:PQV720929 PGM720929:PGZ720929 OWQ720929:OXD720929 OMU720929:ONH720929 OCY720929:ODL720929 NTC720929:NTP720929 NJG720929:NJT720929 MZK720929:MZX720929 MPO720929:MQB720929 MFS720929:MGF720929 LVW720929:LWJ720929 LMA720929:LMN720929 LCE720929:LCR720929 KSI720929:KSV720929 KIM720929:KIZ720929 JYQ720929:JZD720929 JOU720929:JPH720929 JEY720929:JFL720929 IVC720929:IVP720929 ILG720929:ILT720929 IBK720929:IBX720929 HRO720929:HSB720929 HHS720929:HIF720929 GXW720929:GYJ720929 GOA720929:GON720929 GEE720929:GER720929 FUI720929:FUV720929 FKM720929:FKZ720929 FAQ720929:FBD720929 EQU720929:ERH720929 EGY720929:EHL720929 DXC720929:DXP720929 DNG720929:DNT720929 DDK720929:DDX720929 CTO720929:CUB720929 CJS720929:CKF720929 BZW720929:CAJ720929 BQA720929:BQN720929 BGE720929:BGR720929 AWI720929:AWV720929 AMM720929:AMZ720929 ACQ720929:ADD720929 SU720929:TH720929 IY720929:JL720929 C720929:P720929 WVK655393:WVX655393 WLO655393:WMB655393 WBS655393:WCF655393 VRW655393:VSJ655393 VIA655393:VIN655393 UYE655393:UYR655393 UOI655393:UOV655393 UEM655393:UEZ655393 TUQ655393:TVD655393 TKU655393:TLH655393 TAY655393:TBL655393 SRC655393:SRP655393 SHG655393:SHT655393 RXK655393:RXX655393 RNO655393:ROB655393 RDS655393:REF655393 QTW655393:QUJ655393 QKA655393:QKN655393 QAE655393:QAR655393 PQI655393:PQV655393 PGM655393:PGZ655393 OWQ655393:OXD655393 OMU655393:ONH655393 OCY655393:ODL655393 NTC655393:NTP655393 NJG655393:NJT655393 MZK655393:MZX655393 MPO655393:MQB655393 MFS655393:MGF655393 LVW655393:LWJ655393 LMA655393:LMN655393 LCE655393:LCR655393 KSI655393:KSV655393 KIM655393:KIZ655393 JYQ655393:JZD655393 JOU655393:JPH655393 JEY655393:JFL655393 IVC655393:IVP655393 ILG655393:ILT655393 IBK655393:IBX655393 HRO655393:HSB655393 HHS655393:HIF655393 GXW655393:GYJ655393 GOA655393:GON655393 GEE655393:GER655393 FUI655393:FUV655393 FKM655393:FKZ655393 FAQ655393:FBD655393 EQU655393:ERH655393 EGY655393:EHL655393 DXC655393:DXP655393 DNG655393:DNT655393 DDK655393:DDX655393 CTO655393:CUB655393 CJS655393:CKF655393 BZW655393:CAJ655393 BQA655393:BQN655393 BGE655393:BGR655393 AWI655393:AWV655393 AMM655393:AMZ655393 ACQ655393:ADD655393 SU655393:TH655393 IY655393:JL655393 C655393:P655393 WVK589857:WVX589857 WLO589857:WMB589857 WBS589857:WCF589857 VRW589857:VSJ589857 VIA589857:VIN589857 UYE589857:UYR589857 UOI589857:UOV589857 UEM589857:UEZ589857 TUQ589857:TVD589857 TKU589857:TLH589857 TAY589857:TBL589857 SRC589857:SRP589857 SHG589857:SHT589857 RXK589857:RXX589857 RNO589857:ROB589857 RDS589857:REF589857 QTW589857:QUJ589857 QKA589857:QKN589857 QAE589857:QAR589857 PQI589857:PQV589857 PGM589857:PGZ589857 OWQ589857:OXD589857 OMU589857:ONH589857 OCY589857:ODL589857 NTC589857:NTP589857 NJG589857:NJT589857 MZK589857:MZX589857 MPO589857:MQB589857 MFS589857:MGF589857 LVW589857:LWJ589857 LMA589857:LMN589857 LCE589857:LCR589857 KSI589857:KSV589857 KIM589857:KIZ589857 JYQ589857:JZD589857 JOU589857:JPH589857 JEY589857:JFL589857 IVC589857:IVP589857 ILG589857:ILT589857 IBK589857:IBX589857 HRO589857:HSB589857 HHS589857:HIF589857 GXW589857:GYJ589857 GOA589857:GON589857 GEE589857:GER589857 FUI589857:FUV589857 FKM589857:FKZ589857 FAQ589857:FBD589857 EQU589857:ERH589857 EGY589857:EHL589857 DXC589857:DXP589857 DNG589857:DNT589857 DDK589857:DDX589857 CTO589857:CUB589857 CJS589857:CKF589857 BZW589857:CAJ589857 BQA589857:BQN589857 BGE589857:BGR589857 AWI589857:AWV589857 AMM589857:AMZ589857 ACQ589857:ADD589857 SU589857:TH589857 IY589857:JL589857 C589857:P589857 WVK524321:WVX524321 WLO524321:WMB524321 WBS524321:WCF524321 VRW524321:VSJ524321 VIA524321:VIN524321 UYE524321:UYR524321 UOI524321:UOV524321 UEM524321:UEZ524321 TUQ524321:TVD524321 TKU524321:TLH524321 TAY524321:TBL524321 SRC524321:SRP524321 SHG524321:SHT524321 RXK524321:RXX524321 RNO524321:ROB524321 RDS524321:REF524321 QTW524321:QUJ524321 QKA524321:QKN524321 QAE524321:QAR524321 PQI524321:PQV524321 PGM524321:PGZ524321 OWQ524321:OXD524321 OMU524321:ONH524321 OCY524321:ODL524321 NTC524321:NTP524321 NJG524321:NJT524321 MZK524321:MZX524321 MPO524321:MQB524321 MFS524321:MGF524321 LVW524321:LWJ524321 LMA524321:LMN524321 LCE524321:LCR524321 KSI524321:KSV524321 KIM524321:KIZ524321 JYQ524321:JZD524321 JOU524321:JPH524321 JEY524321:JFL524321 IVC524321:IVP524321 ILG524321:ILT524321 IBK524321:IBX524321 HRO524321:HSB524321 HHS524321:HIF524321 GXW524321:GYJ524321 GOA524321:GON524321 GEE524321:GER524321 FUI524321:FUV524321 FKM524321:FKZ524321 FAQ524321:FBD524321 EQU524321:ERH524321 EGY524321:EHL524321 DXC524321:DXP524321 DNG524321:DNT524321 DDK524321:DDX524321 CTO524321:CUB524321 CJS524321:CKF524321 BZW524321:CAJ524321 BQA524321:BQN524321 BGE524321:BGR524321 AWI524321:AWV524321 AMM524321:AMZ524321 ACQ524321:ADD524321 SU524321:TH524321 IY524321:JL524321 C524321:P524321 WVK458785:WVX458785 WLO458785:WMB458785 WBS458785:WCF458785 VRW458785:VSJ458785 VIA458785:VIN458785 UYE458785:UYR458785 UOI458785:UOV458785 UEM458785:UEZ458785 TUQ458785:TVD458785 TKU458785:TLH458785 TAY458785:TBL458785 SRC458785:SRP458785 SHG458785:SHT458785 RXK458785:RXX458785 RNO458785:ROB458785 RDS458785:REF458785 QTW458785:QUJ458785 QKA458785:QKN458785 QAE458785:QAR458785 PQI458785:PQV458785 PGM458785:PGZ458785 OWQ458785:OXD458785 OMU458785:ONH458785 OCY458785:ODL458785 NTC458785:NTP458785 NJG458785:NJT458785 MZK458785:MZX458785 MPO458785:MQB458785 MFS458785:MGF458785 LVW458785:LWJ458785 LMA458785:LMN458785 LCE458785:LCR458785 KSI458785:KSV458785 KIM458785:KIZ458785 JYQ458785:JZD458785 JOU458785:JPH458785 JEY458785:JFL458785 IVC458785:IVP458785 ILG458785:ILT458785 IBK458785:IBX458785 HRO458785:HSB458785 HHS458785:HIF458785 GXW458785:GYJ458785 GOA458785:GON458785 GEE458785:GER458785 FUI458785:FUV458785 FKM458785:FKZ458785 FAQ458785:FBD458785 EQU458785:ERH458785 EGY458785:EHL458785 DXC458785:DXP458785 DNG458785:DNT458785 DDK458785:DDX458785 CTO458785:CUB458785 CJS458785:CKF458785 BZW458785:CAJ458785 BQA458785:BQN458785 BGE458785:BGR458785 AWI458785:AWV458785 AMM458785:AMZ458785 ACQ458785:ADD458785 SU458785:TH458785 IY458785:JL458785 C458785:P458785 WVK393249:WVX393249 WLO393249:WMB393249 WBS393249:WCF393249 VRW393249:VSJ393249 VIA393249:VIN393249 UYE393249:UYR393249 UOI393249:UOV393249 UEM393249:UEZ393249 TUQ393249:TVD393249 TKU393249:TLH393249 TAY393249:TBL393249 SRC393249:SRP393249 SHG393249:SHT393249 RXK393249:RXX393249 RNO393249:ROB393249 RDS393249:REF393249 QTW393249:QUJ393249 QKA393249:QKN393249 QAE393249:QAR393249 PQI393249:PQV393249 PGM393249:PGZ393249 OWQ393249:OXD393249 OMU393249:ONH393249 OCY393249:ODL393249 NTC393249:NTP393249 NJG393249:NJT393249 MZK393249:MZX393249 MPO393249:MQB393249 MFS393249:MGF393249 LVW393249:LWJ393249 LMA393249:LMN393249 LCE393249:LCR393249 KSI393249:KSV393249 KIM393249:KIZ393249 JYQ393249:JZD393249 JOU393249:JPH393249 JEY393249:JFL393249 IVC393249:IVP393249 ILG393249:ILT393249 IBK393249:IBX393249 HRO393249:HSB393249 HHS393249:HIF393249 GXW393249:GYJ393249 GOA393249:GON393249 GEE393249:GER393249 FUI393249:FUV393249 FKM393249:FKZ393249 FAQ393249:FBD393249 EQU393249:ERH393249 EGY393249:EHL393249 DXC393249:DXP393249 DNG393249:DNT393249 DDK393249:DDX393249 CTO393249:CUB393249 CJS393249:CKF393249 BZW393249:CAJ393249 BQA393249:BQN393249 BGE393249:BGR393249 AWI393249:AWV393249 AMM393249:AMZ393249 ACQ393249:ADD393249 SU393249:TH393249 IY393249:JL393249 C393249:P393249 WVK327713:WVX327713 WLO327713:WMB327713 WBS327713:WCF327713 VRW327713:VSJ327713 VIA327713:VIN327713 UYE327713:UYR327713 UOI327713:UOV327713 UEM327713:UEZ327713 TUQ327713:TVD327713 TKU327713:TLH327713 TAY327713:TBL327713 SRC327713:SRP327713 SHG327713:SHT327713 RXK327713:RXX327713 RNO327713:ROB327713 RDS327713:REF327713 QTW327713:QUJ327713 QKA327713:QKN327713 QAE327713:QAR327713 PQI327713:PQV327713 PGM327713:PGZ327713 OWQ327713:OXD327713 OMU327713:ONH327713 OCY327713:ODL327713 NTC327713:NTP327713 NJG327713:NJT327713 MZK327713:MZX327713 MPO327713:MQB327713 MFS327713:MGF327713 LVW327713:LWJ327713 LMA327713:LMN327713 LCE327713:LCR327713 KSI327713:KSV327713 KIM327713:KIZ327713 JYQ327713:JZD327713 JOU327713:JPH327713 JEY327713:JFL327713 IVC327713:IVP327713 ILG327713:ILT327713 IBK327713:IBX327713 HRO327713:HSB327713 HHS327713:HIF327713 GXW327713:GYJ327713 GOA327713:GON327713 GEE327713:GER327713 FUI327713:FUV327713 FKM327713:FKZ327713 FAQ327713:FBD327713 EQU327713:ERH327713 EGY327713:EHL327713 DXC327713:DXP327713 DNG327713:DNT327713 DDK327713:DDX327713 CTO327713:CUB327713 CJS327713:CKF327713 BZW327713:CAJ327713 BQA327713:BQN327713 BGE327713:BGR327713 AWI327713:AWV327713 AMM327713:AMZ327713 ACQ327713:ADD327713 SU327713:TH327713 IY327713:JL327713 C327713:P327713 WVK262177:WVX262177 WLO262177:WMB262177 WBS262177:WCF262177 VRW262177:VSJ262177 VIA262177:VIN262177 UYE262177:UYR262177 UOI262177:UOV262177 UEM262177:UEZ262177 TUQ262177:TVD262177 TKU262177:TLH262177 TAY262177:TBL262177 SRC262177:SRP262177 SHG262177:SHT262177 RXK262177:RXX262177 RNO262177:ROB262177 RDS262177:REF262177 QTW262177:QUJ262177 QKA262177:QKN262177 QAE262177:QAR262177 PQI262177:PQV262177 PGM262177:PGZ262177 OWQ262177:OXD262177 OMU262177:ONH262177 OCY262177:ODL262177 NTC262177:NTP262177 NJG262177:NJT262177 MZK262177:MZX262177 MPO262177:MQB262177 MFS262177:MGF262177 LVW262177:LWJ262177 LMA262177:LMN262177 LCE262177:LCR262177 KSI262177:KSV262177 KIM262177:KIZ262177 JYQ262177:JZD262177 JOU262177:JPH262177 JEY262177:JFL262177 IVC262177:IVP262177 ILG262177:ILT262177 IBK262177:IBX262177 HRO262177:HSB262177 HHS262177:HIF262177 GXW262177:GYJ262177 GOA262177:GON262177 GEE262177:GER262177 FUI262177:FUV262177 FKM262177:FKZ262177 FAQ262177:FBD262177 EQU262177:ERH262177 EGY262177:EHL262177 DXC262177:DXP262177 DNG262177:DNT262177 DDK262177:DDX262177 CTO262177:CUB262177 CJS262177:CKF262177 BZW262177:CAJ262177 BQA262177:BQN262177 BGE262177:BGR262177 AWI262177:AWV262177 AMM262177:AMZ262177 ACQ262177:ADD262177 SU262177:TH262177 IY262177:JL262177 C262177:P262177 WVK196641:WVX196641 WLO196641:WMB196641 WBS196641:WCF196641 VRW196641:VSJ196641 VIA196641:VIN196641 UYE196641:UYR196641 UOI196641:UOV196641 UEM196641:UEZ196641 TUQ196641:TVD196641 TKU196641:TLH196641 TAY196641:TBL196641 SRC196641:SRP196641 SHG196641:SHT196641 RXK196641:RXX196641 RNO196641:ROB196641 RDS196641:REF196641 QTW196641:QUJ196641 QKA196641:QKN196641 QAE196641:QAR196641 PQI196641:PQV196641 PGM196641:PGZ196641 OWQ196641:OXD196641 OMU196641:ONH196641 OCY196641:ODL196641 NTC196641:NTP196641 NJG196641:NJT196641 MZK196641:MZX196641 MPO196641:MQB196641 MFS196641:MGF196641 LVW196641:LWJ196641 LMA196641:LMN196641 LCE196641:LCR196641 KSI196641:KSV196641 KIM196641:KIZ196641 JYQ196641:JZD196641 JOU196641:JPH196641 JEY196641:JFL196641 IVC196641:IVP196641 ILG196641:ILT196641 IBK196641:IBX196641 HRO196641:HSB196641 HHS196641:HIF196641 GXW196641:GYJ196641 GOA196641:GON196641 GEE196641:GER196641 FUI196641:FUV196641 FKM196641:FKZ196641 FAQ196641:FBD196641 EQU196641:ERH196641 EGY196641:EHL196641 DXC196641:DXP196641 DNG196641:DNT196641 DDK196641:DDX196641 CTO196641:CUB196641 CJS196641:CKF196641 BZW196641:CAJ196641 BQA196641:BQN196641 BGE196641:BGR196641 AWI196641:AWV196641 AMM196641:AMZ196641 ACQ196641:ADD196641 SU196641:TH196641 IY196641:JL196641 C196641:P196641 WVK131105:WVX131105 WLO131105:WMB131105 WBS131105:WCF131105 VRW131105:VSJ131105 VIA131105:VIN131105 UYE131105:UYR131105 UOI131105:UOV131105 UEM131105:UEZ131105 TUQ131105:TVD131105 TKU131105:TLH131105 TAY131105:TBL131105 SRC131105:SRP131105 SHG131105:SHT131105 RXK131105:RXX131105 RNO131105:ROB131105 RDS131105:REF131105 QTW131105:QUJ131105 QKA131105:QKN131105 QAE131105:QAR131105 PQI131105:PQV131105 PGM131105:PGZ131105 OWQ131105:OXD131105 OMU131105:ONH131105 OCY131105:ODL131105 NTC131105:NTP131105 NJG131105:NJT131105 MZK131105:MZX131105 MPO131105:MQB131105 MFS131105:MGF131105 LVW131105:LWJ131105 LMA131105:LMN131105 LCE131105:LCR131105 KSI131105:KSV131105 KIM131105:KIZ131105 JYQ131105:JZD131105 JOU131105:JPH131105 JEY131105:JFL131105 IVC131105:IVP131105 ILG131105:ILT131105 IBK131105:IBX131105 HRO131105:HSB131105 HHS131105:HIF131105 GXW131105:GYJ131105 GOA131105:GON131105 GEE131105:GER131105 FUI131105:FUV131105 FKM131105:FKZ131105 FAQ131105:FBD131105 EQU131105:ERH131105 EGY131105:EHL131105 DXC131105:DXP131105 DNG131105:DNT131105 DDK131105:DDX131105 CTO131105:CUB131105 CJS131105:CKF131105 BZW131105:CAJ131105 BQA131105:BQN131105 BGE131105:BGR131105 AWI131105:AWV131105 AMM131105:AMZ131105 ACQ131105:ADD131105 SU131105:TH131105 IY131105:JL131105 C131105:P131105 WVK65569:WVX65569 WLO65569:WMB65569 WBS65569:WCF65569 VRW65569:VSJ65569 VIA65569:VIN65569 UYE65569:UYR65569 UOI65569:UOV65569 UEM65569:UEZ65569 TUQ65569:TVD65569 TKU65569:TLH65569 TAY65569:TBL65569 SRC65569:SRP65569 SHG65569:SHT65569 RXK65569:RXX65569 RNO65569:ROB65569 RDS65569:REF65569 QTW65569:QUJ65569 QKA65569:QKN65569 QAE65569:QAR65569 PQI65569:PQV65569 PGM65569:PGZ65569 OWQ65569:OXD65569 OMU65569:ONH65569 OCY65569:ODL65569 NTC65569:NTP65569 NJG65569:NJT65569 MZK65569:MZX65569 MPO65569:MQB65569 MFS65569:MGF65569 LVW65569:LWJ65569 LMA65569:LMN65569 LCE65569:LCR65569 KSI65569:KSV65569 KIM65569:KIZ65569 JYQ65569:JZD65569 JOU65569:JPH65569 JEY65569:JFL65569 IVC65569:IVP65569 ILG65569:ILT65569 IBK65569:IBX65569 HRO65569:HSB65569 HHS65569:HIF65569 GXW65569:GYJ65569 GOA65569:GON65569 GEE65569:GER65569 FUI65569:FUV65569 FKM65569:FKZ65569 FAQ65569:FBD65569 EQU65569:ERH65569 EGY65569:EHL65569 DXC65569:DXP65569 DNG65569:DNT65569 DDK65569:DDX65569 CTO65569:CUB65569 CJS65569:CKF65569 BZW65569:CAJ65569 BQA65569:BQN65569 BGE65569:BGR65569 AWI65569:AWV65569 AMM65569:AMZ65569 ACQ65569:ADD65569 SU65569:TH65569 IY65569:JL65569 C65569:P65569 WVK36:WVX36 WLO36:WMB36 WBS36:WCF36 VRW36:VSJ36 VIA36:VIN36 UYE36:UYR36 UOI36:UOV36 UEM36:UEZ36 TUQ36:TVD36 TKU36:TLH36 TAY36:TBL36 SRC36:SRP36 SHG36:SHT36 RXK36:RXX36 RNO36:ROB36 RDS36:REF36 QTW36:QUJ36 QKA36:QKN36 QAE36:QAR36 PQI36:PQV36 PGM36:PGZ36 OWQ36:OXD36 OMU36:ONH36 OCY36:ODL36 NTC36:NTP36 NJG36:NJT36 MZK36:MZX36 MPO36:MQB36 MFS36:MGF36 LVW36:LWJ36 LMA36:LMN36 LCE36:LCR36 KSI36:KSV36 KIM36:KIZ36 JYQ36:JZD36 JOU36:JPH36 JEY36:JFL36 IVC36:IVP36 ILG36:ILT36 IBK36:IBX36 HRO36:HSB36 HHS36:HIF36 GXW36:GYJ36 GOA36:GON36 GEE36:GER36 FUI36:FUV36 FKM36:FKZ36 FAQ36:FBD36 EQU36:ERH36 EGY36:EHL36 DXC36:DXP36 DNG36:DNT36 DDK36:DDX36 CTO36:CUB36 CJS36:CKF36 BZW36:CAJ36 BQA36:BQN36 BGE36:BGR36 AWI36:AWV36 AMM36:AMZ36 ACQ36:ADD36 SU36:TH36 IY36:JL36 C36:P36 WVK983071:WVX983071 WLO983071:WMB983071 WBS983071:WCF983071 VRW983071:VSJ983071 VIA983071:VIN983071 UYE983071:UYR983071 UOI983071:UOV983071 UEM983071:UEZ983071 TUQ983071:TVD983071 TKU983071:TLH983071 TAY983071:TBL983071 SRC983071:SRP983071 SHG983071:SHT983071 RXK983071:RXX983071 RNO983071:ROB983071 RDS983071:REF983071 QTW983071:QUJ983071 QKA983071:QKN983071 QAE983071:QAR983071 PQI983071:PQV983071 PGM983071:PGZ983071 OWQ983071:OXD983071 OMU983071:ONH983071 OCY983071:ODL983071 NTC983071:NTP983071 NJG983071:NJT983071 MZK983071:MZX983071 MPO983071:MQB983071 MFS983071:MGF983071 LVW983071:LWJ983071 LMA983071:LMN983071 LCE983071:LCR983071 KSI983071:KSV983071 KIM983071:KIZ983071 JYQ983071:JZD983071 JOU983071:JPH983071 JEY983071:JFL983071 IVC983071:IVP983071 ILG983071:ILT983071 IBK983071:IBX983071 HRO983071:HSB983071 HHS983071:HIF983071 GXW983071:GYJ983071 GOA983071:GON983071 GEE983071:GER983071 FUI983071:FUV983071 FKM983071:FKZ983071 FAQ983071:FBD983071 EQU983071:ERH983071 EGY983071:EHL983071 DXC983071:DXP983071 DNG983071:DNT983071 DDK983071:DDX983071 CTO983071:CUB983071 CJS983071:CKF983071 BZW983071:CAJ983071 BQA983071:BQN983071 BGE983071:BGR983071 AWI983071:AWV983071 AMM983071:AMZ983071 ACQ983071:ADD983071 SU983071:TH983071 IY983071:JL983071 C983071:P983071 WVK917535:WVX917535 WLO917535:WMB917535 WBS917535:WCF917535 VRW917535:VSJ917535 VIA917535:VIN917535 UYE917535:UYR917535 UOI917535:UOV917535 UEM917535:UEZ917535 TUQ917535:TVD917535 TKU917535:TLH917535 TAY917535:TBL917535 SRC917535:SRP917535 SHG917535:SHT917535 RXK917535:RXX917535 RNO917535:ROB917535 RDS917535:REF917535 QTW917535:QUJ917535 QKA917535:QKN917535 QAE917535:QAR917535 PQI917535:PQV917535 PGM917535:PGZ917535 OWQ917535:OXD917535 OMU917535:ONH917535 OCY917535:ODL917535 NTC917535:NTP917535 NJG917535:NJT917535 MZK917535:MZX917535 MPO917535:MQB917535 MFS917535:MGF917535 LVW917535:LWJ917535 LMA917535:LMN917535 LCE917535:LCR917535 KSI917535:KSV917535 KIM917535:KIZ917535 JYQ917535:JZD917535 JOU917535:JPH917535 JEY917535:JFL917535 IVC917535:IVP917535 ILG917535:ILT917535 IBK917535:IBX917535 HRO917535:HSB917535 HHS917535:HIF917535 GXW917535:GYJ917535 GOA917535:GON917535 GEE917535:GER917535 FUI917535:FUV917535 FKM917535:FKZ917535 FAQ917535:FBD917535 EQU917535:ERH917535 EGY917535:EHL917535 DXC917535:DXP917535 DNG917535:DNT917535 DDK917535:DDX917535 CTO917535:CUB917535 CJS917535:CKF917535 BZW917535:CAJ917535 BQA917535:BQN917535 BGE917535:BGR917535 AWI917535:AWV917535 AMM917535:AMZ917535 ACQ917535:ADD917535 SU917535:TH917535 IY917535:JL917535 C917535:P917535 WVK851999:WVX851999 WLO851999:WMB851999 WBS851999:WCF851999 VRW851999:VSJ851999 VIA851999:VIN851999 UYE851999:UYR851999 UOI851999:UOV851999 UEM851999:UEZ851999 TUQ851999:TVD851999 TKU851999:TLH851999 TAY851999:TBL851999 SRC851999:SRP851999 SHG851999:SHT851999 RXK851999:RXX851999 RNO851999:ROB851999 RDS851999:REF851999 QTW851999:QUJ851999 QKA851999:QKN851999 QAE851999:QAR851999 PQI851999:PQV851999 PGM851999:PGZ851999 OWQ851999:OXD851999 OMU851999:ONH851999 OCY851999:ODL851999 NTC851999:NTP851999 NJG851999:NJT851999 MZK851999:MZX851999 MPO851999:MQB851999 MFS851999:MGF851999 LVW851999:LWJ851999 LMA851999:LMN851999 LCE851999:LCR851999 KSI851999:KSV851999 KIM851999:KIZ851999 JYQ851999:JZD851999 JOU851999:JPH851999 JEY851999:JFL851999 IVC851999:IVP851999 ILG851999:ILT851999 IBK851999:IBX851999 HRO851999:HSB851999 HHS851999:HIF851999 GXW851999:GYJ851999 GOA851999:GON851999 GEE851999:GER851999 FUI851999:FUV851999 FKM851999:FKZ851999 FAQ851999:FBD851999 EQU851999:ERH851999 EGY851999:EHL851999 DXC851999:DXP851999 DNG851999:DNT851999 DDK851999:DDX851999 CTO851999:CUB851999 CJS851999:CKF851999 BZW851999:CAJ851999 BQA851999:BQN851999 BGE851999:BGR851999 AWI851999:AWV851999 AMM851999:AMZ851999 ACQ851999:ADD851999 SU851999:TH851999 IY851999:JL851999 C851999:P851999 WVK786463:WVX786463 WLO786463:WMB786463 WBS786463:WCF786463 VRW786463:VSJ786463 VIA786463:VIN786463 UYE786463:UYR786463 UOI786463:UOV786463 UEM786463:UEZ786463 TUQ786463:TVD786463 TKU786463:TLH786463 TAY786463:TBL786463 SRC786463:SRP786463 SHG786463:SHT786463 RXK786463:RXX786463 RNO786463:ROB786463 RDS786463:REF786463 QTW786463:QUJ786463 QKA786463:QKN786463 QAE786463:QAR786463 PQI786463:PQV786463 PGM786463:PGZ786463 OWQ786463:OXD786463 OMU786463:ONH786463 OCY786463:ODL786463 NTC786463:NTP786463 NJG786463:NJT786463 MZK786463:MZX786463 MPO786463:MQB786463 MFS786463:MGF786463 LVW786463:LWJ786463 LMA786463:LMN786463 LCE786463:LCR786463 KSI786463:KSV786463 KIM786463:KIZ786463 JYQ786463:JZD786463 JOU786463:JPH786463 JEY786463:JFL786463 IVC786463:IVP786463 ILG786463:ILT786463 IBK786463:IBX786463 HRO786463:HSB786463 HHS786463:HIF786463 GXW786463:GYJ786463 GOA786463:GON786463 GEE786463:GER786463 FUI786463:FUV786463 FKM786463:FKZ786463 FAQ786463:FBD786463 EQU786463:ERH786463 EGY786463:EHL786463 DXC786463:DXP786463 DNG786463:DNT786463 DDK786463:DDX786463 CTO786463:CUB786463 CJS786463:CKF786463 BZW786463:CAJ786463 BQA786463:BQN786463 BGE786463:BGR786463 AWI786463:AWV786463 AMM786463:AMZ786463 ACQ786463:ADD786463 SU786463:TH786463 IY786463:JL786463 C786463:P786463 WVK720927:WVX720927 WLO720927:WMB720927 WBS720927:WCF720927 VRW720927:VSJ720927 VIA720927:VIN720927 UYE720927:UYR720927 UOI720927:UOV720927 UEM720927:UEZ720927 TUQ720927:TVD720927 TKU720927:TLH720927 TAY720927:TBL720927 SRC720927:SRP720927 SHG720927:SHT720927 RXK720927:RXX720927 RNO720927:ROB720927 RDS720927:REF720927 QTW720927:QUJ720927 QKA720927:QKN720927 QAE720927:QAR720927 PQI720927:PQV720927 PGM720927:PGZ720927 OWQ720927:OXD720927 OMU720927:ONH720927 OCY720927:ODL720927 NTC720927:NTP720927 NJG720927:NJT720927 MZK720927:MZX720927 MPO720927:MQB720927 MFS720927:MGF720927 LVW720927:LWJ720927 LMA720927:LMN720927 LCE720927:LCR720927 KSI720927:KSV720927 KIM720927:KIZ720927 JYQ720927:JZD720927 JOU720927:JPH720927 JEY720927:JFL720927 IVC720927:IVP720927 ILG720927:ILT720927 IBK720927:IBX720927 HRO720927:HSB720927 HHS720927:HIF720927 GXW720927:GYJ720927 GOA720927:GON720927 GEE720927:GER720927 FUI720927:FUV720927 FKM720927:FKZ720927 FAQ720927:FBD720927 EQU720927:ERH720927 EGY720927:EHL720927 DXC720927:DXP720927 DNG720927:DNT720927 DDK720927:DDX720927 CTO720927:CUB720927 CJS720927:CKF720927 BZW720927:CAJ720927 BQA720927:BQN720927 BGE720927:BGR720927 AWI720927:AWV720927 AMM720927:AMZ720927 ACQ720927:ADD720927 SU720927:TH720927 IY720927:JL720927 C720927:P720927 WVK655391:WVX655391 WLO655391:WMB655391 WBS655391:WCF655391 VRW655391:VSJ655391 VIA655391:VIN655391 UYE655391:UYR655391 UOI655391:UOV655391 UEM655391:UEZ655391 TUQ655391:TVD655391 TKU655391:TLH655391 TAY655391:TBL655391 SRC655391:SRP655391 SHG655391:SHT655391 RXK655391:RXX655391 RNO655391:ROB655391 RDS655391:REF655391 QTW655391:QUJ655391 QKA655391:QKN655391 QAE655391:QAR655391 PQI655391:PQV655391 PGM655391:PGZ655391 OWQ655391:OXD655391 OMU655391:ONH655391 OCY655391:ODL655391 NTC655391:NTP655391 NJG655391:NJT655391 MZK655391:MZX655391 MPO655391:MQB655391 MFS655391:MGF655391 LVW655391:LWJ655391 LMA655391:LMN655391 LCE655391:LCR655391 KSI655391:KSV655391 KIM655391:KIZ655391 JYQ655391:JZD655391 JOU655391:JPH655391 JEY655391:JFL655391 IVC655391:IVP655391 ILG655391:ILT655391 IBK655391:IBX655391 HRO655391:HSB655391 HHS655391:HIF655391 GXW655391:GYJ655391 GOA655391:GON655391 GEE655391:GER655391 FUI655391:FUV655391 FKM655391:FKZ655391 FAQ655391:FBD655391 EQU655391:ERH655391 EGY655391:EHL655391 DXC655391:DXP655391 DNG655391:DNT655391 DDK655391:DDX655391 CTO655391:CUB655391 CJS655391:CKF655391 BZW655391:CAJ655391 BQA655391:BQN655391 BGE655391:BGR655391 AWI655391:AWV655391 AMM655391:AMZ655391 ACQ655391:ADD655391 SU655391:TH655391 IY655391:JL655391 C655391:P655391 WVK589855:WVX589855 WLO589855:WMB589855 WBS589855:WCF589855 VRW589855:VSJ589855 VIA589855:VIN589855 UYE589855:UYR589855 UOI589855:UOV589855 UEM589855:UEZ589855 TUQ589855:TVD589855 TKU589855:TLH589855 TAY589855:TBL589855 SRC589855:SRP589855 SHG589855:SHT589855 RXK589855:RXX589855 RNO589855:ROB589855 RDS589855:REF589855 QTW589855:QUJ589855 QKA589855:QKN589855 QAE589855:QAR589855 PQI589855:PQV589855 PGM589855:PGZ589855 OWQ589855:OXD589855 OMU589855:ONH589855 OCY589855:ODL589855 NTC589855:NTP589855 NJG589855:NJT589855 MZK589855:MZX589855 MPO589855:MQB589855 MFS589855:MGF589855 LVW589855:LWJ589855 LMA589855:LMN589855 LCE589855:LCR589855 KSI589855:KSV589855 KIM589855:KIZ589855 JYQ589855:JZD589855 JOU589855:JPH589855 JEY589855:JFL589855 IVC589855:IVP589855 ILG589855:ILT589855 IBK589855:IBX589855 HRO589855:HSB589855 HHS589855:HIF589855 GXW589855:GYJ589855 GOA589855:GON589855 GEE589855:GER589855 FUI589855:FUV589855 FKM589855:FKZ589855 FAQ589855:FBD589855 EQU589855:ERH589855 EGY589855:EHL589855 DXC589855:DXP589855 DNG589855:DNT589855 DDK589855:DDX589855 CTO589855:CUB589855 CJS589855:CKF589855 BZW589855:CAJ589855 BQA589855:BQN589855 BGE589855:BGR589855 AWI589855:AWV589855 AMM589855:AMZ589855 ACQ589855:ADD589855 SU589855:TH589855 IY589855:JL589855 C589855:P589855 WVK524319:WVX524319 WLO524319:WMB524319 WBS524319:WCF524319 VRW524319:VSJ524319 VIA524319:VIN524319 UYE524319:UYR524319 UOI524319:UOV524319 UEM524319:UEZ524319 TUQ524319:TVD524319 TKU524319:TLH524319 TAY524319:TBL524319 SRC524319:SRP524319 SHG524319:SHT524319 RXK524319:RXX524319 RNO524319:ROB524319 RDS524319:REF524319 QTW524319:QUJ524319 QKA524319:QKN524319 QAE524319:QAR524319 PQI524319:PQV524319 PGM524319:PGZ524319 OWQ524319:OXD524319 OMU524319:ONH524319 OCY524319:ODL524319 NTC524319:NTP524319 NJG524319:NJT524319 MZK524319:MZX524319 MPO524319:MQB524319 MFS524319:MGF524319 LVW524319:LWJ524319 LMA524319:LMN524319 LCE524319:LCR524319 KSI524319:KSV524319 KIM524319:KIZ524319 JYQ524319:JZD524319 JOU524319:JPH524319 JEY524319:JFL524319 IVC524319:IVP524319 ILG524319:ILT524319 IBK524319:IBX524319 HRO524319:HSB524319 HHS524319:HIF524319 GXW524319:GYJ524319 GOA524319:GON524319 GEE524319:GER524319 FUI524319:FUV524319 FKM524319:FKZ524319 FAQ524319:FBD524319 EQU524319:ERH524319 EGY524319:EHL524319 DXC524319:DXP524319 DNG524319:DNT524319 DDK524319:DDX524319 CTO524319:CUB524319 CJS524319:CKF524319 BZW524319:CAJ524319 BQA524319:BQN524319 BGE524319:BGR524319 AWI524319:AWV524319 AMM524319:AMZ524319 ACQ524319:ADD524319 SU524319:TH524319 IY524319:JL524319 C524319:P524319 WVK458783:WVX458783 WLO458783:WMB458783 WBS458783:WCF458783 VRW458783:VSJ458783 VIA458783:VIN458783 UYE458783:UYR458783 UOI458783:UOV458783 UEM458783:UEZ458783 TUQ458783:TVD458783 TKU458783:TLH458783 TAY458783:TBL458783 SRC458783:SRP458783 SHG458783:SHT458783 RXK458783:RXX458783 RNO458783:ROB458783 RDS458783:REF458783 QTW458783:QUJ458783 QKA458783:QKN458783 QAE458783:QAR458783 PQI458783:PQV458783 PGM458783:PGZ458783 OWQ458783:OXD458783 OMU458783:ONH458783 OCY458783:ODL458783 NTC458783:NTP458783 NJG458783:NJT458783 MZK458783:MZX458783 MPO458783:MQB458783 MFS458783:MGF458783 LVW458783:LWJ458783 LMA458783:LMN458783 LCE458783:LCR458783 KSI458783:KSV458783 KIM458783:KIZ458783 JYQ458783:JZD458783 JOU458783:JPH458783 JEY458783:JFL458783 IVC458783:IVP458783 ILG458783:ILT458783 IBK458783:IBX458783 HRO458783:HSB458783 HHS458783:HIF458783 GXW458783:GYJ458783 GOA458783:GON458783 GEE458783:GER458783 FUI458783:FUV458783 FKM458783:FKZ458783 FAQ458783:FBD458783 EQU458783:ERH458783 EGY458783:EHL458783 DXC458783:DXP458783 DNG458783:DNT458783 DDK458783:DDX458783 CTO458783:CUB458783 CJS458783:CKF458783 BZW458783:CAJ458783 BQA458783:BQN458783 BGE458783:BGR458783 AWI458783:AWV458783 AMM458783:AMZ458783 ACQ458783:ADD458783 SU458783:TH458783 IY458783:JL458783 C458783:P458783 WVK393247:WVX393247 WLO393247:WMB393247 WBS393247:WCF393247 VRW393247:VSJ393247 VIA393247:VIN393247 UYE393247:UYR393247 UOI393247:UOV393247 UEM393247:UEZ393247 TUQ393247:TVD393247 TKU393247:TLH393247 TAY393247:TBL393247 SRC393247:SRP393247 SHG393247:SHT393247 RXK393247:RXX393247 RNO393247:ROB393247 RDS393247:REF393247 QTW393247:QUJ393247 QKA393247:QKN393247 QAE393247:QAR393247 PQI393247:PQV393247 PGM393247:PGZ393247 OWQ393247:OXD393247 OMU393247:ONH393247 OCY393247:ODL393247 NTC393247:NTP393247 NJG393247:NJT393247 MZK393247:MZX393247 MPO393247:MQB393247 MFS393247:MGF393247 LVW393247:LWJ393247 LMA393247:LMN393247 LCE393247:LCR393247 KSI393247:KSV393247 KIM393247:KIZ393247 JYQ393247:JZD393247 JOU393247:JPH393247 JEY393247:JFL393247 IVC393247:IVP393247 ILG393247:ILT393247 IBK393247:IBX393247 HRO393247:HSB393247 HHS393247:HIF393247 GXW393247:GYJ393247 GOA393247:GON393247 GEE393247:GER393247 FUI393247:FUV393247 FKM393247:FKZ393247 FAQ393247:FBD393247 EQU393247:ERH393247 EGY393247:EHL393247 DXC393247:DXP393247 DNG393247:DNT393247 DDK393247:DDX393247 CTO393247:CUB393247 CJS393247:CKF393247 BZW393247:CAJ393247 BQA393247:BQN393247 BGE393247:BGR393247 AWI393247:AWV393247 AMM393247:AMZ393247 ACQ393247:ADD393247 SU393247:TH393247 IY393247:JL393247 C393247:P393247 WVK327711:WVX327711 WLO327711:WMB327711 WBS327711:WCF327711 VRW327711:VSJ327711 VIA327711:VIN327711 UYE327711:UYR327711 UOI327711:UOV327711 UEM327711:UEZ327711 TUQ327711:TVD327711 TKU327711:TLH327711 TAY327711:TBL327711 SRC327711:SRP327711 SHG327711:SHT327711 RXK327711:RXX327711 RNO327711:ROB327711 RDS327711:REF327711 QTW327711:QUJ327711 QKA327711:QKN327711 QAE327711:QAR327711 PQI327711:PQV327711 PGM327711:PGZ327711 OWQ327711:OXD327711 OMU327711:ONH327711 OCY327711:ODL327711 NTC327711:NTP327711 NJG327711:NJT327711 MZK327711:MZX327711 MPO327711:MQB327711 MFS327711:MGF327711 LVW327711:LWJ327711 LMA327711:LMN327711 LCE327711:LCR327711 KSI327711:KSV327711 KIM327711:KIZ327711 JYQ327711:JZD327711 JOU327711:JPH327711 JEY327711:JFL327711 IVC327711:IVP327711 ILG327711:ILT327711 IBK327711:IBX327711 HRO327711:HSB327711 HHS327711:HIF327711 GXW327711:GYJ327711 GOA327711:GON327711 GEE327711:GER327711 FUI327711:FUV327711 FKM327711:FKZ327711 FAQ327711:FBD327711 EQU327711:ERH327711 EGY327711:EHL327711 DXC327711:DXP327711 DNG327711:DNT327711 DDK327711:DDX327711 CTO327711:CUB327711 CJS327711:CKF327711 BZW327711:CAJ327711 BQA327711:BQN327711 BGE327711:BGR327711 AWI327711:AWV327711 AMM327711:AMZ327711 ACQ327711:ADD327711 SU327711:TH327711 IY327711:JL327711 C327711:P327711 WVK262175:WVX262175 WLO262175:WMB262175 WBS262175:WCF262175 VRW262175:VSJ262175 VIA262175:VIN262175 UYE262175:UYR262175 UOI262175:UOV262175 UEM262175:UEZ262175 TUQ262175:TVD262175 TKU262175:TLH262175 TAY262175:TBL262175 SRC262175:SRP262175 SHG262175:SHT262175 RXK262175:RXX262175 RNO262175:ROB262175 RDS262175:REF262175 QTW262175:QUJ262175 QKA262175:QKN262175 QAE262175:QAR262175 PQI262175:PQV262175 PGM262175:PGZ262175 OWQ262175:OXD262175 OMU262175:ONH262175 OCY262175:ODL262175 NTC262175:NTP262175 NJG262175:NJT262175 MZK262175:MZX262175 MPO262175:MQB262175 MFS262175:MGF262175 LVW262175:LWJ262175 LMA262175:LMN262175 LCE262175:LCR262175 KSI262175:KSV262175 KIM262175:KIZ262175 JYQ262175:JZD262175 JOU262175:JPH262175 JEY262175:JFL262175 IVC262175:IVP262175 ILG262175:ILT262175 IBK262175:IBX262175 HRO262175:HSB262175 HHS262175:HIF262175 GXW262175:GYJ262175 GOA262175:GON262175 GEE262175:GER262175 FUI262175:FUV262175 FKM262175:FKZ262175 FAQ262175:FBD262175 EQU262175:ERH262175 EGY262175:EHL262175 DXC262175:DXP262175 DNG262175:DNT262175 DDK262175:DDX262175 CTO262175:CUB262175 CJS262175:CKF262175 BZW262175:CAJ262175 BQA262175:BQN262175 BGE262175:BGR262175 AWI262175:AWV262175 AMM262175:AMZ262175 ACQ262175:ADD262175 SU262175:TH262175 IY262175:JL262175 C262175:P262175 WVK196639:WVX196639 WLO196639:WMB196639 WBS196639:WCF196639 VRW196639:VSJ196639 VIA196639:VIN196639 UYE196639:UYR196639 UOI196639:UOV196639 UEM196639:UEZ196639 TUQ196639:TVD196639 TKU196639:TLH196639 TAY196639:TBL196639 SRC196639:SRP196639 SHG196639:SHT196639 RXK196639:RXX196639 RNO196639:ROB196639 RDS196639:REF196639 QTW196639:QUJ196639 QKA196639:QKN196639 QAE196639:QAR196639 PQI196639:PQV196639 PGM196639:PGZ196639 OWQ196639:OXD196639 OMU196639:ONH196639 OCY196639:ODL196639 NTC196639:NTP196639 NJG196639:NJT196639 MZK196639:MZX196639 MPO196639:MQB196639 MFS196639:MGF196639 LVW196639:LWJ196639 LMA196639:LMN196639 LCE196639:LCR196639 KSI196639:KSV196639 KIM196639:KIZ196639 JYQ196639:JZD196639 JOU196639:JPH196639 JEY196639:JFL196639 IVC196639:IVP196639 ILG196639:ILT196639 IBK196639:IBX196639 HRO196639:HSB196639 HHS196639:HIF196639 GXW196639:GYJ196639 GOA196639:GON196639 GEE196639:GER196639 FUI196639:FUV196639 FKM196639:FKZ196639 FAQ196639:FBD196639 EQU196639:ERH196639 EGY196639:EHL196639 DXC196639:DXP196639 DNG196639:DNT196639 DDK196639:DDX196639 CTO196639:CUB196639 CJS196639:CKF196639 BZW196639:CAJ196639 BQA196639:BQN196639 BGE196639:BGR196639 AWI196639:AWV196639 AMM196639:AMZ196639 ACQ196639:ADD196639 SU196639:TH196639 IY196639:JL196639 C196639:P196639 WVK131103:WVX131103 WLO131103:WMB131103 WBS131103:WCF131103 VRW131103:VSJ131103 VIA131103:VIN131103 UYE131103:UYR131103 UOI131103:UOV131103 UEM131103:UEZ131103 TUQ131103:TVD131103 TKU131103:TLH131103 TAY131103:TBL131103 SRC131103:SRP131103 SHG131103:SHT131103 RXK131103:RXX131103 RNO131103:ROB131103 RDS131103:REF131103 QTW131103:QUJ131103 QKA131103:QKN131103 QAE131103:QAR131103 PQI131103:PQV131103 PGM131103:PGZ131103 OWQ131103:OXD131103 OMU131103:ONH131103 OCY131103:ODL131103 NTC131103:NTP131103 NJG131103:NJT131103 MZK131103:MZX131103 MPO131103:MQB131103 MFS131103:MGF131103 LVW131103:LWJ131103 LMA131103:LMN131103 LCE131103:LCR131103 KSI131103:KSV131103 KIM131103:KIZ131103 JYQ131103:JZD131103 JOU131103:JPH131103 JEY131103:JFL131103 IVC131103:IVP131103 ILG131103:ILT131103 IBK131103:IBX131103 HRO131103:HSB131103 HHS131103:HIF131103 GXW131103:GYJ131103 GOA131103:GON131103 GEE131103:GER131103 FUI131103:FUV131103 FKM131103:FKZ131103 FAQ131103:FBD131103 EQU131103:ERH131103 EGY131103:EHL131103 DXC131103:DXP131103 DNG131103:DNT131103 DDK131103:DDX131103 CTO131103:CUB131103 CJS131103:CKF131103 BZW131103:CAJ131103 BQA131103:BQN131103 BGE131103:BGR131103 AWI131103:AWV131103 AMM131103:AMZ131103 ACQ131103:ADD131103 SU131103:TH131103 IY131103:JL131103 C131103:P131103 WVK65567:WVX65567 WLO65567:WMB65567 WBS65567:WCF65567 VRW65567:VSJ65567 VIA65567:VIN65567 UYE65567:UYR65567 UOI65567:UOV65567 UEM65567:UEZ65567 TUQ65567:TVD65567 TKU65567:TLH65567 TAY65567:TBL65567 SRC65567:SRP65567 SHG65567:SHT65567 RXK65567:RXX65567 RNO65567:ROB65567 RDS65567:REF65567 QTW65567:QUJ65567 QKA65567:QKN65567 QAE65567:QAR65567 PQI65567:PQV65567 PGM65567:PGZ65567 OWQ65567:OXD65567 OMU65567:ONH65567 OCY65567:ODL65567 NTC65567:NTP65567 NJG65567:NJT65567 MZK65567:MZX65567 MPO65567:MQB65567 MFS65567:MGF65567 LVW65567:LWJ65567 LMA65567:LMN65567 LCE65567:LCR65567 KSI65567:KSV65567 KIM65567:KIZ65567 JYQ65567:JZD65567 JOU65567:JPH65567 JEY65567:JFL65567 IVC65567:IVP65567 ILG65567:ILT65567 IBK65567:IBX65567 HRO65567:HSB65567 HHS65567:HIF65567 GXW65567:GYJ65567 GOA65567:GON65567 GEE65567:GER65567 FUI65567:FUV65567 FKM65567:FKZ65567 FAQ65567:FBD65567 EQU65567:ERH65567 EGY65567:EHL65567 DXC65567:DXP65567 DNG65567:DNT65567 DDK65567:DDX65567 CTO65567:CUB65567 CJS65567:CKF65567 BZW65567:CAJ65567 BQA65567:BQN65567 BGE65567:BGR65567 AWI65567:AWV65567 AMM65567:AMZ65567 ACQ65567:ADD65567 SU65567:TH65567 IY65567:JL65567 C65567:P65567 WVK34:WVX34 WLO34:WMB34 WBS34:WCF34 VRW34:VSJ34 VIA34:VIN34 UYE34:UYR34 UOI34:UOV34 UEM34:UEZ34 TUQ34:TVD34 TKU34:TLH34 TAY34:TBL34 SRC34:SRP34 SHG34:SHT34 RXK34:RXX34 RNO34:ROB34 RDS34:REF34 QTW34:QUJ34 QKA34:QKN34 QAE34:QAR34 PQI34:PQV34 PGM34:PGZ34 OWQ34:OXD34 OMU34:ONH34 OCY34:ODL34 NTC34:NTP34 NJG34:NJT34 MZK34:MZX34 MPO34:MQB34 MFS34:MGF34 LVW34:LWJ34 LMA34:LMN34 LCE34:LCR34 KSI34:KSV34 KIM34:KIZ34 JYQ34:JZD34 JOU34:JPH34 JEY34:JFL34 IVC34:IVP34 ILG34:ILT34 IBK34:IBX34 HRO34:HSB34 HHS34:HIF34 GXW34:GYJ34 GOA34:GON34 GEE34:GER34 FUI34:FUV34 FKM34:FKZ34 FAQ34:FBD34 EQU34:ERH34 EGY34:EHL34 DXC34:DXP34 DNG34:DNT34 DDK34:DDX34 CTO34:CUB34 CJS34:CKF34 BZW34:CAJ34 BQA34:BQN34 BGE34:BGR34 AWI34:AWV34 AMM34:AMZ34 ACQ34:ADD34 SU34:TH34 IY34:JL34 C34:P34 WVK983069:WVX983069 WLO983069:WMB983069 WBS983069:WCF983069 VRW983069:VSJ983069 VIA983069:VIN983069 UYE983069:UYR983069 UOI983069:UOV983069 UEM983069:UEZ983069 TUQ983069:TVD983069 TKU983069:TLH983069 TAY983069:TBL983069 SRC983069:SRP983069 SHG983069:SHT983069 RXK983069:RXX983069 RNO983069:ROB983069 RDS983069:REF983069 QTW983069:QUJ983069 QKA983069:QKN983069 QAE983069:QAR983069 PQI983069:PQV983069 PGM983069:PGZ983069 OWQ983069:OXD983069 OMU983069:ONH983069 OCY983069:ODL983069 NTC983069:NTP983069 NJG983069:NJT983069 MZK983069:MZX983069 MPO983069:MQB983069 MFS983069:MGF983069 LVW983069:LWJ983069 LMA983069:LMN983069 LCE983069:LCR983069 KSI983069:KSV983069 KIM983069:KIZ983069 JYQ983069:JZD983069 JOU983069:JPH983069 JEY983069:JFL983069 IVC983069:IVP983069 ILG983069:ILT983069 IBK983069:IBX983069 HRO983069:HSB983069 HHS983069:HIF983069 GXW983069:GYJ983069 GOA983069:GON983069 GEE983069:GER983069 FUI983069:FUV983069 FKM983069:FKZ983069 FAQ983069:FBD983069 EQU983069:ERH983069 EGY983069:EHL983069 DXC983069:DXP983069 DNG983069:DNT983069 DDK983069:DDX983069 CTO983069:CUB983069 CJS983069:CKF983069 BZW983069:CAJ983069 BQA983069:BQN983069 BGE983069:BGR983069 AWI983069:AWV983069 AMM983069:AMZ983069 ACQ983069:ADD983069 SU983069:TH983069 IY983069:JL983069 C983069:P983069 WVK917533:WVX917533 WLO917533:WMB917533 WBS917533:WCF917533 VRW917533:VSJ917533 VIA917533:VIN917533 UYE917533:UYR917533 UOI917533:UOV917533 UEM917533:UEZ917533 TUQ917533:TVD917533 TKU917533:TLH917533 TAY917533:TBL917533 SRC917533:SRP917533 SHG917533:SHT917533 RXK917533:RXX917533 RNO917533:ROB917533 RDS917533:REF917533 QTW917533:QUJ917533 QKA917533:QKN917533 QAE917533:QAR917533 PQI917533:PQV917533 PGM917533:PGZ917533 OWQ917533:OXD917533 OMU917533:ONH917533 OCY917533:ODL917533 NTC917533:NTP917533 NJG917533:NJT917533 MZK917533:MZX917533 MPO917533:MQB917533 MFS917533:MGF917533 LVW917533:LWJ917533 LMA917533:LMN917533 LCE917533:LCR917533 KSI917533:KSV917533 KIM917533:KIZ917533 JYQ917533:JZD917533 JOU917533:JPH917533 JEY917533:JFL917533 IVC917533:IVP917533 ILG917533:ILT917533 IBK917533:IBX917533 HRO917533:HSB917533 HHS917533:HIF917533 GXW917533:GYJ917533 GOA917533:GON917533 GEE917533:GER917533 FUI917533:FUV917533 FKM917533:FKZ917533 FAQ917533:FBD917533 EQU917533:ERH917533 EGY917533:EHL917533 DXC917533:DXP917533 DNG917533:DNT917533 DDK917533:DDX917533 CTO917533:CUB917533 CJS917533:CKF917533 BZW917533:CAJ917533 BQA917533:BQN917533 BGE917533:BGR917533 AWI917533:AWV917533 AMM917533:AMZ917533 ACQ917533:ADD917533 SU917533:TH917533 IY917533:JL917533 C917533:P917533 WVK851997:WVX851997 WLO851997:WMB851997 WBS851997:WCF851997 VRW851997:VSJ851997 VIA851997:VIN851997 UYE851997:UYR851997 UOI851997:UOV851997 UEM851997:UEZ851997 TUQ851997:TVD851997 TKU851997:TLH851997 TAY851997:TBL851997 SRC851997:SRP851997 SHG851997:SHT851997 RXK851997:RXX851997 RNO851997:ROB851997 RDS851997:REF851997 QTW851997:QUJ851997 QKA851997:QKN851997 QAE851997:QAR851997 PQI851997:PQV851997 PGM851997:PGZ851997 OWQ851997:OXD851997 OMU851997:ONH851997 OCY851997:ODL851997 NTC851997:NTP851997 NJG851997:NJT851997 MZK851997:MZX851997 MPO851997:MQB851997 MFS851997:MGF851997 LVW851997:LWJ851997 LMA851997:LMN851997 LCE851997:LCR851997 KSI851997:KSV851997 KIM851997:KIZ851997 JYQ851997:JZD851997 JOU851997:JPH851997 JEY851997:JFL851997 IVC851997:IVP851997 ILG851997:ILT851997 IBK851997:IBX851997 HRO851997:HSB851997 HHS851997:HIF851997 GXW851997:GYJ851997 GOA851997:GON851997 GEE851997:GER851997 FUI851997:FUV851997 FKM851997:FKZ851997 FAQ851997:FBD851997 EQU851997:ERH851997 EGY851997:EHL851997 DXC851997:DXP851997 DNG851997:DNT851997 DDK851997:DDX851997 CTO851997:CUB851997 CJS851997:CKF851997 BZW851997:CAJ851997 BQA851997:BQN851997 BGE851997:BGR851997 AWI851997:AWV851997 AMM851997:AMZ851997 ACQ851997:ADD851997 SU851997:TH851997 IY851997:JL851997 C851997:P851997 WVK786461:WVX786461 WLO786461:WMB786461 WBS786461:WCF786461 VRW786461:VSJ786461 VIA786461:VIN786461 UYE786461:UYR786461 UOI786461:UOV786461 UEM786461:UEZ786461 TUQ786461:TVD786461 TKU786461:TLH786461 TAY786461:TBL786461 SRC786461:SRP786461 SHG786461:SHT786461 RXK786461:RXX786461 RNO786461:ROB786461 RDS786461:REF786461 QTW786461:QUJ786461 QKA786461:QKN786461 QAE786461:QAR786461 PQI786461:PQV786461 PGM786461:PGZ786461 OWQ786461:OXD786461 OMU786461:ONH786461 OCY786461:ODL786461 NTC786461:NTP786461 NJG786461:NJT786461 MZK786461:MZX786461 MPO786461:MQB786461 MFS786461:MGF786461 LVW786461:LWJ786461 LMA786461:LMN786461 LCE786461:LCR786461 KSI786461:KSV786461 KIM786461:KIZ786461 JYQ786461:JZD786461 JOU786461:JPH786461 JEY786461:JFL786461 IVC786461:IVP786461 ILG786461:ILT786461 IBK786461:IBX786461 HRO786461:HSB786461 HHS786461:HIF786461 GXW786461:GYJ786461 GOA786461:GON786461 GEE786461:GER786461 FUI786461:FUV786461 FKM786461:FKZ786461 FAQ786461:FBD786461 EQU786461:ERH786461 EGY786461:EHL786461 DXC786461:DXP786461 DNG786461:DNT786461 DDK786461:DDX786461 CTO786461:CUB786461 CJS786461:CKF786461 BZW786461:CAJ786461 BQA786461:BQN786461 BGE786461:BGR786461 AWI786461:AWV786461 AMM786461:AMZ786461 ACQ786461:ADD786461 SU786461:TH786461 IY786461:JL786461 C786461:P786461 WVK720925:WVX720925 WLO720925:WMB720925 WBS720925:WCF720925 VRW720925:VSJ720925 VIA720925:VIN720925 UYE720925:UYR720925 UOI720925:UOV720925 UEM720925:UEZ720925 TUQ720925:TVD720925 TKU720925:TLH720925 TAY720925:TBL720925 SRC720925:SRP720925 SHG720925:SHT720925 RXK720925:RXX720925 RNO720925:ROB720925 RDS720925:REF720925 QTW720925:QUJ720925 QKA720925:QKN720925 QAE720925:QAR720925 PQI720925:PQV720925 PGM720925:PGZ720925 OWQ720925:OXD720925 OMU720925:ONH720925 OCY720925:ODL720925 NTC720925:NTP720925 NJG720925:NJT720925 MZK720925:MZX720925 MPO720925:MQB720925 MFS720925:MGF720925 LVW720925:LWJ720925 LMA720925:LMN720925 LCE720925:LCR720925 KSI720925:KSV720925 KIM720925:KIZ720925 JYQ720925:JZD720925 JOU720925:JPH720925 JEY720925:JFL720925 IVC720925:IVP720925 ILG720925:ILT720925 IBK720925:IBX720925 HRO720925:HSB720925 HHS720925:HIF720925 GXW720925:GYJ720925 GOA720925:GON720925 GEE720925:GER720925 FUI720925:FUV720925 FKM720925:FKZ720925 FAQ720925:FBD720925 EQU720925:ERH720925 EGY720925:EHL720925 DXC720925:DXP720925 DNG720925:DNT720925 DDK720925:DDX720925 CTO720925:CUB720925 CJS720925:CKF720925 BZW720925:CAJ720925 BQA720925:BQN720925 BGE720925:BGR720925 AWI720925:AWV720925 AMM720925:AMZ720925 ACQ720925:ADD720925 SU720925:TH720925 IY720925:JL720925 C720925:P720925 WVK655389:WVX655389 WLO655389:WMB655389 WBS655389:WCF655389 VRW655389:VSJ655389 VIA655389:VIN655389 UYE655389:UYR655389 UOI655389:UOV655389 UEM655389:UEZ655389 TUQ655389:TVD655389 TKU655389:TLH655389 TAY655389:TBL655389 SRC655389:SRP655389 SHG655389:SHT655389 RXK655389:RXX655389 RNO655389:ROB655389 RDS655389:REF655389 QTW655389:QUJ655389 QKA655389:QKN655389 QAE655389:QAR655389 PQI655389:PQV655389 PGM655389:PGZ655389 OWQ655389:OXD655389 OMU655389:ONH655389 OCY655389:ODL655389 NTC655389:NTP655389 NJG655389:NJT655389 MZK655389:MZX655389 MPO655389:MQB655389 MFS655389:MGF655389 LVW655389:LWJ655389 LMA655389:LMN655389 LCE655389:LCR655389 KSI655389:KSV655389 KIM655389:KIZ655389 JYQ655389:JZD655389 JOU655389:JPH655389 JEY655389:JFL655389 IVC655389:IVP655389 ILG655389:ILT655389 IBK655389:IBX655389 HRO655389:HSB655389 HHS655389:HIF655389 GXW655389:GYJ655389 GOA655389:GON655389 GEE655389:GER655389 FUI655389:FUV655389 FKM655389:FKZ655389 FAQ655389:FBD655389 EQU655389:ERH655389 EGY655389:EHL655389 DXC655389:DXP655389 DNG655389:DNT655389 DDK655389:DDX655389 CTO655389:CUB655389 CJS655389:CKF655389 BZW655389:CAJ655389 BQA655389:BQN655389 BGE655389:BGR655389 AWI655389:AWV655389 AMM655389:AMZ655389 ACQ655389:ADD655389 SU655389:TH655389 IY655389:JL655389 C655389:P655389 WVK589853:WVX589853 WLO589853:WMB589853 WBS589853:WCF589853 VRW589853:VSJ589853 VIA589853:VIN589853 UYE589853:UYR589853 UOI589853:UOV589853 UEM589853:UEZ589853 TUQ589853:TVD589853 TKU589853:TLH589853 TAY589853:TBL589853 SRC589853:SRP589853 SHG589853:SHT589853 RXK589853:RXX589853 RNO589853:ROB589853 RDS589853:REF589853 QTW589853:QUJ589853 QKA589853:QKN589853 QAE589853:QAR589853 PQI589853:PQV589853 PGM589853:PGZ589853 OWQ589853:OXD589853 OMU589853:ONH589853 OCY589853:ODL589853 NTC589853:NTP589853 NJG589853:NJT589853 MZK589853:MZX589853 MPO589853:MQB589853 MFS589853:MGF589853 LVW589853:LWJ589853 LMA589853:LMN589853 LCE589853:LCR589853 KSI589853:KSV589853 KIM589853:KIZ589853 JYQ589853:JZD589853 JOU589853:JPH589853 JEY589853:JFL589853 IVC589853:IVP589853 ILG589853:ILT589853 IBK589853:IBX589853 HRO589853:HSB589853 HHS589853:HIF589853 GXW589853:GYJ589853 GOA589853:GON589853 GEE589853:GER589853 FUI589853:FUV589853 FKM589853:FKZ589853 FAQ589853:FBD589853 EQU589853:ERH589853 EGY589853:EHL589853 DXC589853:DXP589853 DNG589853:DNT589853 DDK589853:DDX589853 CTO589853:CUB589853 CJS589853:CKF589853 BZW589853:CAJ589853 BQA589853:BQN589853 BGE589853:BGR589853 AWI589853:AWV589853 AMM589853:AMZ589853 ACQ589853:ADD589853 SU589853:TH589853 IY589853:JL589853 C589853:P589853 WVK524317:WVX524317 WLO524317:WMB524317 WBS524317:WCF524317 VRW524317:VSJ524317 VIA524317:VIN524317 UYE524317:UYR524317 UOI524317:UOV524317 UEM524317:UEZ524317 TUQ524317:TVD524317 TKU524317:TLH524317 TAY524317:TBL524317 SRC524317:SRP524317 SHG524317:SHT524317 RXK524317:RXX524317 RNO524317:ROB524317 RDS524317:REF524317 QTW524317:QUJ524317 QKA524317:QKN524317 QAE524317:QAR524317 PQI524317:PQV524317 PGM524317:PGZ524317 OWQ524317:OXD524317 OMU524317:ONH524317 OCY524317:ODL524317 NTC524317:NTP524317 NJG524317:NJT524317 MZK524317:MZX524317 MPO524317:MQB524317 MFS524317:MGF524317 LVW524317:LWJ524317 LMA524317:LMN524317 LCE524317:LCR524317 KSI524317:KSV524317 KIM524317:KIZ524317 JYQ524317:JZD524317 JOU524317:JPH524317 JEY524317:JFL524317 IVC524317:IVP524317 ILG524317:ILT524317 IBK524317:IBX524317 HRO524317:HSB524317 HHS524317:HIF524317 GXW524317:GYJ524317 GOA524317:GON524317 GEE524317:GER524317 FUI524317:FUV524317 FKM524317:FKZ524317 FAQ524317:FBD524317 EQU524317:ERH524317 EGY524317:EHL524317 DXC524317:DXP524317 DNG524317:DNT524317 DDK524317:DDX524317 CTO524317:CUB524317 CJS524317:CKF524317 BZW524317:CAJ524317 BQA524317:BQN524317 BGE524317:BGR524317 AWI524317:AWV524317 AMM524317:AMZ524317 ACQ524317:ADD524317 SU524317:TH524317 IY524317:JL524317 C524317:P524317 WVK458781:WVX458781 WLO458781:WMB458781 WBS458781:WCF458781 VRW458781:VSJ458781 VIA458781:VIN458781 UYE458781:UYR458781 UOI458781:UOV458781 UEM458781:UEZ458781 TUQ458781:TVD458781 TKU458781:TLH458781 TAY458781:TBL458781 SRC458781:SRP458781 SHG458781:SHT458781 RXK458781:RXX458781 RNO458781:ROB458781 RDS458781:REF458781 QTW458781:QUJ458781 QKA458781:QKN458781 QAE458781:QAR458781 PQI458781:PQV458781 PGM458781:PGZ458781 OWQ458781:OXD458781 OMU458781:ONH458781 OCY458781:ODL458781 NTC458781:NTP458781 NJG458781:NJT458781 MZK458781:MZX458781 MPO458781:MQB458781 MFS458781:MGF458781 LVW458781:LWJ458781 LMA458781:LMN458781 LCE458781:LCR458781 KSI458781:KSV458781 KIM458781:KIZ458781 JYQ458781:JZD458781 JOU458781:JPH458781 JEY458781:JFL458781 IVC458781:IVP458781 ILG458781:ILT458781 IBK458781:IBX458781 HRO458781:HSB458781 HHS458781:HIF458781 GXW458781:GYJ458781 GOA458781:GON458781 GEE458781:GER458781 FUI458781:FUV458781 FKM458781:FKZ458781 FAQ458781:FBD458781 EQU458781:ERH458781 EGY458781:EHL458781 DXC458781:DXP458781 DNG458781:DNT458781 DDK458781:DDX458781 CTO458781:CUB458781 CJS458781:CKF458781 BZW458781:CAJ458781 BQA458781:BQN458781 BGE458781:BGR458781 AWI458781:AWV458781 AMM458781:AMZ458781 ACQ458781:ADD458781 SU458781:TH458781 IY458781:JL458781 C458781:P458781 WVK393245:WVX393245 WLO393245:WMB393245 WBS393245:WCF393245 VRW393245:VSJ393245 VIA393245:VIN393245 UYE393245:UYR393245 UOI393245:UOV393245 UEM393245:UEZ393245 TUQ393245:TVD393245 TKU393245:TLH393245 TAY393245:TBL393245 SRC393245:SRP393245 SHG393245:SHT393245 RXK393245:RXX393245 RNO393245:ROB393245 RDS393245:REF393245 QTW393245:QUJ393245 QKA393245:QKN393245 QAE393245:QAR393245 PQI393245:PQV393245 PGM393245:PGZ393245 OWQ393245:OXD393245 OMU393245:ONH393245 OCY393245:ODL393245 NTC393245:NTP393245 NJG393245:NJT393245 MZK393245:MZX393245 MPO393245:MQB393245 MFS393245:MGF393245 LVW393245:LWJ393245 LMA393245:LMN393245 LCE393245:LCR393245 KSI393245:KSV393245 KIM393245:KIZ393245 JYQ393245:JZD393245 JOU393245:JPH393245 JEY393245:JFL393245 IVC393245:IVP393245 ILG393245:ILT393245 IBK393245:IBX393245 HRO393245:HSB393245 HHS393245:HIF393245 GXW393245:GYJ393245 GOA393245:GON393245 GEE393245:GER393245 FUI393245:FUV393245 FKM393245:FKZ393245 FAQ393245:FBD393245 EQU393245:ERH393245 EGY393245:EHL393245 DXC393245:DXP393245 DNG393245:DNT393245 DDK393245:DDX393245 CTO393245:CUB393245 CJS393245:CKF393245 BZW393245:CAJ393245 BQA393245:BQN393245 BGE393245:BGR393245 AWI393245:AWV393245 AMM393245:AMZ393245 ACQ393245:ADD393245 SU393245:TH393245 IY393245:JL393245 C393245:P393245 WVK327709:WVX327709 WLO327709:WMB327709 WBS327709:WCF327709 VRW327709:VSJ327709 VIA327709:VIN327709 UYE327709:UYR327709 UOI327709:UOV327709 UEM327709:UEZ327709 TUQ327709:TVD327709 TKU327709:TLH327709 TAY327709:TBL327709 SRC327709:SRP327709 SHG327709:SHT327709 RXK327709:RXX327709 RNO327709:ROB327709 RDS327709:REF327709 QTW327709:QUJ327709 QKA327709:QKN327709 QAE327709:QAR327709 PQI327709:PQV327709 PGM327709:PGZ327709 OWQ327709:OXD327709 OMU327709:ONH327709 OCY327709:ODL327709 NTC327709:NTP327709 NJG327709:NJT327709 MZK327709:MZX327709 MPO327709:MQB327709 MFS327709:MGF327709 LVW327709:LWJ327709 LMA327709:LMN327709 LCE327709:LCR327709 KSI327709:KSV327709 KIM327709:KIZ327709 JYQ327709:JZD327709 JOU327709:JPH327709 JEY327709:JFL327709 IVC327709:IVP327709 ILG327709:ILT327709 IBK327709:IBX327709 HRO327709:HSB327709 HHS327709:HIF327709 GXW327709:GYJ327709 GOA327709:GON327709 GEE327709:GER327709 FUI327709:FUV327709 FKM327709:FKZ327709 FAQ327709:FBD327709 EQU327709:ERH327709 EGY327709:EHL327709 DXC327709:DXP327709 DNG327709:DNT327709 DDK327709:DDX327709 CTO327709:CUB327709 CJS327709:CKF327709 BZW327709:CAJ327709 BQA327709:BQN327709 BGE327709:BGR327709 AWI327709:AWV327709 AMM327709:AMZ327709 ACQ327709:ADD327709 SU327709:TH327709 IY327709:JL327709 C327709:P327709 WVK262173:WVX262173 WLO262173:WMB262173 WBS262173:WCF262173 VRW262173:VSJ262173 VIA262173:VIN262173 UYE262173:UYR262173 UOI262173:UOV262173 UEM262173:UEZ262173 TUQ262173:TVD262173 TKU262173:TLH262173 TAY262173:TBL262173 SRC262173:SRP262173 SHG262173:SHT262173 RXK262173:RXX262173 RNO262173:ROB262173 RDS262173:REF262173 QTW262173:QUJ262173 QKA262173:QKN262173 QAE262173:QAR262173 PQI262173:PQV262173 PGM262173:PGZ262173 OWQ262173:OXD262173 OMU262173:ONH262173 OCY262173:ODL262173 NTC262173:NTP262173 NJG262173:NJT262173 MZK262173:MZX262173 MPO262173:MQB262173 MFS262173:MGF262173 LVW262173:LWJ262173 LMA262173:LMN262173 LCE262173:LCR262173 KSI262173:KSV262173 KIM262173:KIZ262173 JYQ262173:JZD262173 JOU262173:JPH262173 JEY262173:JFL262173 IVC262173:IVP262173 ILG262173:ILT262173 IBK262173:IBX262173 HRO262173:HSB262173 HHS262173:HIF262173 GXW262173:GYJ262173 GOA262173:GON262173 GEE262173:GER262173 FUI262173:FUV262173 FKM262173:FKZ262173 FAQ262173:FBD262173 EQU262173:ERH262173 EGY262173:EHL262173 DXC262173:DXP262173 DNG262173:DNT262173 DDK262173:DDX262173 CTO262173:CUB262173 CJS262173:CKF262173 BZW262173:CAJ262173 BQA262173:BQN262173 BGE262173:BGR262173 AWI262173:AWV262173 AMM262173:AMZ262173 ACQ262173:ADD262173 SU262173:TH262173 IY262173:JL262173 C262173:P262173 WVK196637:WVX196637 WLO196637:WMB196637 WBS196637:WCF196637 VRW196637:VSJ196637 VIA196637:VIN196637 UYE196637:UYR196637 UOI196637:UOV196637 UEM196637:UEZ196637 TUQ196637:TVD196637 TKU196637:TLH196637 TAY196637:TBL196637 SRC196637:SRP196637 SHG196637:SHT196637 RXK196637:RXX196637 RNO196637:ROB196637 RDS196637:REF196637 QTW196637:QUJ196637 QKA196637:QKN196637 QAE196637:QAR196637 PQI196637:PQV196637 PGM196637:PGZ196637 OWQ196637:OXD196637 OMU196637:ONH196637 OCY196637:ODL196637 NTC196637:NTP196637 NJG196637:NJT196637 MZK196637:MZX196637 MPO196637:MQB196637 MFS196637:MGF196637 LVW196637:LWJ196637 LMA196637:LMN196637 LCE196637:LCR196637 KSI196637:KSV196637 KIM196637:KIZ196637 JYQ196637:JZD196637 JOU196637:JPH196637 JEY196637:JFL196637 IVC196637:IVP196637 ILG196637:ILT196637 IBK196637:IBX196637 HRO196637:HSB196637 HHS196637:HIF196637 GXW196637:GYJ196637 GOA196637:GON196637 GEE196637:GER196637 FUI196637:FUV196637 FKM196637:FKZ196637 FAQ196637:FBD196637 EQU196637:ERH196637 EGY196637:EHL196637 DXC196637:DXP196637 DNG196637:DNT196637 DDK196637:DDX196637 CTO196637:CUB196637 CJS196637:CKF196637 BZW196637:CAJ196637 BQA196637:BQN196637 BGE196637:BGR196637 AWI196637:AWV196637 AMM196637:AMZ196637 ACQ196637:ADD196637 SU196637:TH196637 IY196637:JL196637 C196637:P196637 WVK131101:WVX131101 WLO131101:WMB131101 WBS131101:WCF131101 VRW131101:VSJ131101 VIA131101:VIN131101 UYE131101:UYR131101 UOI131101:UOV131101 UEM131101:UEZ131101 TUQ131101:TVD131101 TKU131101:TLH131101 TAY131101:TBL131101 SRC131101:SRP131101 SHG131101:SHT131101 RXK131101:RXX131101 RNO131101:ROB131101 RDS131101:REF131101 QTW131101:QUJ131101 QKA131101:QKN131101 QAE131101:QAR131101 PQI131101:PQV131101 PGM131101:PGZ131101 OWQ131101:OXD131101 OMU131101:ONH131101 OCY131101:ODL131101 NTC131101:NTP131101 NJG131101:NJT131101 MZK131101:MZX131101 MPO131101:MQB131101 MFS131101:MGF131101 LVW131101:LWJ131101 LMA131101:LMN131101 LCE131101:LCR131101 KSI131101:KSV131101 KIM131101:KIZ131101 JYQ131101:JZD131101 JOU131101:JPH131101 JEY131101:JFL131101 IVC131101:IVP131101 ILG131101:ILT131101 IBK131101:IBX131101 HRO131101:HSB131101 HHS131101:HIF131101 GXW131101:GYJ131101 GOA131101:GON131101 GEE131101:GER131101 FUI131101:FUV131101 FKM131101:FKZ131101 FAQ131101:FBD131101 EQU131101:ERH131101 EGY131101:EHL131101 DXC131101:DXP131101 DNG131101:DNT131101 DDK131101:DDX131101 CTO131101:CUB131101 CJS131101:CKF131101 BZW131101:CAJ131101 BQA131101:BQN131101 BGE131101:BGR131101 AWI131101:AWV131101 AMM131101:AMZ131101 ACQ131101:ADD131101 SU131101:TH131101 IY131101:JL131101 C131101:P131101 WVK65565:WVX65565 WLO65565:WMB65565 WBS65565:WCF65565 VRW65565:VSJ65565 VIA65565:VIN65565 UYE65565:UYR65565 UOI65565:UOV65565 UEM65565:UEZ65565 TUQ65565:TVD65565 TKU65565:TLH65565 TAY65565:TBL65565 SRC65565:SRP65565 SHG65565:SHT65565 RXK65565:RXX65565 RNO65565:ROB65565 RDS65565:REF65565 QTW65565:QUJ65565 QKA65565:QKN65565 QAE65565:QAR65565 PQI65565:PQV65565 PGM65565:PGZ65565 OWQ65565:OXD65565 OMU65565:ONH65565 OCY65565:ODL65565 NTC65565:NTP65565 NJG65565:NJT65565 MZK65565:MZX65565 MPO65565:MQB65565 MFS65565:MGF65565 LVW65565:LWJ65565 LMA65565:LMN65565 LCE65565:LCR65565 KSI65565:KSV65565 KIM65565:KIZ65565 JYQ65565:JZD65565 JOU65565:JPH65565 JEY65565:JFL65565 IVC65565:IVP65565 ILG65565:ILT65565 IBK65565:IBX65565 HRO65565:HSB65565 HHS65565:HIF65565 GXW65565:GYJ65565 GOA65565:GON65565 GEE65565:GER65565 FUI65565:FUV65565 FKM65565:FKZ65565 FAQ65565:FBD65565 EQU65565:ERH65565 EGY65565:EHL65565 DXC65565:DXP65565 DNG65565:DNT65565 DDK65565:DDX65565 CTO65565:CUB65565 CJS65565:CKF65565 BZW65565:CAJ65565 BQA65565:BQN65565 BGE65565:BGR65565 AWI65565:AWV65565 AMM65565:AMZ65565 ACQ65565:ADD65565 SU65565:TH65565 IY65565:JL65565 C65565:P65565 WVK32:WVX32 WLO32:WMB32 WBS32:WCF32 VRW32:VSJ32 VIA32:VIN32 UYE32:UYR32 UOI32:UOV32 UEM32:UEZ32 TUQ32:TVD32 TKU32:TLH32 TAY32:TBL32 SRC32:SRP32 SHG32:SHT32 RXK32:RXX32 RNO32:ROB32 RDS32:REF32 QTW32:QUJ32 QKA32:QKN32 QAE32:QAR32 PQI32:PQV32 PGM32:PGZ32 OWQ32:OXD32 OMU32:ONH32 OCY32:ODL32 NTC32:NTP32 NJG32:NJT32 MZK32:MZX32 MPO32:MQB32 MFS32:MGF32 LVW32:LWJ32 LMA32:LMN32 LCE32:LCR32 KSI32:KSV32 KIM32:KIZ32 JYQ32:JZD32 JOU32:JPH32 JEY32:JFL32 IVC32:IVP32 ILG32:ILT32 IBK32:IBX32 HRO32:HSB32 HHS32:HIF32 GXW32:GYJ32 GOA32:GON32 GEE32:GER32 FUI32:FUV32 FKM32:FKZ32 FAQ32:FBD32 EQU32:ERH32 EGY32:EHL32 DXC32:DXP32 DNG32:DNT32 DDK32:DDX32 CTO32:CUB32 CJS32:CKF32 BZW32:CAJ32 BQA32:BQN32 BGE32:BGR32 AWI32:AWV32 AMM32:AMZ32 ACQ32:ADD32 SU32:TH32 IY32:JL32" xr:uid="{00000000-0002-0000-0400-000001000000}">
      <formula1>$Q$96:$Q$101</formula1>
    </dataValidation>
    <dataValidation type="list" allowBlank="1" showInputMessage="1" showErrorMessage="1" sqref="N10:P10 JJ10:JL10 TF10:TH10 ADB10:ADD10 AMX10:AMZ10 AWT10:AWV10 BGP10:BGR10 BQL10:BQN10 CAH10:CAJ10 CKD10:CKF10 CTZ10:CUB10 DDV10:DDX10 DNR10:DNT10 DXN10:DXP10 EHJ10:EHL10 ERF10:ERH10 FBB10:FBD10 FKX10:FKZ10 FUT10:FUV10 GEP10:GER10 GOL10:GON10 GYH10:GYJ10 HID10:HIF10 HRZ10:HSB10 IBV10:IBX10 ILR10:ILT10 IVN10:IVP10 JFJ10:JFL10 JPF10:JPH10 JZB10:JZD10 KIX10:KIZ10 KST10:KSV10 LCP10:LCR10 LML10:LMN10 LWH10:LWJ10 MGD10:MGF10 MPZ10:MQB10 MZV10:MZX10 NJR10:NJT10 NTN10:NTP10 ODJ10:ODL10 ONF10:ONH10 OXB10:OXD10 PGX10:PGZ10 PQT10:PQV10 QAP10:QAR10 QKL10:QKN10 QUH10:QUJ10 RED10:REF10 RNZ10:ROB10 RXV10:RXX10 SHR10:SHT10 SRN10:SRP10 TBJ10:TBL10 TLF10:TLH10 TVB10:TVD10 UEX10:UEZ10 UOT10:UOV10 UYP10:UYR10 VIL10:VIN10 VSH10:VSJ10 WCD10:WCF10 WLZ10:WMB10 WVV10:WVX10 N65543:P65543 JJ65543:JL65543 TF65543:TH65543 ADB65543:ADD65543 AMX65543:AMZ65543 AWT65543:AWV65543 BGP65543:BGR65543 BQL65543:BQN65543 CAH65543:CAJ65543 CKD65543:CKF65543 CTZ65543:CUB65543 DDV65543:DDX65543 DNR65543:DNT65543 DXN65543:DXP65543 EHJ65543:EHL65543 ERF65543:ERH65543 FBB65543:FBD65543 FKX65543:FKZ65543 FUT65543:FUV65543 GEP65543:GER65543 GOL65543:GON65543 GYH65543:GYJ65543 HID65543:HIF65543 HRZ65543:HSB65543 IBV65543:IBX65543 ILR65543:ILT65543 IVN65543:IVP65543 JFJ65543:JFL65543 JPF65543:JPH65543 JZB65543:JZD65543 KIX65543:KIZ65543 KST65543:KSV65543 LCP65543:LCR65543 LML65543:LMN65543 LWH65543:LWJ65543 MGD65543:MGF65543 MPZ65543:MQB65543 MZV65543:MZX65543 NJR65543:NJT65543 NTN65543:NTP65543 ODJ65543:ODL65543 ONF65543:ONH65543 OXB65543:OXD65543 PGX65543:PGZ65543 PQT65543:PQV65543 QAP65543:QAR65543 QKL65543:QKN65543 QUH65543:QUJ65543 RED65543:REF65543 RNZ65543:ROB65543 RXV65543:RXX65543 SHR65543:SHT65543 SRN65543:SRP65543 TBJ65543:TBL65543 TLF65543:TLH65543 TVB65543:TVD65543 UEX65543:UEZ65543 UOT65543:UOV65543 UYP65543:UYR65543 VIL65543:VIN65543 VSH65543:VSJ65543 WCD65543:WCF65543 WLZ65543:WMB65543 WVV65543:WVX65543 N131079:P131079 JJ131079:JL131079 TF131079:TH131079 ADB131079:ADD131079 AMX131079:AMZ131079 AWT131079:AWV131079 BGP131079:BGR131079 BQL131079:BQN131079 CAH131079:CAJ131079 CKD131079:CKF131079 CTZ131079:CUB131079 DDV131079:DDX131079 DNR131079:DNT131079 DXN131079:DXP131079 EHJ131079:EHL131079 ERF131079:ERH131079 FBB131079:FBD131079 FKX131079:FKZ131079 FUT131079:FUV131079 GEP131079:GER131079 GOL131079:GON131079 GYH131079:GYJ131079 HID131079:HIF131079 HRZ131079:HSB131079 IBV131079:IBX131079 ILR131079:ILT131079 IVN131079:IVP131079 JFJ131079:JFL131079 JPF131079:JPH131079 JZB131079:JZD131079 KIX131079:KIZ131079 KST131079:KSV131079 LCP131079:LCR131079 LML131079:LMN131079 LWH131079:LWJ131079 MGD131079:MGF131079 MPZ131079:MQB131079 MZV131079:MZX131079 NJR131079:NJT131079 NTN131079:NTP131079 ODJ131079:ODL131079 ONF131079:ONH131079 OXB131079:OXD131079 PGX131079:PGZ131079 PQT131079:PQV131079 QAP131079:QAR131079 QKL131079:QKN131079 QUH131079:QUJ131079 RED131079:REF131079 RNZ131079:ROB131079 RXV131079:RXX131079 SHR131079:SHT131079 SRN131079:SRP131079 TBJ131079:TBL131079 TLF131079:TLH131079 TVB131079:TVD131079 UEX131079:UEZ131079 UOT131079:UOV131079 UYP131079:UYR131079 VIL131079:VIN131079 VSH131079:VSJ131079 WCD131079:WCF131079 WLZ131079:WMB131079 WVV131079:WVX131079 N196615:P196615 JJ196615:JL196615 TF196615:TH196615 ADB196615:ADD196615 AMX196615:AMZ196615 AWT196615:AWV196615 BGP196615:BGR196615 BQL196615:BQN196615 CAH196615:CAJ196615 CKD196615:CKF196615 CTZ196615:CUB196615 DDV196615:DDX196615 DNR196615:DNT196615 DXN196615:DXP196615 EHJ196615:EHL196615 ERF196615:ERH196615 FBB196615:FBD196615 FKX196615:FKZ196615 FUT196615:FUV196615 GEP196615:GER196615 GOL196615:GON196615 GYH196615:GYJ196615 HID196615:HIF196615 HRZ196615:HSB196615 IBV196615:IBX196615 ILR196615:ILT196615 IVN196615:IVP196615 JFJ196615:JFL196615 JPF196615:JPH196615 JZB196615:JZD196615 KIX196615:KIZ196615 KST196615:KSV196615 LCP196615:LCR196615 LML196615:LMN196615 LWH196615:LWJ196615 MGD196615:MGF196615 MPZ196615:MQB196615 MZV196615:MZX196615 NJR196615:NJT196615 NTN196615:NTP196615 ODJ196615:ODL196615 ONF196615:ONH196615 OXB196615:OXD196615 PGX196615:PGZ196615 PQT196615:PQV196615 QAP196615:QAR196615 QKL196615:QKN196615 QUH196615:QUJ196615 RED196615:REF196615 RNZ196615:ROB196615 RXV196615:RXX196615 SHR196615:SHT196615 SRN196615:SRP196615 TBJ196615:TBL196615 TLF196615:TLH196615 TVB196615:TVD196615 UEX196615:UEZ196615 UOT196615:UOV196615 UYP196615:UYR196615 VIL196615:VIN196615 VSH196615:VSJ196615 WCD196615:WCF196615 WLZ196615:WMB196615 WVV196615:WVX196615 N262151:P262151 JJ262151:JL262151 TF262151:TH262151 ADB262151:ADD262151 AMX262151:AMZ262151 AWT262151:AWV262151 BGP262151:BGR262151 BQL262151:BQN262151 CAH262151:CAJ262151 CKD262151:CKF262151 CTZ262151:CUB262151 DDV262151:DDX262151 DNR262151:DNT262151 DXN262151:DXP262151 EHJ262151:EHL262151 ERF262151:ERH262151 FBB262151:FBD262151 FKX262151:FKZ262151 FUT262151:FUV262151 GEP262151:GER262151 GOL262151:GON262151 GYH262151:GYJ262151 HID262151:HIF262151 HRZ262151:HSB262151 IBV262151:IBX262151 ILR262151:ILT262151 IVN262151:IVP262151 JFJ262151:JFL262151 JPF262151:JPH262151 JZB262151:JZD262151 KIX262151:KIZ262151 KST262151:KSV262151 LCP262151:LCR262151 LML262151:LMN262151 LWH262151:LWJ262151 MGD262151:MGF262151 MPZ262151:MQB262151 MZV262151:MZX262151 NJR262151:NJT262151 NTN262151:NTP262151 ODJ262151:ODL262151 ONF262151:ONH262151 OXB262151:OXD262151 PGX262151:PGZ262151 PQT262151:PQV262151 QAP262151:QAR262151 QKL262151:QKN262151 QUH262151:QUJ262151 RED262151:REF262151 RNZ262151:ROB262151 RXV262151:RXX262151 SHR262151:SHT262151 SRN262151:SRP262151 TBJ262151:TBL262151 TLF262151:TLH262151 TVB262151:TVD262151 UEX262151:UEZ262151 UOT262151:UOV262151 UYP262151:UYR262151 VIL262151:VIN262151 VSH262151:VSJ262151 WCD262151:WCF262151 WLZ262151:WMB262151 WVV262151:WVX262151 N327687:P327687 JJ327687:JL327687 TF327687:TH327687 ADB327687:ADD327687 AMX327687:AMZ327687 AWT327687:AWV327687 BGP327687:BGR327687 BQL327687:BQN327687 CAH327687:CAJ327687 CKD327687:CKF327687 CTZ327687:CUB327687 DDV327687:DDX327687 DNR327687:DNT327687 DXN327687:DXP327687 EHJ327687:EHL327687 ERF327687:ERH327687 FBB327687:FBD327687 FKX327687:FKZ327687 FUT327687:FUV327687 GEP327687:GER327687 GOL327687:GON327687 GYH327687:GYJ327687 HID327687:HIF327687 HRZ327687:HSB327687 IBV327687:IBX327687 ILR327687:ILT327687 IVN327687:IVP327687 JFJ327687:JFL327687 JPF327687:JPH327687 JZB327687:JZD327687 KIX327687:KIZ327687 KST327687:KSV327687 LCP327687:LCR327687 LML327687:LMN327687 LWH327687:LWJ327687 MGD327687:MGF327687 MPZ327687:MQB327687 MZV327687:MZX327687 NJR327687:NJT327687 NTN327687:NTP327687 ODJ327687:ODL327687 ONF327687:ONH327687 OXB327687:OXD327687 PGX327687:PGZ327687 PQT327687:PQV327687 QAP327687:QAR327687 QKL327687:QKN327687 QUH327687:QUJ327687 RED327687:REF327687 RNZ327687:ROB327687 RXV327687:RXX327687 SHR327687:SHT327687 SRN327687:SRP327687 TBJ327687:TBL327687 TLF327687:TLH327687 TVB327687:TVD327687 UEX327687:UEZ327687 UOT327687:UOV327687 UYP327687:UYR327687 VIL327687:VIN327687 VSH327687:VSJ327687 WCD327687:WCF327687 WLZ327687:WMB327687 WVV327687:WVX327687 N393223:P393223 JJ393223:JL393223 TF393223:TH393223 ADB393223:ADD393223 AMX393223:AMZ393223 AWT393223:AWV393223 BGP393223:BGR393223 BQL393223:BQN393223 CAH393223:CAJ393223 CKD393223:CKF393223 CTZ393223:CUB393223 DDV393223:DDX393223 DNR393223:DNT393223 DXN393223:DXP393223 EHJ393223:EHL393223 ERF393223:ERH393223 FBB393223:FBD393223 FKX393223:FKZ393223 FUT393223:FUV393223 GEP393223:GER393223 GOL393223:GON393223 GYH393223:GYJ393223 HID393223:HIF393223 HRZ393223:HSB393223 IBV393223:IBX393223 ILR393223:ILT393223 IVN393223:IVP393223 JFJ393223:JFL393223 JPF393223:JPH393223 JZB393223:JZD393223 KIX393223:KIZ393223 KST393223:KSV393223 LCP393223:LCR393223 LML393223:LMN393223 LWH393223:LWJ393223 MGD393223:MGF393223 MPZ393223:MQB393223 MZV393223:MZX393223 NJR393223:NJT393223 NTN393223:NTP393223 ODJ393223:ODL393223 ONF393223:ONH393223 OXB393223:OXD393223 PGX393223:PGZ393223 PQT393223:PQV393223 QAP393223:QAR393223 QKL393223:QKN393223 QUH393223:QUJ393223 RED393223:REF393223 RNZ393223:ROB393223 RXV393223:RXX393223 SHR393223:SHT393223 SRN393223:SRP393223 TBJ393223:TBL393223 TLF393223:TLH393223 TVB393223:TVD393223 UEX393223:UEZ393223 UOT393223:UOV393223 UYP393223:UYR393223 VIL393223:VIN393223 VSH393223:VSJ393223 WCD393223:WCF393223 WLZ393223:WMB393223 WVV393223:WVX393223 N458759:P458759 JJ458759:JL458759 TF458759:TH458759 ADB458759:ADD458759 AMX458759:AMZ458759 AWT458759:AWV458759 BGP458759:BGR458759 BQL458759:BQN458759 CAH458759:CAJ458759 CKD458759:CKF458759 CTZ458759:CUB458759 DDV458759:DDX458759 DNR458759:DNT458759 DXN458759:DXP458759 EHJ458759:EHL458759 ERF458759:ERH458759 FBB458759:FBD458759 FKX458759:FKZ458759 FUT458759:FUV458759 GEP458759:GER458759 GOL458759:GON458759 GYH458759:GYJ458759 HID458759:HIF458759 HRZ458759:HSB458759 IBV458759:IBX458759 ILR458759:ILT458759 IVN458759:IVP458759 JFJ458759:JFL458759 JPF458759:JPH458759 JZB458759:JZD458759 KIX458759:KIZ458759 KST458759:KSV458759 LCP458759:LCR458759 LML458759:LMN458759 LWH458759:LWJ458759 MGD458759:MGF458759 MPZ458759:MQB458759 MZV458759:MZX458759 NJR458759:NJT458759 NTN458759:NTP458759 ODJ458759:ODL458759 ONF458759:ONH458759 OXB458759:OXD458759 PGX458759:PGZ458759 PQT458759:PQV458759 QAP458759:QAR458759 QKL458759:QKN458759 QUH458759:QUJ458759 RED458759:REF458759 RNZ458759:ROB458759 RXV458759:RXX458759 SHR458759:SHT458759 SRN458759:SRP458759 TBJ458759:TBL458759 TLF458759:TLH458759 TVB458759:TVD458759 UEX458759:UEZ458759 UOT458759:UOV458759 UYP458759:UYR458759 VIL458759:VIN458759 VSH458759:VSJ458759 WCD458759:WCF458759 WLZ458759:WMB458759 WVV458759:WVX458759 N524295:P524295 JJ524295:JL524295 TF524295:TH524295 ADB524295:ADD524295 AMX524295:AMZ524295 AWT524295:AWV524295 BGP524295:BGR524295 BQL524295:BQN524295 CAH524295:CAJ524295 CKD524295:CKF524295 CTZ524295:CUB524295 DDV524295:DDX524295 DNR524295:DNT524295 DXN524295:DXP524295 EHJ524295:EHL524295 ERF524295:ERH524295 FBB524295:FBD524295 FKX524295:FKZ524295 FUT524295:FUV524295 GEP524295:GER524295 GOL524295:GON524295 GYH524295:GYJ524295 HID524295:HIF524295 HRZ524295:HSB524295 IBV524295:IBX524295 ILR524295:ILT524295 IVN524295:IVP524295 JFJ524295:JFL524295 JPF524295:JPH524295 JZB524295:JZD524295 KIX524295:KIZ524295 KST524295:KSV524295 LCP524295:LCR524295 LML524295:LMN524295 LWH524295:LWJ524295 MGD524295:MGF524295 MPZ524295:MQB524295 MZV524295:MZX524295 NJR524295:NJT524295 NTN524295:NTP524295 ODJ524295:ODL524295 ONF524295:ONH524295 OXB524295:OXD524295 PGX524295:PGZ524295 PQT524295:PQV524295 QAP524295:QAR524295 QKL524295:QKN524295 QUH524295:QUJ524295 RED524295:REF524295 RNZ524295:ROB524295 RXV524295:RXX524295 SHR524295:SHT524295 SRN524295:SRP524295 TBJ524295:TBL524295 TLF524295:TLH524295 TVB524295:TVD524295 UEX524295:UEZ524295 UOT524295:UOV524295 UYP524295:UYR524295 VIL524295:VIN524295 VSH524295:VSJ524295 WCD524295:WCF524295 WLZ524295:WMB524295 WVV524295:WVX524295 N589831:P589831 JJ589831:JL589831 TF589831:TH589831 ADB589831:ADD589831 AMX589831:AMZ589831 AWT589831:AWV589831 BGP589831:BGR589831 BQL589831:BQN589831 CAH589831:CAJ589831 CKD589831:CKF589831 CTZ589831:CUB589831 DDV589831:DDX589831 DNR589831:DNT589831 DXN589831:DXP589831 EHJ589831:EHL589831 ERF589831:ERH589831 FBB589831:FBD589831 FKX589831:FKZ589831 FUT589831:FUV589831 GEP589831:GER589831 GOL589831:GON589831 GYH589831:GYJ589831 HID589831:HIF589831 HRZ589831:HSB589831 IBV589831:IBX589831 ILR589831:ILT589831 IVN589831:IVP589831 JFJ589831:JFL589831 JPF589831:JPH589831 JZB589831:JZD589831 KIX589831:KIZ589831 KST589831:KSV589831 LCP589831:LCR589831 LML589831:LMN589831 LWH589831:LWJ589831 MGD589831:MGF589831 MPZ589831:MQB589831 MZV589831:MZX589831 NJR589831:NJT589831 NTN589831:NTP589831 ODJ589831:ODL589831 ONF589831:ONH589831 OXB589831:OXD589831 PGX589831:PGZ589831 PQT589831:PQV589831 QAP589831:QAR589831 QKL589831:QKN589831 QUH589831:QUJ589831 RED589831:REF589831 RNZ589831:ROB589831 RXV589831:RXX589831 SHR589831:SHT589831 SRN589831:SRP589831 TBJ589831:TBL589831 TLF589831:TLH589831 TVB589831:TVD589831 UEX589831:UEZ589831 UOT589831:UOV589831 UYP589831:UYR589831 VIL589831:VIN589831 VSH589831:VSJ589831 WCD589831:WCF589831 WLZ589831:WMB589831 WVV589831:WVX589831 N655367:P655367 JJ655367:JL655367 TF655367:TH655367 ADB655367:ADD655367 AMX655367:AMZ655367 AWT655367:AWV655367 BGP655367:BGR655367 BQL655367:BQN655367 CAH655367:CAJ655367 CKD655367:CKF655367 CTZ655367:CUB655367 DDV655367:DDX655367 DNR655367:DNT655367 DXN655367:DXP655367 EHJ655367:EHL655367 ERF655367:ERH655367 FBB655367:FBD655367 FKX655367:FKZ655367 FUT655367:FUV655367 GEP655367:GER655367 GOL655367:GON655367 GYH655367:GYJ655367 HID655367:HIF655367 HRZ655367:HSB655367 IBV655367:IBX655367 ILR655367:ILT655367 IVN655367:IVP655367 JFJ655367:JFL655367 JPF655367:JPH655367 JZB655367:JZD655367 KIX655367:KIZ655367 KST655367:KSV655367 LCP655367:LCR655367 LML655367:LMN655367 LWH655367:LWJ655367 MGD655367:MGF655367 MPZ655367:MQB655367 MZV655367:MZX655367 NJR655367:NJT655367 NTN655367:NTP655367 ODJ655367:ODL655367 ONF655367:ONH655367 OXB655367:OXD655367 PGX655367:PGZ655367 PQT655367:PQV655367 QAP655367:QAR655367 QKL655367:QKN655367 QUH655367:QUJ655367 RED655367:REF655367 RNZ655367:ROB655367 RXV655367:RXX655367 SHR655367:SHT655367 SRN655367:SRP655367 TBJ655367:TBL655367 TLF655367:TLH655367 TVB655367:TVD655367 UEX655367:UEZ655367 UOT655367:UOV655367 UYP655367:UYR655367 VIL655367:VIN655367 VSH655367:VSJ655367 WCD655367:WCF655367 WLZ655367:WMB655367 WVV655367:WVX655367 N720903:P720903 JJ720903:JL720903 TF720903:TH720903 ADB720903:ADD720903 AMX720903:AMZ720903 AWT720903:AWV720903 BGP720903:BGR720903 BQL720903:BQN720903 CAH720903:CAJ720903 CKD720903:CKF720903 CTZ720903:CUB720903 DDV720903:DDX720903 DNR720903:DNT720903 DXN720903:DXP720903 EHJ720903:EHL720903 ERF720903:ERH720903 FBB720903:FBD720903 FKX720903:FKZ720903 FUT720903:FUV720903 GEP720903:GER720903 GOL720903:GON720903 GYH720903:GYJ720903 HID720903:HIF720903 HRZ720903:HSB720903 IBV720903:IBX720903 ILR720903:ILT720903 IVN720903:IVP720903 JFJ720903:JFL720903 JPF720903:JPH720903 JZB720903:JZD720903 KIX720903:KIZ720903 KST720903:KSV720903 LCP720903:LCR720903 LML720903:LMN720903 LWH720903:LWJ720903 MGD720903:MGF720903 MPZ720903:MQB720903 MZV720903:MZX720903 NJR720903:NJT720903 NTN720903:NTP720903 ODJ720903:ODL720903 ONF720903:ONH720903 OXB720903:OXD720903 PGX720903:PGZ720903 PQT720903:PQV720903 QAP720903:QAR720903 QKL720903:QKN720903 QUH720903:QUJ720903 RED720903:REF720903 RNZ720903:ROB720903 RXV720903:RXX720903 SHR720903:SHT720903 SRN720903:SRP720903 TBJ720903:TBL720903 TLF720903:TLH720903 TVB720903:TVD720903 UEX720903:UEZ720903 UOT720903:UOV720903 UYP720903:UYR720903 VIL720903:VIN720903 VSH720903:VSJ720903 WCD720903:WCF720903 WLZ720903:WMB720903 WVV720903:WVX720903 N786439:P786439 JJ786439:JL786439 TF786439:TH786439 ADB786439:ADD786439 AMX786439:AMZ786439 AWT786439:AWV786439 BGP786439:BGR786439 BQL786439:BQN786439 CAH786439:CAJ786439 CKD786439:CKF786439 CTZ786439:CUB786439 DDV786439:DDX786439 DNR786439:DNT786439 DXN786439:DXP786439 EHJ786439:EHL786439 ERF786439:ERH786439 FBB786439:FBD786439 FKX786439:FKZ786439 FUT786439:FUV786439 GEP786439:GER786439 GOL786439:GON786439 GYH786439:GYJ786439 HID786439:HIF786439 HRZ786439:HSB786439 IBV786439:IBX786439 ILR786439:ILT786439 IVN786439:IVP786439 JFJ786439:JFL786439 JPF786439:JPH786439 JZB786439:JZD786439 KIX786439:KIZ786439 KST786439:KSV786439 LCP786439:LCR786439 LML786439:LMN786439 LWH786439:LWJ786439 MGD786439:MGF786439 MPZ786439:MQB786439 MZV786439:MZX786439 NJR786439:NJT786439 NTN786439:NTP786439 ODJ786439:ODL786439 ONF786439:ONH786439 OXB786439:OXD786439 PGX786439:PGZ786439 PQT786439:PQV786439 QAP786439:QAR786439 QKL786439:QKN786439 QUH786439:QUJ786439 RED786439:REF786439 RNZ786439:ROB786439 RXV786439:RXX786439 SHR786439:SHT786439 SRN786439:SRP786439 TBJ786439:TBL786439 TLF786439:TLH786439 TVB786439:TVD786439 UEX786439:UEZ786439 UOT786439:UOV786439 UYP786439:UYR786439 VIL786439:VIN786439 VSH786439:VSJ786439 WCD786439:WCF786439 WLZ786439:WMB786439 WVV786439:WVX786439 N851975:P851975 JJ851975:JL851975 TF851975:TH851975 ADB851975:ADD851975 AMX851975:AMZ851975 AWT851975:AWV851975 BGP851975:BGR851975 BQL851975:BQN851975 CAH851975:CAJ851975 CKD851975:CKF851975 CTZ851975:CUB851975 DDV851975:DDX851975 DNR851975:DNT851975 DXN851975:DXP851975 EHJ851975:EHL851975 ERF851975:ERH851975 FBB851975:FBD851975 FKX851975:FKZ851975 FUT851975:FUV851975 GEP851975:GER851975 GOL851975:GON851975 GYH851975:GYJ851975 HID851975:HIF851975 HRZ851975:HSB851975 IBV851975:IBX851975 ILR851975:ILT851975 IVN851975:IVP851975 JFJ851975:JFL851975 JPF851975:JPH851975 JZB851975:JZD851975 KIX851975:KIZ851975 KST851975:KSV851975 LCP851975:LCR851975 LML851975:LMN851975 LWH851975:LWJ851975 MGD851975:MGF851975 MPZ851975:MQB851975 MZV851975:MZX851975 NJR851975:NJT851975 NTN851975:NTP851975 ODJ851975:ODL851975 ONF851975:ONH851975 OXB851975:OXD851975 PGX851975:PGZ851975 PQT851975:PQV851975 QAP851975:QAR851975 QKL851975:QKN851975 QUH851975:QUJ851975 RED851975:REF851975 RNZ851975:ROB851975 RXV851975:RXX851975 SHR851975:SHT851975 SRN851975:SRP851975 TBJ851975:TBL851975 TLF851975:TLH851975 TVB851975:TVD851975 UEX851975:UEZ851975 UOT851975:UOV851975 UYP851975:UYR851975 VIL851975:VIN851975 VSH851975:VSJ851975 WCD851975:WCF851975 WLZ851975:WMB851975 WVV851975:WVX851975 N917511:P917511 JJ917511:JL917511 TF917511:TH917511 ADB917511:ADD917511 AMX917511:AMZ917511 AWT917511:AWV917511 BGP917511:BGR917511 BQL917511:BQN917511 CAH917511:CAJ917511 CKD917511:CKF917511 CTZ917511:CUB917511 DDV917511:DDX917511 DNR917511:DNT917511 DXN917511:DXP917511 EHJ917511:EHL917511 ERF917511:ERH917511 FBB917511:FBD917511 FKX917511:FKZ917511 FUT917511:FUV917511 GEP917511:GER917511 GOL917511:GON917511 GYH917511:GYJ917511 HID917511:HIF917511 HRZ917511:HSB917511 IBV917511:IBX917511 ILR917511:ILT917511 IVN917511:IVP917511 JFJ917511:JFL917511 JPF917511:JPH917511 JZB917511:JZD917511 KIX917511:KIZ917511 KST917511:KSV917511 LCP917511:LCR917511 LML917511:LMN917511 LWH917511:LWJ917511 MGD917511:MGF917511 MPZ917511:MQB917511 MZV917511:MZX917511 NJR917511:NJT917511 NTN917511:NTP917511 ODJ917511:ODL917511 ONF917511:ONH917511 OXB917511:OXD917511 PGX917511:PGZ917511 PQT917511:PQV917511 QAP917511:QAR917511 QKL917511:QKN917511 QUH917511:QUJ917511 RED917511:REF917511 RNZ917511:ROB917511 RXV917511:RXX917511 SHR917511:SHT917511 SRN917511:SRP917511 TBJ917511:TBL917511 TLF917511:TLH917511 TVB917511:TVD917511 UEX917511:UEZ917511 UOT917511:UOV917511 UYP917511:UYR917511 VIL917511:VIN917511 VSH917511:VSJ917511 WCD917511:WCF917511 WLZ917511:WMB917511 WVV917511:WVX917511 N983047:P983047 JJ983047:JL983047 TF983047:TH983047 ADB983047:ADD983047 AMX983047:AMZ983047 AWT983047:AWV983047 BGP983047:BGR983047 BQL983047:BQN983047 CAH983047:CAJ983047 CKD983047:CKF983047 CTZ983047:CUB983047 DDV983047:DDX983047 DNR983047:DNT983047 DXN983047:DXP983047 EHJ983047:EHL983047 ERF983047:ERH983047 FBB983047:FBD983047 FKX983047:FKZ983047 FUT983047:FUV983047 GEP983047:GER983047 GOL983047:GON983047 GYH983047:GYJ983047 HID983047:HIF983047 HRZ983047:HSB983047 IBV983047:IBX983047 ILR983047:ILT983047 IVN983047:IVP983047 JFJ983047:JFL983047 JPF983047:JPH983047 JZB983047:JZD983047 KIX983047:KIZ983047 KST983047:KSV983047 LCP983047:LCR983047 LML983047:LMN983047 LWH983047:LWJ983047 MGD983047:MGF983047 MPZ983047:MQB983047 MZV983047:MZX983047 NJR983047:NJT983047 NTN983047:NTP983047 ODJ983047:ODL983047 ONF983047:ONH983047 OXB983047:OXD983047 PGX983047:PGZ983047 PQT983047:PQV983047 QAP983047:QAR983047 QKL983047:QKN983047 QUH983047:QUJ983047 RED983047:REF983047 RNZ983047:ROB983047 RXV983047:RXX983047 SHR983047:SHT983047 SRN983047:SRP983047 TBJ983047:TBL983047 TLF983047:TLH983047 TVB983047:TVD983047 UEX983047:UEZ983047 UOT983047:UOV983047 UYP983047:UYR983047 VIL983047:VIN983047 VSH983047:VSJ983047 WCD983047:WCF983047 WLZ983047:WMB983047 WVV983047:WVX983047" xr:uid="{00000000-0002-0000-0400-000002000000}">
      <formula1>"Economicos,Eficiencia,Eficacia, Efectividad,Calidad"</formula1>
    </dataValidation>
    <dataValidation type="list" allowBlank="1" showInputMessage="1" showErrorMessage="1" sqref="WVK983047:WVQ983047 IY10:JE10 SU10:TA10 ACQ10:ACW10 AMM10:AMS10 AWI10:AWO10 BGE10:BGK10 BQA10:BQG10 BZW10:CAC10 CJS10:CJY10 CTO10:CTU10 DDK10:DDQ10 DNG10:DNM10 DXC10:DXI10 EGY10:EHE10 EQU10:ERA10 FAQ10:FAW10 FKM10:FKS10 FUI10:FUO10 GEE10:GEK10 GOA10:GOG10 GXW10:GYC10 HHS10:HHY10 HRO10:HRU10 IBK10:IBQ10 ILG10:ILM10 IVC10:IVI10 JEY10:JFE10 JOU10:JPA10 JYQ10:JYW10 KIM10:KIS10 KSI10:KSO10 LCE10:LCK10 LMA10:LMG10 LVW10:LWC10 MFS10:MFY10 MPO10:MPU10 MZK10:MZQ10 NJG10:NJM10 NTC10:NTI10 OCY10:ODE10 OMU10:ONA10 OWQ10:OWW10 PGM10:PGS10 PQI10:PQO10 QAE10:QAK10 QKA10:QKG10 QTW10:QUC10 RDS10:RDY10 RNO10:RNU10 RXK10:RXQ10 SHG10:SHM10 SRC10:SRI10 TAY10:TBE10 TKU10:TLA10 TUQ10:TUW10 UEM10:UES10 UOI10:UOO10 UYE10:UYK10 VIA10:VIG10 VRW10:VSC10 WBS10:WBY10 WLO10:WLU10 WVK10:WVQ10 C65543:I65543 IY65543:JE65543 SU65543:TA65543 ACQ65543:ACW65543 AMM65543:AMS65543 AWI65543:AWO65543 BGE65543:BGK65543 BQA65543:BQG65543 BZW65543:CAC65543 CJS65543:CJY65543 CTO65543:CTU65543 DDK65543:DDQ65543 DNG65543:DNM65543 DXC65543:DXI65543 EGY65543:EHE65543 EQU65543:ERA65543 FAQ65543:FAW65543 FKM65543:FKS65543 FUI65543:FUO65543 GEE65543:GEK65543 GOA65543:GOG65543 GXW65543:GYC65543 HHS65543:HHY65543 HRO65543:HRU65543 IBK65543:IBQ65543 ILG65543:ILM65543 IVC65543:IVI65543 JEY65543:JFE65543 JOU65543:JPA65543 JYQ65543:JYW65543 KIM65543:KIS65543 KSI65543:KSO65543 LCE65543:LCK65543 LMA65543:LMG65543 LVW65543:LWC65543 MFS65543:MFY65543 MPO65543:MPU65543 MZK65543:MZQ65543 NJG65543:NJM65543 NTC65543:NTI65543 OCY65543:ODE65543 OMU65543:ONA65543 OWQ65543:OWW65543 PGM65543:PGS65543 PQI65543:PQO65543 QAE65543:QAK65543 QKA65543:QKG65543 QTW65543:QUC65543 RDS65543:RDY65543 RNO65543:RNU65543 RXK65543:RXQ65543 SHG65543:SHM65543 SRC65543:SRI65543 TAY65543:TBE65543 TKU65543:TLA65543 TUQ65543:TUW65543 UEM65543:UES65543 UOI65543:UOO65543 UYE65543:UYK65543 VIA65543:VIG65543 VRW65543:VSC65543 WBS65543:WBY65543 WLO65543:WLU65543 WVK65543:WVQ65543 C131079:I131079 IY131079:JE131079 SU131079:TA131079 ACQ131079:ACW131079 AMM131079:AMS131079 AWI131079:AWO131079 BGE131079:BGK131079 BQA131079:BQG131079 BZW131079:CAC131079 CJS131079:CJY131079 CTO131079:CTU131079 DDK131079:DDQ131079 DNG131079:DNM131079 DXC131079:DXI131079 EGY131079:EHE131079 EQU131079:ERA131079 FAQ131079:FAW131079 FKM131079:FKS131079 FUI131079:FUO131079 GEE131079:GEK131079 GOA131079:GOG131079 GXW131079:GYC131079 HHS131079:HHY131079 HRO131079:HRU131079 IBK131079:IBQ131079 ILG131079:ILM131079 IVC131079:IVI131079 JEY131079:JFE131079 JOU131079:JPA131079 JYQ131079:JYW131079 KIM131079:KIS131079 KSI131079:KSO131079 LCE131079:LCK131079 LMA131079:LMG131079 LVW131079:LWC131079 MFS131079:MFY131079 MPO131079:MPU131079 MZK131079:MZQ131079 NJG131079:NJM131079 NTC131079:NTI131079 OCY131079:ODE131079 OMU131079:ONA131079 OWQ131079:OWW131079 PGM131079:PGS131079 PQI131079:PQO131079 QAE131079:QAK131079 QKA131079:QKG131079 QTW131079:QUC131079 RDS131079:RDY131079 RNO131079:RNU131079 RXK131079:RXQ131079 SHG131079:SHM131079 SRC131079:SRI131079 TAY131079:TBE131079 TKU131079:TLA131079 TUQ131079:TUW131079 UEM131079:UES131079 UOI131079:UOO131079 UYE131079:UYK131079 VIA131079:VIG131079 VRW131079:VSC131079 WBS131079:WBY131079 WLO131079:WLU131079 WVK131079:WVQ131079 C196615:I196615 IY196615:JE196615 SU196615:TA196615 ACQ196615:ACW196615 AMM196615:AMS196615 AWI196615:AWO196615 BGE196615:BGK196615 BQA196615:BQG196615 BZW196615:CAC196615 CJS196615:CJY196615 CTO196615:CTU196615 DDK196615:DDQ196615 DNG196615:DNM196615 DXC196615:DXI196615 EGY196615:EHE196615 EQU196615:ERA196615 FAQ196615:FAW196615 FKM196615:FKS196615 FUI196615:FUO196615 GEE196615:GEK196615 GOA196615:GOG196615 GXW196615:GYC196615 HHS196615:HHY196615 HRO196615:HRU196615 IBK196615:IBQ196615 ILG196615:ILM196615 IVC196615:IVI196615 JEY196615:JFE196615 JOU196615:JPA196615 JYQ196615:JYW196615 KIM196615:KIS196615 KSI196615:KSO196615 LCE196615:LCK196615 LMA196615:LMG196615 LVW196615:LWC196615 MFS196615:MFY196615 MPO196615:MPU196615 MZK196615:MZQ196615 NJG196615:NJM196615 NTC196615:NTI196615 OCY196615:ODE196615 OMU196615:ONA196615 OWQ196615:OWW196615 PGM196615:PGS196615 PQI196615:PQO196615 QAE196615:QAK196615 QKA196615:QKG196615 QTW196615:QUC196615 RDS196615:RDY196615 RNO196615:RNU196615 RXK196615:RXQ196615 SHG196615:SHM196615 SRC196615:SRI196615 TAY196615:TBE196615 TKU196615:TLA196615 TUQ196615:TUW196615 UEM196615:UES196615 UOI196615:UOO196615 UYE196615:UYK196615 VIA196615:VIG196615 VRW196615:VSC196615 WBS196615:WBY196615 WLO196615:WLU196615 WVK196615:WVQ196615 C262151:I262151 IY262151:JE262151 SU262151:TA262151 ACQ262151:ACW262151 AMM262151:AMS262151 AWI262151:AWO262151 BGE262151:BGK262151 BQA262151:BQG262151 BZW262151:CAC262151 CJS262151:CJY262151 CTO262151:CTU262151 DDK262151:DDQ262151 DNG262151:DNM262151 DXC262151:DXI262151 EGY262151:EHE262151 EQU262151:ERA262151 FAQ262151:FAW262151 FKM262151:FKS262151 FUI262151:FUO262151 GEE262151:GEK262151 GOA262151:GOG262151 GXW262151:GYC262151 HHS262151:HHY262151 HRO262151:HRU262151 IBK262151:IBQ262151 ILG262151:ILM262151 IVC262151:IVI262151 JEY262151:JFE262151 JOU262151:JPA262151 JYQ262151:JYW262151 KIM262151:KIS262151 KSI262151:KSO262151 LCE262151:LCK262151 LMA262151:LMG262151 LVW262151:LWC262151 MFS262151:MFY262151 MPO262151:MPU262151 MZK262151:MZQ262151 NJG262151:NJM262151 NTC262151:NTI262151 OCY262151:ODE262151 OMU262151:ONA262151 OWQ262151:OWW262151 PGM262151:PGS262151 PQI262151:PQO262151 QAE262151:QAK262151 QKA262151:QKG262151 QTW262151:QUC262151 RDS262151:RDY262151 RNO262151:RNU262151 RXK262151:RXQ262151 SHG262151:SHM262151 SRC262151:SRI262151 TAY262151:TBE262151 TKU262151:TLA262151 TUQ262151:TUW262151 UEM262151:UES262151 UOI262151:UOO262151 UYE262151:UYK262151 VIA262151:VIG262151 VRW262151:VSC262151 WBS262151:WBY262151 WLO262151:WLU262151 WVK262151:WVQ262151 C327687:I327687 IY327687:JE327687 SU327687:TA327687 ACQ327687:ACW327687 AMM327687:AMS327687 AWI327687:AWO327687 BGE327687:BGK327687 BQA327687:BQG327687 BZW327687:CAC327687 CJS327687:CJY327687 CTO327687:CTU327687 DDK327687:DDQ327687 DNG327687:DNM327687 DXC327687:DXI327687 EGY327687:EHE327687 EQU327687:ERA327687 FAQ327687:FAW327687 FKM327687:FKS327687 FUI327687:FUO327687 GEE327687:GEK327687 GOA327687:GOG327687 GXW327687:GYC327687 HHS327687:HHY327687 HRO327687:HRU327687 IBK327687:IBQ327687 ILG327687:ILM327687 IVC327687:IVI327687 JEY327687:JFE327687 JOU327687:JPA327687 JYQ327687:JYW327687 KIM327687:KIS327687 KSI327687:KSO327687 LCE327687:LCK327687 LMA327687:LMG327687 LVW327687:LWC327687 MFS327687:MFY327687 MPO327687:MPU327687 MZK327687:MZQ327687 NJG327687:NJM327687 NTC327687:NTI327687 OCY327687:ODE327687 OMU327687:ONA327687 OWQ327687:OWW327687 PGM327687:PGS327687 PQI327687:PQO327687 QAE327687:QAK327687 QKA327687:QKG327687 QTW327687:QUC327687 RDS327687:RDY327687 RNO327687:RNU327687 RXK327687:RXQ327687 SHG327687:SHM327687 SRC327687:SRI327687 TAY327687:TBE327687 TKU327687:TLA327687 TUQ327687:TUW327687 UEM327687:UES327687 UOI327687:UOO327687 UYE327687:UYK327687 VIA327687:VIG327687 VRW327687:VSC327687 WBS327687:WBY327687 WLO327687:WLU327687 WVK327687:WVQ327687 C393223:I393223 IY393223:JE393223 SU393223:TA393223 ACQ393223:ACW393223 AMM393223:AMS393223 AWI393223:AWO393223 BGE393223:BGK393223 BQA393223:BQG393223 BZW393223:CAC393223 CJS393223:CJY393223 CTO393223:CTU393223 DDK393223:DDQ393223 DNG393223:DNM393223 DXC393223:DXI393223 EGY393223:EHE393223 EQU393223:ERA393223 FAQ393223:FAW393223 FKM393223:FKS393223 FUI393223:FUO393223 GEE393223:GEK393223 GOA393223:GOG393223 GXW393223:GYC393223 HHS393223:HHY393223 HRO393223:HRU393223 IBK393223:IBQ393223 ILG393223:ILM393223 IVC393223:IVI393223 JEY393223:JFE393223 JOU393223:JPA393223 JYQ393223:JYW393223 KIM393223:KIS393223 KSI393223:KSO393223 LCE393223:LCK393223 LMA393223:LMG393223 LVW393223:LWC393223 MFS393223:MFY393223 MPO393223:MPU393223 MZK393223:MZQ393223 NJG393223:NJM393223 NTC393223:NTI393223 OCY393223:ODE393223 OMU393223:ONA393223 OWQ393223:OWW393223 PGM393223:PGS393223 PQI393223:PQO393223 QAE393223:QAK393223 QKA393223:QKG393223 QTW393223:QUC393223 RDS393223:RDY393223 RNO393223:RNU393223 RXK393223:RXQ393223 SHG393223:SHM393223 SRC393223:SRI393223 TAY393223:TBE393223 TKU393223:TLA393223 TUQ393223:TUW393223 UEM393223:UES393223 UOI393223:UOO393223 UYE393223:UYK393223 VIA393223:VIG393223 VRW393223:VSC393223 WBS393223:WBY393223 WLO393223:WLU393223 WVK393223:WVQ393223 C458759:I458759 IY458759:JE458759 SU458759:TA458759 ACQ458759:ACW458759 AMM458759:AMS458759 AWI458759:AWO458759 BGE458759:BGK458759 BQA458759:BQG458759 BZW458759:CAC458759 CJS458759:CJY458759 CTO458759:CTU458759 DDK458759:DDQ458759 DNG458759:DNM458759 DXC458759:DXI458759 EGY458759:EHE458759 EQU458759:ERA458759 FAQ458759:FAW458759 FKM458759:FKS458759 FUI458759:FUO458759 GEE458759:GEK458759 GOA458759:GOG458759 GXW458759:GYC458759 HHS458759:HHY458759 HRO458759:HRU458759 IBK458759:IBQ458759 ILG458759:ILM458759 IVC458759:IVI458759 JEY458759:JFE458759 JOU458759:JPA458759 JYQ458759:JYW458759 KIM458759:KIS458759 KSI458759:KSO458759 LCE458759:LCK458759 LMA458759:LMG458759 LVW458759:LWC458759 MFS458759:MFY458759 MPO458759:MPU458759 MZK458759:MZQ458759 NJG458759:NJM458759 NTC458759:NTI458759 OCY458759:ODE458759 OMU458759:ONA458759 OWQ458759:OWW458759 PGM458759:PGS458759 PQI458759:PQO458759 QAE458759:QAK458759 QKA458759:QKG458759 QTW458759:QUC458759 RDS458759:RDY458759 RNO458759:RNU458759 RXK458759:RXQ458759 SHG458759:SHM458759 SRC458759:SRI458759 TAY458759:TBE458759 TKU458759:TLA458759 TUQ458759:TUW458759 UEM458759:UES458759 UOI458759:UOO458759 UYE458759:UYK458759 VIA458759:VIG458759 VRW458759:VSC458759 WBS458759:WBY458759 WLO458759:WLU458759 WVK458759:WVQ458759 C524295:I524295 IY524295:JE524295 SU524295:TA524295 ACQ524295:ACW524295 AMM524295:AMS524295 AWI524295:AWO524295 BGE524295:BGK524295 BQA524295:BQG524295 BZW524295:CAC524295 CJS524295:CJY524295 CTO524295:CTU524295 DDK524295:DDQ524295 DNG524295:DNM524295 DXC524295:DXI524295 EGY524295:EHE524295 EQU524295:ERA524295 FAQ524295:FAW524295 FKM524295:FKS524295 FUI524295:FUO524295 GEE524295:GEK524295 GOA524295:GOG524295 GXW524295:GYC524295 HHS524295:HHY524295 HRO524295:HRU524295 IBK524295:IBQ524295 ILG524295:ILM524295 IVC524295:IVI524295 JEY524295:JFE524295 JOU524295:JPA524295 JYQ524295:JYW524295 KIM524295:KIS524295 KSI524295:KSO524295 LCE524295:LCK524295 LMA524295:LMG524295 LVW524295:LWC524295 MFS524295:MFY524295 MPO524295:MPU524295 MZK524295:MZQ524295 NJG524295:NJM524295 NTC524295:NTI524295 OCY524295:ODE524295 OMU524295:ONA524295 OWQ524295:OWW524295 PGM524295:PGS524295 PQI524295:PQO524295 QAE524295:QAK524295 QKA524295:QKG524295 QTW524295:QUC524295 RDS524295:RDY524295 RNO524295:RNU524295 RXK524295:RXQ524295 SHG524295:SHM524295 SRC524295:SRI524295 TAY524295:TBE524295 TKU524295:TLA524295 TUQ524295:TUW524295 UEM524295:UES524295 UOI524295:UOO524295 UYE524295:UYK524295 VIA524295:VIG524295 VRW524295:VSC524295 WBS524295:WBY524295 WLO524295:WLU524295 WVK524295:WVQ524295 C589831:I589831 IY589831:JE589831 SU589831:TA589831 ACQ589831:ACW589831 AMM589831:AMS589831 AWI589831:AWO589831 BGE589831:BGK589831 BQA589831:BQG589831 BZW589831:CAC589831 CJS589831:CJY589831 CTO589831:CTU589831 DDK589831:DDQ589831 DNG589831:DNM589831 DXC589831:DXI589831 EGY589831:EHE589831 EQU589831:ERA589831 FAQ589831:FAW589831 FKM589831:FKS589831 FUI589831:FUO589831 GEE589831:GEK589831 GOA589831:GOG589831 GXW589831:GYC589831 HHS589831:HHY589831 HRO589831:HRU589831 IBK589831:IBQ589831 ILG589831:ILM589831 IVC589831:IVI589831 JEY589831:JFE589831 JOU589831:JPA589831 JYQ589831:JYW589831 KIM589831:KIS589831 KSI589831:KSO589831 LCE589831:LCK589831 LMA589831:LMG589831 LVW589831:LWC589831 MFS589831:MFY589831 MPO589831:MPU589831 MZK589831:MZQ589831 NJG589831:NJM589831 NTC589831:NTI589831 OCY589831:ODE589831 OMU589831:ONA589831 OWQ589831:OWW589831 PGM589831:PGS589831 PQI589831:PQO589831 QAE589831:QAK589831 QKA589831:QKG589831 QTW589831:QUC589831 RDS589831:RDY589831 RNO589831:RNU589831 RXK589831:RXQ589831 SHG589831:SHM589831 SRC589831:SRI589831 TAY589831:TBE589831 TKU589831:TLA589831 TUQ589831:TUW589831 UEM589831:UES589831 UOI589831:UOO589831 UYE589831:UYK589831 VIA589831:VIG589831 VRW589831:VSC589831 WBS589831:WBY589831 WLO589831:WLU589831 WVK589831:WVQ589831 C655367:I655367 IY655367:JE655367 SU655367:TA655367 ACQ655367:ACW655367 AMM655367:AMS655367 AWI655367:AWO655367 BGE655367:BGK655367 BQA655367:BQG655367 BZW655367:CAC655367 CJS655367:CJY655367 CTO655367:CTU655367 DDK655367:DDQ655367 DNG655367:DNM655367 DXC655367:DXI655367 EGY655367:EHE655367 EQU655367:ERA655367 FAQ655367:FAW655367 FKM655367:FKS655367 FUI655367:FUO655367 GEE655367:GEK655367 GOA655367:GOG655367 GXW655367:GYC655367 HHS655367:HHY655367 HRO655367:HRU655367 IBK655367:IBQ655367 ILG655367:ILM655367 IVC655367:IVI655367 JEY655367:JFE655367 JOU655367:JPA655367 JYQ655367:JYW655367 KIM655367:KIS655367 KSI655367:KSO655367 LCE655367:LCK655367 LMA655367:LMG655367 LVW655367:LWC655367 MFS655367:MFY655367 MPO655367:MPU655367 MZK655367:MZQ655367 NJG655367:NJM655367 NTC655367:NTI655367 OCY655367:ODE655367 OMU655367:ONA655367 OWQ655367:OWW655367 PGM655367:PGS655367 PQI655367:PQO655367 QAE655367:QAK655367 QKA655367:QKG655367 QTW655367:QUC655367 RDS655367:RDY655367 RNO655367:RNU655367 RXK655367:RXQ655367 SHG655367:SHM655367 SRC655367:SRI655367 TAY655367:TBE655367 TKU655367:TLA655367 TUQ655367:TUW655367 UEM655367:UES655367 UOI655367:UOO655367 UYE655367:UYK655367 VIA655367:VIG655367 VRW655367:VSC655367 WBS655367:WBY655367 WLO655367:WLU655367 WVK655367:WVQ655367 C720903:I720903 IY720903:JE720903 SU720903:TA720903 ACQ720903:ACW720903 AMM720903:AMS720903 AWI720903:AWO720903 BGE720903:BGK720903 BQA720903:BQG720903 BZW720903:CAC720903 CJS720903:CJY720903 CTO720903:CTU720903 DDK720903:DDQ720903 DNG720903:DNM720903 DXC720903:DXI720903 EGY720903:EHE720903 EQU720903:ERA720903 FAQ720903:FAW720903 FKM720903:FKS720903 FUI720903:FUO720903 GEE720903:GEK720903 GOA720903:GOG720903 GXW720903:GYC720903 HHS720903:HHY720903 HRO720903:HRU720903 IBK720903:IBQ720903 ILG720903:ILM720903 IVC720903:IVI720903 JEY720903:JFE720903 JOU720903:JPA720903 JYQ720903:JYW720903 KIM720903:KIS720903 KSI720903:KSO720903 LCE720903:LCK720903 LMA720903:LMG720903 LVW720903:LWC720903 MFS720903:MFY720903 MPO720903:MPU720903 MZK720903:MZQ720903 NJG720903:NJM720903 NTC720903:NTI720903 OCY720903:ODE720903 OMU720903:ONA720903 OWQ720903:OWW720903 PGM720903:PGS720903 PQI720903:PQO720903 QAE720903:QAK720903 QKA720903:QKG720903 QTW720903:QUC720903 RDS720903:RDY720903 RNO720903:RNU720903 RXK720903:RXQ720903 SHG720903:SHM720903 SRC720903:SRI720903 TAY720903:TBE720903 TKU720903:TLA720903 TUQ720903:TUW720903 UEM720903:UES720903 UOI720903:UOO720903 UYE720903:UYK720903 VIA720903:VIG720903 VRW720903:VSC720903 WBS720903:WBY720903 WLO720903:WLU720903 WVK720903:WVQ720903 C786439:I786439 IY786439:JE786439 SU786439:TA786439 ACQ786439:ACW786439 AMM786439:AMS786439 AWI786439:AWO786439 BGE786439:BGK786439 BQA786439:BQG786439 BZW786439:CAC786439 CJS786439:CJY786439 CTO786439:CTU786439 DDK786439:DDQ786439 DNG786439:DNM786439 DXC786439:DXI786439 EGY786439:EHE786439 EQU786439:ERA786439 FAQ786439:FAW786439 FKM786439:FKS786439 FUI786439:FUO786439 GEE786439:GEK786439 GOA786439:GOG786439 GXW786439:GYC786439 HHS786439:HHY786439 HRO786439:HRU786439 IBK786439:IBQ786439 ILG786439:ILM786439 IVC786439:IVI786439 JEY786439:JFE786439 JOU786439:JPA786439 JYQ786439:JYW786439 KIM786439:KIS786439 KSI786439:KSO786439 LCE786439:LCK786439 LMA786439:LMG786439 LVW786439:LWC786439 MFS786439:MFY786439 MPO786439:MPU786439 MZK786439:MZQ786439 NJG786439:NJM786439 NTC786439:NTI786439 OCY786439:ODE786439 OMU786439:ONA786439 OWQ786439:OWW786439 PGM786439:PGS786439 PQI786439:PQO786439 QAE786439:QAK786439 QKA786439:QKG786439 QTW786439:QUC786439 RDS786439:RDY786439 RNO786439:RNU786439 RXK786439:RXQ786439 SHG786439:SHM786439 SRC786439:SRI786439 TAY786439:TBE786439 TKU786439:TLA786439 TUQ786439:TUW786439 UEM786439:UES786439 UOI786439:UOO786439 UYE786439:UYK786439 VIA786439:VIG786439 VRW786439:VSC786439 WBS786439:WBY786439 WLO786439:WLU786439 WVK786439:WVQ786439 C851975:I851975 IY851975:JE851975 SU851975:TA851975 ACQ851975:ACW851975 AMM851975:AMS851975 AWI851975:AWO851975 BGE851975:BGK851975 BQA851975:BQG851975 BZW851975:CAC851975 CJS851975:CJY851975 CTO851975:CTU851975 DDK851975:DDQ851975 DNG851975:DNM851975 DXC851975:DXI851975 EGY851975:EHE851975 EQU851975:ERA851975 FAQ851975:FAW851975 FKM851975:FKS851975 FUI851975:FUO851975 GEE851975:GEK851975 GOA851975:GOG851975 GXW851975:GYC851975 HHS851975:HHY851975 HRO851975:HRU851975 IBK851975:IBQ851975 ILG851975:ILM851975 IVC851975:IVI851975 JEY851975:JFE851975 JOU851975:JPA851975 JYQ851975:JYW851975 KIM851975:KIS851975 KSI851975:KSO851975 LCE851975:LCK851975 LMA851975:LMG851975 LVW851975:LWC851975 MFS851975:MFY851975 MPO851975:MPU851975 MZK851975:MZQ851975 NJG851975:NJM851975 NTC851975:NTI851975 OCY851975:ODE851975 OMU851975:ONA851975 OWQ851975:OWW851975 PGM851975:PGS851975 PQI851975:PQO851975 QAE851975:QAK851975 QKA851975:QKG851975 QTW851975:QUC851975 RDS851975:RDY851975 RNO851975:RNU851975 RXK851975:RXQ851975 SHG851975:SHM851975 SRC851975:SRI851975 TAY851975:TBE851975 TKU851975:TLA851975 TUQ851975:TUW851975 UEM851975:UES851975 UOI851975:UOO851975 UYE851975:UYK851975 VIA851975:VIG851975 VRW851975:VSC851975 WBS851975:WBY851975 WLO851975:WLU851975 WVK851975:WVQ851975 C917511:I917511 IY917511:JE917511 SU917511:TA917511 ACQ917511:ACW917511 AMM917511:AMS917511 AWI917511:AWO917511 BGE917511:BGK917511 BQA917511:BQG917511 BZW917511:CAC917511 CJS917511:CJY917511 CTO917511:CTU917511 DDK917511:DDQ917511 DNG917511:DNM917511 DXC917511:DXI917511 EGY917511:EHE917511 EQU917511:ERA917511 FAQ917511:FAW917511 FKM917511:FKS917511 FUI917511:FUO917511 GEE917511:GEK917511 GOA917511:GOG917511 GXW917511:GYC917511 HHS917511:HHY917511 HRO917511:HRU917511 IBK917511:IBQ917511 ILG917511:ILM917511 IVC917511:IVI917511 JEY917511:JFE917511 JOU917511:JPA917511 JYQ917511:JYW917511 KIM917511:KIS917511 KSI917511:KSO917511 LCE917511:LCK917511 LMA917511:LMG917511 LVW917511:LWC917511 MFS917511:MFY917511 MPO917511:MPU917511 MZK917511:MZQ917511 NJG917511:NJM917511 NTC917511:NTI917511 OCY917511:ODE917511 OMU917511:ONA917511 OWQ917511:OWW917511 PGM917511:PGS917511 PQI917511:PQO917511 QAE917511:QAK917511 QKA917511:QKG917511 QTW917511:QUC917511 RDS917511:RDY917511 RNO917511:RNU917511 RXK917511:RXQ917511 SHG917511:SHM917511 SRC917511:SRI917511 TAY917511:TBE917511 TKU917511:TLA917511 TUQ917511:TUW917511 UEM917511:UES917511 UOI917511:UOO917511 UYE917511:UYK917511 VIA917511:VIG917511 VRW917511:VSC917511 WBS917511:WBY917511 WLO917511:WLU917511 WVK917511:WVQ917511 C983047:I983047 IY983047:JE983047 SU983047:TA983047 ACQ983047:ACW983047 AMM983047:AMS983047 AWI983047:AWO983047 BGE983047:BGK983047 BQA983047:BQG983047 BZW983047:CAC983047 CJS983047:CJY983047 CTO983047:CTU983047 DDK983047:DDQ983047 DNG983047:DNM983047 DXC983047:DXI983047 EGY983047:EHE983047 EQU983047:ERA983047 FAQ983047:FAW983047 FKM983047:FKS983047 FUI983047:FUO983047 GEE983047:GEK983047 GOA983047:GOG983047 GXW983047:GYC983047 HHS983047:HHY983047 HRO983047:HRU983047 IBK983047:IBQ983047 ILG983047:ILM983047 IVC983047:IVI983047 JEY983047:JFE983047 JOU983047:JPA983047 JYQ983047:JYW983047 KIM983047:KIS983047 KSI983047:KSO983047 LCE983047:LCK983047 LMA983047:LMG983047 LVW983047:LWC983047 MFS983047:MFY983047 MPO983047:MPU983047 MZK983047:MZQ983047 NJG983047:NJM983047 NTC983047:NTI983047 OCY983047:ODE983047 OMU983047:ONA983047 OWQ983047:OWW983047 PGM983047:PGS983047 PQI983047:PQO983047 QAE983047:QAK983047 QKA983047:QKG983047 QTW983047:QUC983047 RDS983047:RDY983047 RNO983047:RNU983047 RXK983047:RXQ983047 SHG983047:SHM983047 SRC983047:SRI983047 TAY983047:TBE983047 TKU983047:TLA983047 TUQ983047:TUW983047 UEM983047:UES983047 UOI983047:UOO983047 UYE983047:UYK983047 VIA983047:VIG983047 VRW983047:VSC983047 WBS983047:WBY983047 WLO983047:WLU983047" xr:uid="{00000000-0002-0000-0400-000003000000}">
      <formula1>"2019,2020,2021,2022,2023"</formula1>
    </dataValidation>
    <dataValidation type="list" allowBlank="1" showInputMessage="1" showErrorMessage="1" sqref="C12:P12 WVK983049:WVX983049 WLO983049:WMB983049 WBS983049:WCF983049 VRW983049:VSJ983049 VIA983049:VIN983049 UYE983049:UYR983049 UOI983049:UOV983049 UEM983049:UEZ983049 TUQ983049:TVD983049 TKU983049:TLH983049 TAY983049:TBL983049 SRC983049:SRP983049 SHG983049:SHT983049 RXK983049:RXX983049 RNO983049:ROB983049 RDS983049:REF983049 QTW983049:QUJ983049 QKA983049:QKN983049 QAE983049:QAR983049 PQI983049:PQV983049 PGM983049:PGZ983049 OWQ983049:OXD983049 OMU983049:ONH983049 OCY983049:ODL983049 NTC983049:NTP983049 NJG983049:NJT983049 MZK983049:MZX983049 MPO983049:MQB983049 MFS983049:MGF983049 LVW983049:LWJ983049 LMA983049:LMN983049 LCE983049:LCR983049 KSI983049:KSV983049 KIM983049:KIZ983049 JYQ983049:JZD983049 JOU983049:JPH983049 JEY983049:JFL983049 IVC983049:IVP983049 ILG983049:ILT983049 IBK983049:IBX983049 HRO983049:HSB983049 HHS983049:HIF983049 GXW983049:GYJ983049 GOA983049:GON983049 GEE983049:GER983049 FUI983049:FUV983049 FKM983049:FKZ983049 FAQ983049:FBD983049 EQU983049:ERH983049 EGY983049:EHL983049 DXC983049:DXP983049 DNG983049:DNT983049 DDK983049:DDX983049 CTO983049:CUB983049 CJS983049:CKF983049 BZW983049:CAJ983049 BQA983049:BQN983049 BGE983049:BGR983049 AWI983049:AWV983049 AMM983049:AMZ983049 ACQ983049:ADD983049 SU983049:TH983049 IY983049:JL983049 C983049:P983049 WVK917513:WVX917513 WLO917513:WMB917513 WBS917513:WCF917513 VRW917513:VSJ917513 VIA917513:VIN917513 UYE917513:UYR917513 UOI917513:UOV917513 UEM917513:UEZ917513 TUQ917513:TVD917513 TKU917513:TLH917513 TAY917513:TBL917513 SRC917513:SRP917513 SHG917513:SHT917513 RXK917513:RXX917513 RNO917513:ROB917513 RDS917513:REF917513 QTW917513:QUJ917513 QKA917513:QKN917513 QAE917513:QAR917513 PQI917513:PQV917513 PGM917513:PGZ917513 OWQ917513:OXD917513 OMU917513:ONH917513 OCY917513:ODL917513 NTC917513:NTP917513 NJG917513:NJT917513 MZK917513:MZX917513 MPO917513:MQB917513 MFS917513:MGF917513 LVW917513:LWJ917513 LMA917513:LMN917513 LCE917513:LCR917513 KSI917513:KSV917513 KIM917513:KIZ917513 JYQ917513:JZD917513 JOU917513:JPH917513 JEY917513:JFL917513 IVC917513:IVP917513 ILG917513:ILT917513 IBK917513:IBX917513 HRO917513:HSB917513 HHS917513:HIF917513 GXW917513:GYJ917513 GOA917513:GON917513 GEE917513:GER917513 FUI917513:FUV917513 FKM917513:FKZ917513 FAQ917513:FBD917513 EQU917513:ERH917513 EGY917513:EHL917513 DXC917513:DXP917513 DNG917513:DNT917513 DDK917513:DDX917513 CTO917513:CUB917513 CJS917513:CKF917513 BZW917513:CAJ917513 BQA917513:BQN917513 BGE917513:BGR917513 AWI917513:AWV917513 AMM917513:AMZ917513 ACQ917513:ADD917513 SU917513:TH917513 IY917513:JL917513 C917513:P917513 WVK851977:WVX851977 WLO851977:WMB851977 WBS851977:WCF851977 VRW851977:VSJ851977 VIA851977:VIN851977 UYE851977:UYR851977 UOI851977:UOV851977 UEM851977:UEZ851977 TUQ851977:TVD851977 TKU851977:TLH851977 TAY851977:TBL851977 SRC851977:SRP851977 SHG851977:SHT851977 RXK851977:RXX851977 RNO851977:ROB851977 RDS851977:REF851977 QTW851977:QUJ851977 QKA851977:QKN851977 QAE851977:QAR851977 PQI851977:PQV851977 PGM851977:PGZ851977 OWQ851977:OXD851977 OMU851977:ONH851977 OCY851977:ODL851977 NTC851977:NTP851977 NJG851977:NJT851977 MZK851977:MZX851977 MPO851977:MQB851977 MFS851977:MGF851977 LVW851977:LWJ851977 LMA851977:LMN851977 LCE851977:LCR851977 KSI851977:KSV851977 KIM851977:KIZ851977 JYQ851977:JZD851977 JOU851977:JPH851977 JEY851977:JFL851977 IVC851977:IVP851977 ILG851977:ILT851977 IBK851977:IBX851977 HRO851977:HSB851977 HHS851977:HIF851977 GXW851977:GYJ851977 GOA851977:GON851977 GEE851977:GER851977 FUI851977:FUV851977 FKM851977:FKZ851977 FAQ851977:FBD851977 EQU851977:ERH851977 EGY851977:EHL851977 DXC851977:DXP851977 DNG851977:DNT851977 DDK851977:DDX851977 CTO851977:CUB851977 CJS851977:CKF851977 BZW851977:CAJ851977 BQA851977:BQN851977 BGE851977:BGR851977 AWI851977:AWV851977 AMM851977:AMZ851977 ACQ851977:ADD851977 SU851977:TH851977 IY851977:JL851977 C851977:P851977 WVK786441:WVX786441 WLO786441:WMB786441 WBS786441:WCF786441 VRW786441:VSJ786441 VIA786441:VIN786441 UYE786441:UYR786441 UOI786441:UOV786441 UEM786441:UEZ786441 TUQ786441:TVD786441 TKU786441:TLH786441 TAY786441:TBL786441 SRC786441:SRP786441 SHG786441:SHT786441 RXK786441:RXX786441 RNO786441:ROB786441 RDS786441:REF786441 QTW786441:QUJ786441 QKA786441:QKN786441 QAE786441:QAR786441 PQI786441:PQV786441 PGM786441:PGZ786441 OWQ786441:OXD786441 OMU786441:ONH786441 OCY786441:ODL786441 NTC786441:NTP786441 NJG786441:NJT786441 MZK786441:MZX786441 MPO786441:MQB786441 MFS786441:MGF786441 LVW786441:LWJ786441 LMA786441:LMN786441 LCE786441:LCR786441 KSI786441:KSV786441 KIM786441:KIZ786441 JYQ786441:JZD786441 JOU786441:JPH786441 JEY786441:JFL786441 IVC786441:IVP786441 ILG786441:ILT786441 IBK786441:IBX786441 HRO786441:HSB786441 HHS786441:HIF786441 GXW786441:GYJ786441 GOA786441:GON786441 GEE786441:GER786441 FUI786441:FUV786441 FKM786441:FKZ786441 FAQ786441:FBD786441 EQU786441:ERH786441 EGY786441:EHL786441 DXC786441:DXP786441 DNG786441:DNT786441 DDK786441:DDX786441 CTO786441:CUB786441 CJS786441:CKF786441 BZW786441:CAJ786441 BQA786441:BQN786441 BGE786441:BGR786441 AWI786441:AWV786441 AMM786441:AMZ786441 ACQ786441:ADD786441 SU786441:TH786441 IY786441:JL786441 C786441:P786441 WVK720905:WVX720905 WLO720905:WMB720905 WBS720905:WCF720905 VRW720905:VSJ720905 VIA720905:VIN720905 UYE720905:UYR720905 UOI720905:UOV720905 UEM720905:UEZ720905 TUQ720905:TVD720905 TKU720905:TLH720905 TAY720905:TBL720905 SRC720905:SRP720905 SHG720905:SHT720905 RXK720905:RXX720905 RNO720905:ROB720905 RDS720905:REF720905 QTW720905:QUJ720905 QKA720905:QKN720905 QAE720905:QAR720905 PQI720905:PQV720905 PGM720905:PGZ720905 OWQ720905:OXD720905 OMU720905:ONH720905 OCY720905:ODL720905 NTC720905:NTP720905 NJG720905:NJT720905 MZK720905:MZX720905 MPO720905:MQB720905 MFS720905:MGF720905 LVW720905:LWJ720905 LMA720905:LMN720905 LCE720905:LCR720905 KSI720905:KSV720905 KIM720905:KIZ720905 JYQ720905:JZD720905 JOU720905:JPH720905 JEY720905:JFL720905 IVC720905:IVP720905 ILG720905:ILT720905 IBK720905:IBX720905 HRO720905:HSB720905 HHS720905:HIF720905 GXW720905:GYJ720905 GOA720905:GON720905 GEE720905:GER720905 FUI720905:FUV720905 FKM720905:FKZ720905 FAQ720905:FBD720905 EQU720905:ERH720905 EGY720905:EHL720905 DXC720905:DXP720905 DNG720905:DNT720905 DDK720905:DDX720905 CTO720905:CUB720905 CJS720905:CKF720905 BZW720905:CAJ720905 BQA720905:BQN720905 BGE720905:BGR720905 AWI720905:AWV720905 AMM720905:AMZ720905 ACQ720905:ADD720905 SU720905:TH720905 IY720905:JL720905 C720905:P720905 WVK655369:WVX655369 WLO655369:WMB655369 WBS655369:WCF655369 VRW655369:VSJ655369 VIA655369:VIN655369 UYE655369:UYR655369 UOI655369:UOV655369 UEM655369:UEZ655369 TUQ655369:TVD655369 TKU655369:TLH655369 TAY655369:TBL655369 SRC655369:SRP655369 SHG655369:SHT655369 RXK655369:RXX655369 RNO655369:ROB655369 RDS655369:REF655369 QTW655369:QUJ655369 QKA655369:QKN655369 QAE655369:QAR655369 PQI655369:PQV655369 PGM655369:PGZ655369 OWQ655369:OXD655369 OMU655369:ONH655369 OCY655369:ODL655369 NTC655369:NTP655369 NJG655369:NJT655369 MZK655369:MZX655369 MPO655369:MQB655369 MFS655369:MGF655369 LVW655369:LWJ655369 LMA655369:LMN655369 LCE655369:LCR655369 KSI655369:KSV655369 KIM655369:KIZ655369 JYQ655369:JZD655369 JOU655369:JPH655369 JEY655369:JFL655369 IVC655369:IVP655369 ILG655369:ILT655369 IBK655369:IBX655369 HRO655369:HSB655369 HHS655369:HIF655369 GXW655369:GYJ655369 GOA655369:GON655369 GEE655369:GER655369 FUI655369:FUV655369 FKM655369:FKZ655369 FAQ655369:FBD655369 EQU655369:ERH655369 EGY655369:EHL655369 DXC655369:DXP655369 DNG655369:DNT655369 DDK655369:DDX655369 CTO655369:CUB655369 CJS655369:CKF655369 BZW655369:CAJ655369 BQA655369:BQN655369 BGE655369:BGR655369 AWI655369:AWV655369 AMM655369:AMZ655369 ACQ655369:ADD655369 SU655369:TH655369 IY655369:JL655369 C655369:P655369 WVK589833:WVX589833 WLO589833:WMB589833 WBS589833:WCF589833 VRW589833:VSJ589833 VIA589833:VIN589833 UYE589833:UYR589833 UOI589833:UOV589833 UEM589833:UEZ589833 TUQ589833:TVD589833 TKU589833:TLH589833 TAY589833:TBL589833 SRC589833:SRP589833 SHG589833:SHT589833 RXK589833:RXX589833 RNO589833:ROB589833 RDS589833:REF589833 QTW589833:QUJ589833 QKA589833:QKN589833 QAE589833:QAR589833 PQI589833:PQV589833 PGM589833:PGZ589833 OWQ589833:OXD589833 OMU589833:ONH589833 OCY589833:ODL589833 NTC589833:NTP589833 NJG589833:NJT589833 MZK589833:MZX589833 MPO589833:MQB589833 MFS589833:MGF589833 LVW589833:LWJ589833 LMA589833:LMN589833 LCE589833:LCR589833 KSI589833:KSV589833 KIM589833:KIZ589833 JYQ589833:JZD589833 JOU589833:JPH589833 JEY589833:JFL589833 IVC589833:IVP589833 ILG589833:ILT589833 IBK589833:IBX589833 HRO589833:HSB589833 HHS589833:HIF589833 GXW589833:GYJ589833 GOA589833:GON589833 GEE589833:GER589833 FUI589833:FUV589833 FKM589833:FKZ589833 FAQ589833:FBD589833 EQU589833:ERH589833 EGY589833:EHL589833 DXC589833:DXP589833 DNG589833:DNT589833 DDK589833:DDX589833 CTO589833:CUB589833 CJS589833:CKF589833 BZW589833:CAJ589833 BQA589833:BQN589833 BGE589833:BGR589833 AWI589833:AWV589833 AMM589833:AMZ589833 ACQ589833:ADD589833 SU589833:TH589833 IY589833:JL589833 C589833:P589833 WVK524297:WVX524297 WLO524297:WMB524297 WBS524297:WCF524297 VRW524297:VSJ524297 VIA524297:VIN524297 UYE524297:UYR524297 UOI524297:UOV524297 UEM524297:UEZ524297 TUQ524297:TVD524297 TKU524297:TLH524297 TAY524297:TBL524297 SRC524297:SRP524297 SHG524297:SHT524297 RXK524297:RXX524297 RNO524297:ROB524297 RDS524297:REF524297 QTW524297:QUJ524297 QKA524297:QKN524297 QAE524297:QAR524297 PQI524297:PQV524297 PGM524297:PGZ524297 OWQ524297:OXD524297 OMU524297:ONH524297 OCY524297:ODL524297 NTC524297:NTP524297 NJG524297:NJT524297 MZK524297:MZX524297 MPO524297:MQB524297 MFS524297:MGF524297 LVW524297:LWJ524297 LMA524297:LMN524297 LCE524297:LCR524297 KSI524297:KSV524297 KIM524297:KIZ524297 JYQ524297:JZD524297 JOU524297:JPH524297 JEY524297:JFL524297 IVC524297:IVP524297 ILG524297:ILT524297 IBK524297:IBX524297 HRO524297:HSB524297 HHS524297:HIF524297 GXW524297:GYJ524297 GOA524297:GON524297 GEE524297:GER524297 FUI524297:FUV524297 FKM524297:FKZ524297 FAQ524297:FBD524297 EQU524297:ERH524297 EGY524297:EHL524297 DXC524297:DXP524297 DNG524297:DNT524297 DDK524297:DDX524297 CTO524297:CUB524297 CJS524297:CKF524297 BZW524297:CAJ524297 BQA524297:BQN524297 BGE524297:BGR524297 AWI524297:AWV524297 AMM524297:AMZ524297 ACQ524297:ADD524297 SU524297:TH524297 IY524297:JL524297 C524297:P524297 WVK458761:WVX458761 WLO458761:WMB458761 WBS458761:WCF458761 VRW458761:VSJ458761 VIA458761:VIN458761 UYE458761:UYR458761 UOI458761:UOV458761 UEM458761:UEZ458761 TUQ458761:TVD458761 TKU458761:TLH458761 TAY458761:TBL458761 SRC458761:SRP458761 SHG458761:SHT458761 RXK458761:RXX458761 RNO458761:ROB458761 RDS458761:REF458761 QTW458761:QUJ458761 QKA458761:QKN458761 QAE458761:QAR458761 PQI458761:PQV458761 PGM458761:PGZ458761 OWQ458761:OXD458761 OMU458761:ONH458761 OCY458761:ODL458761 NTC458761:NTP458761 NJG458761:NJT458761 MZK458761:MZX458761 MPO458761:MQB458761 MFS458761:MGF458761 LVW458761:LWJ458761 LMA458761:LMN458761 LCE458761:LCR458761 KSI458761:KSV458761 KIM458761:KIZ458761 JYQ458761:JZD458761 JOU458761:JPH458761 JEY458761:JFL458761 IVC458761:IVP458761 ILG458761:ILT458761 IBK458761:IBX458761 HRO458761:HSB458761 HHS458761:HIF458761 GXW458761:GYJ458761 GOA458761:GON458761 GEE458761:GER458761 FUI458761:FUV458761 FKM458761:FKZ458761 FAQ458761:FBD458761 EQU458761:ERH458761 EGY458761:EHL458761 DXC458761:DXP458761 DNG458761:DNT458761 DDK458761:DDX458761 CTO458761:CUB458761 CJS458761:CKF458761 BZW458761:CAJ458761 BQA458761:BQN458761 BGE458761:BGR458761 AWI458761:AWV458761 AMM458761:AMZ458761 ACQ458761:ADD458761 SU458761:TH458761 IY458761:JL458761 C458761:P458761 WVK393225:WVX393225 WLO393225:WMB393225 WBS393225:WCF393225 VRW393225:VSJ393225 VIA393225:VIN393225 UYE393225:UYR393225 UOI393225:UOV393225 UEM393225:UEZ393225 TUQ393225:TVD393225 TKU393225:TLH393225 TAY393225:TBL393225 SRC393225:SRP393225 SHG393225:SHT393225 RXK393225:RXX393225 RNO393225:ROB393225 RDS393225:REF393225 QTW393225:QUJ393225 QKA393225:QKN393225 QAE393225:QAR393225 PQI393225:PQV393225 PGM393225:PGZ393225 OWQ393225:OXD393225 OMU393225:ONH393225 OCY393225:ODL393225 NTC393225:NTP393225 NJG393225:NJT393225 MZK393225:MZX393225 MPO393225:MQB393225 MFS393225:MGF393225 LVW393225:LWJ393225 LMA393225:LMN393225 LCE393225:LCR393225 KSI393225:KSV393225 KIM393225:KIZ393225 JYQ393225:JZD393225 JOU393225:JPH393225 JEY393225:JFL393225 IVC393225:IVP393225 ILG393225:ILT393225 IBK393225:IBX393225 HRO393225:HSB393225 HHS393225:HIF393225 GXW393225:GYJ393225 GOA393225:GON393225 GEE393225:GER393225 FUI393225:FUV393225 FKM393225:FKZ393225 FAQ393225:FBD393225 EQU393225:ERH393225 EGY393225:EHL393225 DXC393225:DXP393225 DNG393225:DNT393225 DDK393225:DDX393225 CTO393225:CUB393225 CJS393225:CKF393225 BZW393225:CAJ393225 BQA393225:BQN393225 BGE393225:BGR393225 AWI393225:AWV393225 AMM393225:AMZ393225 ACQ393225:ADD393225 SU393225:TH393225 IY393225:JL393225 C393225:P393225 WVK327689:WVX327689 WLO327689:WMB327689 WBS327689:WCF327689 VRW327689:VSJ327689 VIA327689:VIN327689 UYE327689:UYR327689 UOI327689:UOV327689 UEM327689:UEZ327689 TUQ327689:TVD327689 TKU327689:TLH327689 TAY327689:TBL327689 SRC327689:SRP327689 SHG327689:SHT327689 RXK327689:RXX327689 RNO327689:ROB327689 RDS327689:REF327689 QTW327689:QUJ327689 QKA327689:QKN327689 QAE327689:QAR327689 PQI327689:PQV327689 PGM327689:PGZ327689 OWQ327689:OXD327689 OMU327689:ONH327689 OCY327689:ODL327689 NTC327689:NTP327689 NJG327689:NJT327689 MZK327689:MZX327689 MPO327689:MQB327689 MFS327689:MGF327689 LVW327689:LWJ327689 LMA327689:LMN327689 LCE327689:LCR327689 KSI327689:KSV327689 KIM327689:KIZ327689 JYQ327689:JZD327689 JOU327689:JPH327689 JEY327689:JFL327689 IVC327689:IVP327689 ILG327689:ILT327689 IBK327689:IBX327689 HRO327689:HSB327689 HHS327689:HIF327689 GXW327689:GYJ327689 GOA327689:GON327689 GEE327689:GER327689 FUI327689:FUV327689 FKM327689:FKZ327689 FAQ327689:FBD327689 EQU327689:ERH327689 EGY327689:EHL327689 DXC327689:DXP327689 DNG327689:DNT327689 DDK327689:DDX327689 CTO327689:CUB327689 CJS327689:CKF327689 BZW327689:CAJ327689 BQA327689:BQN327689 BGE327689:BGR327689 AWI327689:AWV327689 AMM327689:AMZ327689 ACQ327689:ADD327689 SU327689:TH327689 IY327689:JL327689 C327689:P327689 WVK262153:WVX262153 WLO262153:WMB262153 WBS262153:WCF262153 VRW262153:VSJ262153 VIA262153:VIN262153 UYE262153:UYR262153 UOI262153:UOV262153 UEM262153:UEZ262153 TUQ262153:TVD262153 TKU262153:TLH262153 TAY262153:TBL262153 SRC262153:SRP262153 SHG262153:SHT262153 RXK262153:RXX262153 RNO262153:ROB262153 RDS262153:REF262153 QTW262153:QUJ262153 QKA262153:QKN262153 QAE262153:QAR262153 PQI262153:PQV262153 PGM262153:PGZ262153 OWQ262153:OXD262153 OMU262153:ONH262153 OCY262153:ODL262153 NTC262153:NTP262153 NJG262153:NJT262153 MZK262153:MZX262153 MPO262153:MQB262153 MFS262153:MGF262153 LVW262153:LWJ262153 LMA262153:LMN262153 LCE262153:LCR262153 KSI262153:KSV262153 KIM262153:KIZ262153 JYQ262153:JZD262153 JOU262153:JPH262153 JEY262153:JFL262153 IVC262153:IVP262153 ILG262153:ILT262153 IBK262153:IBX262153 HRO262153:HSB262153 HHS262153:HIF262153 GXW262153:GYJ262153 GOA262153:GON262153 GEE262153:GER262153 FUI262153:FUV262153 FKM262153:FKZ262153 FAQ262153:FBD262153 EQU262153:ERH262153 EGY262153:EHL262153 DXC262153:DXP262153 DNG262153:DNT262153 DDK262153:DDX262153 CTO262153:CUB262153 CJS262153:CKF262153 BZW262153:CAJ262153 BQA262153:BQN262153 BGE262153:BGR262153 AWI262153:AWV262153 AMM262153:AMZ262153 ACQ262153:ADD262153 SU262153:TH262153 IY262153:JL262153 C262153:P262153 WVK196617:WVX196617 WLO196617:WMB196617 WBS196617:WCF196617 VRW196617:VSJ196617 VIA196617:VIN196617 UYE196617:UYR196617 UOI196617:UOV196617 UEM196617:UEZ196617 TUQ196617:TVD196617 TKU196617:TLH196617 TAY196617:TBL196617 SRC196617:SRP196617 SHG196617:SHT196617 RXK196617:RXX196617 RNO196617:ROB196617 RDS196617:REF196617 QTW196617:QUJ196617 QKA196617:QKN196617 QAE196617:QAR196617 PQI196617:PQV196617 PGM196617:PGZ196617 OWQ196617:OXD196617 OMU196617:ONH196617 OCY196617:ODL196617 NTC196617:NTP196617 NJG196617:NJT196617 MZK196617:MZX196617 MPO196617:MQB196617 MFS196617:MGF196617 LVW196617:LWJ196617 LMA196617:LMN196617 LCE196617:LCR196617 KSI196617:KSV196617 KIM196617:KIZ196617 JYQ196617:JZD196617 JOU196617:JPH196617 JEY196617:JFL196617 IVC196617:IVP196617 ILG196617:ILT196617 IBK196617:IBX196617 HRO196617:HSB196617 HHS196617:HIF196617 GXW196617:GYJ196617 GOA196617:GON196617 GEE196617:GER196617 FUI196617:FUV196617 FKM196617:FKZ196617 FAQ196617:FBD196617 EQU196617:ERH196617 EGY196617:EHL196617 DXC196617:DXP196617 DNG196617:DNT196617 DDK196617:DDX196617 CTO196617:CUB196617 CJS196617:CKF196617 BZW196617:CAJ196617 BQA196617:BQN196617 BGE196617:BGR196617 AWI196617:AWV196617 AMM196617:AMZ196617 ACQ196617:ADD196617 SU196617:TH196617 IY196617:JL196617 C196617:P196617 WVK131081:WVX131081 WLO131081:WMB131081 WBS131081:WCF131081 VRW131081:VSJ131081 VIA131081:VIN131081 UYE131081:UYR131081 UOI131081:UOV131081 UEM131081:UEZ131081 TUQ131081:TVD131081 TKU131081:TLH131081 TAY131081:TBL131081 SRC131081:SRP131081 SHG131081:SHT131081 RXK131081:RXX131081 RNO131081:ROB131081 RDS131081:REF131081 QTW131081:QUJ131081 QKA131081:QKN131081 QAE131081:QAR131081 PQI131081:PQV131081 PGM131081:PGZ131081 OWQ131081:OXD131081 OMU131081:ONH131081 OCY131081:ODL131081 NTC131081:NTP131081 NJG131081:NJT131081 MZK131081:MZX131081 MPO131081:MQB131081 MFS131081:MGF131081 LVW131081:LWJ131081 LMA131081:LMN131081 LCE131081:LCR131081 KSI131081:KSV131081 KIM131081:KIZ131081 JYQ131081:JZD131081 JOU131081:JPH131081 JEY131081:JFL131081 IVC131081:IVP131081 ILG131081:ILT131081 IBK131081:IBX131081 HRO131081:HSB131081 HHS131081:HIF131081 GXW131081:GYJ131081 GOA131081:GON131081 GEE131081:GER131081 FUI131081:FUV131081 FKM131081:FKZ131081 FAQ131081:FBD131081 EQU131081:ERH131081 EGY131081:EHL131081 DXC131081:DXP131081 DNG131081:DNT131081 DDK131081:DDX131081 CTO131081:CUB131081 CJS131081:CKF131081 BZW131081:CAJ131081 BQA131081:BQN131081 BGE131081:BGR131081 AWI131081:AWV131081 AMM131081:AMZ131081 ACQ131081:ADD131081 SU131081:TH131081 IY131081:JL131081 C131081:P131081 WVK65545:WVX65545 WLO65545:WMB65545 WBS65545:WCF65545 VRW65545:VSJ65545 VIA65545:VIN65545 UYE65545:UYR65545 UOI65545:UOV65545 UEM65545:UEZ65545 TUQ65545:TVD65545 TKU65545:TLH65545 TAY65545:TBL65545 SRC65545:SRP65545 SHG65545:SHT65545 RXK65545:RXX65545 RNO65545:ROB65545 RDS65545:REF65545 QTW65545:QUJ65545 QKA65545:QKN65545 QAE65545:QAR65545 PQI65545:PQV65545 PGM65545:PGZ65545 OWQ65545:OXD65545 OMU65545:ONH65545 OCY65545:ODL65545 NTC65545:NTP65545 NJG65545:NJT65545 MZK65545:MZX65545 MPO65545:MQB65545 MFS65545:MGF65545 LVW65545:LWJ65545 LMA65545:LMN65545 LCE65545:LCR65545 KSI65545:KSV65545 KIM65545:KIZ65545 JYQ65545:JZD65545 JOU65545:JPH65545 JEY65545:JFL65545 IVC65545:IVP65545 ILG65545:ILT65545 IBK65545:IBX65545 HRO65545:HSB65545 HHS65545:HIF65545 GXW65545:GYJ65545 GOA65545:GON65545 GEE65545:GER65545 FUI65545:FUV65545 FKM65545:FKZ65545 FAQ65545:FBD65545 EQU65545:ERH65545 EGY65545:EHL65545 DXC65545:DXP65545 DNG65545:DNT65545 DDK65545:DDX65545 CTO65545:CUB65545 CJS65545:CKF65545 BZW65545:CAJ65545 BQA65545:BQN65545 BGE65545:BGR65545 AWI65545:AWV65545 AMM65545:AMZ65545 ACQ65545:ADD65545 SU65545:TH65545 IY65545:JL65545 C65545:P65545 WVK12:WVX12 WLO12:WMB12 WBS12:WCF12 VRW12:VSJ12 VIA12:VIN12 UYE12:UYR12 UOI12:UOV12 UEM12:UEZ12 TUQ12:TVD12 TKU12:TLH12 TAY12:TBL12 SRC12:SRP12 SHG12:SHT12 RXK12:RXX12 RNO12:ROB12 RDS12:REF12 QTW12:QUJ12 QKA12:QKN12 QAE12:QAR12 PQI12:PQV12 PGM12:PGZ12 OWQ12:OXD12 OMU12:ONH12 OCY12:ODL12 NTC12:NTP12 NJG12:NJT12 MZK12:MZX12 MPO12:MQB12 MFS12:MGF12 LVW12:LWJ12 LMA12:LMN12 LCE12:LCR12 KSI12:KSV12 KIM12:KIZ12 JYQ12:JZD12 JOU12:JPH12 JEY12:JFL12 IVC12:IVP12 ILG12:ILT12 IBK12:IBX12 HRO12:HSB12 HHS12:HIF12 GXW12:GYJ12 GOA12:GON12 GEE12:GER12 FUI12:FUV12 FKM12:FKZ12 FAQ12:FBD12 EQU12:ERH12 EGY12:EHL12 DXC12:DXP12 DNG12:DNT12 DDK12:DDX12 CTO12:CUB12 CJS12:CKF12 BZW12:CAJ12 BQA12:BQN12 BGE12:BGR12 AWI12:AWV12 AMM12:AMZ12 ACQ12:ADD12 SU12:TH12 IY12:JL12" xr:uid="{00000000-0002-0000-0400-000004000000}">
      <formula1>$B$133:$B$159</formula1>
    </dataValidation>
    <dataValidation type="list" allowBlank="1" showInputMessage="1" showErrorMessage="1" sqref="WVK983111:WVX983111 WLO983111:WMB983111 WBS983111:WCF983111 VRW983111:VSJ983111 VIA983111:VIN983111 UYE983111:UYR983111 UOI983111:UOV983111 UEM983111:UEZ983111 TUQ983111:TVD983111 TKU983111:TLH983111 TAY983111:TBL983111 SRC983111:SRP983111 SHG983111:SHT983111 RXK983111:RXX983111 RNO983111:ROB983111 RDS983111:REF983111 QTW983111:QUJ983111 QKA983111:QKN983111 QAE983111:QAR983111 PQI983111:PQV983111 PGM983111:PGZ983111 OWQ983111:OXD983111 OMU983111:ONH983111 OCY983111:ODL983111 NTC983111:NTP983111 NJG983111:NJT983111 MZK983111:MZX983111 MPO983111:MQB983111 MFS983111:MGF983111 LVW983111:LWJ983111 LMA983111:LMN983111 LCE983111:LCR983111 KSI983111:KSV983111 KIM983111:KIZ983111 JYQ983111:JZD983111 JOU983111:JPH983111 JEY983111:JFL983111 IVC983111:IVP983111 ILG983111:ILT983111 IBK983111:IBX983111 HRO983111:HSB983111 HHS983111:HIF983111 GXW983111:GYJ983111 GOA983111:GON983111 GEE983111:GER983111 FUI983111:FUV983111 FKM983111:FKZ983111 FAQ983111:FBD983111 EQU983111:ERH983111 EGY983111:EHL983111 DXC983111:DXP983111 DNG983111:DNT983111 DDK983111:DDX983111 CTO983111:CUB983111 CJS983111:CKF983111 BZW983111:CAJ983111 BQA983111:BQN983111 BGE983111:BGR983111 AWI983111:AWV983111 AMM983111:AMZ983111 ACQ983111:ADD983111 SU983111:TH983111 IY983111:JL983111 C983111:P983111 WVK917575:WVX917575 WLO917575:WMB917575 WBS917575:WCF917575 VRW917575:VSJ917575 VIA917575:VIN917575 UYE917575:UYR917575 UOI917575:UOV917575 UEM917575:UEZ917575 TUQ917575:TVD917575 TKU917575:TLH917575 TAY917575:TBL917575 SRC917575:SRP917575 SHG917575:SHT917575 RXK917575:RXX917575 RNO917575:ROB917575 RDS917575:REF917575 QTW917575:QUJ917575 QKA917575:QKN917575 QAE917575:QAR917575 PQI917575:PQV917575 PGM917575:PGZ917575 OWQ917575:OXD917575 OMU917575:ONH917575 OCY917575:ODL917575 NTC917575:NTP917575 NJG917575:NJT917575 MZK917575:MZX917575 MPO917575:MQB917575 MFS917575:MGF917575 LVW917575:LWJ917575 LMA917575:LMN917575 LCE917575:LCR917575 KSI917575:KSV917575 KIM917575:KIZ917575 JYQ917575:JZD917575 JOU917575:JPH917575 JEY917575:JFL917575 IVC917575:IVP917575 ILG917575:ILT917575 IBK917575:IBX917575 HRO917575:HSB917575 HHS917575:HIF917575 GXW917575:GYJ917575 GOA917575:GON917575 GEE917575:GER917575 FUI917575:FUV917575 FKM917575:FKZ917575 FAQ917575:FBD917575 EQU917575:ERH917575 EGY917575:EHL917575 DXC917575:DXP917575 DNG917575:DNT917575 DDK917575:DDX917575 CTO917575:CUB917575 CJS917575:CKF917575 BZW917575:CAJ917575 BQA917575:BQN917575 BGE917575:BGR917575 AWI917575:AWV917575 AMM917575:AMZ917575 ACQ917575:ADD917575 SU917575:TH917575 IY917575:JL917575 C917575:P917575 WVK852039:WVX852039 WLO852039:WMB852039 WBS852039:WCF852039 VRW852039:VSJ852039 VIA852039:VIN852039 UYE852039:UYR852039 UOI852039:UOV852039 UEM852039:UEZ852039 TUQ852039:TVD852039 TKU852039:TLH852039 TAY852039:TBL852039 SRC852039:SRP852039 SHG852039:SHT852039 RXK852039:RXX852039 RNO852039:ROB852039 RDS852039:REF852039 QTW852039:QUJ852039 QKA852039:QKN852039 QAE852039:QAR852039 PQI852039:PQV852039 PGM852039:PGZ852039 OWQ852039:OXD852039 OMU852039:ONH852039 OCY852039:ODL852039 NTC852039:NTP852039 NJG852039:NJT852039 MZK852039:MZX852039 MPO852039:MQB852039 MFS852039:MGF852039 LVW852039:LWJ852039 LMA852039:LMN852039 LCE852039:LCR852039 KSI852039:KSV852039 KIM852039:KIZ852039 JYQ852039:JZD852039 JOU852039:JPH852039 JEY852039:JFL852039 IVC852039:IVP852039 ILG852039:ILT852039 IBK852039:IBX852039 HRO852039:HSB852039 HHS852039:HIF852039 GXW852039:GYJ852039 GOA852039:GON852039 GEE852039:GER852039 FUI852039:FUV852039 FKM852039:FKZ852039 FAQ852039:FBD852039 EQU852039:ERH852039 EGY852039:EHL852039 DXC852039:DXP852039 DNG852039:DNT852039 DDK852039:DDX852039 CTO852039:CUB852039 CJS852039:CKF852039 BZW852039:CAJ852039 BQA852039:BQN852039 BGE852039:BGR852039 AWI852039:AWV852039 AMM852039:AMZ852039 ACQ852039:ADD852039 SU852039:TH852039 IY852039:JL852039 C852039:P852039 WVK786503:WVX786503 WLO786503:WMB786503 WBS786503:WCF786503 VRW786503:VSJ786503 VIA786503:VIN786503 UYE786503:UYR786503 UOI786503:UOV786503 UEM786503:UEZ786503 TUQ786503:TVD786503 TKU786503:TLH786503 TAY786503:TBL786503 SRC786503:SRP786503 SHG786503:SHT786503 RXK786503:RXX786503 RNO786503:ROB786503 RDS786503:REF786503 QTW786503:QUJ786503 QKA786503:QKN786503 QAE786503:QAR786503 PQI786503:PQV786503 PGM786503:PGZ786503 OWQ786503:OXD786503 OMU786503:ONH786503 OCY786503:ODL786503 NTC786503:NTP786503 NJG786503:NJT786503 MZK786503:MZX786503 MPO786503:MQB786503 MFS786503:MGF786503 LVW786503:LWJ786503 LMA786503:LMN786503 LCE786503:LCR786503 KSI786503:KSV786503 KIM786503:KIZ786503 JYQ786503:JZD786503 JOU786503:JPH786503 JEY786503:JFL786503 IVC786503:IVP786503 ILG786503:ILT786503 IBK786503:IBX786503 HRO786503:HSB786503 HHS786503:HIF786503 GXW786503:GYJ786503 GOA786503:GON786503 GEE786503:GER786503 FUI786503:FUV786503 FKM786503:FKZ786503 FAQ786503:FBD786503 EQU786503:ERH786503 EGY786503:EHL786503 DXC786503:DXP786503 DNG786503:DNT786503 DDK786503:DDX786503 CTO786503:CUB786503 CJS786503:CKF786503 BZW786503:CAJ786503 BQA786503:BQN786503 BGE786503:BGR786503 AWI786503:AWV786503 AMM786503:AMZ786503 ACQ786503:ADD786503 SU786503:TH786503 IY786503:JL786503 C786503:P786503 WVK720967:WVX720967 WLO720967:WMB720967 WBS720967:WCF720967 VRW720967:VSJ720967 VIA720967:VIN720967 UYE720967:UYR720967 UOI720967:UOV720967 UEM720967:UEZ720967 TUQ720967:TVD720967 TKU720967:TLH720967 TAY720967:TBL720967 SRC720967:SRP720967 SHG720967:SHT720967 RXK720967:RXX720967 RNO720967:ROB720967 RDS720967:REF720967 QTW720967:QUJ720967 QKA720967:QKN720967 QAE720967:QAR720967 PQI720967:PQV720967 PGM720967:PGZ720967 OWQ720967:OXD720967 OMU720967:ONH720967 OCY720967:ODL720967 NTC720967:NTP720967 NJG720967:NJT720967 MZK720967:MZX720967 MPO720967:MQB720967 MFS720967:MGF720967 LVW720967:LWJ720967 LMA720967:LMN720967 LCE720967:LCR720967 KSI720967:KSV720967 KIM720967:KIZ720967 JYQ720967:JZD720967 JOU720967:JPH720967 JEY720967:JFL720967 IVC720967:IVP720967 ILG720967:ILT720967 IBK720967:IBX720967 HRO720967:HSB720967 HHS720967:HIF720967 GXW720967:GYJ720967 GOA720967:GON720967 GEE720967:GER720967 FUI720967:FUV720967 FKM720967:FKZ720967 FAQ720967:FBD720967 EQU720967:ERH720967 EGY720967:EHL720967 DXC720967:DXP720967 DNG720967:DNT720967 DDK720967:DDX720967 CTO720967:CUB720967 CJS720967:CKF720967 BZW720967:CAJ720967 BQA720967:BQN720967 BGE720967:BGR720967 AWI720967:AWV720967 AMM720967:AMZ720967 ACQ720967:ADD720967 SU720967:TH720967 IY720967:JL720967 C720967:P720967 WVK655431:WVX655431 WLO655431:WMB655431 WBS655431:WCF655431 VRW655431:VSJ655431 VIA655431:VIN655431 UYE655431:UYR655431 UOI655431:UOV655431 UEM655431:UEZ655431 TUQ655431:TVD655431 TKU655431:TLH655431 TAY655431:TBL655431 SRC655431:SRP655431 SHG655431:SHT655431 RXK655431:RXX655431 RNO655431:ROB655431 RDS655431:REF655431 QTW655431:QUJ655431 QKA655431:QKN655431 QAE655431:QAR655431 PQI655431:PQV655431 PGM655431:PGZ655431 OWQ655431:OXD655431 OMU655431:ONH655431 OCY655431:ODL655431 NTC655431:NTP655431 NJG655431:NJT655431 MZK655431:MZX655431 MPO655431:MQB655431 MFS655431:MGF655431 LVW655431:LWJ655431 LMA655431:LMN655431 LCE655431:LCR655431 KSI655431:KSV655431 KIM655431:KIZ655431 JYQ655431:JZD655431 JOU655431:JPH655431 JEY655431:JFL655431 IVC655431:IVP655431 ILG655431:ILT655431 IBK655431:IBX655431 HRO655431:HSB655431 HHS655431:HIF655431 GXW655431:GYJ655431 GOA655431:GON655431 GEE655431:GER655431 FUI655431:FUV655431 FKM655431:FKZ655431 FAQ655431:FBD655431 EQU655431:ERH655431 EGY655431:EHL655431 DXC655431:DXP655431 DNG655431:DNT655431 DDK655431:DDX655431 CTO655431:CUB655431 CJS655431:CKF655431 BZW655431:CAJ655431 BQA655431:BQN655431 BGE655431:BGR655431 AWI655431:AWV655431 AMM655431:AMZ655431 ACQ655431:ADD655431 SU655431:TH655431 IY655431:JL655431 C655431:P655431 WVK589895:WVX589895 WLO589895:WMB589895 WBS589895:WCF589895 VRW589895:VSJ589895 VIA589895:VIN589895 UYE589895:UYR589895 UOI589895:UOV589895 UEM589895:UEZ589895 TUQ589895:TVD589895 TKU589895:TLH589895 TAY589895:TBL589895 SRC589895:SRP589895 SHG589895:SHT589895 RXK589895:RXX589895 RNO589895:ROB589895 RDS589895:REF589895 QTW589895:QUJ589895 QKA589895:QKN589895 QAE589895:QAR589895 PQI589895:PQV589895 PGM589895:PGZ589895 OWQ589895:OXD589895 OMU589895:ONH589895 OCY589895:ODL589895 NTC589895:NTP589895 NJG589895:NJT589895 MZK589895:MZX589895 MPO589895:MQB589895 MFS589895:MGF589895 LVW589895:LWJ589895 LMA589895:LMN589895 LCE589895:LCR589895 KSI589895:KSV589895 KIM589895:KIZ589895 JYQ589895:JZD589895 JOU589895:JPH589895 JEY589895:JFL589895 IVC589895:IVP589895 ILG589895:ILT589895 IBK589895:IBX589895 HRO589895:HSB589895 HHS589895:HIF589895 GXW589895:GYJ589895 GOA589895:GON589895 GEE589895:GER589895 FUI589895:FUV589895 FKM589895:FKZ589895 FAQ589895:FBD589895 EQU589895:ERH589895 EGY589895:EHL589895 DXC589895:DXP589895 DNG589895:DNT589895 DDK589895:DDX589895 CTO589895:CUB589895 CJS589895:CKF589895 BZW589895:CAJ589895 BQA589895:BQN589895 BGE589895:BGR589895 AWI589895:AWV589895 AMM589895:AMZ589895 ACQ589895:ADD589895 SU589895:TH589895 IY589895:JL589895 C589895:P589895 WVK524359:WVX524359 WLO524359:WMB524359 WBS524359:WCF524359 VRW524359:VSJ524359 VIA524359:VIN524359 UYE524359:UYR524359 UOI524359:UOV524359 UEM524359:UEZ524359 TUQ524359:TVD524359 TKU524359:TLH524359 TAY524359:TBL524359 SRC524359:SRP524359 SHG524359:SHT524359 RXK524359:RXX524359 RNO524359:ROB524359 RDS524359:REF524359 QTW524359:QUJ524359 QKA524359:QKN524359 QAE524359:QAR524359 PQI524359:PQV524359 PGM524359:PGZ524359 OWQ524359:OXD524359 OMU524359:ONH524359 OCY524359:ODL524359 NTC524359:NTP524359 NJG524359:NJT524359 MZK524359:MZX524359 MPO524359:MQB524359 MFS524359:MGF524359 LVW524359:LWJ524359 LMA524359:LMN524359 LCE524359:LCR524359 KSI524359:KSV524359 KIM524359:KIZ524359 JYQ524359:JZD524359 JOU524359:JPH524359 JEY524359:JFL524359 IVC524359:IVP524359 ILG524359:ILT524359 IBK524359:IBX524359 HRO524359:HSB524359 HHS524359:HIF524359 GXW524359:GYJ524359 GOA524359:GON524359 GEE524359:GER524359 FUI524359:FUV524359 FKM524359:FKZ524359 FAQ524359:FBD524359 EQU524359:ERH524359 EGY524359:EHL524359 DXC524359:DXP524359 DNG524359:DNT524359 DDK524359:DDX524359 CTO524359:CUB524359 CJS524359:CKF524359 BZW524359:CAJ524359 BQA524359:BQN524359 BGE524359:BGR524359 AWI524359:AWV524359 AMM524359:AMZ524359 ACQ524359:ADD524359 SU524359:TH524359 IY524359:JL524359 C524359:P524359 WVK458823:WVX458823 WLO458823:WMB458823 WBS458823:WCF458823 VRW458823:VSJ458823 VIA458823:VIN458823 UYE458823:UYR458823 UOI458823:UOV458823 UEM458823:UEZ458823 TUQ458823:TVD458823 TKU458823:TLH458823 TAY458823:TBL458823 SRC458823:SRP458823 SHG458823:SHT458823 RXK458823:RXX458823 RNO458823:ROB458823 RDS458823:REF458823 QTW458823:QUJ458823 QKA458823:QKN458823 QAE458823:QAR458823 PQI458823:PQV458823 PGM458823:PGZ458823 OWQ458823:OXD458823 OMU458823:ONH458823 OCY458823:ODL458823 NTC458823:NTP458823 NJG458823:NJT458823 MZK458823:MZX458823 MPO458823:MQB458823 MFS458823:MGF458823 LVW458823:LWJ458823 LMA458823:LMN458823 LCE458823:LCR458823 KSI458823:KSV458823 KIM458823:KIZ458823 JYQ458823:JZD458823 JOU458823:JPH458823 JEY458823:JFL458823 IVC458823:IVP458823 ILG458823:ILT458823 IBK458823:IBX458823 HRO458823:HSB458823 HHS458823:HIF458823 GXW458823:GYJ458823 GOA458823:GON458823 GEE458823:GER458823 FUI458823:FUV458823 FKM458823:FKZ458823 FAQ458823:FBD458823 EQU458823:ERH458823 EGY458823:EHL458823 DXC458823:DXP458823 DNG458823:DNT458823 DDK458823:DDX458823 CTO458823:CUB458823 CJS458823:CKF458823 BZW458823:CAJ458823 BQA458823:BQN458823 BGE458823:BGR458823 AWI458823:AWV458823 AMM458823:AMZ458823 ACQ458823:ADD458823 SU458823:TH458823 IY458823:JL458823 C458823:P458823 WVK393287:WVX393287 WLO393287:WMB393287 WBS393287:WCF393287 VRW393287:VSJ393287 VIA393287:VIN393287 UYE393287:UYR393287 UOI393287:UOV393287 UEM393287:UEZ393287 TUQ393287:TVD393287 TKU393287:TLH393287 TAY393287:TBL393287 SRC393287:SRP393287 SHG393287:SHT393287 RXK393287:RXX393287 RNO393287:ROB393287 RDS393287:REF393287 QTW393287:QUJ393287 QKA393287:QKN393287 QAE393287:QAR393287 PQI393287:PQV393287 PGM393287:PGZ393287 OWQ393287:OXD393287 OMU393287:ONH393287 OCY393287:ODL393287 NTC393287:NTP393287 NJG393287:NJT393287 MZK393287:MZX393287 MPO393287:MQB393287 MFS393287:MGF393287 LVW393287:LWJ393287 LMA393287:LMN393287 LCE393287:LCR393287 KSI393287:KSV393287 KIM393287:KIZ393287 JYQ393287:JZD393287 JOU393287:JPH393287 JEY393287:JFL393287 IVC393287:IVP393287 ILG393287:ILT393287 IBK393287:IBX393287 HRO393287:HSB393287 HHS393287:HIF393287 GXW393287:GYJ393287 GOA393287:GON393287 GEE393287:GER393287 FUI393287:FUV393287 FKM393287:FKZ393287 FAQ393287:FBD393287 EQU393287:ERH393287 EGY393287:EHL393287 DXC393287:DXP393287 DNG393287:DNT393287 DDK393287:DDX393287 CTO393287:CUB393287 CJS393287:CKF393287 BZW393287:CAJ393287 BQA393287:BQN393287 BGE393287:BGR393287 AWI393287:AWV393287 AMM393287:AMZ393287 ACQ393287:ADD393287 SU393287:TH393287 IY393287:JL393287 C393287:P393287 WVK327751:WVX327751 WLO327751:WMB327751 WBS327751:WCF327751 VRW327751:VSJ327751 VIA327751:VIN327751 UYE327751:UYR327751 UOI327751:UOV327751 UEM327751:UEZ327751 TUQ327751:TVD327751 TKU327751:TLH327751 TAY327751:TBL327751 SRC327751:SRP327751 SHG327751:SHT327751 RXK327751:RXX327751 RNO327751:ROB327751 RDS327751:REF327751 QTW327751:QUJ327751 QKA327751:QKN327751 QAE327751:QAR327751 PQI327751:PQV327751 PGM327751:PGZ327751 OWQ327751:OXD327751 OMU327751:ONH327751 OCY327751:ODL327751 NTC327751:NTP327751 NJG327751:NJT327751 MZK327751:MZX327751 MPO327751:MQB327751 MFS327751:MGF327751 LVW327751:LWJ327751 LMA327751:LMN327751 LCE327751:LCR327751 KSI327751:KSV327751 KIM327751:KIZ327751 JYQ327751:JZD327751 JOU327751:JPH327751 JEY327751:JFL327751 IVC327751:IVP327751 ILG327751:ILT327751 IBK327751:IBX327751 HRO327751:HSB327751 HHS327751:HIF327751 GXW327751:GYJ327751 GOA327751:GON327751 GEE327751:GER327751 FUI327751:FUV327751 FKM327751:FKZ327751 FAQ327751:FBD327751 EQU327751:ERH327751 EGY327751:EHL327751 DXC327751:DXP327751 DNG327751:DNT327751 DDK327751:DDX327751 CTO327751:CUB327751 CJS327751:CKF327751 BZW327751:CAJ327751 BQA327751:BQN327751 BGE327751:BGR327751 AWI327751:AWV327751 AMM327751:AMZ327751 ACQ327751:ADD327751 SU327751:TH327751 IY327751:JL327751 C327751:P327751 WVK262215:WVX262215 WLO262215:WMB262215 WBS262215:WCF262215 VRW262215:VSJ262215 VIA262215:VIN262215 UYE262215:UYR262215 UOI262215:UOV262215 UEM262215:UEZ262215 TUQ262215:TVD262215 TKU262215:TLH262215 TAY262215:TBL262215 SRC262215:SRP262215 SHG262215:SHT262215 RXK262215:RXX262215 RNO262215:ROB262215 RDS262215:REF262215 QTW262215:QUJ262215 QKA262215:QKN262215 QAE262215:QAR262215 PQI262215:PQV262215 PGM262215:PGZ262215 OWQ262215:OXD262215 OMU262215:ONH262215 OCY262215:ODL262215 NTC262215:NTP262215 NJG262215:NJT262215 MZK262215:MZX262215 MPO262215:MQB262215 MFS262215:MGF262215 LVW262215:LWJ262215 LMA262215:LMN262215 LCE262215:LCR262215 KSI262215:KSV262215 KIM262215:KIZ262215 JYQ262215:JZD262215 JOU262215:JPH262215 JEY262215:JFL262215 IVC262215:IVP262215 ILG262215:ILT262215 IBK262215:IBX262215 HRO262215:HSB262215 HHS262215:HIF262215 GXW262215:GYJ262215 GOA262215:GON262215 GEE262215:GER262215 FUI262215:FUV262215 FKM262215:FKZ262215 FAQ262215:FBD262215 EQU262215:ERH262215 EGY262215:EHL262215 DXC262215:DXP262215 DNG262215:DNT262215 DDK262215:DDX262215 CTO262215:CUB262215 CJS262215:CKF262215 BZW262215:CAJ262215 BQA262215:BQN262215 BGE262215:BGR262215 AWI262215:AWV262215 AMM262215:AMZ262215 ACQ262215:ADD262215 SU262215:TH262215 IY262215:JL262215 C262215:P262215 WVK196679:WVX196679 WLO196679:WMB196679 WBS196679:WCF196679 VRW196679:VSJ196679 VIA196679:VIN196679 UYE196679:UYR196679 UOI196679:UOV196679 UEM196679:UEZ196679 TUQ196679:TVD196679 TKU196679:TLH196679 TAY196679:TBL196679 SRC196679:SRP196679 SHG196679:SHT196679 RXK196679:RXX196679 RNO196679:ROB196679 RDS196679:REF196679 QTW196679:QUJ196679 QKA196679:QKN196679 QAE196679:QAR196679 PQI196679:PQV196679 PGM196679:PGZ196679 OWQ196679:OXD196679 OMU196679:ONH196679 OCY196679:ODL196679 NTC196679:NTP196679 NJG196679:NJT196679 MZK196679:MZX196679 MPO196679:MQB196679 MFS196679:MGF196679 LVW196679:LWJ196679 LMA196679:LMN196679 LCE196679:LCR196679 KSI196679:KSV196679 KIM196679:KIZ196679 JYQ196679:JZD196679 JOU196679:JPH196679 JEY196679:JFL196679 IVC196679:IVP196679 ILG196679:ILT196679 IBK196679:IBX196679 HRO196679:HSB196679 HHS196679:HIF196679 GXW196679:GYJ196679 GOA196679:GON196679 GEE196679:GER196679 FUI196679:FUV196679 FKM196679:FKZ196679 FAQ196679:FBD196679 EQU196679:ERH196679 EGY196679:EHL196679 DXC196679:DXP196679 DNG196679:DNT196679 DDK196679:DDX196679 CTO196679:CUB196679 CJS196679:CKF196679 BZW196679:CAJ196679 BQA196679:BQN196679 BGE196679:BGR196679 AWI196679:AWV196679 AMM196679:AMZ196679 ACQ196679:ADD196679 SU196679:TH196679 IY196679:JL196679 C196679:P196679 WVK131143:WVX131143 WLO131143:WMB131143 WBS131143:WCF131143 VRW131143:VSJ131143 VIA131143:VIN131143 UYE131143:UYR131143 UOI131143:UOV131143 UEM131143:UEZ131143 TUQ131143:TVD131143 TKU131143:TLH131143 TAY131143:TBL131143 SRC131143:SRP131143 SHG131143:SHT131143 RXK131143:RXX131143 RNO131143:ROB131143 RDS131143:REF131143 QTW131143:QUJ131143 QKA131143:QKN131143 QAE131143:QAR131143 PQI131143:PQV131143 PGM131143:PGZ131143 OWQ131143:OXD131143 OMU131143:ONH131143 OCY131143:ODL131143 NTC131143:NTP131143 NJG131143:NJT131143 MZK131143:MZX131143 MPO131143:MQB131143 MFS131143:MGF131143 LVW131143:LWJ131143 LMA131143:LMN131143 LCE131143:LCR131143 KSI131143:KSV131143 KIM131143:KIZ131143 JYQ131143:JZD131143 JOU131143:JPH131143 JEY131143:JFL131143 IVC131143:IVP131143 ILG131143:ILT131143 IBK131143:IBX131143 HRO131143:HSB131143 HHS131143:HIF131143 GXW131143:GYJ131143 GOA131143:GON131143 GEE131143:GER131143 FUI131143:FUV131143 FKM131143:FKZ131143 FAQ131143:FBD131143 EQU131143:ERH131143 EGY131143:EHL131143 DXC131143:DXP131143 DNG131143:DNT131143 DDK131143:DDX131143 CTO131143:CUB131143 CJS131143:CKF131143 BZW131143:CAJ131143 BQA131143:BQN131143 BGE131143:BGR131143 AWI131143:AWV131143 AMM131143:AMZ131143 ACQ131143:ADD131143 SU131143:TH131143 IY131143:JL131143 C131143:P131143 WVK65607:WVX65607 WLO65607:WMB65607 WBS65607:WCF65607 VRW65607:VSJ65607 VIA65607:VIN65607 UYE65607:UYR65607 UOI65607:UOV65607 UEM65607:UEZ65607 TUQ65607:TVD65607 TKU65607:TLH65607 TAY65607:TBL65607 SRC65607:SRP65607 SHG65607:SHT65607 RXK65607:RXX65607 RNO65607:ROB65607 RDS65607:REF65607 QTW65607:QUJ65607 QKA65607:QKN65607 QAE65607:QAR65607 PQI65607:PQV65607 PGM65607:PGZ65607 OWQ65607:OXD65607 OMU65607:ONH65607 OCY65607:ODL65607 NTC65607:NTP65607 NJG65607:NJT65607 MZK65607:MZX65607 MPO65607:MQB65607 MFS65607:MGF65607 LVW65607:LWJ65607 LMA65607:LMN65607 LCE65607:LCR65607 KSI65607:KSV65607 KIM65607:KIZ65607 JYQ65607:JZD65607 JOU65607:JPH65607 JEY65607:JFL65607 IVC65607:IVP65607 ILG65607:ILT65607 IBK65607:IBX65607 HRO65607:HSB65607 HHS65607:HIF65607 GXW65607:GYJ65607 GOA65607:GON65607 GEE65607:GER65607 FUI65607:FUV65607 FKM65607:FKZ65607 FAQ65607:FBD65607 EQU65607:ERH65607 EGY65607:EHL65607 DXC65607:DXP65607 DNG65607:DNT65607 DDK65607:DDX65607 CTO65607:CUB65607 CJS65607:CKF65607 BZW65607:CAJ65607 BQA65607:BQN65607 BGE65607:BGR65607 AWI65607:AWV65607 AMM65607:AMZ65607 ACQ65607:ADD65607 SU65607:TH65607 IY65607:JL65607 C65607:P65607 WVK71:WVX71 WLO71:WMB71 WBS71:WCF71 VRW71:VSJ71 VIA71:VIN71 UYE71:UYR71 UOI71:UOV71 UEM71:UEZ71 TUQ71:TVD71 TKU71:TLH71 TAY71:TBL71 SRC71:SRP71 SHG71:SHT71 RXK71:RXX71 RNO71:ROB71 RDS71:REF71 QTW71:QUJ71 QKA71:QKN71 QAE71:QAR71 PQI71:PQV71 PGM71:PGZ71 OWQ71:OXD71 OMU71:ONH71 OCY71:ODL71 NTC71:NTP71 NJG71:NJT71 MZK71:MZX71 MPO71:MQB71 MFS71:MGF71 LVW71:LWJ71 LMA71:LMN71 LCE71:LCR71 KSI71:KSV71 KIM71:KIZ71 JYQ71:JZD71 JOU71:JPH71 JEY71:JFL71 IVC71:IVP71 ILG71:ILT71 IBK71:IBX71 HRO71:HSB71 HHS71:HIF71 GXW71:GYJ71 GOA71:GON71 GEE71:GER71 FUI71:FUV71 FKM71:FKZ71 FAQ71:FBD71 EQU71:ERH71 EGY71:EHL71 DXC71:DXP71 DNG71:DNT71 DDK71:DDX71 CTO71:CUB71 CJS71:CKF71 BZW71:CAJ71 BQA71:BQN71 BGE71:BGR71 AWI71:AWV71 AMM71:AMZ71 ACQ71:ADD71 SU71:TH71 IY71:JL71" xr:uid="{00000000-0002-0000-0400-000005000000}">
      <formula1>$B$164:$B$165</formula1>
    </dataValidation>
    <dataValidation type="list" allowBlank="1" showInputMessage="1" showErrorMessage="1" sqref="C10:I10" xr:uid="{00000000-0002-0000-0400-000006000000}">
      <formula1>"2023,2024,2025,2026,2027"</formula1>
    </dataValidation>
    <dataValidation type="list" allowBlank="1" showInputMessage="1" showErrorMessage="1" sqref="C18:P18" xr:uid="{00000000-0002-0000-0400-000007000000}">
      <formula1>$B$126:$B$130</formula1>
    </dataValidation>
    <dataValidation type="list" allowBlank="1" showInputMessage="1" showErrorMessage="1" sqref="C75:P75" xr:uid="{00000000-0002-0000-0400-000008000000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6"/>
  <sheetViews>
    <sheetView topLeftCell="A4" zoomScale="80" zoomScaleNormal="80" workbookViewId="0">
      <selection activeCell="A10" sqref="A10:A11"/>
    </sheetView>
  </sheetViews>
  <sheetFormatPr baseColWidth="10" defaultRowHeight="30" customHeight="1" x14ac:dyDescent="0.2"/>
  <cols>
    <col min="1" max="1" width="28.5703125" style="407" customWidth="1"/>
    <col min="2" max="2" width="27" style="379" bestFit="1" customWidth="1"/>
    <col min="3" max="12" width="15.7109375" style="379" customWidth="1"/>
    <col min="13" max="13" width="5.28515625" style="379" customWidth="1"/>
    <col min="14" max="14" width="10.7109375" style="379" customWidth="1"/>
    <col min="15" max="15" width="27.5703125" style="379" bestFit="1" customWidth="1"/>
    <col min="16" max="18" width="11.42578125" style="379"/>
    <col min="19" max="19" width="11.42578125" style="380" hidden="1" customWidth="1"/>
    <col min="20" max="16384" width="11.42578125" style="379"/>
  </cols>
  <sheetData>
    <row r="1" spans="1:22" ht="30" customHeight="1" x14ac:dyDescent="0.25">
      <c r="A1" s="373"/>
      <c r="B1" s="374" t="s">
        <v>56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6"/>
      <c r="N1" s="377" t="s">
        <v>57</v>
      </c>
      <c r="O1" s="377"/>
      <c r="P1" s="378"/>
      <c r="Q1" s="378"/>
      <c r="T1" s="378"/>
      <c r="U1" s="378"/>
      <c r="V1" s="378"/>
    </row>
    <row r="2" spans="1:22" ht="30" customHeight="1" x14ac:dyDescent="0.25">
      <c r="A2" s="373"/>
      <c r="B2" s="374" t="s">
        <v>87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6"/>
      <c r="N2" s="377" t="s">
        <v>168</v>
      </c>
      <c r="O2" s="377"/>
      <c r="P2" s="378"/>
      <c r="Q2" s="378"/>
      <c r="S2" s="381">
        <v>0.8</v>
      </c>
      <c r="T2" s="378"/>
      <c r="U2" s="378"/>
      <c r="V2" s="378"/>
    </row>
    <row r="3" spans="1:22" ht="30" customHeight="1" x14ac:dyDescent="0.25">
      <c r="A3" s="373"/>
      <c r="B3" s="374" t="s">
        <v>89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6"/>
      <c r="N3" s="377" t="s">
        <v>169</v>
      </c>
      <c r="O3" s="377"/>
      <c r="P3" s="378"/>
      <c r="Q3" s="378"/>
      <c r="S3" s="381">
        <v>0.79998999999999998</v>
      </c>
      <c r="T3" s="378"/>
      <c r="U3" s="378"/>
      <c r="V3" s="378"/>
    </row>
    <row r="4" spans="1:22" ht="30" customHeight="1" x14ac:dyDescent="0.25">
      <c r="A4" s="373"/>
      <c r="B4" s="374" t="s">
        <v>91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  <c r="N4" s="377" t="s">
        <v>61</v>
      </c>
      <c r="O4" s="377"/>
      <c r="P4" s="382"/>
      <c r="Q4" s="382"/>
      <c r="S4" s="381">
        <v>0.65</v>
      </c>
      <c r="T4" s="382"/>
      <c r="U4" s="382"/>
      <c r="V4" s="382"/>
    </row>
    <row r="5" spans="1:22" ht="18" x14ac:dyDescent="0.25">
      <c r="A5" s="383"/>
      <c r="B5" s="384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6"/>
      <c r="N5" s="386"/>
      <c r="O5" s="386"/>
      <c r="P5" s="382"/>
      <c r="Q5" s="382"/>
      <c r="S5" s="381">
        <v>0.64999899999999999</v>
      </c>
      <c r="T5" s="382"/>
      <c r="U5" s="382"/>
      <c r="V5" s="382"/>
    </row>
    <row r="6" spans="1:22" ht="21" customHeight="1" x14ac:dyDescent="0.2">
      <c r="A6" s="387" t="s">
        <v>0</v>
      </c>
      <c r="B6" s="388" t="s">
        <v>44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S6" s="381"/>
    </row>
    <row r="7" spans="1:22" ht="11.25" customHeight="1" x14ac:dyDescent="0.2">
      <c r="A7" s="383"/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S7" s="381"/>
    </row>
    <row r="8" spans="1:22" s="391" customFormat="1" ht="30" customHeight="1" x14ac:dyDescent="0.2">
      <c r="A8" s="389" t="s">
        <v>92</v>
      </c>
      <c r="B8" s="390" t="s">
        <v>20</v>
      </c>
      <c r="C8" s="390" t="str">
        <f>IF('[1]Hoja de vida'!C14="","",'[1]Hoja de vida'!C14)</f>
        <v/>
      </c>
      <c r="D8" s="390"/>
      <c r="E8" s="390"/>
      <c r="F8" s="390"/>
      <c r="G8" s="390"/>
      <c r="H8" s="390"/>
      <c r="I8" s="390"/>
      <c r="J8" s="390"/>
      <c r="K8" s="390"/>
      <c r="L8" s="390"/>
      <c r="M8" s="390" t="s">
        <v>94</v>
      </c>
      <c r="N8" s="390"/>
      <c r="O8" s="390"/>
      <c r="S8" s="380"/>
    </row>
    <row r="9" spans="1:22" s="394" customFormat="1" ht="30" customHeight="1" thickBot="1" x14ac:dyDescent="0.25">
      <c r="A9" s="392"/>
      <c r="B9" s="389"/>
      <c r="C9" s="393" t="s">
        <v>199</v>
      </c>
      <c r="D9" s="393" t="s">
        <v>93</v>
      </c>
      <c r="E9" s="393" t="s">
        <v>200</v>
      </c>
      <c r="F9" s="393" t="s">
        <v>93</v>
      </c>
      <c r="G9" s="393" t="s">
        <v>201</v>
      </c>
      <c r="H9" s="393" t="s">
        <v>93</v>
      </c>
      <c r="I9" s="393" t="s">
        <v>202</v>
      </c>
      <c r="J9" s="393" t="s">
        <v>93</v>
      </c>
      <c r="K9" s="393" t="s">
        <v>10</v>
      </c>
      <c r="L9" s="393" t="s">
        <v>93</v>
      </c>
      <c r="M9" s="389"/>
      <c r="N9" s="389"/>
      <c r="O9" s="389"/>
      <c r="S9" s="380"/>
    </row>
    <row r="10" spans="1:22" ht="90" customHeight="1" x14ac:dyDescent="0.2">
      <c r="A10" s="395" t="s">
        <v>177</v>
      </c>
      <c r="B10" s="396" t="s">
        <v>219</v>
      </c>
      <c r="C10" s="397"/>
      <c r="D10" s="398" t="str">
        <f>IF(C10=0,"0",C10/C11)</f>
        <v>0</v>
      </c>
      <c r="E10" s="397"/>
      <c r="F10" s="398" t="str">
        <f>IF(E10=0,"0",E10/E11)</f>
        <v>0</v>
      </c>
      <c r="G10" s="397"/>
      <c r="H10" s="398" t="str">
        <f>IF(G10=0,"0",G10/G11)</f>
        <v>0</v>
      </c>
      <c r="I10" s="397"/>
      <c r="J10" s="398" t="str">
        <f>IF(I10=0,"0",I10/I11)</f>
        <v>0</v>
      </c>
      <c r="K10" s="397">
        <f>+C10+E10+G10+I10</f>
        <v>0</v>
      </c>
      <c r="L10" s="398" t="str">
        <f>IF(K10=0,"0",K10/K11)</f>
        <v>0</v>
      </c>
      <c r="M10" s="399"/>
      <c r="N10" s="399"/>
      <c r="O10" s="400"/>
    </row>
    <row r="11" spans="1:22" ht="117.75" customHeight="1" x14ac:dyDescent="0.2">
      <c r="A11" s="401"/>
      <c r="B11" s="402" t="s">
        <v>220</v>
      </c>
      <c r="C11" s="403"/>
      <c r="D11" s="404"/>
      <c r="E11" s="403"/>
      <c r="F11" s="404"/>
      <c r="G11" s="403"/>
      <c r="H11" s="404"/>
      <c r="I11" s="403"/>
      <c r="J11" s="404"/>
      <c r="K11" s="403">
        <f>+C11+E11+G11+I11</f>
        <v>0</v>
      </c>
      <c r="L11" s="404"/>
      <c r="M11" s="405"/>
      <c r="N11" s="405"/>
      <c r="O11" s="406"/>
    </row>
    <row r="12" spans="1:22" ht="30" customHeight="1" x14ac:dyDescent="0.2"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  <row r="66" spans="19:19" ht="30" customHeight="1" x14ac:dyDescent="0.2">
      <c r="S66" s="409"/>
    </row>
    <row r="136" spans="19:19" ht="30" customHeight="1" x14ac:dyDescent="0.2">
      <c r="S136" s="410"/>
    </row>
    <row r="137" spans="19:19" ht="30" customHeight="1" x14ac:dyDescent="0.2">
      <c r="S137" s="410"/>
    </row>
    <row r="138" spans="19:19" ht="30" customHeight="1" x14ac:dyDescent="0.2">
      <c r="S138" s="410"/>
    </row>
    <row r="139" spans="19:19" ht="30" customHeight="1" x14ac:dyDescent="0.2">
      <c r="S139" s="410"/>
    </row>
    <row r="140" spans="19:19" ht="30" customHeight="1" x14ac:dyDescent="0.2">
      <c r="S140" s="410"/>
    </row>
    <row r="141" spans="19:19" ht="30" customHeight="1" x14ac:dyDescent="0.2">
      <c r="S141" s="410"/>
    </row>
    <row r="142" spans="19:19" ht="30" customHeight="1" x14ac:dyDescent="0.2">
      <c r="S142" s="410"/>
    </row>
    <row r="143" spans="19:19" ht="30" customHeight="1" x14ac:dyDescent="0.2">
      <c r="S143" s="410"/>
    </row>
    <row r="144" spans="19:19" ht="30" customHeight="1" x14ac:dyDescent="0.2">
      <c r="S144" s="410"/>
    </row>
    <row r="145" spans="19:19" ht="30" customHeight="1" x14ac:dyDescent="0.2">
      <c r="S145" s="410"/>
    </row>
    <row r="146" spans="19:19" ht="30" customHeight="1" x14ac:dyDescent="0.2">
      <c r="S146" s="410"/>
    </row>
  </sheetData>
  <sheetProtection formatCells="0" formatColumns="0" formatRows="0" insertRows="0"/>
  <mergeCells count="22">
    <mergeCell ref="A10:A11"/>
    <mergeCell ref="D10:D11"/>
    <mergeCell ref="F10:F11"/>
    <mergeCell ref="H10:H11"/>
    <mergeCell ref="A1:A4"/>
    <mergeCell ref="B1:M1"/>
    <mergeCell ref="B4:M4"/>
    <mergeCell ref="A8:A9"/>
    <mergeCell ref="B8:B9"/>
    <mergeCell ref="N1:O1"/>
    <mergeCell ref="B2:M2"/>
    <mergeCell ref="N2:O2"/>
    <mergeCell ref="B3:M3"/>
    <mergeCell ref="N3:O3"/>
    <mergeCell ref="N4:O4"/>
    <mergeCell ref="B6:O6"/>
    <mergeCell ref="C8:L8"/>
    <mergeCell ref="M8:O9"/>
    <mergeCell ref="J10:J11"/>
    <mergeCell ref="L10:L11"/>
    <mergeCell ref="M10:O10"/>
    <mergeCell ref="M11:O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0"/>
  <sheetViews>
    <sheetView workbookViewId="0">
      <selection activeCell="B1" sqref="B1"/>
    </sheetView>
  </sheetViews>
  <sheetFormatPr baseColWidth="10" defaultRowHeight="12.75" x14ac:dyDescent="0.2"/>
  <cols>
    <col min="1" max="1" width="3" style="410" customWidth="1"/>
    <col min="2" max="2" width="30" style="410" customWidth="1"/>
    <col min="3" max="3" width="16.85546875" style="410" customWidth="1"/>
    <col min="4" max="5" width="7.5703125" style="410" bestFit="1" customWidth="1"/>
    <col min="6" max="6" width="9.85546875" style="410" bestFit="1" customWidth="1"/>
    <col min="7" max="8" width="7.5703125" style="410" bestFit="1" customWidth="1"/>
    <col min="9" max="9" width="9.85546875" style="410" bestFit="1" customWidth="1"/>
    <col min="10" max="11" width="7.5703125" style="410" bestFit="1" customWidth="1"/>
    <col min="12" max="12" width="9.85546875" style="410" bestFit="1" customWidth="1"/>
    <col min="13" max="13" width="8.42578125" style="410" customWidth="1"/>
    <col min="14" max="14" width="6.42578125" style="410" customWidth="1"/>
    <col min="15" max="15" width="11" style="410" customWidth="1"/>
    <col min="16" max="16" width="12.140625" style="410" customWidth="1"/>
    <col min="17" max="18" width="11.7109375" style="410" customWidth="1"/>
    <col min="19" max="19" width="11.42578125" style="412" hidden="1" customWidth="1"/>
    <col min="20" max="16384" width="11.42578125" style="410"/>
  </cols>
  <sheetData>
    <row r="1" spans="2:19" ht="13.5" thickBot="1" x14ac:dyDescent="0.25"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2:19" ht="16.5" customHeight="1" x14ac:dyDescent="0.2">
      <c r="B2" s="413"/>
      <c r="C2" s="414" t="s">
        <v>56</v>
      </c>
      <c r="D2" s="415"/>
      <c r="E2" s="415"/>
      <c r="F2" s="415"/>
      <c r="G2" s="415"/>
      <c r="H2" s="415"/>
      <c r="I2" s="415"/>
      <c r="J2" s="415"/>
      <c r="K2" s="415"/>
      <c r="L2" s="415"/>
      <c r="M2" s="416"/>
      <c r="N2" s="417" t="s">
        <v>164</v>
      </c>
      <c r="O2" s="418"/>
      <c r="P2" s="419"/>
      <c r="S2" s="420">
        <v>0.8</v>
      </c>
    </row>
    <row r="3" spans="2:19" ht="15.75" customHeight="1" x14ac:dyDescent="0.2">
      <c r="B3" s="421"/>
      <c r="C3" s="422" t="s">
        <v>58</v>
      </c>
      <c r="D3" s="423"/>
      <c r="E3" s="423"/>
      <c r="F3" s="423"/>
      <c r="G3" s="423"/>
      <c r="H3" s="423"/>
      <c r="I3" s="423"/>
      <c r="J3" s="423"/>
      <c r="K3" s="423"/>
      <c r="L3" s="423"/>
      <c r="M3" s="424"/>
      <c r="N3" s="425" t="s">
        <v>168</v>
      </c>
      <c r="O3" s="426"/>
      <c r="P3" s="427"/>
      <c r="S3" s="420">
        <v>0.79998999999999998</v>
      </c>
    </row>
    <row r="4" spans="2:19" ht="15.75" customHeight="1" x14ac:dyDescent="0.2">
      <c r="B4" s="421"/>
      <c r="C4" s="422" t="s">
        <v>59</v>
      </c>
      <c r="D4" s="423"/>
      <c r="E4" s="423"/>
      <c r="F4" s="423"/>
      <c r="G4" s="423"/>
      <c r="H4" s="423"/>
      <c r="I4" s="423"/>
      <c r="J4" s="423"/>
      <c r="K4" s="423"/>
      <c r="L4" s="423"/>
      <c r="M4" s="424"/>
      <c r="N4" s="425" t="s">
        <v>165</v>
      </c>
      <c r="O4" s="426"/>
      <c r="P4" s="427"/>
      <c r="S4" s="420">
        <v>0.65</v>
      </c>
    </row>
    <row r="5" spans="2:19" ht="16.5" customHeight="1" thickBot="1" x14ac:dyDescent="0.25">
      <c r="B5" s="428"/>
      <c r="C5" s="429" t="s">
        <v>60</v>
      </c>
      <c r="D5" s="430"/>
      <c r="E5" s="430"/>
      <c r="F5" s="430"/>
      <c r="G5" s="430"/>
      <c r="H5" s="430"/>
      <c r="I5" s="430"/>
      <c r="J5" s="430"/>
      <c r="K5" s="430"/>
      <c r="L5" s="430"/>
      <c r="M5" s="431"/>
      <c r="N5" s="432" t="s">
        <v>61</v>
      </c>
      <c r="O5" s="433"/>
      <c r="P5" s="434"/>
      <c r="S5" s="420">
        <v>0.64999899999999999</v>
      </c>
    </row>
    <row r="6" spans="2:19" ht="13.5" thickBot="1" x14ac:dyDescent="0.25"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S6" s="420"/>
    </row>
    <row r="7" spans="2:19" x14ac:dyDescent="0.2">
      <c r="B7" s="435" t="s">
        <v>65</v>
      </c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7"/>
      <c r="S7" s="420"/>
    </row>
    <row r="8" spans="2:19" ht="13.5" thickBot="1" x14ac:dyDescent="0.25">
      <c r="B8" s="438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40"/>
    </row>
    <row r="9" spans="2:19" ht="6.75" customHeight="1" thickBot="1" x14ac:dyDescent="0.25"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</row>
    <row r="10" spans="2:19" ht="26.25" customHeight="1" thickBot="1" x14ac:dyDescent="0.25">
      <c r="B10" s="231" t="s">
        <v>83</v>
      </c>
      <c r="C10" s="232">
        <v>2025</v>
      </c>
      <c r="D10" s="233"/>
      <c r="E10" s="233"/>
      <c r="F10" s="233"/>
      <c r="G10" s="233"/>
      <c r="H10" s="233"/>
      <c r="I10" s="234"/>
      <c r="J10" s="235" t="s">
        <v>1</v>
      </c>
      <c r="K10" s="236"/>
      <c r="L10" s="236"/>
      <c r="M10" s="236"/>
      <c r="N10" s="442" t="s">
        <v>194</v>
      </c>
      <c r="O10" s="443"/>
      <c r="P10" s="444"/>
    </row>
    <row r="11" spans="2:19" ht="4.5" customHeight="1" thickBot="1" x14ac:dyDescent="0.25">
      <c r="B11" s="240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2"/>
    </row>
    <row r="12" spans="2:19" ht="13.5" thickBot="1" x14ac:dyDescent="0.25">
      <c r="B12" s="243" t="s">
        <v>0</v>
      </c>
      <c r="C12" s="244" t="s">
        <v>150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5"/>
    </row>
    <row r="13" spans="2:19" ht="4.5" customHeight="1" thickBot="1" x14ac:dyDescent="0.25">
      <c r="B13" s="246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8"/>
    </row>
    <row r="14" spans="2:19" ht="18" customHeight="1" thickBot="1" x14ac:dyDescent="0.25">
      <c r="B14" s="243" t="s">
        <v>6</v>
      </c>
      <c r="C14" s="237" t="s">
        <v>207</v>
      </c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9"/>
    </row>
    <row r="15" spans="2:19" ht="4.5" customHeight="1" thickBot="1" x14ac:dyDescent="0.25">
      <c r="B15" s="249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1"/>
    </row>
    <row r="16" spans="2:19" ht="32.25" customHeight="1" thickBot="1" x14ac:dyDescent="0.25">
      <c r="B16" s="243" t="s">
        <v>25</v>
      </c>
      <c r="C16" s="442" t="s">
        <v>208</v>
      </c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4"/>
    </row>
    <row r="17" spans="2:16" ht="4.5" customHeight="1" thickBot="1" x14ac:dyDescent="0.25">
      <c r="B17" s="24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1"/>
    </row>
    <row r="18" spans="2:16" ht="26.25" customHeight="1" thickBot="1" x14ac:dyDescent="0.25">
      <c r="B18" s="243" t="s">
        <v>11</v>
      </c>
      <c r="C18" s="445" t="s">
        <v>188</v>
      </c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7"/>
    </row>
    <row r="19" spans="2:16" ht="4.5" customHeight="1" thickBot="1" x14ac:dyDescent="0.25"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</row>
    <row r="20" spans="2:16" ht="17.25" customHeight="1" thickBot="1" x14ac:dyDescent="0.25">
      <c r="B20" s="449" t="s">
        <v>26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1"/>
    </row>
    <row r="21" spans="2:16" ht="4.5" customHeight="1" thickBot="1" x14ac:dyDescent="0.2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4"/>
    </row>
    <row r="22" spans="2:16" ht="51" customHeight="1" thickBot="1" x14ac:dyDescent="0.25">
      <c r="B22" s="243" t="s">
        <v>3</v>
      </c>
      <c r="C22" s="265" t="s">
        <v>216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</row>
    <row r="23" spans="2:16" ht="4.5" customHeight="1" thickBot="1" x14ac:dyDescent="0.25">
      <c r="B23" s="249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1"/>
    </row>
    <row r="24" spans="2:16" ht="82.5" customHeight="1" thickBot="1" x14ac:dyDescent="0.25">
      <c r="B24" s="243" t="s">
        <v>12</v>
      </c>
      <c r="C24" s="268" t="s">
        <v>224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70"/>
    </row>
    <row r="25" spans="2:16" ht="4.5" customHeight="1" thickBot="1" x14ac:dyDescent="0.25">
      <c r="B25" s="455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7"/>
    </row>
    <row r="26" spans="2:16" ht="13.5" customHeight="1" thickBot="1" x14ac:dyDescent="0.25">
      <c r="B26" s="458" t="s">
        <v>2</v>
      </c>
      <c r="C26" s="459">
        <v>1</v>
      </c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1"/>
    </row>
    <row r="27" spans="2:16" ht="4.5" customHeight="1" thickBot="1" x14ac:dyDescent="0.25">
      <c r="B27" s="462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4"/>
    </row>
    <row r="28" spans="2:16" ht="12.75" customHeight="1" thickBot="1" x14ac:dyDescent="0.25">
      <c r="B28" s="458" t="s">
        <v>13</v>
      </c>
      <c r="C28" s="278" t="s">
        <v>14</v>
      </c>
      <c r="D28" s="465">
        <f xml:space="preserve"> 100%</f>
        <v>1</v>
      </c>
      <c r="E28" s="466"/>
      <c r="F28" s="466"/>
      <c r="G28" s="467"/>
      <c r="H28" s="280" t="s">
        <v>15</v>
      </c>
      <c r="I28" s="280"/>
      <c r="J28" s="280"/>
      <c r="K28" s="468" t="s">
        <v>190</v>
      </c>
      <c r="L28" s="466"/>
      <c r="M28" s="467"/>
      <c r="N28" s="281" t="s">
        <v>16</v>
      </c>
      <c r="O28" s="282"/>
      <c r="P28" s="469" t="s">
        <v>170</v>
      </c>
    </row>
    <row r="29" spans="2:16" ht="4.5" customHeight="1" thickBot="1" x14ac:dyDescent="0.25">
      <c r="B29" s="284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85"/>
    </row>
    <row r="30" spans="2:16" ht="13.5" thickBot="1" x14ac:dyDescent="0.25">
      <c r="B30" s="271" t="s">
        <v>7</v>
      </c>
      <c r="C30" s="286" t="s">
        <v>163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</row>
    <row r="31" spans="2:16" ht="4.5" customHeight="1" thickBot="1" x14ac:dyDescent="0.25">
      <c r="B31" s="249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1"/>
    </row>
    <row r="32" spans="2:16" ht="13.5" thickBot="1" x14ac:dyDescent="0.25">
      <c r="B32" s="271" t="s">
        <v>4</v>
      </c>
      <c r="C32" s="279" t="s">
        <v>70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5"/>
    </row>
    <row r="33" spans="2:16" ht="4.5" customHeight="1" thickBot="1" x14ac:dyDescent="0.25">
      <c r="B33" s="249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1"/>
    </row>
    <row r="34" spans="2:16" ht="13.5" thickBot="1" x14ac:dyDescent="0.25">
      <c r="B34" s="271" t="s">
        <v>23</v>
      </c>
      <c r="C34" s="279" t="s">
        <v>70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5"/>
    </row>
    <row r="35" spans="2:16" ht="4.5" customHeight="1" thickBot="1" x14ac:dyDescent="0.25">
      <c r="B35" s="24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8"/>
    </row>
    <row r="36" spans="2:16" ht="16.5" customHeight="1" thickBot="1" x14ac:dyDescent="0.25">
      <c r="B36" s="271" t="s">
        <v>64</v>
      </c>
      <c r="C36" s="286" t="s">
        <v>70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</row>
    <row r="37" spans="2:16" ht="4.5" customHeight="1" thickBot="1" x14ac:dyDescent="0.25"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</row>
    <row r="38" spans="2:16" ht="13.5" thickBot="1" x14ac:dyDescent="0.25">
      <c r="B38" s="471" t="s">
        <v>17</v>
      </c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3"/>
      <c r="P38" s="474"/>
    </row>
    <row r="39" spans="2:16" x14ac:dyDescent="0.2">
      <c r="B39" s="475" t="s">
        <v>22</v>
      </c>
      <c r="C39" s="471" t="s">
        <v>18</v>
      </c>
      <c r="D39" s="472"/>
      <c r="E39" s="472"/>
      <c r="F39" s="472"/>
      <c r="G39" s="474"/>
      <c r="H39" s="471" t="s">
        <v>7</v>
      </c>
      <c r="I39" s="472"/>
      <c r="J39" s="472"/>
      <c r="K39" s="472"/>
      <c r="L39" s="474"/>
      <c r="M39" s="471" t="s">
        <v>19</v>
      </c>
      <c r="N39" s="472"/>
      <c r="O39" s="473"/>
      <c r="P39" s="474"/>
    </row>
    <row r="40" spans="2:16" ht="54" customHeight="1" x14ac:dyDescent="0.2">
      <c r="B40" s="476" t="s">
        <v>209</v>
      </c>
      <c r="C40" s="299" t="s">
        <v>198</v>
      </c>
      <c r="D40" s="299"/>
      <c r="E40" s="299"/>
      <c r="F40" s="299"/>
      <c r="G40" s="299"/>
      <c r="H40" s="298" t="s">
        <v>222</v>
      </c>
      <c r="I40" s="298"/>
      <c r="J40" s="298"/>
      <c r="K40" s="298"/>
      <c r="L40" s="298"/>
      <c r="M40" s="299" t="s">
        <v>211</v>
      </c>
      <c r="N40" s="299"/>
      <c r="O40" s="299"/>
      <c r="P40" s="299"/>
    </row>
    <row r="41" spans="2:16" ht="55.5" customHeight="1" x14ac:dyDescent="0.2">
      <c r="B41" s="476" t="s">
        <v>210</v>
      </c>
      <c r="C41" s="299" t="s">
        <v>198</v>
      </c>
      <c r="D41" s="299"/>
      <c r="E41" s="299"/>
      <c r="F41" s="299"/>
      <c r="G41" s="299"/>
      <c r="H41" s="298" t="s">
        <v>222</v>
      </c>
      <c r="I41" s="298"/>
      <c r="J41" s="298"/>
      <c r="K41" s="298"/>
      <c r="L41" s="298"/>
      <c r="M41" s="299" t="s">
        <v>211</v>
      </c>
      <c r="N41" s="299"/>
      <c r="O41" s="299"/>
      <c r="P41" s="299"/>
    </row>
    <row r="42" spans="2:16" ht="4.5" customHeight="1" thickBot="1" x14ac:dyDescent="0.25"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</row>
    <row r="43" spans="2:16" ht="13.5" customHeight="1" thickBot="1" x14ac:dyDescent="0.25">
      <c r="B43" s="449" t="s">
        <v>8</v>
      </c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1"/>
    </row>
    <row r="44" spans="2:16" ht="4.5" customHeight="1" thickBot="1" x14ac:dyDescent="0.25">
      <c r="B44" s="478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9"/>
    </row>
    <row r="45" spans="2:16" x14ac:dyDescent="0.2">
      <c r="B45" s="308" t="s">
        <v>20</v>
      </c>
      <c r="C45" s="309" t="s">
        <v>9</v>
      </c>
      <c r="D45" s="310" t="s">
        <v>217</v>
      </c>
      <c r="E45" s="311"/>
      <c r="F45" s="311"/>
      <c r="G45" s="311"/>
      <c r="H45" s="311"/>
      <c r="I45" s="312"/>
      <c r="J45" s="310" t="s">
        <v>218</v>
      </c>
      <c r="K45" s="311"/>
      <c r="L45" s="311"/>
      <c r="M45" s="311"/>
      <c r="N45" s="311"/>
      <c r="O45" s="312"/>
      <c r="P45" s="313" t="s">
        <v>24</v>
      </c>
    </row>
    <row r="46" spans="2:16" ht="13.5" thickBot="1" x14ac:dyDescent="0.25">
      <c r="B46" s="314"/>
      <c r="C46" s="315" t="s">
        <v>10</v>
      </c>
      <c r="D46" s="480"/>
      <c r="E46" s="481"/>
      <c r="F46" s="481"/>
      <c r="G46" s="481"/>
      <c r="H46" s="481"/>
      <c r="I46" s="482"/>
      <c r="J46" s="480"/>
      <c r="K46" s="481"/>
      <c r="L46" s="481"/>
      <c r="M46" s="481"/>
      <c r="N46" s="481"/>
      <c r="O46" s="482"/>
      <c r="P46" s="483"/>
    </row>
    <row r="47" spans="2:16" ht="5.25" customHeight="1" thickBot="1" x14ac:dyDescent="0.25">
      <c r="B47" s="484">
        <v>0.9</v>
      </c>
      <c r="C47" s="485" t="s">
        <v>2</v>
      </c>
      <c r="D47" s="486">
        <f t="shared" ref="D47:E47" si="0">+$C$26</f>
        <v>1</v>
      </c>
      <c r="E47" s="486">
        <f t="shared" si="0"/>
        <v>1</v>
      </c>
      <c r="F47" s="486">
        <f>+$C$26</f>
        <v>1</v>
      </c>
      <c r="G47" s="486">
        <f t="shared" ref="G47:O47" si="1">+$C$26</f>
        <v>1</v>
      </c>
      <c r="H47" s="486">
        <f t="shared" si="1"/>
        <v>1</v>
      </c>
      <c r="I47" s="486">
        <f t="shared" si="1"/>
        <v>1</v>
      </c>
      <c r="J47" s="486">
        <f t="shared" si="1"/>
        <v>1</v>
      </c>
      <c r="K47" s="486">
        <f t="shared" si="1"/>
        <v>1</v>
      </c>
      <c r="L47" s="486">
        <f t="shared" si="1"/>
        <v>1</v>
      </c>
      <c r="M47" s="486">
        <f t="shared" si="1"/>
        <v>1</v>
      </c>
      <c r="N47" s="486">
        <f t="shared" si="1"/>
        <v>1</v>
      </c>
      <c r="O47" s="486">
        <f t="shared" si="1"/>
        <v>1</v>
      </c>
      <c r="P47" s="487">
        <f>+$C$26</f>
        <v>1</v>
      </c>
    </row>
    <row r="48" spans="2:16" ht="22.5" customHeight="1" thickBot="1" x14ac:dyDescent="0.25">
      <c r="B48" s="488" t="s">
        <v>21</v>
      </c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90"/>
    </row>
    <row r="49" spans="2:16" x14ac:dyDescent="0.2">
      <c r="B49" s="491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3"/>
    </row>
    <row r="50" spans="2:16" x14ac:dyDescent="0.2">
      <c r="B50" s="494"/>
      <c r="C50" s="495"/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6"/>
    </row>
    <row r="51" spans="2:16" x14ac:dyDescent="0.2">
      <c r="B51" s="494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6"/>
    </row>
    <row r="52" spans="2:16" x14ac:dyDescent="0.2">
      <c r="B52" s="494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6"/>
    </row>
    <row r="53" spans="2:16" x14ac:dyDescent="0.2">
      <c r="B53" s="494"/>
      <c r="C53" s="495"/>
      <c r="D53" s="495"/>
      <c r="E53" s="495"/>
      <c r="F53" s="495"/>
      <c r="G53" s="495"/>
      <c r="H53" s="495"/>
      <c r="I53" s="495"/>
      <c r="J53" s="495"/>
      <c r="K53" s="495"/>
      <c r="L53" s="495"/>
      <c r="M53" s="495"/>
      <c r="N53" s="495"/>
      <c r="O53" s="495"/>
      <c r="P53" s="496"/>
    </row>
    <row r="54" spans="2:16" x14ac:dyDescent="0.2">
      <c r="B54" s="494"/>
      <c r="C54" s="495"/>
      <c r="D54" s="495"/>
      <c r="E54" s="495"/>
      <c r="F54" s="495"/>
      <c r="G54" s="495"/>
      <c r="H54" s="495"/>
      <c r="I54" s="495"/>
      <c r="J54" s="495"/>
      <c r="K54" s="495"/>
      <c r="L54" s="495"/>
      <c r="M54" s="495"/>
      <c r="N54" s="495"/>
      <c r="O54" s="495"/>
      <c r="P54" s="496"/>
    </row>
    <row r="55" spans="2:16" x14ac:dyDescent="0.2">
      <c r="B55" s="494"/>
      <c r="C55" s="495"/>
      <c r="D55" s="495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6"/>
    </row>
    <row r="56" spans="2:16" x14ac:dyDescent="0.2">
      <c r="B56" s="494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6"/>
    </row>
    <row r="57" spans="2:16" x14ac:dyDescent="0.2">
      <c r="B57" s="494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6"/>
    </row>
    <row r="58" spans="2:16" x14ac:dyDescent="0.2">
      <c r="B58" s="494"/>
      <c r="C58" s="495"/>
      <c r="D58" s="495"/>
      <c r="E58" s="495"/>
      <c r="F58" s="495"/>
      <c r="G58" s="495"/>
      <c r="H58" s="495"/>
      <c r="I58" s="495"/>
      <c r="J58" s="495"/>
      <c r="K58" s="495"/>
      <c r="L58" s="495"/>
      <c r="M58" s="495"/>
      <c r="N58" s="495"/>
      <c r="O58" s="495"/>
      <c r="P58" s="496"/>
    </row>
    <row r="59" spans="2:16" x14ac:dyDescent="0.2">
      <c r="B59" s="494"/>
      <c r="C59" s="495"/>
      <c r="D59" s="495"/>
      <c r="E59" s="495"/>
      <c r="F59" s="495"/>
      <c r="G59" s="495"/>
      <c r="H59" s="495"/>
      <c r="I59" s="495"/>
      <c r="J59" s="495"/>
      <c r="K59" s="495"/>
      <c r="L59" s="495"/>
      <c r="M59" s="495"/>
      <c r="N59" s="495"/>
      <c r="O59" s="495"/>
      <c r="P59" s="496"/>
    </row>
    <row r="60" spans="2:16" x14ac:dyDescent="0.2">
      <c r="B60" s="494"/>
      <c r="C60" s="495"/>
      <c r="D60" s="495"/>
      <c r="E60" s="495"/>
      <c r="F60" s="495"/>
      <c r="G60" s="495"/>
      <c r="H60" s="495"/>
      <c r="I60" s="495"/>
      <c r="J60" s="495"/>
      <c r="K60" s="495"/>
      <c r="L60" s="495"/>
      <c r="M60" s="495"/>
      <c r="N60" s="495"/>
      <c r="O60" s="495"/>
      <c r="P60" s="496"/>
    </row>
    <row r="61" spans="2:16" x14ac:dyDescent="0.2">
      <c r="B61" s="494"/>
      <c r="C61" s="495"/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495"/>
      <c r="P61" s="496"/>
    </row>
    <row r="62" spans="2:16" x14ac:dyDescent="0.2">
      <c r="B62" s="494"/>
      <c r="C62" s="495"/>
      <c r="D62" s="495"/>
      <c r="E62" s="495"/>
      <c r="F62" s="495"/>
      <c r="G62" s="495"/>
      <c r="H62" s="495"/>
      <c r="I62" s="495"/>
      <c r="J62" s="495"/>
      <c r="K62" s="495"/>
      <c r="L62" s="495"/>
      <c r="M62" s="495"/>
      <c r="N62" s="495"/>
      <c r="O62" s="495"/>
      <c r="P62" s="496"/>
    </row>
    <row r="63" spans="2:16" x14ac:dyDescent="0.2">
      <c r="B63" s="494"/>
      <c r="C63" s="495"/>
      <c r="D63" s="495"/>
      <c r="E63" s="495"/>
      <c r="F63" s="495"/>
      <c r="G63" s="495"/>
      <c r="H63" s="495"/>
      <c r="I63" s="495"/>
      <c r="J63" s="495"/>
      <c r="K63" s="495"/>
      <c r="L63" s="495"/>
      <c r="M63" s="495"/>
      <c r="N63" s="495"/>
      <c r="O63" s="495"/>
      <c r="P63" s="496"/>
    </row>
    <row r="64" spans="2:16" ht="13.5" thickBot="1" x14ac:dyDescent="0.25">
      <c r="B64" s="497"/>
      <c r="C64" s="498"/>
      <c r="D64" s="498"/>
      <c r="E64" s="498"/>
      <c r="F64" s="498"/>
      <c r="G64" s="498"/>
      <c r="H64" s="498"/>
      <c r="I64" s="498"/>
      <c r="J64" s="498"/>
      <c r="K64" s="498"/>
      <c r="L64" s="498"/>
      <c r="M64" s="498"/>
      <c r="N64" s="498"/>
      <c r="O64" s="498"/>
      <c r="P64" s="499"/>
    </row>
    <row r="65" spans="1:19" s="379" customFormat="1" ht="4.5" customHeight="1" thickBot="1" x14ac:dyDescent="0.25">
      <c r="A65" s="500"/>
      <c r="B65" s="500"/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500"/>
      <c r="S65" s="501"/>
    </row>
    <row r="66" spans="1:19" ht="15" customHeight="1" x14ac:dyDescent="0.2">
      <c r="B66" s="502" t="s">
        <v>5</v>
      </c>
      <c r="C66" s="503" t="s">
        <v>179</v>
      </c>
      <c r="D66" s="503"/>
      <c r="E66" s="503"/>
      <c r="F66" s="503"/>
      <c r="G66" s="503"/>
      <c r="H66" s="503"/>
      <c r="I66" s="503"/>
      <c r="J66" s="503"/>
      <c r="K66" s="503"/>
      <c r="L66" s="503"/>
      <c r="M66" s="503"/>
      <c r="N66" s="503"/>
      <c r="O66" s="503"/>
      <c r="P66" s="503"/>
    </row>
    <row r="67" spans="1:19" ht="15" customHeight="1" x14ac:dyDescent="0.2">
      <c r="B67" s="504"/>
      <c r="C67" s="505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7"/>
    </row>
    <row r="68" spans="1:19" ht="15" customHeight="1" x14ac:dyDescent="0.2">
      <c r="B68" s="504"/>
      <c r="C68" s="508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509"/>
      <c r="P68" s="510"/>
    </row>
    <row r="69" spans="1:19" ht="24" customHeight="1" x14ac:dyDescent="0.2">
      <c r="B69" s="504"/>
      <c r="C69" s="508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09"/>
      <c r="O69" s="509"/>
      <c r="P69" s="510"/>
    </row>
    <row r="70" spans="1:19" ht="15.75" customHeight="1" x14ac:dyDescent="0.2">
      <c r="B70" s="504"/>
      <c r="C70" s="508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509"/>
      <c r="P70" s="510"/>
    </row>
    <row r="71" spans="1:19" ht="15" customHeight="1" x14ac:dyDescent="0.2">
      <c r="B71" s="504"/>
      <c r="C71" s="508"/>
      <c r="D71" s="509"/>
      <c r="E71" s="509"/>
      <c r="F71" s="509"/>
      <c r="G71" s="509"/>
      <c r="H71" s="509"/>
      <c r="I71" s="509"/>
      <c r="J71" s="509"/>
      <c r="K71" s="509"/>
      <c r="L71" s="509"/>
      <c r="M71" s="509"/>
      <c r="N71" s="509"/>
      <c r="O71" s="509"/>
      <c r="P71" s="510"/>
    </row>
    <row r="72" spans="1:19" ht="49.5" customHeight="1" x14ac:dyDescent="0.2">
      <c r="B72" s="504"/>
      <c r="C72" s="511"/>
      <c r="D72" s="512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  <c r="P72" s="513"/>
    </row>
    <row r="73" spans="1:19" ht="19.5" customHeight="1" x14ac:dyDescent="0.2">
      <c r="B73" s="504"/>
      <c r="C73" s="503" t="s">
        <v>180</v>
      </c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</row>
    <row r="74" spans="1:19" ht="66.75" customHeight="1" x14ac:dyDescent="0.2">
      <c r="B74" s="504"/>
      <c r="C74" s="505"/>
      <c r="D74" s="506"/>
      <c r="E74" s="506"/>
      <c r="F74" s="506"/>
      <c r="G74" s="506"/>
      <c r="H74" s="506"/>
      <c r="I74" s="506"/>
      <c r="J74" s="506"/>
      <c r="K74" s="506"/>
      <c r="L74" s="506"/>
      <c r="M74" s="506"/>
      <c r="N74" s="506"/>
      <c r="O74" s="506"/>
      <c r="P74" s="507"/>
    </row>
    <row r="75" spans="1:19" ht="19.5" customHeight="1" x14ac:dyDescent="0.2">
      <c r="B75" s="504"/>
      <c r="C75" s="508"/>
      <c r="D75" s="509"/>
      <c r="E75" s="509"/>
      <c r="F75" s="509"/>
      <c r="G75" s="509"/>
      <c r="H75" s="509"/>
      <c r="I75" s="509"/>
      <c r="J75" s="509"/>
      <c r="K75" s="509"/>
      <c r="L75" s="509"/>
      <c r="M75" s="509"/>
      <c r="N75" s="509"/>
      <c r="O75" s="509"/>
      <c r="P75" s="510"/>
    </row>
    <row r="76" spans="1:19" ht="68.25" customHeight="1" x14ac:dyDescent="0.2">
      <c r="B76" s="504"/>
      <c r="C76" s="508"/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509"/>
      <c r="O76" s="509"/>
      <c r="P76" s="510"/>
    </row>
    <row r="77" spans="1:19" ht="30.75" customHeight="1" x14ac:dyDescent="0.2">
      <c r="B77" s="514" t="s">
        <v>63</v>
      </c>
      <c r="C77" s="515" t="s">
        <v>172</v>
      </c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  <c r="O77" s="515"/>
      <c r="P77" s="515"/>
    </row>
    <row r="78" spans="1:19" ht="27.75" customHeight="1" x14ac:dyDescent="0.2">
      <c r="B78" s="514" t="s">
        <v>84</v>
      </c>
      <c r="C78" s="516"/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9" ht="24.75" customHeight="1" x14ac:dyDescent="0.2">
      <c r="B79" s="517"/>
      <c r="C79" s="517"/>
      <c r="D79" s="517"/>
      <c r="E79" s="517"/>
      <c r="F79" s="517"/>
      <c r="G79" s="517"/>
      <c r="H79" s="517"/>
      <c r="I79" s="517"/>
      <c r="J79" s="517"/>
      <c r="K79" s="517"/>
      <c r="L79" s="517"/>
      <c r="M79" s="517"/>
      <c r="N79" s="517"/>
      <c r="O79" s="517"/>
      <c r="P79" s="517"/>
    </row>
    <row r="81" spans="3:19" x14ac:dyDescent="0.2">
      <c r="C81" s="518"/>
    </row>
    <row r="82" spans="3:19" hidden="1" x14ac:dyDescent="0.2">
      <c r="C82" s="410">
        <v>2018</v>
      </c>
    </row>
    <row r="83" spans="3:19" hidden="1" x14ac:dyDescent="0.2">
      <c r="C83" s="410">
        <v>2019</v>
      </c>
    </row>
    <row r="89" spans="3:19" s="380" customFormat="1" x14ac:dyDescent="0.2">
      <c r="S89" s="412"/>
    </row>
    <row r="90" spans="3:19" s="380" customFormat="1" x14ac:dyDescent="0.2">
      <c r="S90" s="412"/>
    </row>
    <row r="91" spans="3:19" s="380" customFormat="1" x14ac:dyDescent="0.2">
      <c r="S91" s="412"/>
    </row>
    <row r="92" spans="3:19" s="380" customFormat="1" x14ac:dyDescent="0.2">
      <c r="S92" s="412"/>
    </row>
    <row r="93" spans="3:19" s="380" customFormat="1" x14ac:dyDescent="0.2">
      <c r="S93" s="412"/>
    </row>
    <row r="94" spans="3:19" s="380" customFormat="1" x14ac:dyDescent="0.2">
      <c r="S94" s="412"/>
    </row>
    <row r="95" spans="3:19" s="380" customFormat="1" x14ac:dyDescent="0.2">
      <c r="D95" s="519"/>
      <c r="E95" s="519"/>
      <c r="F95" s="519"/>
      <c r="G95" s="519"/>
      <c r="H95" s="519"/>
      <c r="I95" s="519"/>
      <c r="S95" s="412"/>
    </row>
    <row r="96" spans="3:19" s="380" customFormat="1" x14ac:dyDescent="0.2">
      <c r="D96" s="519"/>
      <c r="E96" s="519"/>
      <c r="F96" s="519"/>
      <c r="G96" s="519"/>
      <c r="H96" s="519"/>
      <c r="I96" s="519"/>
      <c r="S96" s="412"/>
    </row>
    <row r="97" spans="2:19" s="380" customFormat="1" x14ac:dyDescent="0.2">
      <c r="B97" s="519"/>
      <c r="C97" s="519"/>
      <c r="D97" s="519"/>
      <c r="E97" s="519"/>
      <c r="F97" s="519"/>
      <c r="G97" s="519"/>
      <c r="H97" s="519"/>
      <c r="I97" s="519"/>
      <c r="S97" s="412"/>
    </row>
    <row r="98" spans="2:19" s="380" customFormat="1" x14ac:dyDescent="0.2">
      <c r="B98" s="519"/>
      <c r="C98" s="519"/>
      <c r="D98" s="519"/>
      <c r="E98" s="519"/>
      <c r="F98" s="519"/>
      <c r="G98" s="519"/>
      <c r="H98" s="519"/>
      <c r="I98" s="519"/>
      <c r="S98" s="412"/>
    </row>
    <row r="99" spans="2:19" s="380" customFormat="1" x14ac:dyDescent="0.2">
      <c r="B99" s="519"/>
      <c r="C99" s="519"/>
      <c r="D99" s="519"/>
      <c r="E99" s="519"/>
      <c r="F99" s="519"/>
      <c r="G99" s="519"/>
      <c r="H99" s="519"/>
      <c r="I99" s="519"/>
      <c r="S99" s="412"/>
    </row>
    <row r="100" spans="2:19" s="380" customFormat="1" x14ac:dyDescent="0.2">
      <c r="B100" s="519"/>
      <c r="C100" s="519"/>
      <c r="D100" s="519"/>
      <c r="E100" s="519"/>
      <c r="F100" s="519"/>
      <c r="G100" s="519"/>
      <c r="H100" s="519"/>
      <c r="I100" s="519"/>
      <c r="K100" s="519"/>
      <c r="L100" s="519"/>
      <c r="M100" s="519"/>
      <c r="N100" s="519"/>
      <c r="O100" s="519"/>
      <c r="P100" s="519"/>
      <c r="S100" s="412"/>
    </row>
    <row r="101" spans="2:19" s="380" customFormat="1" x14ac:dyDescent="0.2">
      <c r="B101" s="519"/>
      <c r="C101" s="519"/>
      <c r="D101" s="519"/>
      <c r="E101" s="519"/>
      <c r="F101" s="519"/>
      <c r="G101" s="519"/>
      <c r="H101" s="519"/>
      <c r="I101" s="519"/>
      <c r="K101" s="519"/>
      <c r="L101" s="519"/>
      <c r="M101" s="519"/>
      <c r="N101" s="519"/>
      <c r="O101" s="519"/>
      <c r="P101" s="519"/>
      <c r="S101" s="412"/>
    </row>
    <row r="102" spans="2:19" s="380" customFormat="1" x14ac:dyDescent="0.2">
      <c r="B102" s="519"/>
      <c r="C102" s="519"/>
      <c r="D102" s="519"/>
      <c r="E102" s="519"/>
      <c r="F102" s="519"/>
      <c r="G102" s="519"/>
      <c r="H102" s="519"/>
      <c r="I102" s="519"/>
      <c r="K102" s="519"/>
      <c r="L102" s="519"/>
      <c r="M102" s="519"/>
      <c r="N102" s="519"/>
      <c r="O102" s="519"/>
      <c r="P102" s="519"/>
      <c r="S102" s="412"/>
    </row>
    <row r="103" spans="2:19" s="380" customFormat="1" x14ac:dyDescent="0.2">
      <c r="B103" s="519"/>
      <c r="C103" s="519"/>
      <c r="D103" s="519"/>
      <c r="E103" s="519"/>
      <c r="F103" s="519"/>
      <c r="G103" s="519"/>
      <c r="H103" s="519"/>
      <c r="I103" s="519"/>
      <c r="K103" s="519"/>
      <c r="L103" s="519"/>
      <c r="M103" s="519"/>
      <c r="N103" s="519"/>
      <c r="O103" s="519"/>
      <c r="P103" s="519"/>
      <c r="Q103" s="520" t="s">
        <v>69</v>
      </c>
      <c r="S103" s="412"/>
    </row>
    <row r="104" spans="2:19" s="380" customFormat="1" x14ac:dyDescent="0.2">
      <c r="B104" s="521"/>
      <c r="C104" s="521"/>
      <c r="D104" s="519"/>
      <c r="E104" s="519"/>
      <c r="F104" s="519"/>
      <c r="G104" s="519"/>
      <c r="H104" s="519"/>
      <c r="I104" s="519"/>
      <c r="K104" s="519"/>
      <c r="L104" s="519"/>
      <c r="O104" s="519"/>
      <c r="P104" s="519"/>
      <c r="Q104" s="520" t="s">
        <v>70</v>
      </c>
      <c r="S104" s="412"/>
    </row>
    <row r="105" spans="2:19" s="380" customFormat="1" x14ac:dyDescent="0.2">
      <c r="B105" s="521"/>
      <c r="C105" s="521"/>
      <c r="D105" s="519"/>
      <c r="E105" s="519"/>
      <c r="F105" s="519"/>
      <c r="G105" s="519"/>
      <c r="H105" s="519"/>
      <c r="I105" s="519"/>
      <c r="K105" s="519"/>
      <c r="L105" s="519"/>
      <c r="O105" s="519"/>
      <c r="P105" s="519"/>
      <c r="Q105" s="520" t="s">
        <v>72</v>
      </c>
      <c r="S105" s="412"/>
    </row>
    <row r="106" spans="2:19" s="380" customFormat="1" x14ac:dyDescent="0.2">
      <c r="B106" s="521"/>
      <c r="C106" s="521"/>
      <c r="D106" s="519"/>
      <c r="E106" s="519"/>
      <c r="F106" s="519"/>
      <c r="G106" s="519"/>
      <c r="H106" s="519"/>
      <c r="I106" s="519"/>
      <c r="K106" s="519"/>
      <c r="L106" s="519"/>
      <c r="O106" s="519"/>
      <c r="P106" s="519"/>
      <c r="Q106" s="520" t="s">
        <v>71</v>
      </c>
      <c r="S106" s="412"/>
    </row>
    <row r="107" spans="2:19" s="380" customFormat="1" x14ac:dyDescent="0.2">
      <c r="B107" s="519"/>
      <c r="C107" s="521"/>
      <c r="D107" s="519"/>
      <c r="E107" s="519"/>
      <c r="F107" s="519"/>
      <c r="G107" s="519"/>
      <c r="H107" s="519"/>
      <c r="I107" s="519"/>
      <c r="K107" s="519"/>
      <c r="L107" s="519"/>
      <c r="M107" s="521"/>
      <c r="N107" s="519"/>
      <c r="O107" s="519"/>
      <c r="P107" s="519"/>
      <c r="Q107" s="520" t="s">
        <v>73</v>
      </c>
      <c r="S107" s="412"/>
    </row>
    <row r="108" spans="2:19" s="380" customFormat="1" x14ac:dyDescent="0.2">
      <c r="B108" s="519"/>
      <c r="C108" s="521"/>
      <c r="D108" s="519"/>
      <c r="E108" s="519"/>
      <c r="F108" s="519"/>
      <c r="G108" s="519"/>
      <c r="H108" s="519"/>
      <c r="I108" s="519"/>
      <c r="K108" s="519"/>
      <c r="L108" s="519"/>
      <c r="M108" s="519"/>
      <c r="N108" s="519" t="s">
        <v>67</v>
      </c>
      <c r="O108" s="519"/>
      <c r="P108" s="519"/>
      <c r="Q108" s="520" t="s">
        <v>74</v>
      </c>
      <c r="S108" s="412"/>
    </row>
    <row r="109" spans="2:19" s="380" customFormat="1" x14ac:dyDescent="0.2">
      <c r="B109" s="519"/>
      <c r="C109" s="521"/>
      <c r="D109" s="519"/>
      <c r="E109" s="519"/>
      <c r="F109" s="519"/>
      <c r="G109" s="519"/>
      <c r="H109" s="519"/>
      <c r="I109" s="519"/>
      <c r="K109" s="519"/>
      <c r="L109" s="519"/>
      <c r="M109" s="519"/>
      <c r="N109" s="519"/>
      <c r="O109" s="519"/>
      <c r="P109" s="519"/>
      <c r="S109" s="412"/>
    </row>
    <row r="110" spans="2:19" s="380" customFormat="1" x14ac:dyDescent="0.2">
      <c r="B110" s="519"/>
      <c r="C110" s="521"/>
      <c r="D110" s="519"/>
      <c r="E110" s="519"/>
      <c r="F110" s="519"/>
      <c r="G110" s="519"/>
      <c r="H110" s="519"/>
      <c r="I110" s="519"/>
      <c r="K110" s="519"/>
      <c r="L110" s="519"/>
      <c r="M110" s="519"/>
      <c r="N110" s="519"/>
      <c r="O110" s="519"/>
      <c r="P110" s="519"/>
      <c r="S110" s="412"/>
    </row>
    <row r="111" spans="2:19" s="380" customFormat="1" x14ac:dyDescent="0.2">
      <c r="B111" s="519"/>
      <c r="C111" s="519"/>
      <c r="D111" s="519"/>
      <c r="E111" s="519"/>
      <c r="F111" s="519"/>
      <c r="G111" s="519"/>
      <c r="H111" s="519"/>
      <c r="I111" s="519"/>
      <c r="K111" s="519"/>
      <c r="L111" s="519"/>
      <c r="M111" s="519"/>
      <c r="N111" s="519"/>
      <c r="O111" s="519"/>
      <c r="P111" s="519"/>
      <c r="S111" s="412"/>
    </row>
    <row r="112" spans="2:19" s="380" customFormat="1" x14ac:dyDescent="0.2">
      <c r="B112" s="519"/>
      <c r="C112" s="519"/>
      <c r="D112" s="519"/>
      <c r="E112" s="519"/>
      <c r="F112" s="519"/>
      <c r="G112" s="519"/>
      <c r="H112" s="519"/>
      <c r="I112" s="519"/>
      <c r="K112" s="519"/>
      <c r="L112" s="519"/>
      <c r="M112" s="519"/>
      <c r="N112" s="519"/>
      <c r="O112" s="519"/>
      <c r="P112" s="519"/>
      <c r="S112" s="412"/>
    </row>
    <row r="113" spans="2:19" s="380" customFormat="1" x14ac:dyDescent="0.2">
      <c r="B113" s="519"/>
      <c r="C113" s="519"/>
      <c r="D113" s="519"/>
      <c r="E113" s="519"/>
      <c r="F113" s="519"/>
      <c r="G113" s="519"/>
      <c r="H113" s="519"/>
      <c r="I113" s="519"/>
      <c r="K113" s="519"/>
      <c r="L113" s="519"/>
      <c r="M113" s="519"/>
      <c r="N113" s="519"/>
      <c r="O113" s="519"/>
      <c r="P113" s="519"/>
      <c r="Q113" s="520">
        <v>2015</v>
      </c>
      <c r="S113" s="412"/>
    </row>
    <row r="114" spans="2:19" s="380" customFormat="1" ht="12.75" customHeight="1" x14ac:dyDescent="0.2">
      <c r="B114" s="519"/>
      <c r="C114" s="519"/>
      <c r="D114" s="519"/>
      <c r="E114" s="519"/>
      <c r="F114" s="519"/>
      <c r="G114" s="519"/>
      <c r="H114" s="519"/>
      <c r="I114" s="519"/>
      <c r="Q114" s="520">
        <v>2016</v>
      </c>
      <c r="S114" s="412"/>
    </row>
    <row r="115" spans="2:19" s="380" customFormat="1" x14ac:dyDescent="0.2">
      <c r="B115" s="519"/>
      <c r="C115" s="519"/>
      <c r="D115" s="519"/>
      <c r="E115" s="519"/>
      <c r="F115" s="519"/>
      <c r="G115" s="519"/>
      <c r="H115" s="519"/>
      <c r="I115" s="519"/>
      <c r="Q115" s="520">
        <v>2017</v>
      </c>
      <c r="S115" s="412"/>
    </row>
    <row r="116" spans="2:19" s="380" customFormat="1" x14ac:dyDescent="0.2">
      <c r="C116" s="519"/>
      <c r="H116" s="519"/>
      <c r="I116" s="519"/>
      <c r="Q116" s="520">
        <v>2018</v>
      </c>
      <c r="S116" s="412"/>
    </row>
    <row r="117" spans="2:19" s="380" customFormat="1" x14ac:dyDescent="0.2">
      <c r="C117" s="519"/>
      <c r="H117" s="519"/>
      <c r="I117" s="519"/>
      <c r="S117" s="412"/>
    </row>
    <row r="118" spans="2:19" s="380" customFormat="1" x14ac:dyDescent="0.2">
      <c r="C118" s="519"/>
      <c r="H118" s="519"/>
      <c r="I118" s="519"/>
      <c r="S118" s="412"/>
    </row>
    <row r="119" spans="2:19" s="380" customFormat="1" x14ac:dyDescent="0.2">
      <c r="B119" s="522"/>
      <c r="C119" s="519"/>
      <c r="H119" s="519"/>
      <c r="I119" s="519"/>
      <c r="S119" s="412"/>
    </row>
    <row r="120" spans="2:19" s="380" customFormat="1" x14ac:dyDescent="0.2">
      <c r="B120" s="522"/>
      <c r="C120" s="519"/>
      <c r="H120" s="519"/>
      <c r="I120" s="519"/>
      <c r="S120" s="412"/>
    </row>
    <row r="121" spans="2:19" s="380" customFormat="1" x14ac:dyDescent="0.2">
      <c r="B121" s="522"/>
      <c r="C121" s="519"/>
      <c r="H121" s="519"/>
      <c r="I121" s="519"/>
      <c r="S121" s="412"/>
    </row>
    <row r="122" spans="2:19" s="380" customFormat="1" x14ac:dyDescent="0.2">
      <c r="B122" s="522"/>
      <c r="C122" s="519"/>
      <c r="H122" s="519"/>
      <c r="I122" s="519"/>
      <c r="S122" s="412"/>
    </row>
    <row r="123" spans="2:19" s="380" customFormat="1" x14ac:dyDescent="0.2">
      <c r="B123" s="522"/>
      <c r="C123" s="519"/>
      <c r="H123" s="519"/>
      <c r="I123" s="519"/>
      <c r="S123" s="412"/>
    </row>
    <row r="124" spans="2:19" s="380" customFormat="1" x14ac:dyDescent="0.2">
      <c r="B124" s="522"/>
      <c r="C124" s="519"/>
      <c r="H124" s="519"/>
      <c r="I124" s="519"/>
      <c r="S124" s="412"/>
    </row>
    <row r="125" spans="2:19" s="380" customFormat="1" x14ac:dyDescent="0.2">
      <c r="B125" s="522"/>
      <c r="C125" s="519"/>
      <c r="H125" s="519"/>
      <c r="I125" s="519"/>
      <c r="S125" s="412"/>
    </row>
    <row r="126" spans="2:19" s="380" customFormat="1" x14ac:dyDescent="0.2">
      <c r="B126" s="368" t="s">
        <v>185</v>
      </c>
      <c r="C126" s="519"/>
      <c r="H126" s="519"/>
      <c r="I126" s="519"/>
      <c r="S126" s="412"/>
    </row>
    <row r="127" spans="2:19" s="380" customFormat="1" x14ac:dyDescent="0.2">
      <c r="B127" s="368" t="s">
        <v>186</v>
      </c>
      <c r="C127" s="519"/>
      <c r="H127" s="519"/>
      <c r="I127" s="519"/>
      <c r="S127" s="412"/>
    </row>
    <row r="128" spans="2:19" s="380" customFormat="1" x14ac:dyDescent="0.2">
      <c r="B128" s="368" t="s">
        <v>187</v>
      </c>
      <c r="C128" s="519"/>
      <c r="H128" s="519"/>
      <c r="I128" s="519"/>
      <c r="S128" s="412"/>
    </row>
    <row r="129" spans="2:19" s="380" customFormat="1" x14ac:dyDescent="0.2">
      <c r="B129" s="368" t="s">
        <v>188</v>
      </c>
      <c r="C129" s="519"/>
      <c r="F129" s="519"/>
      <c r="I129" s="519"/>
      <c r="S129" s="412"/>
    </row>
    <row r="130" spans="2:19" s="380" customFormat="1" x14ac:dyDescent="0.2">
      <c r="B130" s="369" t="s">
        <v>189</v>
      </c>
      <c r="C130" s="519"/>
      <c r="F130" s="519"/>
      <c r="I130" s="519"/>
      <c r="S130" s="412"/>
    </row>
    <row r="131" spans="2:19" s="380" customFormat="1" x14ac:dyDescent="0.2">
      <c r="B131" s="523"/>
      <c r="C131" s="519"/>
      <c r="F131" s="519"/>
      <c r="I131" s="381"/>
      <c r="J131" s="381"/>
      <c r="K131" s="381"/>
      <c r="S131" s="412"/>
    </row>
    <row r="132" spans="2:19" s="380" customFormat="1" x14ac:dyDescent="0.2">
      <c r="B132" s="523"/>
      <c r="C132" s="519"/>
      <c r="F132" s="519"/>
      <c r="G132" s="519"/>
      <c r="H132" s="381"/>
      <c r="I132" s="381"/>
      <c r="J132" s="381"/>
      <c r="K132" s="381"/>
      <c r="S132" s="412"/>
    </row>
    <row r="133" spans="2:19" s="380" customFormat="1" x14ac:dyDescent="0.2">
      <c r="B133" s="523"/>
      <c r="C133" s="519"/>
      <c r="F133" s="519"/>
      <c r="G133" s="519"/>
      <c r="H133" s="381"/>
      <c r="I133" s="381"/>
      <c r="J133" s="381"/>
      <c r="K133" s="381"/>
      <c r="S133" s="412"/>
    </row>
    <row r="134" spans="2:19" s="380" customFormat="1" x14ac:dyDescent="0.2">
      <c r="B134" s="523"/>
      <c r="C134" s="519"/>
      <c r="F134" s="519"/>
      <c r="G134" s="519"/>
      <c r="H134" s="381"/>
      <c r="I134" s="381"/>
      <c r="J134" s="381"/>
      <c r="K134" s="381"/>
      <c r="S134" s="412"/>
    </row>
    <row r="135" spans="2:19" s="380" customFormat="1" x14ac:dyDescent="0.2">
      <c r="B135" s="523"/>
      <c r="C135" s="519"/>
      <c r="F135" s="519"/>
      <c r="G135" s="519"/>
      <c r="H135" s="381"/>
      <c r="I135" s="381"/>
      <c r="J135" s="381"/>
      <c r="K135" s="381"/>
      <c r="S135" s="412"/>
    </row>
    <row r="136" spans="2:19" s="380" customFormat="1" x14ac:dyDescent="0.2">
      <c r="B136" s="523"/>
      <c r="C136" s="519"/>
      <c r="F136" s="519"/>
      <c r="G136" s="519"/>
      <c r="H136" s="381"/>
      <c r="I136" s="381"/>
      <c r="J136" s="381"/>
      <c r="K136" s="381"/>
      <c r="S136" s="412"/>
    </row>
    <row r="137" spans="2:19" s="380" customFormat="1" x14ac:dyDescent="0.2">
      <c r="B137" s="522"/>
      <c r="C137" s="519"/>
      <c r="F137" s="519"/>
      <c r="G137" s="519"/>
      <c r="H137" s="381"/>
      <c r="I137" s="381"/>
      <c r="J137" s="381"/>
      <c r="K137" s="381"/>
      <c r="S137" s="412"/>
    </row>
    <row r="138" spans="2:19" x14ac:dyDescent="0.2">
      <c r="B138" s="522"/>
      <c r="C138" s="519"/>
      <c r="F138" s="519"/>
      <c r="G138" s="519"/>
      <c r="H138" s="381"/>
      <c r="I138" s="381"/>
      <c r="J138" s="381"/>
      <c r="K138" s="381"/>
      <c r="S138" s="411"/>
    </row>
    <row r="139" spans="2:19" x14ac:dyDescent="0.2">
      <c r="B139" s="380" t="s">
        <v>29</v>
      </c>
      <c r="C139" s="519"/>
      <c r="F139" s="519"/>
      <c r="G139" s="519"/>
      <c r="H139" s="381"/>
      <c r="I139" s="381"/>
      <c r="J139" s="381"/>
      <c r="K139" s="381"/>
      <c r="S139" s="411"/>
    </row>
    <row r="140" spans="2:19" x14ac:dyDescent="0.2">
      <c r="B140" s="524" t="s">
        <v>55</v>
      </c>
      <c r="C140" s="519"/>
      <c r="F140" s="519"/>
      <c r="G140" s="519"/>
      <c r="H140" s="381"/>
      <c r="I140" s="381"/>
      <c r="J140" s="381"/>
      <c r="K140" s="381"/>
      <c r="S140" s="411"/>
    </row>
    <row r="141" spans="2:19" x14ac:dyDescent="0.2">
      <c r="B141" s="524" t="s">
        <v>154</v>
      </c>
      <c r="C141" s="519"/>
      <c r="F141" s="519"/>
      <c r="G141" s="519"/>
      <c r="H141" s="381"/>
      <c r="I141" s="381"/>
      <c r="J141" s="381"/>
      <c r="K141" s="381"/>
      <c r="S141" s="411"/>
    </row>
    <row r="142" spans="2:19" x14ac:dyDescent="0.2">
      <c r="B142" s="524" t="s">
        <v>39</v>
      </c>
      <c r="C142" s="519"/>
      <c r="F142" s="519"/>
      <c r="G142" s="519"/>
      <c r="H142" s="381"/>
      <c r="I142" s="381"/>
      <c r="J142" s="381"/>
      <c r="K142" s="381"/>
      <c r="S142" s="411"/>
    </row>
    <row r="143" spans="2:19" x14ac:dyDescent="0.2">
      <c r="B143" s="524" t="s">
        <v>160</v>
      </c>
      <c r="C143" s="519"/>
      <c r="F143" s="519"/>
      <c r="G143" s="519"/>
      <c r="H143" s="381"/>
      <c r="I143" s="381"/>
      <c r="J143" s="381"/>
      <c r="K143" s="381"/>
      <c r="S143" s="411"/>
    </row>
    <row r="144" spans="2:19" x14ac:dyDescent="0.2">
      <c r="B144" s="524" t="s">
        <v>112</v>
      </c>
      <c r="C144" s="519"/>
      <c r="F144" s="519"/>
      <c r="G144" s="519"/>
      <c r="J144" s="381"/>
      <c r="K144" s="381"/>
      <c r="S144" s="411"/>
    </row>
    <row r="145" spans="2:19" x14ac:dyDescent="0.2">
      <c r="B145" s="524" t="s">
        <v>162</v>
      </c>
      <c r="C145" s="519"/>
      <c r="F145" s="519"/>
      <c r="G145" s="519"/>
      <c r="S145" s="411"/>
    </row>
    <row r="146" spans="2:19" x14ac:dyDescent="0.2">
      <c r="B146" s="524" t="s">
        <v>53</v>
      </c>
      <c r="C146" s="519"/>
      <c r="F146" s="519"/>
      <c r="G146" s="519"/>
      <c r="S146" s="411"/>
    </row>
    <row r="147" spans="2:19" x14ac:dyDescent="0.2">
      <c r="B147" s="524" t="s">
        <v>151</v>
      </c>
      <c r="C147" s="519"/>
      <c r="F147" s="519"/>
      <c r="G147" s="519"/>
      <c r="S147" s="411"/>
    </row>
    <row r="148" spans="2:19" x14ac:dyDescent="0.2">
      <c r="B148" s="524" t="s">
        <v>155</v>
      </c>
      <c r="C148" s="519"/>
      <c r="F148" s="519"/>
      <c r="G148" s="519"/>
      <c r="S148" s="411"/>
    </row>
    <row r="149" spans="2:19" ht="25.5" x14ac:dyDescent="0.2">
      <c r="B149" s="525" t="s">
        <v>166</v>
      </c>
      <c r="C149" s="519"/>
      <c r="F149" s="519"/>
      <c r="G149" s="519"/>
    </row>
    <row r="150" spans="2:19" x14ac:dyDescent="0.2">
      <c r="B150" s="524" t="s">
        <v>153</v>
      </c>
      <c r="C150" s="519"/>
      <c r="F150" s="519"/>
      <c r="G150" s="519"/>
    </row>
    <row r="151" spans="2:19" x14ac:dyDescent="0.2">
      <c r="B151" s="524" t="s">
        <v>158</v>
      </c>
      <c r="C151" s="519"/>
      <c r="F151" s="519"/>
      <c r="G151" s="519"/>
    </row>
    <row r="152" spans="2:19" x14ac:dyDescent="0.2">
      <c r="B152" s="524" t="s">
        <v>161</v>
      </c>
      <c r="C152" s="519"/>
      <c r="F152" s="519"/>
      <c r="G152" s="519"/>
    </row>
    <row r="153" spans="2:19" x14ac:dyDescent="0.2">
      <c r="B153" s="524" t="s">
        <v>159</v>
      </c>
      <c r="C153" s="519"/>
      <c r="F153" s="519"/>
      <c r="G153" s="519"/>
    </row>
    <row r="154" spans="2:19" x14ac:dyDescent="0.2">
      <c r="B154" s="524" t="s">
        <v>156</v>
      </c>
      <c r="C154" s="519"/>
      <c r="F154" s="519"/>
      <c r="G154" s="519"/>
    </row>
    <row r="155" spans="2:19" x14ac:dyDescent="0.2">
      <c r="B155" s="524" t="s">
        <v>149</v>
      </c>
      <c r="C155" s="519"/>
      <c r="F155" s="519"/>
      <c r="G155" s="519"/>
    </row>
    <row r="156" spans="2:19" x14ac:dyDescent="0.2">
      <c r="B156" s="524" t="s">
        <v>157</v>
      </c>
      <c r="C156" s="519"/>
    </row>
    <row r="157" spans="2:19" x14ac:dyDescent="0.2">
      <c r="B157" s="524" t="s">
        <v>150</v>
      </c>
      <c r="C157" s="519"/>
    </row>
    <row r="158" spans="2:19" x14ac:dyDescent="0.2">
      <c r="B158" s="524" t="s">
        <v>152</v>
      </c>
      <c r="C158" s="519"/>
    </row>
    <row r="159" spans="2:19" x14ac:dyDescent="0.2">
      <c r="B159" s="524" t="s">
        <v>46</v>
      </c>
      <c r="C159" s="519"/>
    </row>
    <row r="160" spans="2:19" x14ac:dyDescent="0.2">
      <c r="B160" s="524" t="s">
        <v>54</v>
      </c>
      <c r="C160" s="519"/>
    </row>
    <row r="161" spans="2:3" x14ac:dyDescent="0.2">
      <c r="B161" s="524" t="s">
        <v>45</v>
      </c>
      <c r="C161" s="519"/>
    </row>
    <row r="162" spans="2:3" x14ac:dyDescent="0.2">
      <c r="B162" s="524" t="s">
        <v>47</v>
      </c>
      <c r="C162" s="519"/>
    </row>
    <row r="163" spans="2:3" x14ac:dyDescent="0.2">
      <c r="B163" s="524" t="s">
        <v>113</v>
      </c>
      <c r="C163" s="519"/>
    </row>
    <row r="164" spans="2:3" x14ac:dyDescent="0.2">
      <c r="B164" s="524" t="s">
        <v>111</v>
      </c>
      <c r="C164" s="519"/>
    </row>
    <row r="165" spans="2:3" x14ac:dyDescent="0.2">
      <c r="B165" s="524" t="s">
        <v>40</v>
      </c>
      <c r="C165" s="519"/>
    </row>
    <row r="166" spans="2:3" x14ac:dyDescent="0.2">
      <c r="B166" s="524" t="s">
        <v>110</v>
      </c>
    </row>
    <row r="167" spans="2:3" x14ac:dyDescent="0.2">
      <c r="B167" s="380"/>
    </row>
    <row r="168" spans="2:3" x14ac:dyDescent="0.2">
      <c r="B168" s="380"/>
    </row>
    <row r="169" spans="2:3" x14ac:dyDescent="0.2">
      <c r="B169" s="380"/>
    </row>
    <row r="170" spans="2:3" x14ac:dyDescent="0.2">
      <c r="B170" s="380" t="s">
        <v>167</v>
      </c>
    </row>
    <row r="171" spans="2:3" x14ac:dyDescent="0.2">
      <c r="B171" s="520" t="s">
        <v>66</v>
      </c>
    </row>
    <row r="172" spans="2:3" x14ac:dyDescent="0.2">
      <c r="B172" s="520" t="s">
        <v>85</v>
      </c>
    </row>
    <row r="173" spans="2:3" x14ac:dyDescent="0.2">
      <c r="B173" s="380"/>
    </row>
    <row r="174" spans="2:3" x14ac:dyDescent="0.2">
      <c r="B174" s="522"/>
    </row>
    <row r="175" spans="2:3" x14ac:dyDescent="0.2">
      <c r="B175" s="522"/>
    </row>
    <row r="176" spans="2:3" x14ac:dyDescent="0.2">
      <c r="B176" s="526"/>
    </row>
    <row r="177" spans="2:2" x14ac:dyDescent="0.2">
      <c r="B177" s="526"/>
    </row>
    <row r="178" spans="2:2" x14ac:dyDescent="0.2">
      <c r="B178" s="526"/>
    </row>
    <row r="179" spans="2:2" x14ac:dyDescent="0.2">
      <c r="B179" s="526"/>
    </row>
    <row r="180" spans="2:2" x14ac:dyDescent="0.2">
      <c r="B180" s="526"/>
    </row>
  </sheetData>
  <sheetProtection formatCells="0" formatColumns="0" formatRows="0" insertRows="0"/>
  <mergeCells count="70">
    <mergeCell ref="C74:P76"/>
    <mergeCell ref="B48:P48"/>
    <mergeCell ref="C77:P77"/>
    <mergeCell ref="C78:P78"/>
    <mergeCell ref="B49:P64"/>
    <mergeCell ref="A65:Q65"/>
    <mergeCell ref="B66:B76"/>
    <mergeCell ref="C66:P66"/>
    <mergeCell ref="C73:P73"/>
    <mergeCell ref="C67:P72"/>
    <mergeCell ref="B43:P43"/>
    <mergeCell ref="B45:B46"/>
    <mergeCell ref="D45:I45"/>
    <mergeCell ref="J45:O45"/>
    <mergeCell ref="D46:I46"/>
    <mergeCell ref="J46:O46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B27:P27"/>
    <mergeCell ref="D28:G28"/>
    <mergeCell ref="H28:J28"/>
    <mergeCell ref="K28:M28"/>
    <mergeCell ref="N28:O28"/>
    <mergeCell ref="C22:P22"/>
    <mergeCell ref="B23:P23"/>
    <mergeCell ref="C24:P24"/>
    <mergeCell ref="B25:P25"/>
    <mergeCell ref="C26:P26"/>
    <mergeCell ref="B17:P17"/>
    <mergeCell ref="C18:P18"/>
    <mergeCell ref="B19:P19"/>
    <mergeCell ref="B20:P20"/>
    <mergeCell ref="B21:P21"/>
    <mergeCell ref="C12:P12"/>
    <mergeCell ref="B13:P13"/>
    <mergeCell ref="C14:P14"/>
    <mergeCell ref="B15:P15"/>
    <mergeCell ref="C16:P16"/>
    <mergeCell ref="B79:P79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</mergeCells>
  <conditionalFormatting sqref="D46">
    <cfRule type="cellIs" dxfId="36" priority="29" operator="greaterThan">
      <formula>"95.9%"</formula>
    </cfRule>
    <cfRule type="cellIs" dxfId="35" priority="30" operator="between">
      <formula>0.51</formula>
      <formula>0.95</formula>
    </cfRule>
    <cfRule type="cellIs" dxfId="34" priority="31" operator="lessThan">
      <formula>0.5</formula>
    </cfRule>
    <cfRule type="cellIs" dxfId="33" priority="32" stopIfTrue="1" operator="equal">
      <formula>"0"</formula>
    </cfRule>
    <cfRule type="cellIs" dxfId="32" priority="33" stopIfTrue="1" operator="lessThanOrEqual">
      <formula>$S$5</formula>
    </cfRule>
    <cfRule type="cellIs" dxfId="31" priority="34" stopIfTrue="1" operator="greaterThanOrEqual">
      <formula>$S$2</formula>
    </cfRule>
    <cfRule type="cellIs" dxfId="30" priority="35" stopIfTrue="1" operator="between">
      <formula>$S$4</formula>
      <formula>$S$3</formula>
    </cfRule>
  </conditionalFormatting>
  <conditionalFormatting sqref="J46">
    <cfRule type="cellIs" dxfId="29" priority="15" operator="greaterThan">
      <formula>"95.9%"</formula>
    </cfRule>
    <cfRule type="cellIs" dxfId="28" priority="16" operator="between">
      <formula>0.51</formula>
      <formula>0.95</formula>
    </cfRule>
    <cfRule type="cellIs" dxfId="27" priority="17" operator="lessThan">
      <formula>0.5</formula>
    </cfRule>
    <cfRule type="cellIs" dxfId="26" priority="18" stopIfTrue="1" operator="equal">
      <formula>"0"</formula>
    </cfRule>
    <cfRule type="cellIs" dxfId="25" priority="19" stopIfTrue="1" operator="lessThanOrEqual">
      <formula>$S$5</formula>
    </cfRule>
    <cfRule type="cellIs" dxfId="24" priority="20" stopIfTrue="1" operator="greaterThanOrEqual">
      <formula>$S$2</formula>
    </cfRule>
    <cfRule type="cellIs" dxfId="23" priority="21" stopIfTrue="1" operator="between">
      <formula>$S$4</formula>
      <formula>$S$3</formula>
    </cfRule>
  </conditionalFormatting>
  <conditionalFormatting sqref="P46">
    <cfRule type="cellIs" dxfId="22" priority="1" operator="greaterThan">
      <formula>"95.9%"</formula>
    </cfRule>
    <cfRule type="cellIs" dxfId="21" priority="2" operator="between">
      <formula>0.51</formula>
      <formula>0.95</formula>
    </cfRule>
    <cfRule type="cellIs" dxfId="20" priority="3" operator="lessThan">
      <formula>0.5</formula>
    </cfRule>
    <cfRule type="cellIs" dxfId="19" priority="4" stopIfTrue="1" operator="equal">
      <formula>"0"</formula>
    </cfRule>
    <cfRule type="cellIs" dxfId="18" priority="5" stopIfTrue="1" operator="lessThanOrEqual">
      <formula>$S$5</formula>
    </cfRule>
    <cfRule type="cellIs" dxfId="17" priority="6" stopIfTrue="1" operator="greaterThanOrEqual">
      <formula>$S$2</formula>
    </cfRule>
    <cfRule type="cellIs" dxfId="16" priority="7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00000000-0002-0000-0600-000000000000}">
      <formula1>$B$171:$B$172</formula1>
    </dataValidation>
    <dataValidation type="list" allowBlank="1" showInputMessage="1" showErrorMessage="1" sqref="C12:P12" xr:uid="{00000000-0002-0000-0600-000001000000}">
      <formula1>$B$140:$B$166</formula1>
    </dataValidation>
    <dataValidation type="list" allowBlank="1" showInputMessage="1" showErrorMessage="1" sqref="N10:P10" xr:uid="{00000000-0002-0000-0600-000002000000}">
      <formula1>"Economicos,Eficiencia,Eficacia, Efectividad,Calidad"</formula1>
    </dataValidation>
    <dataValidation type="list" allowBlank="1" showInputMessage="1" showErrorMessage="1" sqref="C32:P32 C36:P36 C34:P34" xr:uid="{00000000-0002-0000-0600-000003000000}">
      <formula1>$Q$103:$Q$108</formula1>
    </dataValidation>
    <dataValidation type="list" allowBlank="1" showInputMessage="1" showErrorMessage="1" sqref="C18:P18" xr:uid="{00000000-0002-0000-0600-000004000000}">
      <formula1>$B$126:$B$130</formula1>
    </dataValidation>
    <dataValidation type="list" allowBlank="1" showInputMessage="1" showErrorMessage="1" sqref="C10:I10" xr:uid="{00000000-0002-0000-0600-000005000000}">
      <formula1>"2023,2024,2025,2026,2027"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topLeftCell="A4" workbookViewId="0">
      <selection activeCell="A10" sqref="A10:A11"/>
    </sheetView>
  </sheetViews>
  <sheetFormatPr baseColWidth="10" defaultRowHeight="12.75" x14ac:dyDescent="0.2"/>
  <cols>
    <col min="1" max="1" width="23.5703125" style="531" customWidth="1"/>
    <col min="2" max="2" width="41.85546875" style="531" customWidth="1"/>
    <col min="3" max="3" width="17.85546875" style="531" customWidth="1"/>
    <col min="4" max="5" width="17" style="531" customWidth="1"/>
    <col min="6" max="6" width="19.42578125" style="531" customWidth="1"/>
    <col min="7" max="7" width="18.28515625" style="531" customWidth="1"/>
    <col min="8" max="8" width="19.5703125" style="531" customWidth="1"/>
    <col min="9" max="9" width="16.28515625" style="531" customWidth="1"/>
    <col min="10" max="10" width="11.42578125" style="531"/>
    <col min="11" max="11" width="15.85546875" style="531" customWidth="1"/>
    <col min="12" max="16384" width="11.42578125" style="531"/>
  </cols>
  <sheetData>
    <row r="1" spans="1:11" x14ac:dyDescent="0.2">
      <c r="A1" s="527"/>
      <c r="B1" s="528" t="s">
        <v>56</v>
      </c>
      <c r="C1" s="529"/>
      <c r="D1" s="529"/>
      <c r="E1" s="529"/>
      <c r="F1" s="529"/>
      <c r="G1" s="529"/>
      <c r="H1" s="529"/>
      <c r="I1" s="530"/>
      <c r="J1" s="377" t="s">
        <v>57</v>
      </c>
      <c r="K1" s="377"/>
    </row>
    <row r="2" spans="1:11" x14ac:dyDescent="0.2">
      <c r="A2" s="527"/>
      <c r="B2" s="528" t="s">
        <v>87</v>
      </c>
      <c r="C2" s="529"/>
      <c r="D2" s="529"/>
      <c r="E2" s="529"/>
      <c r="F2" s="529"/>
      <c r="G2" s="529"/>
      <c r="H2" s="529"/>
      <c r="I2" s="530"/>
      <c r="J2" s="377" t="s">
        <v>168</v>
      </c>
      <c r="K2" s="377"/>
    </row>
    <row r="3" spans="1:11" x14ac:dyDescent="0.2">
      <c r="A3" s="527"/>
      <c r="B3" s="528" t="s">
        <v>89</v>
      </c>
      <c r="C3" s="529"/>
      <c r="D3" s="529"/>
      <c r="E3" s="529"/>
      <c r="F3" s="529"/>
      <c r="G3" s="529"/>
      <c r="H3" s="529"/>
      <c r="I3" s="530"/>
      <c r="J3" s="377" t="s">
        <v>169</v>
      </c>
      <c r="K3" s="377"/>
    </row>
    <row r="4" spans="1:11" x14ac:dyDescent="0.2">
      <c r="A4" s="527"/>
      <c r="B4" s="528" t="s">
        <v>91</v>
      </c>
      <c r="C4" s="529"/>
      <c r="D4" s="529"/>
      <c r="E4" s="529"/>
      <c r="F4" s="529"/>
      <c r="G4" s="529"/>
      <c r="H4" s="529"/>
      <c r="I4" s="530"/>
      <c r="J4" s="377" t="s">
        <v>173</v>
      </c>
      <c r="K4" s="377"/>
    </row>
    <row r="5" spans="1:11" x14ac:dyDescent="0.2">
      <c r="A5" s="532"/>
      <c r="B5" s="533"/>
      <c r="C5" s="534"/>
      <c r="D5" s="534"/>
      <c r="E5" s="534"/>
      <c r="F5" s="534"/>
      <c r="G5" s="534"/>
      <c r="H5" s="534"/>
      <c r="I5" s="535"/>
      <c r="J5" s="535"/>
      <c r="K5" s="535"/>
    </row>
    <row r="6" spans="1:11" x14ac:dyDescent="0.2">
      <c r="A6" s="536" t="s">
        <v>0</v>
      </c>
      <c r="B6" s="537" t="str">
        <f>'Cierre ciclo de mejora'!C12</f>
        <v xml:space="preserve">GESTION INTEGRAL </v>
      </c>
      <c r="C6" s="537"/>
      <c r="D6" s="537"/>
      <c r="E6" s="537"/>
      <c r="F6" s="537"/>
      <c r="G6" s="537"/>
      <c r="H6" s="537"/>
      <c r="I6" s="537"/>
      <c r="J6" s="537"/>
      <c r="K6" s="537"/>
    </row>
    <row r="7" spans="1:11" x14ac:dyDescent="0.2">
      <c r="A7" s="532"/>
      <c r="B7" s="533"/>
      <c r="C7" s="538"/>
      <c r="D7" s="538"/>
      <c r="E7" s="538"/>
      <c r="F7" s="538"/>
      <c r="G7" s="538"/>
      <c r="H7" s="538"/>
      <c r="I7" s="538"/>
      <c r="J7" s="538"/>
      <c r="K7" s="538"/>
    </row>
    <row r="8" spans="1:11" x14ac:dyDescent="0.2">
      <c r="A8" s="546" t="s">
        <v>92</v>
      </c>
      <c r="B8" s="546" t="s">
        <v>174</v>
      </c>
      <c r="C8" s="547" t="s">
        <v>175</v>
      </c>
      <c r="D8" s="547"/>
      <c r="E8" s="547"/>
      <c r="F8" s="547"/>
      <c r="G8" s="547"/>
      <c r="H8" s="547"/>
      <c r="I8" s="547"/>
      <c r="J8" s="547"/>
      <c r="K8" s="547"/>
    </row>
    <row r="9" spans="1:11" x14ac:dyDescent="0.2">
      <c r="A9" s="546"/>
      <c r="B9" s="546"/>
      <c r="C9" s="548" t="s">
        <v>181</v>
      </c>
      <c r="D9" s="548" t="s">
        <v>93</v>
      </c>
      <c r="E9" s="548" t="s">
        <v>182</v>
      </c>
      <c r="F9" s="548" t="s">
        <v>93</v>
      </c>
      <c r="G9" s="548" t="s">
        <v>24</v>
      </c>
      <c r="H9" s="548" t="s">
        <v>93</v>
      </c>
      <c r="I9" s="549" t="s">
        <v>94</v>
      </c>
      <c r="J9" s="549"/>
      <c r="K9" s="549"/>
    </row>
    <row r="10" spans="1:11" ht="107.25" customHeight="1" x14ac:dyDescent="0.2">
      <c r="A10" s="539" t="s">
        <v>177</v>
      </c>
      <c r="B10" s="540" t="s">
        <v>176</v>
      </c>
      <c r="C10" s="541"/>
      <c r="D10" s="542" t="e">
        <f>+(C10/C11)</f>
        <v>#DIV/0!</v>
      </c>
      <c r="E10" s="541"/>
      <c r="F10" s="543" t="e">
        <f>+E10/E11</f>
        <v>#DIV/0!</v>
      </c>
      <c r="G10" s="544"/>
      <c r="H10" s="543" t="e">
        <f>+G10/G11</f>
        <v>#DIV/0!</v>
      </c>
      <c r="I10" s="545"/>
      <c r="J10" s="545"/>
      <c r="K10" s="545"/>
    </row>
    <row r="11" spans="1:11" ht="102.75" customHeight="1" x14ac:dyDescent="0.2">
      <c r="A11" s="539"/>
      <c r="B11" s="540" t="s">
        <v>171</v>
      </c>
      <c r="C11" s="541"/>
      <c r="D11" s="542"/>
      <c r="E11" s="541"/>
      <c r="F11" s="543"/>
      <c r="G11" s="544"/>
      <c r="H11" s="543"/>
      <c r="I11" s="545"/>
      <c r="J11" s="545"/>
      <c r="K11" s="545"/>
    </row>
  </sheetData>
  <mergeCells count="19">
    <mergeCell ref="A1:A4"/>
    <mergeCell ref="B1:I1"/>
    <mergeCell ref="J1:K1"/>
    <mergeCell ref="B2:I2"/>
    <mergeCell ref="J2:K2"/>
    <mergeCell ref="B3:I3"/>
    <mergeCell ref="J3:K3"/>
    <mergeCell ref="B4:I4"/>
    <mergeCell ref="J4:K4"/>
    <mergeCell ref="B6:K6"/>
    <mergeCell ref="H10:H11"/>
    <mergeCell ref="I10:K11"/>
    <mergeCell ref="A8:A9"/>
    <mergeCell ref="B8:B9"/>
    <mergeCell ref="C8:K8"/>
    <mergeCell ref="I9:K9"/>
    <mergeCell ref="A10:A11"/>
    <mergeCell ref="D10:D11"/>
    <mergeCell ref="F10:F11"/>
  </mergeCells>
  <conditionalFormatting sqref="D10">
    <cfRule type="cellIs" dxfId="15" priority="29" stopIfTrue="1" operator="equal">
      <formula>"0"</formula>
    </cfRule>
    <cfRule type="cellIs" dxfId="14" priority="30" stopIfTrue="1" operator="lessThanOrEqual">
      <formula>$O$5</formula>
    </cfRule>
    <cfRule type="cellIs" dxfId="13" priority="31" stopIfTrue="1" operator="greaterThanOrEqual">
      <formula>$O$2</formula>
    </cfRule>
    <cfRule type="cellIs" dxfId="12" priority="32" stopIfTrue="1" operator="between">
      <formula>$O$4</formula>
      <formula>$O$3</formula>
    </cfRule>
  </conditionalFormatting>
  <conditionalFormatting sqref="D10:D11 F10:F11 H10:H11">
    <cfRule type="cellIs" dxfId="11" priority="1" operator="greaterThan">
      <formula>0.96</formula>
    </cfRule>
    <cfRule type="cellIs" dxfId="10" priority="2" operator="equal">
      <formula>0.96</formula>
    </cfRule>
    <cfRule type="cellIs" dxfId="9" priority="3" operator="between">
      <formula>0.51</formula>
      <formula>0.95</formula>
    </cfRule>
    <cfRule type="cellIs" dxfId="8" priority="4" operator="lessThan">
      <formula>0.5</formula>
    </cfRule>
  </conditionalFormatting>
  <conditionalFormatting sqref="F10">
    <cfRule type="cellIs" dxfId="7" priority="5" stopIfTrue="1" operator="equal">
      <formula>"0"</formula>
    </cfRule>
    <cfRule type="cellIs" dxfId="6" priority="6" stopIfTrue="1" operator="lessThanOrEqual">
      <formula>$O$5</formula>
    </cfRule>
    <cfRule type="cellIs" dxfId="5" priority="7" stopIfTrue="1" operator="greaterThanOrEqual">
      <formula>$O$2</formula>
    </cfRule>
    <cfRule type="cellIs" dxfId="4" priority="8" stopIfTrue="1" operator="between">
      <formula>$O$4</formula>
      <formula>$O$3</formula>
    </cfRule>
  </conditionalFormatting>
  <conditionalFormatting sqref="H10">
    <cfRule type="cellIs" dxfId="3" priority="37" stopIfTrue="1" operator="equal">
      <formula>"0"</formula>
    </cfRule>
    <cfRule type="cellIs" dxfId="2" priority="38" stopIfTrue="1" operator="lessThanOrEqual">
      <formula>$O$5</formula>
    </cfRule>
    <cfRule type="cellIs" dxfId="1" priority="39" stopIfTrue="1" operator="greaterThanOrEqual">
      <formula>$O$2</formula>
    </cfRule>
    <cfRule type="cellIs" dxfId="0" priority="40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33F46517-513F-419C-9353-8B101E2DA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24314-BBC2-4352-9793-160A2577D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FF6C1-A406-4818-8CE9-1941A7C91F0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436ABC2A-C949-4990-8F45-0AD816A39DE9}">
  <ds:schemaRefs>
    <ds:schemaRef ds:uri="http://schemas.microsoft.com/office/2006/metadata/properties"/>
    <ds:schemaRef ds:uri="http://purl.org/dc/terms/"/>
    <ds:schemaRef ds:uri="http://schemas.microsoft.com/sharepoint/v4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ff8e3638-9d45-4162-afb4-6d390653d547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9EAE307-09FC-4EC4-9771-0F9FA19D2F1B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BCB8081-3DAB-4C6D-B8B9-1C8F393DB251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Toma Posesion </vt:lpstr>
      <vt:lpstr>Registro Toma Poses </vt:lpstr>
      <vt:lpstr>Oport Termin Proc</vt:lpstr>
      <vt:lpstr>Regis Opor Term Pro</vt:lpstr>
      <vt:lpstr>Plan de Capacitaciones</vt:lpstr>
      <vt:lpstr>Registro_Plan de Capacitaciones</vt:lpstr>
      <vt:lpstr>Cierre ciclo de mejora</vt:lpstr>
      <vt:lpstr> Registro cierre ciclo de mejor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Indicacores del proceso Intervención</dc:title>
  <dc:creator>hoslanders</dc:creator>
  <cp:lastModifiedBy>Bibiana Coy Paez</cp:lastModifiedBy>
  <cp:lastPrinted>2014-10-10T12:56:08Z</cp:lastPrinted>
  <dcterms:created xsi:type="dcterms:W3CDTF">2012-02-20T19:54:14Z</dcterms:created>
  <dcterms:modified xsi:type="dcterms:W3CDTF">2025-02-01T02:51:30Z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Fecha_Actualizacion">
    <vt:lpwstr>2019-01-31T00:00:00Z</vt:lpwstr>
  </property>
  <property fmtid="{D5CDD505-2E9C-101B-9397-08002B2CF9AE}" pid="4" name="Descripción Documento">
    <vt:lpwstr>Contiene la descripción de cada indicador, incluyendo objetivos, formulación, definición de las variables, meta, rango, frecuencia de medición, datos y análisis.</vt:lpwstr>
  </property>
  <property fmtid="{D5CDD505-2E9C-101B-9397-08002B2CF9AE}" pid="5" name="Fecha">
    <vt:lpwstr>2019-01-31T00:00:00Z</vt:lpwstr>
  </property>
  <property fmtid="{D5CDD505-2E9C-101B-9397-08002B2CF9AE}" pid="6" name="Grupos_de_Proceso">
    <vt:lpwstr>Procesos Misionales</vt:lpwstr>
  </property>
  <property fmtid="{D5CDD505-2E9C-101B-9397-08002B2CF9AE}" pid="7" name="Dependencia_Nivel_Superior">
    <vt:lpwstr>Delegatura para Procedimientos de Insolvencia</vt:lpwstr>
  </property>
  <property fmtid="{D5CDD505-2E9C-101B-9397-08002B2CF9AE}" pid="8" name="Procesos_SGI">
    <vt:lpwstr>Procesos Misionales - Intervención</vt:lpwstr>
  </property>
  <property fmtid="{D5CDD505-2E9C-101B-9397-08002B2CF9AE}" pid="9" name="Tipo Documental">
    <vt:lpwstr>Indicadores</vt:lpwstr>
  </property>
  <property fmtid="{D5CDD505-2E9C-101B-9397-08002B2CF9AE}" pid="10" name="Ano Documento">
    <vt:lpwstr/>
  </property>
  <property fmtid="{D5CDD505-2E9C-101B-9397-08002B2CF9AE}" pid="11" name="eDOCS AutoSave">
    <vt:lpwstr/>
  </property>
</Properties>
</file>