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rubenmp\OneDrive - SUPERINTENDENCIA DE SOCIEDADES\Documentos\Publicaciones\WEB\2024\Indicadores\"/>
    </mc:Choice>
  </mc:AlternateContent>
  <xr:revisionPtr revIDLastSave="0" documentId="8_{3B860FDE-7BB5-4411-98E7-E12D459FBDAD}" xr6:coauthVersionLast="47" xr6:coauthVersionMax="47" xr10:uidLastSave="{00000000-0000-0000-0000-000000000000}"/>
  <bookViews>
    <workbookView xWindow="28680" yWindow="-120" windowWidth="29040" windowHeight="15840" tabRatio="724" firstSheet="4" activeTab="6" xr2:uid="{E76D8B18-F02B-44A1-8B8D-D863CC069743}"/>
  </bookViews>
  <sheets>
    <sheet name="Toma Posesion " sheetId="5" state="hidden" r:id="rId1"/>
    <sheet name="Registro Toma Poses " sheetId="7" state="hidden" r:id="rId2"/>
    <sheet name="Oport Termin Proc" sheetId="6" state="hidden" r:id="rId3"/>
    <sheet name="Regis Opor Term Pro" sheetId="8" state="hidden" r:id="rId4"/>
    <sheet name="Eficacia - Quejas" sheetId="9" r:id="rId5"/>
    <sheet name="Registro - Eficacia" sheetId="10" r:id="rId6"/>
    <sheet name="Eficiencia-Procesos" sheetId="11" r:id="rId7"/>
    <sheet name="Registro - Eficiencia" sheetId="12" r:id="rId8"/>
  </sheet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0" l="1"/>
  <c r="K49" i="9"/>
  <c r="P10" i="10"/>
  <c r="K11" i="12"/>
  <c r="J10" i="12"/>
  <c r="O49" i="11"/>
  <c r="K10" i="12"/>
  <c r="L10" i="12"/>
  <c r="P49" i="11"/>
  <c r="H10" i="12"/>
  <c r="L49" i="11"/>
  <c r="F10" i="12"/>
  <c r="I49" i="11"/>
  <c r="D10" i="12"/>
  <c r="F49" i="11"/>
  <c r="J10" i="10"/>
  <c r="G49" i="9"/>
  <c r="P50" i="11"/>
  <c r="O50" i="11"/>
  <c r="L50" i="11"/>
  <c r="I50" i="11"/>
  <c r="F50" i="11"/>
  <c r="AA11" i="10"/>
  <c r="AA10" i="10"/>
  <c r="Z10" i="10"/>
  <c r="O49" i="9"/>
  <c r="X10" i="10"/>
  <c r="N49" i="9"/>
  <c r="V10" i="10"/>
  <c r="M49" i="9"/>
  <c r="T10" i="10"/>
  <c r="L49" i="9"/>
  <c r="J49" i="9"/>
  <c r="N10" i="10"/>
  <c r="I49" i="9"/>
  <c r="F10" i="10"/>
  <c r="E49" i="9"/>
  <c r="H10" i="10"/>
  <c r="F49" i="9"/>
  <c r="D10" i="10"/>
  <c r="D49" i="9"/>
  <c r="P50" i="9"/>
  <c r="O50" i="9"/>
  <c r="L50" i="9"/>
  <c r="I50" i="9"/>
  <c r="F50" i="9"/>
  <c r="L10" i="10"/>
  <c r="H49" i="9"/>
  <c r="D10" i="8"/>
  <c r="D12" i="8"/>
  <c r="O49" i="6"/>
  <c r="C12" i="7"/>
  <c r="O49" i="5"/>
  <c r="AB10" i="10"/>
  <c r="P4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1922166E-E19A-4FB2-A551-EB1BC42A419B}">
      <text>
        <r>
          <rPr>
            <sz val="8"/>
            <color indexed="81"/>
            <rFont val="Tahoma"/>
            <family val="2"/>
          </rPr>
          <t xml:space="preserve">SELECCIONAR EL AÑO DE LA VIGENCIA DEL INDICADOR
</t>
        </r>
      </text>
    </comment>
    <comment ref="H10" authorId="0" shapeId="0" xr:uid="{351B99E4-58F5-48CD-9382-D6756FBFCF87}">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BAB082A7-0070-4995-9D6A-92BD2BA98821}">
      <text>
        <r>
          <rPr>
            <b/>
            <sz val="8"/>
            <color indexed="81"/>
            <rFont val="Tahoma"/>
            <family val="2"/>
          </rPr>
          <t>CUALIDAD O CARACTERISTICA PROPIA DEL INDICADOR</t>
        </r>
        <r>
          <rPr>
            <sz val="8"/>
            <color indexed="81"/>
            <rFont val="Tahoma"/>
            <family val="2"/>
          </rPr>
          <t xml:space="preserve">
</t>
        </r>
      </text>
    </comment>
    <comment ref="C12" authorId="0" shapeId="0" xr:uid="{0843DCFD-9BD6-4874-9845-F09179F68EFD}">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EA4A02BE-A46C-45F4-93A5-5D2E5DDBDF82}">
      <text>
        <r>
          <rPr>
            <b/>
            <sz val="8"/>
            <color indexed="81"/>
            <rFont val="Tahoma"/>
            <family val="2"/>
          </rPr>
          <t>NOMBRE CORTO DEL INDICADOR</t>
        </r>
        <r>
          <rPr>
            <sz val="8"/>
            <color indexed="81"/>
            <rFont val="Tahoma"/>
            <family val="2"/>
          </rPr>
          <t xml:space="preserve">
</t>
        </r>
      </text>
    </comment>
    <comment ref="C16" authorId="0" shapeId="0" xr:uid="{A0B8786B-E1DD-4AEF-BB82-6B634B709E41}">
      <text>
        <r>
          <rPr>
            <b/>
            <sz val="8"/>
            <color indexed="81"/>
            <rFont val="Tahoma"/>
            <family val="2"/>
          </rPr>
          <t xml:space="preserve">DEFINIE LA META O FINALIDAD QUE SE VA A MEDIR </t>
        </r>
        <r>
          <rPr>
            <sz val="8"/>
            <color indexed="81"/>
            <rFont val="Tahoma"/>
            <family val="2"/>
          </rPr>
          <t xml:space="preserve">
</t>
        </r>
      </text>
    </comment>
    <comment ref="C18" authorId="0" shapeId="0" xr:uid="{770449C6-0316-4460-85FE-FE79BB96AA2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686CEE95-E396-412D-8C32-DCAEBDB2060B}">
      <text>
        <r>
          <rPr>
            <b/>
            <sz val="8"/>
            <color indexed="81"/>
            <rFont val="Tahoma"/>
            <family val="2"/>
          </rPr>
          <t>FORMULA PARA MEDIR EL INDICADOR</t>
        </r>
        <r>
          <rPr>
            <sz val="8"/>
            <color indexed="81"/>
            <rFont val="Tahoma"/>
            <family val="2"/>
          </rPr>
          <t xml:space="preserve">
</t>
        </r>
      </text>
    </comment>
    <comment ref="C24" authorId="0" shapeId="0" xr:uid="{176E0614-1016-406B-9586-DFC7DA30D1E1}">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C642F89A-745D-43D3-8FB4-18E1AF77E443}">
      <text>
        <r>
          <rPr>
            <b/>
            <sz val="8"/>
            <color indexed="81"/>
            <rFont val="Tahoma"/>
            <family val="2"/>
          </rPr>
          <t>COLOCAR EL VALOR NUMERICO DE LA META</t>
        </r>
        <r>
          <rPr>
            <sz val="8"/>
            <color indexed="81"/>
            <rFont val="Tahoma"/>
            <family val="2"/>
          </rPr>
          <t xml:space="preserve">
</t>
        </r>
      </text>
    </comment>
    <comment ref="C30" authorId="0" shapeId="0" xr:uid="{96B717E7-9B0A-4285-88DF-6E31EAAF312C}">
      <text>
        <r>
          <rPr>
            <b/>
            <sz val="8"/>
            <color indexed="81"/>
            <rFont val="Tahoma"/>
            <family val="2"/>
          </rPr>
          <t>DEFINIR LA UNIDAD DE MEDICION EJEMPLO PUEDE SER EN PORCENTAJE</t>
        </r>
        <r>
          <rPr>
            <sz val="8"/>
            <color indexed="81"/>
            <rFont val="Tahoma"/>
            <family val="2"/>
          </rPr>
          <t xml:space="preserve">
</t>
        </r>
      </text>
    </comment>
    <comment ref="C32" authorId="0" shapeId="0" xr:uid="{7A01E36D-5F46-4146-B7E3-E1A5B0AB9C3B}">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410FA5D2-B8EB-4ECD-B4E5-4AB5DF638198}">
      <text>
        <r>
          <rPr>
            <sz val="8"/>
            <color indexed="81"/>
            <rFont val="Tahoma"/>
            <family val="2"/>
          </rPr>
          <t xml:space="preserve">SELECCIONAR LA FRECUENCIA EN LA CUAL DESEA REALZIAR SEGUIMIENTO
</t>
        </r>
      </text>
    </comment>
    <comment ref="C36" authorId="0" shapeId="0" xr:uid="{E20A791A-198F-4673-9DCF-782F5ED956A2}">
      <text>
        <r>
          <rPr>
            <sz val="8"/>
            <color indexed="81"/>
            <rFont val="Tahoma"/>
            <family val="2"/>
          </rPr>
          <t xml:space="preserve">SELECCIONAR EL PERIODO PARA REALIZAR EL ANALISIS DE LOS RESULTADOS DE LOS INDICADORES
</t>
        </r>
      </text>
    </comment>
    <comment ref="H40" authorId="0" shapeId="0" xr:uid="{E1335A6A-1FE6-4AC5-A252-4786C55AA0E2}">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51DD8107-D8BC-47E2-B67D-CC7F8EC88B81}">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22F303AC-2DE1-460B-8609-87A328C499E8}">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953E7998-22EA-40C0-9DD9-F80CF879E4E0}">
      <text>
        <r>
          <rPr>
            <sz val="8"/>
            <color indexed="81"/>
            <rFont val="Tahoma"/>
            <family val="2"/>
          </rPr>
          <t xml:space="preserve">SELECCIONAR EL AÑO DE LA VIGENCIA DEL INDICADOR
</t>
        </r>
      </text>
    </comment>
    <comment ref="H10" authorId="0" shapeId="0" xr:uid="{7AFA5929-4905-4502-852C-EE36E06E7B28}">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87A78A5C-BB6A-4A39-AA39-D6449D70E4A5}">
      <text>
        <r>
          <rPr>
            <b/>
            <sz val="8"/>
            <color indexed="81"/>
            <rFont val="Tahoma"/>
            <family val="2"/>
          </rPr>
          <t>CUALIDAD O CARACTERISTICA PROPIA DEL INDICADOR</t>
        </r>
        <r>
          <rPr>
            <sz val="8"/>
            <color indexed="81"/>
            <rFont val="Tahoma"/>
            <family val="2"/>
          </rPr>
          <t xml:space="preserve">
</t>
        </r>
      </text>
    </comment>
    <comment ref="C12" authorId="0" shapeId="0" xr:uid="{7298F945-E8A0-4C27-B64B-48C9EB43F974}">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B90566C7-F3B5-4F7E-9A40-C1F6EADA25AF}">
      <text>
        <r>
          <rPr>
            <b/>
            <sz val="8"/>
            <color indexed="81"/>
            <rFont val="Tahoma"/>
            <family val="2"/>
          </rPr>
          <t>NOMBRE CORTO DEL INDICADOR</t>
        </r>
        <r>
          <rPr>
            <sz val="8"/>
            <color indexed="81"/>
            <rFont val="Tahoma"/>
            <family val="2"/>
          </rPr>
          <t xml:space="preserve">
</t>
        </r>
      </text>
    </comment>
    <comment ref="C16" authorId="0" shapeId="0" xr:uid="{4E7FEFF6-60DE-4386-8A4E-A1803403E4F8}">
      <text>
        <r>
          <rPr>
            <b/>
            <sz val="8"/>
            <color indexed="81"/>
            <rFont val="Tahoma"/>
            <family val="2"/>
          </rPr>
          <t xml:space="preserve">DEFINIE LA META O FINALIDAD QUE SE VA A MEDIR </t>
        </r>
        <r>
          <rPr>
            <sz val="8"/>
            <color indexed="81"/>
            <rFont val="Tahoma"/>
            <family val="2"/>
          </rPr>
          <t xml:space="preserve">
</t>
        </r>
      </text>
    </comment>
    <comment ref="C18" authorId="0" shapeId="0" xr:uid="{36E72129-523E-4647-BEB6-DBF4DDCE9165}">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2FAF537D-D64E-4A38-87DD-3E220B66BD2F}">
      <text>
        <r>
          <rPr>
            <b/>
            <sz val="8"/>
            <color indexed="81"/>
            <rFont val="Tahoma"/>
            <family val="2"/>
          </rPr>
          <t>FORMULA PARA MEDIR EL INDICADOR</t>
        </r>
        <r>
          <rPr>
            <sz val="8"/>
            <color indexed="81"/>
            <rFont val="Tahoma"/>
            <family val="2"/>
          </rPr>
          <t xml:space="preserve">
</t>
        </r>
      </text>
    </comment>
    <comment ref="C24" authorId="0" shapeId="0" xr:uid="{1C6B954D-5BF9-4180-9C8A-1087C80853CB}">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29AF6FD1-7942-4B14-A402-EB60367D1603}">
      <text>
        <r>
          <rPr>
            <b/>
            <sz val="8"/>
            <color indexed="81"/>
            <rFont val="Tahoma"/>
            <family val="2"/>
          </rPr>
          <t>COLOCAR EL VALOR NUMERICO DE LA META</t>
        </r>
        <r>
          <rPr>
            <sz val="8"/>
            <color indexed="81"/>
            <rFont val="Tahoma"/>
            <family val="2"/>
          </rPr>
          <t xml:space="preserve">
</t>
        </r>
      </text>
    </comment>
    <comment ref="C30" authorId="0" shapeId="0" xr:uid="{D35E739E-48D3-4DB5-B8B3-6804304CA92F}">
      <text>
        <r>
          <rPr>
            <b/>
            <sz val="8"/>
            <color indexed="81"/>
            <rFont val="Tahoma"/>
            <family val="2"/>
          </rPr>
          <t>DEFINIR LA UNIDAD DE MEDICION EJEMPLO PUEDE SER EN PORCENTAJE</t>
        </r>
        <r>
          <rPr>
            <sz val="8"/>
            <color indexed="81"/>
            <rFont val="Tahoma"/>
            <family val="2"/>
          </rPr>
          <t xml:space="preserve">
</t>
        </r>
      </text>
    </comment>
    <comment ref="C32" authorId="0" shapeId="0" xr:uid="{22FFB7ED-CF12-4B55-9D60-AD22F27E57E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E9266F01-4B9E-4282-9DFC-5656F726D286}">
      <text>
        <r>
          <rPr>
            <sz val="8"/>
            <color indexed="81"/>
            <rFont val="Tahoma"/>
            <family val="2"/>
          </rPr>
          <t xml:space="preserve">SELECCIONAR LA FRECUENCIA EN LA CUAL DESEA REALZIAR SEGUIMIENTO
</t>
        </r>
      </text>
    </comment>
    <comment ref="C36" authorId="0" shapeId="0" xr:uid="{97F20BE9-D0A3-479F-805C-07C44AD95922}">
      <text>
        <r>
          <rPr>
            <sz val="8"/>
            <color indexed="81"/>
            <rFont val="Tahoma"/>
            <family val="2"/>
          </rPr>
          <t xml:space="preserve">SELECCIONAR EL PERIODO PARA REALIZAR EL ANALISIS DE LOS RESULTADOS DE LOS INDICADORES
</t>
        </r>
      </text>
    </comment>
    <comment ref="C40" authorId="0" shapeId="0" xr:uid="{A11E5B97-5AE6-4F5B-A2EA-F8EC4D7B6699}">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FE59003D-494E-4829-80BC-C67778A80DA3}">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C9BE540D-8992-4324-BED9-608D829D896A}">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603C5EB8-CBC0-42BD-B457-B079BB7B4077}">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4" authorId="0" shapeId="0" xr:uid="{A1C38CF6-9442-4887-8394-2C1696D66F6B}">
      <text>
        <r>
          <rPr>
            <b/>
            <sz val="8"/>
            <color indexed="81"/>
            <rFont val="Tahoma"/>
            <family val="2"/>
          </rPr>
          <t>NOMBRE CORTO DEL INDICADOR</t>
        </r>
        <r>
          <rPr>
            <sz val="8"/>
            <color indexed="81"/>
            <rFont val="Tahoma"/>
            <family val="2"/>
          </rPr>
          <t xml:space="preserve">
</t>
        </r>
      </text>
    </comment>
    <comment ref="C16" authorId="0" shapeId="0" xr:uid="{AF2FA398-F13C-49A8-9C12-1D7934ED1DCC}">
      <text>
        <r>
          <rPr>
            <b/>
            <sz val="8"/>
            <color indexed="81"/>
            <rFont val="Tahoma"/>
            <family val="2"/>
          </rPr>
          <t xml:space="preserve">DEFINIE LA META O FINALIDAD QUE SE VA A MEDIR </t>
        </r>
        <r>
          <rPr>
            <sz val="8"/>
            <color indexed="81"/>
            <rFont val="Tahoma"/>
            <family val="2"/>
          </rPr>
          <t xml:space="preserve">
</t>
        </r>
      </text>
    </comment>
    <comment ref="C18" authorId="0" shapeId="0" xr:uid="{2C7AB680-AA01-4262-8079-E2596BF9AFF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EB6B78D7-B137-4595-B4EC-23AA0334691F}">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7CB1C7F7-F933-475A-89F2-07B4E4258981}">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C41" authorId="0" shapeId="0" xr:uid="{33C2C4B3-0742-40F6-BB5A-ACDF9118A4C3}">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4" authorId="0" shapeId="0" xr:uid="{4F76A84E-9EA7-4677-9687-57BE239D0CF6}">
      <text>
        <r>
          <rPr>
            <b/>
            <sz val="8"/>
            <color indexed="81"/>
            <rFont val="Tahoma"/>
            <family val="2"/>
          </rPr>
          <t>NOMBRE CORTO DEL INDICADOR</t>
        </r>
        <r>
          <rPr>
            <sz val="8"/>
            <color indexed="81"/>
            <rFont val="Tahoma"/>
            <family val="2"/>
          </rPr>
          <t xml:space="preserve">
</t>
        </r>
      </text>
    </comment>
    <comment ref="C16" authorId="0" shapeId="0" xr:uid="{F243882E-CECD-4338-ACE1-54ED55DBBEA3}">
      <text>
        <r>
          <rPr>
            <b/>
            <sz val="8"/>
            <color indexed="81"/>
            <rFont val="Tahoma"/>
            <family val="2"/>
          </rPr>
          <t xml:space="preserve">DEFINIE LA META O FINALIDAD QUE SE VA A MEDIR </t>
        </r>
        <r>
          <rPr>
            <sz val="8"/>
            <color indexed="81"/>
            <rFont val="Tahoma"/>
            <family val="2"/>
          </rPr>
          <t xml:space="preserve">
</t>
        </r>
      </text>
    </comment>
    <comment ref="C18" authorId="0" shapeId="0" xr:uid="{E13D3D7C-AD9C-464C-9798-1803DA787D31}">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4102E5E6-4ACE-43EE-B9FC-FA77710F6DA5}">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A9107D51-1C9C-4EE7-83C8-41DDC67B1FC3}">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C41" authorId="0" shapeId="0" xr:uid="{F1011696-D72D-47FE-8657-DD3C38431743}">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List>
</comments>
</file>

<file path=xl/sharedStrings.xml><?xml version="1.0" encoding="utf-8"?>
<sst xmlns="http://schemas.openxmlformats.org/spreadsheetml/2006/main" count="625" uniqueCount="233">
  <si>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</si>
  <si>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</si>
  <si>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</si>
  <si>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</si>
  <si>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</si>
  <si>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</si>
  <si>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</si>
  <si>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</si>
  <si>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</si>
  <si>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</si>
  <si>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</si>
  <si>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</si>
  <si>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</si>
  <si>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</si>
  <si>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</si>
  <si>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</si>
  <si>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</si>
  <si>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</si>
  <si>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</si>
  <si>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</si>
  <si>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</si>
  <si>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</si>
  <si>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</si>
  <si>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</si>
  <si>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</si>
  <si>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</si>
  <si>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</si>
  <si>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</si>
  <si>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</si>
  <si>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</si>
  <si>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</si>
  <si>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</si>
  <si>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</si>
  <si>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</si>
  <si>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</si>
  <si>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</si>
  <si>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</si>
  <si>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</si>
  <si>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</si>
  <si>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</si>
  <si>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</si>
  <si>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</si>
  <si>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</si>
  <si>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</si>
  <si>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</si>
  <si>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</si>
  <si>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</si>
  <si>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</si>
  <si>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</si>
  <si>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</si>
  <si>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</si>
  <si>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</si>
  <si>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</si>
  <si>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</si>
  <si>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</si>
  <si>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</si>
  <si>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</si>
  <si>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</si>
  <si>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</si>
  <si>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</si>
  <si>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</si>
  <si>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</si>
  <si>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</si>
  <si>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</si>
  <si>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</si>
  <si>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</si>
  <si>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</si>
  <si>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</si>
  <si>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</si>
  <si>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</si>
  <si>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</si>
  <si>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</si>
  <si>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</si>
  <si>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</si>
  <si>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</si>
  <si>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</si>
  <si>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</si>
  <si>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</si>
  <si>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</si>
  <si>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</si>
  <si>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</si>
  <si>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</si>
  <si>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</si>
  <si>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</si>
  <si>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</si>
  <si>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</si>
  <si>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</si>
  <si>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</si>
  <si>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</si>
  <si>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</si>
  <si>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</si>
  <si>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</si>
  <si>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</si>
  <si>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</si>
  <si>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</si>
  <si>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</si>
  <si>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</si>
  <si>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</si>
  <si>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</si>
  <si>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</si>
  <si>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</si>
  <si>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</si>
  <si>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</si>
  <si>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</si>
  <si>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</si>
  <si>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</si>
  <si>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</si>
  <si>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</si>
  <si>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</si>
  <si>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</si>
  <si>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</si>
  <si>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</si>
  <si>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</si>
  <si>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</si>
  <si>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</si>
  <si>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</si>
  <si>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</si>
  <si>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</si>
  <si>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</si>
  <si>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</si>
  <si>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</si>
  <si>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</si>
  <si>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</si>
  <si>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</si>
  <si>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</si>
  <si>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</si>
  <si>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</si>
  <si>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</si>
  <si>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</si>
  <si>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</si>
  <si>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</si>
  <si>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</si>
  <si>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</si>
  <si>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</si>
  <si>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</si>
  <si>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</si>
  <si>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</si>
  <si>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</si>
  <si>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</si>
  <si>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</si>
  <si>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</si>
  <si>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</si>
  <si>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</si>
  <si>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</si>
  <si>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</si>
  <si>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</si>
  <si>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</si>
  <si>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</si>
  <si>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</si>
  <si>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</si>
  <si>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</si>
  <si>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</si>
  <si>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</si>
  <si>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</si>
  <si>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</si>
  <si>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</si>
  <si>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</si>
  <si>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</si>
  <si>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</si>
  <si>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</si>
  <si>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</si>
  <si>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</si>
  <si>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</si>
  <si>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</si>
  <si>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</si>
  <si>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</si>
  <si>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</si>
  <si>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</si>
  <si>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</si>
  <si>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</si>
  <si>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</si>
  <si>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</si>
  <si>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</si>
  <si>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</si>
  <si>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</si>
  <si>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Análisis Trimestre 1:</t>
  </si>
  <si>
    <t>Análisis Trimestre 2:</t>
  </si>
  <si>
    <t>Análisis Trimestre 3:</t>
  </si>
  <si>
    <t>Análisis Trimestre 4:</t>
  </si>
  <si>
    <t>PORCENTAJE</t>
  </si>
  <si>
    <t>Código: GC-F-006</t>
  </si>
  <si>
    <t>Versión 004</t>
  </si>
  <si>
    <t>GESTION DE APOYO JUDICIAL</t>
  </si>
  <si>
    <t>TIPO DE ACCION</t>
  </si>
  <si>
    <t>Fecha: 14 de junio de 2019</t>
  </si>
  <si>
    <t>Version: 004</t>
  </si>
  <si>
    <t>Gestión de quejas disciplinarias</t>
  </si>
  <si>
    <t>&gt;= 100%</t>
  </si>
  <si>
    <t>Entre 90% y 99%</t>
  </si>
  <si>
    <t>Menor a 90%</t>
  </si>
  <si>
    <t>Número de quejas tramitadas oportunamente</t>
  </si>
  <si>
    <t>Radicador Postal
Libro de Reparto
Cuadro quejas (excel)</t>
  </si>
  <si>
    <t>Numero</t>
  </si>
  <si>
    <t>Control Disciplinario</t>
  </si>
  <si>
    <t>Total quejas asignadas al Grupo</t>
  </si>
  <si>
    <t>MAYO</t>
  </si>
  <si>
    <t>AGO</t>
  </si>
  <si>
    <t xml:space="preserve">PROCESO CONTROL DISCIPLINARIO </t>
  </si>
  <si>
    <t>UNIDADES</t>
  </si>
  <si>
    <t>Número de decisiones disciplinarias proyectadas</t>
  </si>
  <si>
    <t>Eficacia</t>
  </si>
  <si>
    <t>Eficiencia</t>
  </si>
  <si>
    <t xml:space="preserve">Análisis Trimestre 1: </t>
  </si>
  <si>
    <t xml:space="preserve">Total quejas asignadas al 
Grupo de
Instrucción Disciplinaria </t>
  </si>
  <si>
    <t xml:space="preserve">Coordinación Grupo de Instrucción Disciplinaria </t>
  </si>
  <si>
    <t xml:space="preserve">Jefe Oficina de Control Disciplinario Interno </t>
  </si>
  <si>
    <t>Eficiencia en el número de procesos gestionados</t>
  </si>
  <si>
    <r>
      <t xml:space="preserve">Número de autos proferidos: </t>
    </r>
    <r>
      <rPr>
        <sz val="10"/>
        <rFont val="Arial"/>
        <family val="2"/>
      </rPr>
      <t>Número de autos proferidos en marco de la gestión de los procesos disciplinarios.</t>
    </r>
    <r>
      <rPr>
        <b/>
        <sz val="10"/>
        <rFont val="Arial"/>
        <family val="2"/>
      </rPr>
      <t xml:space="preserve">
Número de decisiones programadas: </t>
    </r>
    <r>
      <rPr>
        <sz val="10"/>
        <rFont val="Arial"/>
        <family val="2"/>
      </rPr>
      <t>30 decisiones en el trimestre.</t>
    </r>
  </si>
  <si>
    <t xml:space="preserve">No. de autos proferidos 
   --------------------------------------------------------------------------------  * 100%
No. de decisiones programadas </t>
  </si>
  <si>
    <t>Número</t>
  </si>
  <si>
    <t>Número de autos proferidos</t>
  </si>
  <si>
    <t xml:space="preserve">Calificar la eficiciencia en la gestión de los procesos disciplinarios, para determinar los tiempos promedio de gestión procesal. </t>
  </si>
  <si>
    <t>Número de decisiones  programadas</t>
  </si>
  <si>
    <t>Número de decisiones programadas</t>
  </si>
  <si>
    <t>Medir la gestión de quejas asignadas para determinar la oportunidad de atención a las mismas.</t>
  </si>
  <si>
    <t>Radicador Postal
Actas de Grupo Primario GID y OCDI</t>
  </si>
  <si>
    <t>Coordinador Grupo de Instrucción Disciplinaria  y Jefe Oficina de Control Disciplinario</t>
  </si>
  <si>
    <t>Número de quejas tramitadas oportunamente
         ------------------------------------------------------------------------------- * 100
Total quejas asignadas al Grupo de Instrucción Disciplinaria</t>
  </si>
  <si>
    <r>
      <t xml:space="preserve">Número de quejas tramitadas oportunamente: </t>
    </r>
    <r>
      <rPr>
        <sz val="10"/>
        <rFont val="Arial"/>
        <family val="2"/>
      </rPr>
      <t xml:space="preserve">Sumatoria de decisiones por medio de las cuales se gestionaron las quejas asignadas al Grupo de Instrucción Disciplinaria. </t>
    </r>
    <r>
      <rPr>
        <b/>
        <sz val="10"/>
        <rFont val="Arial"/>
        <family val="2"/>
      </rPr>
      <t xml:space="preserve">
Total quejas asignadas al Grupo de Instrucción Disciplinaria: </t>
    </r>
    <r>
      <rPr>
        <sz val="10"/>
        <rFont val="Arial"/>
        <family val="2"/>
      </rPr>
      <t xml:space="preserve">Sumatoria de  las quejas asignadas al Grupo de Instrucción Disciplinaria.
</t>
    </r>
  </si>
  <si>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</si>
  <si>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</si>
  <si>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</si>
  <si>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</si>
  <si>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</si>
  <si>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</si>
  <si>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</si>
  <si>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Se cumplió oportunamente con el trámite de las quejas asignadas al Grupo de Instrucción Disciplinaria.</t>
  </si>
  <si>
    <t>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varias quejas, que siendo la misma se radicó mediante diferentes medios, lo que generó radicaciones distintas. No obstante al ser la misma queja, tal situación permite tramitarlas con un mismo auto. Es necesario indicar que al momento y para el periodo de medición, el Grupo de Instrucción Disciplinaria, cuenta únicamente con dos funcionarios abogados, un Profesional Universitario Grado 7 (a quien a partir del 3 día de mayo de 2022, le fueron designadas las funciones de Coordinación del Grupo, por lo que además de sustanciar los procesos a su cargo, debe ejecutar las funciones tanto procesales, tales como la práctica de la totalidad de diligencias probatorias, como las tareas administrativas del mismo) y desde el 4 de diciembre de 2023, cuenta con un Profesional Universitario Grado 1, quien está encargado de tramitar la totalidad de las quejas e informes con incidencia disciplinaria que llegan a conocimiento del Grupo, además de la proyección de las decisiones de impulso y de fondo de los diferentes procesos a él asignados. Respecto del Contratista con el que contaba el referido grupo, es preciso indicar que, dicho contrato se liquidó en el mes de noviembre de 2023. Además es necesario aclarar que para este primer trimestre se contabilizaron 3 decisiones (Autos) que fueron emitidos por la Oficina de Control Disciplinario Interno.</t>
  </si>
  <si>
    <t xml:space="preserve">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varias quejas, que siendo la misma se radicó mediante diferentes medios, lo que generó radicaciones distintas. No obstante al ser la misma queja, tal situación permite tramitarlas con un mismo auto. Es necesario indicar que durante el periodo de medición, al Grupo de Instrucción Disciplinaria, llegó un nuevo funcionario Abogado, Profesional Universtario Grado 1 (Posesionado el 2 de mayo de 2024), para completar un equipo de tres abogados, conformado ademas de éste, por el Profesional Universitario Grado 7 (a quien a partir del 3 día de mayo de 2022, le fueron designadas las funciones de Coordinación del Grupo, por lo que además de sustanciar los procesos a su cargo, debe ejecutar las funciones tanto procesales, tales como la práctica de la totalidad de diligencias probatorias, como las tareas administrativas del mismo) y el otro Profesional Universitario Grado 1 que se vinculó desde el 4 de diciembre de 2023. Es necesario aclarar que, para este segundo trimestre no se contabilizaron decisiones emitidas por la Oficina de Control Disciplinario Interno, toda vez que no se suscribió ninguna por dicha Oficina.   </t>
  </si>
  <si>
    <t xml:space="preserve">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varias quejas, que siendo la misma se radicó mediante diferentes medios, lo que generó radicaciones distintas. No obstante al ser la misma queja, tal situación permite tramitarlas con un mismo auto. Es necesario indicar que durante el periodo de medición, el Grupo de Instrucción Disciplinaria, está conformado por  un equipo de tres abogados, Dos Profesionales Universitarios Grado 1 (Posesionados el 4 de diciembre de 2023 y  el 2 de mayo de 2024, respectivamente), ademas de éstos, por el Profesional Universitario Grado 7, a quien a partir del 3 día de mayo de 2022, le fueron designadas las funciones de Coordinación del Grupo, por lo que además de sustanciar los procesos a su cargo, debe ejecutar las Funciones Procesales, tales como la evaluación en primer momento de las quejas o informes con incidencia disciplinaria, que se asignen al Grupo de Instrucción e impartir las indicaciones para la proyección de los autos de evaluación de los mismos, a los Ponentes; la revisión de las comunicaciones internas y externas que se asignan y se reciben en el Grupo de Instrucción e impartir las indicaciones del trámite a seguir con cada una; la coordinación con cada Ponente de las decisiones frente al impulso y evaluación de los procesos disciplinarios en etapa de instrucción que cursan en el Grupo; la proyección y firma de las respuestas a Tutelas, Derechos de Petición y requerimientos de diferentes entidades o particulares, que sean competencia del Grupo de Instrucción; la revisión, correción, ajuste y firma de los autos de evaluación de las quejas o informes con incidencia disciplinaria, tales como  Autos Inhibitorios, de Apertura de Indagación Previa, de Apertura de Investigación Disciplinaria o de Remisión por Competencia; de los autos de trámite (impulso procesal), tales como autos de reconocimiento de personería, decreto de pruebas, reprogramación de diligencias, concesión o negación de recursos y de solicitudes probatorias y de las decisiones de fondo, tales como autos de archivo y pliegos de cargos, proyectados por los Ponentes del Grupo de Instrucción Disciplinaria y la realización de las diligencias de ratificación y ampliación de quejas, testimonios e inspecciones disciplinarias; así como la totalidad de las tareas administrativas del Grupo; por lo que la labor de sustanciación que le corresponde es menor en comparación con los otros dos Abogados que ejercen únicamente como ponentes y su función radica precismanete en la sustanción de decisiones. Es necesario aclarar que, para este tercer trimestre no se contabilizaron decisiones emitidas por la Oficina de Control Disciplinario Interno, toda vez que no se suscribió ninguna por dicha Oficina.    
</t>
  </si>
  <si>
    <r>
      <rPr>
        <b/>
        <sz val="10"/>
        <rFont val="Arial"/>
        <family val="2"/>
      </rPr>
      <t xml:space="preserve">Primer Trimestre: </t>
    </r>
    <r>
      <rPr>
        <sz val="10"/>
        <rFont val="Arial"/>
        <family val="2"/>
      </rPr>
      <t xml:space="preserve">Se cumplió oportunamente con el trámite de las quejas asignadas al Grupo de Instrucción Disciplinaria. 
</t>
    </r>
    <r>
      <rPr>
        <b/>
        <sz val="10"/>
        <rFont val="Arial"/>
        <family val="2"/>
      </rPr>
      <t xml:space="preserve">Segundo Trimestre: </t>
    </r>
    <r>
      <rPr>
        <sz val="10"/>
        <rFont val="Arial"/>
        <family val="2"/>
      </rPr>
      <t>Se cumplió oportunamente con el trámite de las quejas asignadas al Grupo de Instrucción Disciplinaria.</t>
    </r>
    <r>
      <rPr>
        <b/>
        <sz val="10"/>
        <rFont val="Arial"/>
        <family val="2"/>
      </rPr>
      <t xml:space="preserve"> </t>
    </r>
    <r>
      <rPr>
        <sz val="10"/>
        <rFont val="Arial"/>
        <family val="2"/>
      </rPr>
      <t xml:space="preserve"> 
</t>
    </r>
    <r>
      <rPr>
        <b/>
        <sz val="10"/>
        <rFont val="Arial"/>
        <family val="2"/>
      </rPr>
      <t>Tercer Trimestre:</t>
    </r>
    <r>
      <rPr>
        <sz val="10"/>
        <rFont val="Arial"/>
        <family val="2"/>
      </rPr>
      <t xml:space="preserve"> Se cumplió oportunamente con el trámite de las quejas asignadas al Grupo de Instrucción Disciplinaria.  
</t>
    </r>
    <r>
      <rPr>
        <b/>
        <sz val="10"/>
        <rFont val="Arial"/>
        <family val="2"/>
      </rPr>
      <t>Cuarto Trimestre:</t>
    </r>
    <r>
      <rPr>
        <sz val="10"/>
        <rFont val="Arial"/>
        <family val="2"/>
      </rPr>
      <t xml:space="preserve"> Se cumplió oportunamente con el trámite de las quejas asignadas al Grupo de Instrucción Disciplinaria. </t>
    </r>
  </si>
  <si>
    <t>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algunas quejas, que tratándose del mismo tema o siendo la misma, se radicó mediante diferentes medios, lo que generó radicaciones distintas. No obstante al ser la misma queja, tal situación permite tramitarlas con un mismo auto. Es necesario indicar que durante el periodo de medición, el Grupo de Instrucción Disciplinaria, está conformado por  un equipo de tres abogados, Dos Profesionales Universitarios Grado 1 (Posesionados el 4 de diciembre de 2023 y  el 2 de mayo de 2024, respectivamente), ademas de éstos, por el Profesional Universitario Grado 7, a quien a partir del 3 día de mayo de 2022, le fueron designadas las funciones de Coordinación del Grupo, por lo que además de sustanciar los procesos a su cargo, debe ejecutar las Funciones Procesales, tales como la evaluación en primer momento de las quejas o informes con incidencia disciplinaria, que se asignen al Grupo de Instrucción e impartir las indicaciones para la proyección de los autos de evaluación de los mismos, a los Ponentes; la revisión de las comunicaciones internas y externas que se asignan y se reciben en el Grupo de Instrucción e impartir las indicaciones del trámite a seguir con cada una; la coordinación con cada Ponente de las decisiones frente al impulso y evaluación de los procesos disciplinarios en etapa de instrucción que cursan en el Grupo; la proyección y firma de las respuestas a Tutelas, Derechos de Petición y requerimientos de diferentes entidades o particulares, que sean competencia del Grupo de Instrucción; la revisión, correción, ajuste y firma de los autos de evaluación de las quejas o informes con incidencia disciplinaria, tales como  Autos Inhibitorios, de Apertura de Indagación Previa, de Apertura de Investigación Disciplinaria o de Remisión por Competencia; de los autos de trámite (impulso procesal), tales como autos de reconocimiento de personería, decreto de pruebas, reprogramación de diligencias, concesión o negación de recursos y de solicitudes probatorias y de las decisiones de fondo, tales como autos de archivo y pliegos de cargos, proyectados por los Ponentes del Grupo de Instrucción Disciplinaria y la realización de las diligencias de ratificación y ampliación de quejas, testimonios e inspecciones disciplinarias; así como la totalidad de las tareas administrativas del Grupo de trabajo; por lo que la labor de sustanciación que le corresponde es menor en comparación con los otros dos Abogados que ejercen únicamente como ponentes y su función radica precisamente en la sustanción de decisiones. Finalmente, es preciso señalar que en el periodo comprendido entre el 26 de noviembre y el 18 de diciembre de 2024, se llevó a cabo Auditoría al Proceso de Control Disciplinario Interno por parte de la Oficina de Control Interno de la Entidad, lo que requirió de la total dedicación del equipo de trabajo en pleno a este proceso auditor. Es necesario aclarar que, para este cuarto trimestre no se contabilizaron decisiones emitidas por la Oficina de Control Disciplinario Interno, toda vez que no se suscribió ninguna por dicha Oficina.</t>
  </si>
  <si>
    <r>
      <rPr>
        <b/>
        <sz val="8"/>
        <rFont val="Arial"/>
        <family val="2"/>
      </rPr>
      <t xml:space="preserve">Primer Trimestre: </t>
    </r>
    <r>
      <rPr>
        <sz val="8"/>
        <rFont val="Arial"/>
        <family val="2"/>
      </rPr>
      <t xml:space="preserve">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varias quejas, que siendo la misma se radicó mediante diferentes medios, lo que generó radicaciones distintas. No obstante al ser la misma queja, tal situación permite tramitarlas con un mismo auto. Es necesario indicar que al momento y para el periodo de medición, el Grupo de Instrucción Disciplinaria, cuenta únicamente con dos funcionarios abogados, un Profesional Universitario Grado 7 (a quien a partir del 3 día de mayo de 2022, le fueron designadas las funciones de Coordinación del Grupo, por lo que además de sustanciar los procesos a su cargo, debe ejecutar las funciones tanto procesales, tales como la práctica de la totalidad de diligencias probatorias, como las tareas administrativas del mismo) y desde el 4 de diciembre de 2023, cuenta con un Profesional Universitario Grado 1, quien está encargado de tramitar la totalidad de las quejas e informes con incidencia disciplinaria que llegan a conocimiento del Grupo, además de la proyección de las decisiones de impulso y de fondo de los diferentes procesos a él asignados. Respecto del Contratista con el que contaba el referido grupo, es preciso indicar que, dicho contrato se liquidó en el mes de noviembre de 2023. Además es necesario aclarar que para este primer trimestre se contabilizaron 3 decisiones (Autos) que fueron emitidos por la Oficina de Control Disciplinario Interno.   
</t>
    </r>
    <r>
      <rPr>
        <b/>
        <sz val="8"/>
        <rFont val="Arial"/>
        <family val="2"/>
      </rPr>
      <t xml:space="preserve">Segundo Trimestre: </t>
    </r>
    <r>
      <rPr>
        <sz val="8"/>
        <rFont val="Arial"/>
        <family val="2"/>
      </rPr>
      <t xml:space="preserve">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varias quejas, que siendo la misma se radicó mediante diferentes medios, lo que generó radicaciones distintas. No obstante al ser la misma queja, tal situación permite tramitarlas con un mismo auto. Es necesario indicar que durante el periodo de medición, al Grupo de Instrucción Disciplinaria, llegó un nuevo funcionario Abogado, Profesional Universtario Grado 1 (Posesionado el 2 de mayo de 2024), para completar un equipo de tres abogados, conformado ademas de éste, por el Profesional Universitario Grado 7 (a quien a partir del 3 día de mayo de 2022, le fueron designadas las funciones de Coordinación del Grupo, por lo que además de sustanciar los procesos a su cargo, debe ejecutar las funciones tanto procesales, tales como la práctica de la totalidad de diligencias probatorias, como las tareas administrativas del mismo) y el otro Profesional Universitario Grado 1 que se vinculó desde el 4 de diciembre de 2023. Es necesario aclarar que, para este segundo trimestre no se contabilizaron decisiones emitidas por la Oficina de Control Disciplinario Interno, toda vez que no se suscribió ninguna por dicha Oficina.    
</t>
    </r>
    <r>
      <rPr>
        <b/>
        <sz val="8"/>
        <rFont val="Arial"/>
        <family val="2"/>
      </rPr>
      <t xml:space="preserve">Tercer Trimestre: </t>
    </r>
    <r>
      <rPr>
        <sz val="8"/>
        <rFont val="Arial"/>
        <family val="2"/>
      </rPr>
      <t>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varias quejas, que siendo la misma se radicó mediante diferentes medios, lo que generó radicaciones distintas. No obstante al ser la misma queja, tal situación permite tramitarlas con un mismo auto. Es necesario indicar que durante el periodo de medición, el Grupo de Instrucción Disciplinaria, está conformado por  un equipo de tres abogados, Dos Profesionales Universitarios Grado 1 (Posesionados el 4 de diciembre de 2023 y  el 2 de mayo de 2024, respectivamente), ademas de éstos, por el Profesional Universitario Grado 7, a quien a partir del 3 día de mayo de 2022, le fueron designadas las funciones de Coordinación del Grupo, por lo que además de sustanciar los procesos a su cargo, debe ejecutar las Funciones Procesales, tales como la evaluación en primer momento de las quejas o informes con incidencia disciplinaria, que se asignen al Grupo de Instrucción e impartir las indicaciones para la proyección de los autos de evaluación de los mismos, a los Ponentes; la revisión de las comunicaciones internas y externas que se asignan y se reciben en el Grupo de Instrucción e impartir las indicaciones del trámite a seguir con cada una; la coordinación con cada Ponente de las decisiones frente al impulso y evaluación de los procesos disciplinarios en etapa de instrucción que cursan en el Grupo; la proyección y firma de las respuestas a Tutelas, Derechos de Petición y requerimientos de diferentes entidades o particulares, que sean competencia del Grupo de Instrucción; la revisión, correción, ajuste y firma de los autos de evaluación de las quejas o informes con incidencia disciplinaria, tales como  Autos Inhibitorios, de Apertura de Indagación Previa, de Apertura de Investigación Disciplinaria o de Remisión por Competencia; de los autos de trámite (impulso procesal), tales como autos de reconocimiento de personería, decreto de pruebas, reprogramación de diligencias, concesión o negación de recursos y de solicitudes probatorias y de las decisiones de fondo, tales como autos de archivo y pliegos de cargos, proyectados por los Ponentes del Grupo de Instrucción Disciplinaria y la realización de las diligencias de ratificación y ampliación de quejas, testimonios e inspecciones disciplinarias; así como la totalidad de las tareas administrativas del Grupo; por lo que la labor de sustanciación que le corresponde es menor en comparación con los otros dos Abogados que ejercen únicamente como ponentes y su función radica precismanete en la sustanción de decisiones. Es necesario aclarar que, para este tercer trimestre no se contabilizaron decisiones emitidas por la Oficina de Control Disciplinario Interno, toda vez que no se suscribió ninguna por dicha Oficina.</t>
    </r>
    <r>
      <rPr>
        <b/>
        <sz val="8"/>
        <rFont val="Arial"/>
        <family val="2"/>
      </rPr>
      <t xml:space="preserve">   </t>
    </r>
    <r>
      <rPr>
        <sz val="8"/>
        <rFont val="Arial"/>
        <family val="2"/>
      </rPr>
      <t xml:space="preserve">  
</t>
    </r>
    <r>
      <rPr>
        <b/>
        <sz val="8"/>
        <rFont val="Arial"/>
        <family val="2"/>
      </rPr>
      <t>Cuarto Trimestre:</t>
    </r>
    <r>
      <rPr>
        <sz val="8"/>
        <rFont val="Arial"/>
        <family val="2"/>
      </rPr>
      <t xml:space="preserve"> 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algunas quejas, que tratándose del mismo tema o siendo la misma, se radicó mediante diferentes medios, lo que generó radicaciones distintas. No obstante al ser la misma queja, tal situación permite tramitarlas con un mismo auto. Es necesario indicar que durante el periodo de medición, el Grupo de Instrucción Disciplinaria, está conformado por  un equipo de tres abogados, Dos Profesionales Universitarios Grado 1 (Posesionados el 4 de diciembre de 2023 y  el 2 de mayo de 2024, respectivamente), ademas de éstos, por el Profesional Universitario Grado 7, a quien a partir del 3 día de mayo de 2022, le fueron designadas las funciones de Coordinación del Grupo, por lo que además de sustanciar los procesos a su cargo, debe ejecutar las Funciones Procesales, tales como la evaluación en primer momento de las quejas o informes con incidencia disciplinaria, que se asignen al Grupo de Instrucción e impartir las indicaciones para la proyección de los autos de evaluación de los mismos, a los Ponentes; la revisión de las comunicaciones internas y externas que se asignan y se reciben en el Grupo de Instrucción e impartir las indicaciones del trámite a seguir con cada una; la coordinación con cada Ponente de las decisiones frente al impulso y evaluación de los procesos disciplinarios en etapa de instrucción que cursan en el Grupo; la proyección y firma de las respuestas a Tutelas, Derechos de Petición y requerimientos de diferentes entidades o particulares, que sean competencia del Grupo de Instrucción; la revisión, correción, ajuste y firma de los autos de evaluación de las quejas o informes con incidencia disciplinaria, tales como  Autos Inhibitorios, de Apertura de Indagación Previa, de Apertura de Investigación Disciplinaria o de Remisión por Competencia; de los autos de trámite (impulso procesal), tales como autos de reconocimiento de personería, decreto de pruebas, reprogramación de diligencias, concesión o negación de recursos y de solicitudes probatorias y de las decisiones de fondo, tales como autos de archivo y pliegos de cargos, proyectados por los Ponentes del Grupo de Instrucción Disciplinaria y la realización de las diligencias de ratificación y ampliación de quejas, testimonios e inspecciones disciplinarias; así como la totalidad de las tareas administrativas del Grupo de trabajo; por lo que la labor de sustanciación que le corresponde es menor en comparación con los otros dos Abogados que ejercen únicamente como ponentes y su función radica precisamente en la sustanción de decisiones. Finalmente, es preciso señalar que en el periodo comprendido entre el 26 de noviembre y el 18 de diciembre de 2024, se llevó a cabo Auditoría al Proceso de Control Disciplinario Interno por parte de la Oficina de Control Interno de la Entidad, lo que requirió de la total dedicación del equipo de trabajo en pleno a este proceso auditor. Es necesario aclarar que, para este cuarto trimestre no se contabilizaron decisiones emitidas por la Oficina de Control Disciplinario Interno, toda vez que no se suscribió ninguna por dicha Oficina.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</si>
</sst>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
    <numFmt numFmtId="179" formatCode="0.0%"/>
  </numFmts>
  <fonts count="4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73">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2" fillId="25" borderId="0" xfId="0" applyFont="1" applyFill="1"/>
    <xf numFmtId="0" fontId="43" fillId="25" borderId="0" xfId="0" applyFont="1" applyFill="1"/>
    <xf numFmtId="0" fontId="44" fillId="25" borderId="0" xfId="0" applyFont="1" applyFill="1"/>
    <xf numFmtId="0" fontId="44" fillId="25" borderId="0" xfId="0" applyFont="1" applyFill="1" applyBorder="1"/>
    <xf numFmtId="0" fontId="43" fillId="25" borderId="0" xfId="0" applyFont="1" applyFill="1" applyAlignment="1">
      <alignment vertical="center" wrapText="1"/>
    </xf>
    <xf numFmtId="0" fontId="43"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4" fillId="29" borderId="24" xfId="0" applyFont="1" applyFill="1" applyBorder="1" applyAlignment="1" applyProtection="1">
      <alignment horizontal="center" vertical="center" wrapText="1"/>
    </xf>
    <xf numFmtId="0" fontId="0" fillId="25" borderId="0" xfId="0" applyFill="1" applyProtection="1">
      <protection locked="0"/>
    </xf>
    <xf numFmtId="0" fontId="43" fillId="25" borderId="0" xfId="0" applyFont="1" applyFill="1" applyProtection="1">
      <protection locked="0"/>
    </xf>
    <xf numFmtId="0" fontId="45"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4" fillId="25" borderId="0" xfId="0" applyFont="1" applyFill="1" applyProtection="1">
      <protection locked="0"/>
    </xf>
    <xf numFmtId="0" fontId="44" fillId="30" borderId="0" xfId="0" applyFont="1" applyFill="1" applyBorder="1" applyProtection="1">
      <protection locked="0"/>
    </xf>
    <xf numFmtId="0" fontId="43" fillId="25" borderId="0" xfId="0" applyFont="1" applyFill="1" applyAlignment="1" applyProtection="1">
      <alignment vertical="center" wrapText="1"/>
      <protection locked="0"/>
    </xf>
    <xf numFmtId="0" fontId="43" fillId="25" borderId="0" xfId="0" applyFont="1" applyFill="1" applyAlignment="1" applyProtection="1">
      <alignment horizontal="center" vertical="center" wrapText="1"/>
      <protection locked="0"/>
    </xf>
    <xf numFmtId="0" fontId="44"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79" fontId="2" fillId="31" borderId="17" xfId="34" applyNumberFormat="1" applyFont="1" applyFill="1" applyBorder="1" applyAlignment="1" applyProtection="1">
      <alignment horizontal="center"/>
    </xf>
    <xf numFmtId="179" fontId="2" fillId="25" borderId="17" xfId="34" applyNumberFormat="1" applyFont="1" applyFill="1" applyBorder="1" applyAlignment="1" applyProtection="1">
      <alignment horizontal="center"/>
    </xf>
    <xf numFmtId="0" fontId="3" fillId="25" borderId="26" xfId="0" applyFont="1" applyFill="1" applyBorder="1" applyAlignment="1" applyProtection="1"/>
    <xf numFmtId="9" fontId="3" fillId="25" borderId="26"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78"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3" fillId="25" borderId="0" xfId="0" applyFont="1" applyFill="1" applyProtection="1"/>
    <xf numFmtId="0" fontId="45" fillId="25" borderId="0" xfId="0" applyFont="1" applyFill="1" applyProtection="1"/>
    <xf numFmtId="0" fontId="43"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32" applyFont="1" applyFill="1" applyBorder="1" applyAlignment="1" applyProtection="1">
      <alignment horizontal="center" vertical="center" wrapText="1"/>
    </xf>
    <xf numFmtId="0" fontId="1" fillId="0" borderId="27" xfId="32"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42" fillId="25" borderId="0" xfId="0" applyFont="1" applyFill="1" applyProtection="1">
      <protection locked="0"/>
    </xf>
    <xf numFmtId="0" fontId="46" fillId="25" borderId="0" xfId="0" applyFont="1" applyFill="1" applyProtection="1">
      <protection locked="0"/>
    </xf>
    <xf numFmtId="0" fontId="44" fillId="25" borderId="0" xfId="0" applyFont="1" applyFill="1" applyAlignment="1" applyProtection="1">
      <alignment vertical="center" wrapText="1"/>
      <protection locked="0"/>
    </xf>
    <xf numFmtId="0" fontId="1" fillId="25" borderId="21" xfId="0" applyFont="1" applyFill="1" applyBorder="1" applyAlignment="1">
      <alignment horizontal="center" vertical="center" wrapText="1"/>
    </xf>
    <xf numFmtId="1" fontId="1" fillId="0" borderId="23" xfId="0" applyNumberFormat="1" applyFont="1" applyFill="1" applyBorder="1" applyAlignment="1" applyProtection="1">
      <alignment horizontal="center" vertical="center" wrapText="1"/>
    </xf>
    <xf numFmtId="1" fontId="1" fillId="0" borderId="23" xfId="0" applyNumberFormat="1" applyFont="1" applyFill="1" applyBorder="1" applyAlignment="1" applyProtection="1">
      <alignment horizontal="center" vertical="center" wrapText="1"/>
      <protection locked="0"/>
    </xf>
    <xf numFmtId="0" fontId="1" fillId="25" borderId="16" xfId="0" applyFont="1" applyFill="1" applyBorder="1" applyAlignment="1">
      <alignment horizontal="center" vertical="center" wrapText="1"/>
    </xf>
    <xf numFmtId="0" fontId="44" fillId="30" borderId="0" xfId="0" applyFont="1" applyFill="1" applyAlignment="1" applyProtection="1">
      <alignment horizontal="left" vertical="center"/>
      <protection locked="0"/>
    </xf>
    <xf numFmtId="0" fontId="44" fillId="30" borderId="0" xfId="0" applyFont="1" applyFill="1" applyAlignment="1" applyProtection="1">
      <alignment horizontal="left" vertical="center" wrapText="1"/>
      <protection locked="0"/>
    </xf>
    <xf numFmtId="1" fontId="1" fillId="0" borderId="27" xfId="0" applyNumberFormat="1" applyFont="1" applyFill="1" applyBorder="1" applyAlignment="1" applyProtection="1">
      <alignment horizontal="center" vertical="center" wrapText="1"/>
      <protection locked="0"/>
    </xf>
    <xf numFmtId="1" fontId="1" fillId="0" borderId="27" xfId="0" applyNumberFormat="1"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7" xfId="0" applyFont="1" applyFill="1" applyBorder="1" applyAlignment="1" applyProtection="1">
      <alignment vertical="center"/>
    </xf>
    <xf numFmtId="0" fontId="7" fillId="0" borderId="58"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28" xfId="0" applyFont="1" applyFill="1" applyBorder="1" applyAlignment="1">
      <alignment horizontal="center" vertical="distributed"/>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2" fillId="25" borderId="26" xfId="0" applyFont="1" applyFill="1" applyBorder="1" applyAlignment="1">
      <alignment horizontal="center"/>
    </xf>
    <xf numFmtId="0" fontId="2" fillId="25" borderId="28"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8"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8" xfId="0" applyFont="1" applyFill="1" applyBorder="1" applyAlignment="1">
      <alignment horizontal="center"/>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28" xfId="0" applyFont="1" applyFill="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26" xfId="0" applyFont="1" applyFill="1" applyBorder="1" applyAlignment="1">
      <alignment horizontal="center" wrapText="1"/>
    </xf>
    <xf numFmtId="0" fontId="1" fillId="25" borderId="28"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2" fillId="25" borderId="9"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8" xfId="0" applyFont="1" applyFill="1" applyBorder="1" applyAlignment="1">
      <alignment vertical="top" wrapText="1"/>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0" xfId="0" applyBorder="1" applyAlignment="1">
      <alignment horizontal="left"/>
    </xf>
    <xf numFmtId="0" fontId="0" fillId="0" borderId="80" xfId="0" applyBorder="1" applyAlignment="1">
      <alignment horizontal="left"/>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27" fillId="0" borderId="0" xfId="0" applyFont="1" applyAlignment="1">
      <alignment horizont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10" xfId="0" applyFont="1" applyBorder="1" applyAlignment="1">
      <alignment horizontal="center"/>
    </xf>
    <xf numFmtId="0" fontId="2" fillId="0" borderId="64" xfId="0" applyFont="1" applyBorder="1" applyAlignment="1">
      <alignment horizontal="center"/>
    </xf>
    <xf numFmtId="0" fontId="0" fillId="0" borderId="65" xfId="0" applyBorder="1" applyAlignment="1" applyProtection="1">
      <alignment horizontal="center" vertical="center" wrapText="1"/>
    </xf>
    <xf numFmtId="0" fontId="0" fillId="0" borderId="66"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1" fillId="25" borderId="9" xfId="0" applyFont="1" applyFill="1" applyBorder="1" applyAlignment="1">
      <alignment horizontal="center" vertical="center"/>
    </xf>
    <xf numFmtId="0" fontId="1" fillId="25" borderId="26"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wrapText="1"/>
    </xf>
    <xf numFmtId="9" fontId="2" fillId="25" borderId="9" xfId="0" applyNumberFormat="1" applyFont="1" applyFill="1" applyBorder="1" applyAlignment="1">
      <alignment horizontal="center" wrapText="1"/>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6" xfId="32" applyFont="1" applyFill="1" applyBorder="1" applyAlignment="1" applyProtection="1">
      <alignment horizontal="center" vertical="center" wrapText="1"/>
      <protection locked="0"/>
    </xf>
    <xf numFmtId="0" fontId="2" fillId="0" borderId="28" xfId="32" applyFont="1" applyFill="1" applyBorder="1" applyAlignment="1" applyProtection="1">
      <alignment horizontal="center" vertical="center" wrapText="1"/>
      <protection locked="0"/>
    </xf>
    <xf numFmtId="0" fontId="1" fillId="0" borderId="29"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0" fontId="2" fillId="30" borderId="87" xfId="32" applyFont="1" applyFill="1" applyBorder="1" applyAlignment="1" applyProtection="1">
      <alignment horizontal="left" vertical="top" wrapText="1"/>
      <protection locked="0"/>
    </xf>
    <xf numFmtId="0" fontId="2" fillId="30" borderId="88" xfId="32" applyFont="1" applyFill="1" applyBorder="1" applyAlignment="1" applyProtection="1">
      <alignment horizontal="left" vertical="top" wrapText="1"/>
      <protection locked="0"/>
    </xf>
    <xf numFmtId="0" fontId="2" fillId="30" borderId="89" xfId="32" applyFont="1" applyFill="1" applyBorder="1" applyAlignment="1" applyProtection="1">
      <alignment horizontal="left" vertical="top" wrapText="1"/>
      <protection locked="0"/>
    </xf>
    <xf numFmtId="0" fontId="1" fillId="0" borderId="31" xfId="32" applyFont="1" applyFill="1" applyBorder="1" applyAlignment="1" applyProtection="1">
      <alignment horizontal="justify" vertical="center" wrapText="1"/>
      <protection locked="0"/>
    </xf>
    <xf numFmtId="0" fontId="2" fillId="0" borderId="32" xfId="32" applyFont="1" applyFill="1" applyBorder="1" applyAlignment="1" applyProtection="1">
      <alignment horizontal="justify" vertical="center" wrapText="1"/>
      <protection locked="0"/>
    </xf>
    <xf numFmtId="0" fontId="2" fillId="0" borderId="33" xfId="32" applyFont="1" applyFill="1" applyBorder="1" applyAlignment="1" applyProtection="1">
      <alignment horizontal="justify" vertical="center" wrapText="1"/>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28" xfId="0" applyFont="1" applyFill="1" applyBorder="1" applyAlignment="1" applyProtection="1">
      <alignment horizontal="center"/>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7" xfId="0" applyFont="1" applyFill="1" applyBorder="1" applyAlignment="1" applyProtection="1">
      <alignment horizontal="left" vertical="center" wrapText="1"/>
      <protection locked="0"/>
    </xf>
    <xf numFmtId="0" fontId="3" fillId="24" borderId="86"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2" fillId="25" borderId="27" xfId="0" applyFont="1" applyFill="1" applyBorder="1" applyAlignment="1" applyProtection="1">
      <alignment horizontal="center"/>
    </xf>
    <xf numFmtId="0" fontId="2" fillId="25" borderId="58" xfId="0" applyFont="1" applyFill="1" applyBorder="1" applyAlignment="1" applyProtection="1">
      <alignment horizontal="center"/>
    </xf>
    <xf numFmtId="0" fontId="1" fillId="25" borderId="43" xfId="0" applyFont="1" applyFill="1" applyBorder="1" applyAlignment="1">
      <alignment horizontal="center" vertical="center" wrapText="1"/>
    </xf>
    <xf numFmtId="0" fontId="1" fillId="25" borderId="44" xfId="0" applyFont="1" applyFill="1" applyBorder="1" applyAlignment="1">
      <alignment horizontal="center" vertical="center"/>
    </xf>
    <xf numFmtId="0" fontId="1" fillId="25" borderId="45" xfId="0" applyFont="1" applyFill="1" applyBorder="1" applyAlignment="1">
      <alignment horizontal="center" vertical="center"/>
    </xf>
    <xf numFmtId="0" fontId="1" fillId="25" borderId="25" xfId="0" applyFont="1" applyFill="1" applyBorder="1" applyAlignment="1">
      <alignment horizontal="center" vertical="center"/>
    </xf>
    <xf numFmtId="0" fontId="1" fillId="25" borderId="85" xfId="0" applyFont="1" applyFill="1" applyBorder="1" applyAlignment="1">
      <alignment horizontal="center" vertical="center"/>
    </xf>
    <xf numFmtId="0" fontId="1" fillId="25" borderId="57" xfId="0" applyFont="1" applyFill="1" applyBorder="1" applyAlignment="1">
      <alignment horizontal="center" vertical="center"/>
    </xf>
    <xf numFmtId="0" fontId="1" fillId="25" borderId="27" xfId="0" applyFont="1" applyFill="1" applyBorder="1" applyAlignment="1" applyProtection="1">
      <alignment horizontal="center" vertical="center" wrapText="1"/>
    </xf>
    <xf numFmtId="0" fontId="1" fillId="25" borderId="58" xfId="0" applyFont="1" applyFill="1" applyBorder="1" applyAlignment="1" applyProtection="1">
      <alignment horizontal="center" vertical="center" wrapText="1"/>
    </xf>
    <xf numFmtId="0" fontId="1" fillId="25" borderId="27" xfId="0" applyFont="1" applyFill="1" applyBorder="1" applyAlignment="1" applyProtection="1">
      <alignment horizontal="center" vertic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26" xfId="32" applyFont="1" applyFill="1" applyBorder="1" applyAlignment="1" applyProtection="1">
      <alignment horizontal="center"/>
    </xf>
    <xf numFmtId="0" fontId="2" fillId="25" borderId="28" xfId="32" applyFont="1" applyFill="1" applyBorder="1" applyAlignment="1" applyProtection="1">
      <alignment horizontal="center"/>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3" fillId="25" borderId="9" xfId="32" applyFont="1" applyFill="1" applyBorder="1" applyAlignment="1" applyProtection="1">
      <alignment horizontal="center"/>
    </xf>
    <xf numFmtId="0" fontId="3" fillId="25" borderId="26" xfId="32" applyFont="1" applyFill="1" applyBorder="1" applyAlignment="1" applyProtection="1">
      <alignment horizontal="center"/>
    </xf>
    <xf numFmtId="0" fontId="3" fillId="25" borderId="28" xfId="32" applyFont="1" applyFill="1" applyBorder="1" applyAlignment="1" applyProtection="1">
      <alignment horizontal="center"/>
    </xf>
    <xf numFmtId="0" fontId="2" fillId="25" borderId="9"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1" fillId="0" borderId="26" xfId="32" applyFont="1" applyFill="1" applyBorder="1" applyAlignment="1" applyProtection="1">
      <alignment horizontal="justify" vertical="center"/>
    </xf>
    <xf numFmtId="0" fontId="1" fillId="0" borderId="28"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28"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7" borderId="26" xfId="0" applyFont="1" applyFill="1" applyBorder="1" applyAlignment="1" applyProtection="1">
      <alignment horizontal="center" wrapText="1"/>
    </xf>
    <xf numFmtId="0" fontId="2" fillId="25" borderId="9"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28"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6" xfId="32" applyFont="1" applyFill="1" applyBorder="1" applyAlignment="1" applyProtection="1">
      <alignment horizontal="center" vertical="center"/>
    </xf>
    <xf numFmtId="0" fontId="1" fillId="25" borderId="28" xfId="32" applyFont="1" applyFill="1" applyBorder="1" applyAlignment="1" applyProtection="1">
      <alignment horizontal="center"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6"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2" fillId="0" borderId="9" xfId="32" applyFont="1" applyFill="1" applyBorder="1" applyAlignment="1" applyProtection="1">
      <alignment horizontal="center" vertical="distributed"/>
    </xf>
    <xf numFmtId="0" fontId="2" fillId="0" borderId="26" xfId="32" applyFont="1" applyFill="1" applyBorder="1" applyAlignment="1" applyProtection="1">
      <alignment horizontal="center" vertical="distributed"/>
    </xf>
    <xf numFmtId="0" fontId="2" fillId="0" borderId="28" xfId="32" applyFont="1" applyFill="1" applyBorder="1" applyAlignment="1" applyProtection="1">
      <alignment horizontal="center" vertical="distributed"/>
    </xf>
    <xf numFmtId="0" fontId="1" fillId="25" borderId="29"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0" xfId="32" applyFont="1" applyFill="1" applyBorder="1" applyAlignment="1" applyProtection="1">
      <alignment horizont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58"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10" fontId="2" fillId="0" borderId="23" xfId="0" applyNumberFormat="1" applyFont="1" applyFill="1" applyBorder="1" applyAlignment="1" applyProtection="1">
      <alignment horizontal="center" vertical="center" wrapText="1"/>
    </xf>
    <xf numFmtId="10" fontId="2" fillId="0" borderId="27" xfId="0" applyNumberFormat="1" applyFont="1" applyFill="1" applyBorder="1" applyAlignment="1" applyProtection="1">
      <alignment horizontal="center" vertical="center" wrapText="1"/>
    </xf>
    <xf numFmtId="179" fontId="2" fillId="0" borderId="48" xfId="34" applyNumberFormat="1" applyFont="1" applyFill="1" applyBorder="1" applyAlignment="1" applyProtection="1">
      <alignment horizontal="center" vertical="center"/>
    </xf>
    <xf numFmtId="179" fontId="2" fillId="0" borderId="91" xfId="34" applyNumberFormat="1" applyFont="1" applyFill="1" applyBorder="1" applyAlignment="1" applyProtection="1">
      <alignment horizontal="center" vertical="center"/>
    </xf>
    <xf numFmtId="0" fontId="0" fillId="0" borderId="27" xfId="0" applyBorder="1" applyAlignment="1" applyProtection="1">
      <alignment horizontal="center" vertical="center"/>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41" xfId="0" applyFont="1" applyBorder="1" applyAlignment="1" applyProtection="1">
      <alignment horizontal="center" vertical="center"/>
    </xf>
    <xf numFmtId="0" fontId="1" fillId="0" borderId="27" xfId="0" applyFont="1" applyBorder="1" applyAlignment="1" applyProtection="1">
      <alignment horizontal="left" vertical="center"/>
    </xf>
    <xf numFmtId="0" fontId="0" fillId="0" borderId="27" xfId="0" applyBorder="1" applyAlignment="1" applyProtection="1">
      <alignment horizontal="left" vertical="center"/>
    </xf>
    <xf numFmtId="0" fontId="47" fillId="29" borderId="24" xfId="0" applyFont="1" applyFill="1" applyBorder="1" applyAlignment="1" applyProtection="1">
      <alignment horizontal="center" vertical="center" wrapText="1"/>
    </xf>
    <xf numFmtId="0" fontId="47" fillId="29" borderId="91" xfId="0" applyFont="1" applyFill="1" applyBorder="1" applyAlignment="1" applyProtection="1">
      <alignment horizontal="center" vertical="center" wrapText="1"/>
    </xf>
    <xf numFmtId="0" fontId="47" fillId="29" borderId="27" xfId="0" applyFont="1" applyFill="1" applyBorder="1" applyAlignment="1" applyProtection="1">
      <alignment horizontal="center" vertical="center" wrapText="1"/>
    </xf>
    <xf numFmtId="0" fontId="1" fillId="0" borderId="90" xfId="0" applyFont="1" applyFill="1" applyBorder="1" applyAlignment="1" applyProtection="1">
      <alignment horizontal="left" vertical="top" wrapText="1"/>
      <protection locked="0"/>
    </xf>
    <xf numFmtId="0" fontId="1" fillId="0" borderId="88" xfId="0" applyFont="1" applyFill="1" applyBorder="1" applyAlignment="1" applyProtection="1">
      <alignment horizontal="left" vertical="top" wrapText="1"/>
      <protection locked="0"/>
    </xf>
    <xf numFmtId="0" fontId="1" fillId="0" borderId="89" xfId="0" applyFont="1" applyFill="1" applyBorder="1" applyAlignment="1" applyProtection="1">
      <alignment horizontal="left" vertical="top" wrapText="1"/>
      <protection locked="0"/>
    </xf>
    <xf numFmtId="0" fontId="1" fillId="0" borderId="43" xfId="0" applyFont="1" applyFill="1" applyBorder="1" applyAlignment="1" applyProtection="1">
      <alignment horizontal="left" vertical="top" wrapText="1"/>
      <protection locked="0"/>
    </xf>
    <xf numFmtId="0" fontId="1" fillId="0" borderId="44" xfId="0" applyFont="1" applyFill="1" applyBorder="1" applyAlignment="1" applyProtection="1">
      <alignment horizontal="left" vertical="top" wrapText="1"/>
      <protection locked="0"/>
    </xf>
    <xf numFmtId="0" fontId="1" fillId="0" borderId="46" xfId="0" applyFont="1" applyFill="1" applyBorder="1" applyAlignment="1" applyProtection="1">
      <alignment horizontal="left" vertical="top" wrapText="1"/>
      <protection locked="0"/>
    </xf>
    <xf numFmtId="0" fontId="27" fillId="30" borderId="0" xfId="0" applyFont="1" applyFill="1" applyAlignment="1" applyProtection="1">
      <alignment horizontal="center" vertical="center" wrapText="1"/>
    </xf>
    <xf numFmtId="0" fontId="1" fillId="25" borderId="26" xfId="0" applyFont="1" applyFill="1" applyBorder="1" applyAlignment="1">
      <alignment horizontal="center" vertical="center" wrapText="1"/>
    </xf>
    <xf numFmtId="0" fontId="1" fillId="25" borderId="28" xfId="0" applyFont="1" applyFill="1" applyBorder="1" applyAlignment="1">
      <alignment horizontal="center" vertical="center" wrapText="1"/>
    </xf>
    <xf numFmtId="0" fontId="40" fillId="0" borderId="29" xfId="32" applyFont="1" applyFill="1" applyBorder="1" applyAlignment="1" applyProtection="1">
      <alignment horizontal="justify" vertical="center" wrapText="1"/>
      <protection locked="0"/>
    </xf>
    <xf numFmtId="0" fontId="30" fillId="0" borderId="0" xfId="32" applyFont="1" applyFill="1" applyBorder="1" applyAlignment="1" applyProtection="1">
      <alignment horizontal="justify" vertical="center" wrapText="1"/>
      <protection locked="0"/>
    </xf>
    <xf numFmtId="0" fontId="30" fillId="0" borderId="30" xfId="32" applyFont="1" applyFill="1" applyBorder="1" applyAlignment="1" applyProtection="1">
      <alignment horizontal="justify" vertical="center" wrapText="1"/>
      <protection locked="0"/>
    </xf>
    <xf numFmtId="0" fontId="40" fillId="0" borderId="31" xfId="32" applyFont="1" applyFill="1" applyBorder="1" applyAlignment="1" applyProtection="1">
      <alignment horizontal="left" vertical="center" wrapText="1"/>
      <protection locked="0"/>
    </xf>
    <xf numFmtId="0" fontId="40" fillId="0" borderId="32" xfId="32" applyFont="1" applyFill="1" applyBorder="1" applyAlignment="1" applyProtection="1">
      <alignment horizontal="left" vertical="center" wrapText="1"/>
      <protection locked="0"/>
    </xf>
    <xf numFmtId="0" fontId="40" fillId="0" borderId="33" xfId="32" applyFont="1" applyFill="1" applyBorder="1" applyAlignment="1" applyProtection="1">
      <alignment horizontal="left" vertical="center" wrapText="1"/>
      <protection locked="0"/>
    </xf>
    <xf numFmtId="0" fontId="40" fillId="0" borderId="29" xfId="32" applyFont="1" applyFill="1" applyBorder="1" applyAlignment="1" applyProtection="1">
      <alignment horizontal="justify" vertical="top" wrapText="1"/>
      <protection locked="0"/>
    </xf>
    <xf numFmtId="0" fontId="30" fillId="0" borderId="0" xfId="32" applyFont="1" applyFill="1" applyBorder="1" applyAlignment="1" applyProtection="1">
      <alignment horizontal="justify" vertical="top" wrapText="1"/>
      <protection locked="0"/>
    </xf>
    <xf numFmtId="0" fontId="30" fillId="0" borderId="30" xfId="32" applyFont="1" applyFill="1" applyBorder="1" applyAlignment="1" applyProtection="1">
      <alignment horizontal="justify" vertical="top" wrapText="1"/>
      <protection locked="0"/>
    </xf>
    <xf numFmtId="0" fontId="40" fillId="0" borderId="0" xfId="32" applyFont="1" applyFill="1" applyBorder="1" applyAlignment="1" applyProtection="1">
      <alignment horizontal="justify" vertical="center" wrapText="1"/>
      <protection locked="0"/>
    </xf>
    <xf numFmtId="0" fontId="40" fillId="0" borderId="30" xfId="32" applyFont="1" applyFill="1" applyBorder="1" applyAlignment="1" applyProtection="1">
      <alignment horizontal="justify" vertical="center" wrapText="1"/>
      <protection locked="0"/>
    </xf>
    <xf numFmtId="9" fontId="2" fillId="0" borderId="24" xfId="0" applyNumberFormat="1" applyFont="1" applyFill="1" applyBorder="1" applyAlignment="1" applyProtection="1">
      <alignment horizontal="center" vertical="center" wrapText="1"/>
    </xf>
    <xf numFmtId="9" fontId="2" fillId="0" borderId="91" xfId="0" applyNumberFormat="1" applyFont="1" applyFill="1" applyBorder="1" applyAlignment="1" applyProtection="1">
      <alignment horizontal="center" vertical="center" wrapText="1"/>
    </xf>
    <xf numFmtId="9" fontId="2" fillId="0" borderId="92" xfId="0" applyNumberFormat="1"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91" xfId="0" applyFont="1" applyFill="1" applyBorder="1" applyAlignment="1" applyProtection="1">
      <alignment horizontal="center" vertical="center" wrapText="1"/>
      <protection locked="0"/>
    </xf>
    <xf numFmtId="0" fontId="1" fillId="0" borderId="92" xfId="0" applyFont="1" applyFill="1" applyBorder="1" applyAlignment="1" applyProtection="1">
      <alignment horizontal="center" vertical="center" wrapText="1"/>
      <protection locked="0"/>
    </xf>
    <xf numFmtId="1" fontId="1" fillId="0" borderId="24" xfId="0" applyNumberFormat="1" applyFont="1" applyFill="1" applyBorder="1" applyAlignment="1" applyProtection="1">
      <alignment horizontal="center" vertical="center" wrapText="1"/>
      <protection locked="0"/>
    </xf>
    <xf numFmtId="1" fontId="1" fillId="0" borderId="91" xfId="0" applyNumberFormat="1" applyFont="1" applyFill="1" applyBorder="1" applyAlignment="1" applyProtection="1">
      <alignment horizontal="center" vertical="center" wrapText="1"/>
      <protection locked="0"/>
    </xf>
    <xf numFmtId="1" fontId="1" fillId="0" borderId="92" xfId="0" applyNumberFormat="1" applyFont="1" applyFill="1" applyBorder="1" applyAlignment="1" applyProtection="1">
      <alignment horizontal="center" vertical="center" wrapText="1"/>
      <protection locked="0"/>
    </xf>
    <xf numFmtId="0" fontId="41" fillId="0" borderId="27" xfId="0" applyFont="1" applyFill="1" applyBorder="1" applyAlignment="1" applyProtection="1">
      <alignment horizontal="left" vertical="top" wrapText="1"/>
      <protection locked="0"/>
    </xf>
    <xf numFmtId="9" fontId="2" fillId="0" borderId="24" xfId="34" applyNumberFormat="1" applyFont="1" applyFill="1" applyBorder="1" applyAlignment="1" applyProtection="1">
      <alignment horizontal="center" vertical="center"/>
    </xf>
    <xf numFmtId="9" fontId="2" fillId="0" borderId="91" xfId="34" applyNumberFormat="1" applyFont="1" applyFill="1" applyBorder="1" applyAlignment="1" applyProtection="1">
      <alignment horizontal="center" vertical="center"/>
    </xf>
    <xf numFmtId="9" fontId="2" fillId="0" borderId="92" xfId="34" applyNumberFormat="1" applyFont="1" applyFill="1" applyBorder="1" applyAlignment="1" applyProtection="1">
      <alignment horizontal="center" vertical="center"/>
    </xf>
    <xf numFmtId="1" fontId="1" fillId="0" borderId="24" xfId="0" applyNumberFormat="1" applyFont="1" applyFill="1" applyBorder="1" applyAlignment="1" applyProtection="1">
      <alignment horizontal="center" vertical="center" wrapText="1"/>
    </xf>
    <xf numFmtId="1" fontId="1" fillId="0" borderId="91" xfId="0" applyNumberFormat="1" applyFont="1" applyFill="1" applyBorder="1" applyAlignment="1" applyProtection="1">
      <alignment horizontal="center" vertical="center" wrapText="1"/>
    </xf>
    <xf numFmtId="1" fontId="1" fillId="0" borderId="92" xfId="0" applyNumberFormat="1" applyFont="1" applyFill="1" applyBorder="1" applyAlignment="1" applyProtection="1">
      <alignment horizontal="center" vertical="center" wrapText="1"/>
    </xf>
    <xf numFmtId="0" fontId="1" fillId="0" borderId="24" xfId="32" applyFont="1" applyFill="1" applyBorder="1" applyAlignment="1" applyProtection="1">
      <alignment horizontal="center" vertical="center" wrapText="1"/>
    </xf>
    <xf numFmtId="0" fontId="1" fillId="0" borderId="91" xfId="32" applyFont="1" applyFill="1" applyBorder="1" applyAlignment="1" applyProtection="1">
      <alignment horizontal="center" vertical="center" wrapText="1"/>
    </xf>
    <xf numFmtId="0" fontId="1" fillId="0" borderId="92" xfId="32"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 fillId="0" borderId="91" xfId="0" applyFont="1" applyFill="1" applyBorder="1" applyAlignment="1" applyProtection="1">
      <alignment horizontal="center" vertical="center" wrapText="1"/>
    </xf>
    <xf numFmtId="0" fontId="1" fillId="0" borderId="92" xfId="0" applyFont="1" applyFill="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66121045-2AB9-4AAA-B0DA-93DD45682F6F}"/>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'Eficacia - Quejas'!$C$49</c:f>
              <c:strCache>
                <c:ptCount val="1"/>
                <c:pt idx="0">
                  <c:v>RESULTADO</c:v>
                </c:pt>
              </c:strCache>
            </c:strRef>
          </c:tx>
          <c:invertIfNegative val="0"/>
          <c:cat>
            <c:strRef>
              <c:f>('Eficacia - Quejas'!$F$48,'Eficacia - Quejas'!$I$48,'Eficacia - Quejas'!$L$48,'Eficacia - Quejas'!$O$48,'Eficacia - Quejas'!$P$48)</c:f>
              <c:strCache>
                <c:ptCount val="5"/>
                <c:pt idx="0">
                  <c:v>MAR</c:v>
                </c:pt>
                <c:pt idx="1">
                  <c:v>JUN</c:v>
                </c:pt>
                <c:pt idx="2">
                  <c:v>SEP</c:v>
                </c:pt>
                <c:pt idx="3">
                  <c:v>DIC</c:v>
                </c:pt>
                <c:pt idx="4">
                  <c:v>PROMEDIO</c:v>
                </c:pt>
              </c:strCache>
            </c:strRef>
          </c:cat>
          <c:val>
            <c:numRef>
              <c:f>('Eficacia - Quejas'!$F$49,'Eficacia - Quejas'!$I$49,'Eficacia - Quejas'!$L$49,'Eficacia - Quejas'!$O$49,'Eficacia - Quejas'!$P$49)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86FE-40D3-9DF7-0DFAACC161C7}"/>
            </c:ext>
          </c:extLst>
        </c:ser>
        <c:dLbls>
          <c:showLegendKey val="0"/>
          <c:showVal val="0"/>
          <c:showCatName val="0"/>
          <c:showSerName val="0"/>
          <c:showPercent val="0"/>
          <c:showBubbleSize val="0"/>
        </c:dLbls>
        <c:gapWidth val="75"/>
        <c:axId val="1218223728"/>
        <c:axId val="1"/>
      </c:barChart>
      <c:lineChart>
        <c:grouping val="standard"/>
        <c:varyColors val="0"/>
        <c:ser>
          <c:idx val="1"/>
          <c:order val="1"/>
          <c:tx>
            <c:v>META</c:v>
          </c:tx>
          <c:marker>
            <c:symbol val="none"/>
          </c:marker>
          <c:cat>
            <c:strRef>
              <c:f>('Eficacia - Quejas'!$F$48,'Eficacia - Quejas'!$I$48,'Eficacia - Quejas'!$L$48,'Eficacia - Quejas'!$O$48,'Eficacia - Quejas'!$P$48)</c:f>
              <c:strCache>
                <c:ptCount val="5"/>
                <c:pt idx="0">
                  <c:v>MAR</c:v>
                </c:pt>
                <c:pt idx="1">
                  <c:v>JUN</c:v>
                </c:pt>
                <c:pt idx="2">
                  <c:v>SEP</c:v>
                </c:pt>
                <c:pt idx="3">
                  <c:v>DIC</c:v>
                </c:pt>
                <c:pt idx="4">
                  <c:v>PROMEDIO</c:v>
                </c:pt>
              </c:strCache>
            </c:strRef>
          </c:cat>
          <c:val>
            <c:numRef>
              <c:f>('Eficacia - Quejas'!$F$50,'Eficacia - Quejas'!$I$50,'Eficacia - Quejas'!$L$50,'Eficacia - Quejas'!$O$50,'Eficacia - Quejas'!$P$50)</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86FE-40D3-9DF7-0DFAACC161C7}"/>
            </c:ext>
          </c:extLst>
        </c:ser>
        <c:dLbls>
          <c:showLegendKey val="0"/>
          <c:showVal val="0"/>
          <c:showCatName val="0"/>
          <c:showSerName val="0"/>
          <c:showPercent val="0"/>
          <c:showBubbleSize val="0"/>
        </c:dLbls>
        <c:marker val="1"/>
        <c:smooth val="0"/>
        <c:axId val="1218223728"/>
        <c:axId val="1"/>
      </c:lineChart>
      <c:catAx>
        <c:axId val="121822372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1218223728"/>
        <c:crosses val="autoZero"/>
        <c:crossBetween val="between"/>
      </c:valAx>
    </c:plotArea>
    <c:legend>
      <c:legendPos val="r"/>
      <c:layout>
        <c:manualLayout>
          <c:xMode val="edge"/>
          <c:yMode val="edge"/>
          <c:wMode val="edge"/>
          <c:hMode val="edge"/>
          <c:x val="0.36194608124315586"/>
          <c:y val="0.87398715404476879"/>
          <c:w val="0.63805530931150156"/>
          <c:h val="0.97154855643044624"/>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'Eficiencia-Procesos'!$C$49</c:f>
              <c:strCache>
                <c:ptCount val="1"/>
                <c:pt idx="0">
                  <c:v>RESULTADO</c:v>
                </c:pt>
              </c:strCache>
            </c:strRef>
          </c:tx>
          <c:invertIfNegative val="0"/>
          <c:cat>
            <c:strRef>
              <c:f>('Eficiencia-Procesos'!$F$48,'Eficiencia-Procesos'!$I$48,'Eficiencia-Procesos'!$L$48,'Eficiencia-Procesos'!$O$48,'Eficiencia-Procesos'!$P$48)</c:f>
              <c:strCache>
                <c:ptCount val="5"/>
                <c:pt idx="0">
                  <c:v>MAR</c:v>
                </c:pt>
                <c:pt idx="1">
                  <c:v>JUN</c:v>
                </c:pt>
                <c:pt idx="2">
                  <c:v>SEP</c:v>
                </c:pt>
                <c:pt idx="3">
                  <c:v>DIC</c:v>
                </c:pt>
                <c:pt idx="4">
                  <c:v>PROMEDIO</c:v>
                </c:pt>
              </c:strCache>
            </c:strRef>
          </c:cat>
          <c:val>
            <c:numRef>
              <c:f>('Eficiencia-Procesos'!$F$49,'Eficiencia-Procesos'!$I$49,'Eficiencia-Procesos'!$L$49,'Eficiencia-Procesos'!$O$49,'Eficiencia-Procesos'!$P$49)</c:f>
              <c:numCache>
                <c:formatCode>0.0%</c:formatCode>
                <c:ptCount val="5"/>
                <c:pt idx="0">
                  <c:v>1.0666666666666667</c:v>
                </c:pt>
                <c:pt idx="1">
                  <c:v>1.1333333333333333</c:v>
                </c:pt>
                <c:pt idx="2">
                  <c:v>1</c:v>
                </c:pt>
                <c:pt idx="3">
                  <c:v>1.0333333333333334</c:v>
                </c:pt>
                <c:pt idx="4">
                  <c:v>1.0583333333333333</c:v>
                </c:pt>
              </c:numCache>
            </c:numRef>
          </c:val>
          <c:extLst>
            <c:ext xmlns:c16="http://schemas.microsoft.com/office/drawing/2014/chart" uri="{C3380CC4-5D6E-409C-BE32-E72D297353CC}">
              <c16:uniqueId val="{00000000-A1AD-4C45-B44A-4C4811D8E40E}"/>
            </c:ext>
          </c:extLst>
        </c:ser>
        <c:dLbls>
          <c:showLegendKey val="0"/>
          <c:showVal val="0"/>
          <c:showCatName val="0"/>
          <c:showSerName val="0"/>
          <c:showPercent val="0"/>
          <c:showBubbleSize val="0"/>
        </c:dLbls>
        <c:gapWidth val="75"/>
        <c:axId val="1218230928"/>
        <c:axId val="1"/>
      </c:barChart>
      <c:catAx>
        <c:axId val="12182309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1218230928"/>
        <c:crosses val="autoZero"/>
        <c:crossBetween val="between"/>
      </c:valAx>
    </c:plotArea>
    <c:legend>
      <c:legendPos val="r"/>
      <c:layout>
        <c:manualLayout>
          <c:xMode val="edge"/>
          <c:yMode val="edge"/>
          <c:x val="0.36194606541892077"/>
          <c:y val="0.87398723307734671"/>
          <c:w val="0.27610921323312537"/>
          <c:h val="9.7561323353099416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776" name="2 Imagen">
          <a:extLst>
            <a:ext uri="{FF2B5EF4-FFF2-40B4-BE49-F238E27FC236}">
              <a16:creationId xmlns:a16="http://schemas.microsoft.com/office/drawing/2014/main" id="{F6397B75-50E8-4304-821E-90FEB9CA4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94253" name="Group 1">
          <a:extLst>
            <a:ext uri="{FF2B5EF4-FFF2-40B4-BE49-F238E27FC236}">
              <a16:creationId xmlns:a16="http://schemas.microsoft.com/office/drawing/2014/main" id="{72069C70-8D19-2B8E-193B-3943105A4B1C}"/>
            </a:ext>
          </a:extLst>
        </xdr:cNvPr>
        <xdr:cNvGrpSpPr>
          <a:grpSpLocks/>
        </xdr:cNvGrpSpPr>
      </xdr:nvGrpSpPr>
      <xdr:grpSpPr bwMode="auto">
        <a:xfrm>
          <a:off x="4514850" y="104775"/>
          <a:ext cx="0" cy="285750"/>
          <a:chOff x="6238875" y="104775"/>
          <a:chExt cx="0" cy="314325"/>
        </a:xfrm>
      </xdr:grpSpPr>
      <xdr:sp macro="" textlink="">
        <xdr:nvSpPr>
          <xdr:cNvPr id="594255" name="Rectangle 2">
            <a:extLst>
              <a:ext uri="{FF2B5EF4-FFF2-40B4-BE49-F238E27FC236}">
                <a16:creationId xmlns:a16="http://schemas.microsoft.com/office/drawing/2014/main" id="{DCD05A53-C3A0-B27D-96C1-A3BBD9D9018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A6856AED-62B4-0475-92B8-2F5E4A4B8D99}"/>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594254" name="5 Imagen">
          <a:extLst>
            <a:ext uri="{FF2B5EF4-FFF2-40B4-BE49-F238E27FC236}">
              <a16:creationId xmlns:a16="http://schemas.microsoft.com/office/drawing/2014/main" id="{8259AC29-0BE5-EBFA-B089-7F9671839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799" name="2 Imagen">
          <a:extLst>
            <a:ext uri="{FF2B5EF4-FFF2-40B4-BE49-F238E27FC236}">
              <a16:creationId xmlns:a16="http://schemas.microsoft.com/office/drawing/2014/main" id="{0D9B5E86-B451-B58A-8F28-EE9E5278E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595277" name="Group 1">
          <a:extLst>
            <a:ext uri="{FF2B5EF4-FFF2-40B4-BE49-F238E27FC236}">
              <a16:creationId xmlns:a16="http://schemas.microsoft.com/office/drawing/2014/main" id="{CE9E703F-AB66-13D9-CF41-0B08C7684D7E}"/>
            </a:ext>
          </a:extLst>
        </xdr:cNvPr>
        <xdr:cNvGrpSpPr>
          <a:grpSpLocks/>
        </xdr:cNvGrpSpPr>
      </xdr:nvGrpSpPr>
      <xdr:grpSpPr bwMode="auto">
        <a:xfrm>
          <a:off x="5543550" y="104775"/>
          <a:ext cx="0" cy="285750"/>
          <a:chOff x="6238875" y="104775"/>
          <a:chExt cx="0" cy="314325"/>
        </a:xfrm>
      </xdr:grpSpPr>
      <xdr:sp macro="" textlink="">
        <xdr:nvSpPr>
          <xdr:cNvPr id="595279" name="Rectangle 2">
            <a:extLst>
              <a:ext uri="{FF2B5EF4-FFF2-40B4-BE49-F238E27FC236}">
                <a16:creationId xmlns:a16="http://schemas.microsoft.com/office/drawing/2014/main" id="{E9454FFE-C76E-8CB6-E41D-5566B2965CC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4302DB1C-A98A-038D-8243-F3692AC428F0}"/>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595278" name="5 Imagen">
          <a:extLst>
            <a:ext uri="{FF2B5EF4-FFF2-40B4-BE49-F238E27FC236}">
              <a16:creationId xmlns:a16="http://schemas.microsoft.com/office/drawing/2014/main" id="{DB9D676E-44A2-5366-D411-BFECCEE08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595" name="Imagen 1">
          <a:extLst>
            <a:ext uri="{FF2B5EF4-FFF2-40B4-BE49-F238E27FC236}">
              <a16:creationId xmlns:a16="http://schemas.microsoft.com/office/drawing/2014/main" id="{B7698E59-CEA2-D30F-5EDF-43C74F1EF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596" name="1 Gráfico">
          <a:extLst>
            <a:ext uri="{FF2B5EF4-FFF2-40B4-BE49-F238E27FC236}">
              <a16:creationId xmlns:a16="http://schemas.microsoft.com/office/drawing/2014/main" id="{0CF9EECA-4714-5CF7-385D-64C98AF65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768179" name="Group 1">
          <a:extLst>
            <a:ext uri="{FF2B5EF4-FFF2-40B4-BE49-F238E27FC236}">
              <a16:creationId xmlns:a16="http://schemas.microsoft.com/office/drawing/2014/main" id="{DCD0C0A1-B8D3-0919-1F11-862E5C4C8EE4}"/>
            </a:ext>
          </a:extLst>
        </xdr:cNvPr>
        <xdr:cNvGrpSpPr>
          <a:grpSpLocks/>
        </xdr:cNvGrpSpPr>
      </xdr:nvGrpSpPr>
      <xdr:grpSpPr bwMode="auto">
        <a:xfrm>
          <a:off x="3705225" y="104775"/>
          <a:ext cx="0" cy="428625"/>
          <a:chOff x="5362575" y="104775"/>
          <a:chExt cx="0" cy="314325"/>
        </a:xfrm>
      </xdr:grpSpPr>
      <xdr:sp macro="" textlink="">
        <xdr:nvSpPr>
          <xdr:cNvPr id="768223" name="Rectangle 2">
            <a:extLst>
              <a:ext uri="{FF2B5EF4-FFF2-40B4-BE49-F238E27FC236}">
                <a16:creationId xmlns:a16="http://schemas.microsoft.com/office/drawing/2014/main" id="{4DEA7450-7F79-CEA3-9274-2A3B98D0C2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091BDCE-DB1C-96BF-7F4D-C5C26654195C}"/>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0" name="Group 15">
          <a:extLst>
            <a:ext uri="{FF2B5EF4-FFF2-40B4-BE49-F238E27FC236}">
              <a16:creationId xmlns:a16="http://schemas.microsoft.com/office/drawing/2014/main" id="{E98FA3D0-DD60-D828-76BC-17B5B3DE14A7}"/>
            </a:ext>
          </a:extLst>
        </xdr:cNvPr>
        <xdr:cNvGrpSpPr>
          <a:grpSpLocks/>
        </xdr:cNvGrpSpPr>
      </xdr:nvGrpSpPr>
      <xdr:grpSpPr bwMode="auto">
        <a:xfrm>
          <a:off x="3705225" y="104775"/>
          <a:ext cx="0" cy="428625"/>
          <a:chOff x="5362575" y="104775"/>
          <a:chExt cx="0" cy="314325"/>
        </a:xfrm>
      </xdr:grpSpPr>
      <xdr:sp macro="" textlink="">
        <xdr:nvSpPr>
          <xdr:cNvPr id="768221" name="Rectangle 16">
            <a:extLst>
              <a:ext uri="{FF2B5EF4-FFF2-40B4-BE49-F238E27FC236}">
                <a16:creationId xmlns:a16="http://schemas.microsoft.com/office/drawing/2014/main" id="{2353BFAA-CB29-DD09-E3E3-663823324B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015EBCF-9BB3-2990-A707-29EEF194A6FC}"/>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1" name="Group 1">
          <a:extLst>
            <a:ext uri="{FF2B5EF4-FFF2-40B4-BE49-F238E27FC236}">
              <a16:creationId xmlns:a16="http://schemas.microsoft.com/office/drawing/2014/main" id="{CBF27C8D-59DC-1BDB-0F19-C699D275E53F}"/>
            </a:ext>
          </a:extLst>
        </xdr:cNvPr>
        <xdr:cNvGrpSpPr>
          <a:grpSpLocks/>
        </xdr:cNvGrpSpPr>
      </xdr:nvGrpSpPr>
      <xdr:grpSpPr bwMode="auto">
        <a:xfrm>
          <a:off x="3705225" y="104775"/>
          <a:ext cx="0" cy="428625"/>
          <a:chOff x="5362575" y="104775"/>
          <a:chExt cx="0" cy="314325"/>
        </a:xfrm>
      </xdr:grpSpPr>
      <xdr:sp macro="" textlink="">
        <xdr:nvSpPr>
          <xdr:cNvPr id="768219" name="Rectangle 2">
            <a:extLst>
              <a:ext uri="{FF2B5EF4-FFF2-40B4-BE49-F238E27FC236}">
                <a16:creationId xmlns:a16="http://schemas.microsoft.com/office/drawing/2014/main" id="{F4ABAEBF-410B-C777-13F5-8DDB574ACB5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C4884A96-1ADD-006F-0C56-37D61774C7AC}"/>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2" name="Group 15">
          <a:extLst>
            <a:ext uri="{FF2B5EF4-FFF2-40B4-BE49-F238E27FC236}">
              <a16:creationId xmlns:a16="http://schemas.microsoft.com/office/drawing/2014/main" id="{602204AA-05BE-2F0C-6A23-F93F7813B7AF}"/>
            </a:ext>
          </a:extLst>
        </xdr:cNvPr>
        <xdr:cNvGrpSpPr>
          <a:grpSpLocks/>
        </xdr:cNvGrpSpPr>
      </xdr:nvGrpSpPr>
      <xdr:grpSpPr bwMode="auto">
        <a:xfrm>
          <a:off x="3705225" y="104775"/>
          <a:ext cx="0" cy="428625"/>
          <a:chOff x="5362575" y="104775"/>
          <a:chExt cx="0" cy="314325"/>
        </a:xfrm>
      </xdr:grpSpPr>
      <xdr:sp macro="" textlink="">
        <xdr:nvSpPr>
          <xdr:cNvPr id="768217" name="Rectangle 16">
            <a:extLst>
              <a:ext uri="{FF2B5EF4-FFF2-40B4-BE49-F238E27FC236}">
                <a16:creationId xmlns:a16="http://schemas.microsoft.com/office/drawing/2014/main" id="{9E8F4415-A1B5-01B5-5F4A-981C525830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641DE42-AF1F-29CD-D94B-878156BF5BB1}"/>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3" name="Group 1">
          <a:extLst>
            <a:ext uri="{FF2B5EF4-FFF2-40B4-BE49-F238E27FC236}">
              <a16:creationId xmlns:a16="http://schemas.microsoft.com/office/drawing/2014/main" id="{B441B9EE-E751-9D82-974C-F0815D4E2720}"/>
            </a:ext>
          </a:extLst>
        </xdr:cNvPr>
        <xdr:cNvGrpSpPr>
          <a:grpSpLocks/>
        </xdr:cNvGrpSpPr>
      </xdr:nvGrpSpPr>
      <xdr:grpSpPr bwMode="auto">
        <a:xfrm>
          <a:off x="3705225" y="104775"/>
          <a:ext cx="0" cy="428625"/>
          <a:chOff x="7950200" y="104775"/>
          <a:chExt cx="0" cy="314325"/>
        </a:xfrm>
      </xdr:grpSpPr>
      <xdr:sp macro="" textlink="">
        <xdr:nvSpPr>
          <xdr:cNvPr id="768215" name="Rectangle 2">
            <a:extLst>
              <a:ext uri="{FF2B5EF4-FFF2-40B4-BE49-F238E27FC236}">
                <a16:creationId xmlns:a16="http://schemas.microsoft.com/office/drawing/2014/main" id="{7E874869-2DD5-7865-4994-9D52D777104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8C34490-465B-D279-B0AF-C1EA21A7492B}"/>
              </a:ext>
            </a:extLst>
          </xdr:cNvPr>
          <xdr:cNvSpPr txBox="1">
            <a:spLocks noChangeArrowheads="1"/>
          </xdr:cNvSpPr>
        </xdr:nvSpPr>
        <xdr:spPr bwMode="auto">
          <a:xfrm>
            <a:off x="1054700478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4" name="Group 1">
          <a:extLst>
            <a:ext uri="{FF2B5EF4-FFF2-40B4-BE49-F238E27FC236}">
              <a16:creationId xmlns:a16="http://schemas.microsoft.com/office/drawing/2014/main" id="{DF32ECE3-0610-90EF-8E70-1BAF1D24518C}"/>
            </a:ext>
          </a:extLst>
        </xdr:cNvPr>
        <xdr:cNvGrpSpPr>
          <a:grpSpLocks/>
        </xdr:cNvGrpSpPr>
      </xdr:nvGrpSpPr>
      <xdr:grpSpPr bwMode="auto">
        <a:xfrm>
          <a:off x="3705225" y="104775"/>
          <a:ext cx="0" cy="428625"/>
          <a:chOff x="5362575" y="104775"/>
          <a:chExt cx="0" cy="314325"/>
        </a:xfrm>
      </xdr:grpSpPr>
      <xdr:sp macro="" textlink="">
        <xdr:nvSpPr>
          <xdr:cNvPr id="768213" name="Rectangle 2">
            <a:extLst>
              <a:ext uri="{FF2B5EF4-FFF2-40B4-BE49-F238E27FC236}">
                <a16:creationId xmlns:a16="http://schemas.microsoft.com/office/drawing/2014/main" id="{23245011-0FDB-CD0D-D220-84286EB572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8462A3D7-B8C5-64E8-929B-EB9E89E42C1C}"/>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5" name="Group 15">
          <a:extLst>
            <a:ext uri="{FF2B5EF4-FFF2-40B4-BE49-F238E27FC236}">
              <a16:creationId xmlns:a16="http://schemas.microsoft.com/office/drawing/2014/main" id="{948C9D5B-F983-AFFA-2D43-DBFCCA703C84}"/>
            </a:ext>
          </a:extLst>
        </xdr:cNvPr>
        <xdr:cNvGrpSpPr>
          <a:grpSpLocks/>
        </xdr:cNvGrpSpPr>
      </xdr:nvGrpSpPr>
      <xdr:grpSpPr bwMode="auto">
        <a:xfrm>
          <a:off x="3705225" y="104775"/>
          <a:ext cx="0" cy="428625"/>
          <a:chOff x="5362575" y="104775"/>
          <a:chExt cx="0" cy="314325"/>
        </a:xfrm>
      </xdr:grpSpPr>
      <xdr:sp macro="" textlink="">
        <xdr:nvSpPr>
          <xdr:cNvPr id="768211" name="Rectangle 16">
            <a:extLst>
              <a:ext uri="{FF2B5EF4-FFF2-40B4-BE49-F238E27FC236}">
                <a16:creationId xmlns:a16="http://schemas.microsoft.com/office/drawing/2014/main" id="{905D0A5F-CB46-A0BB-1277-EE59B9A466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412DC882-3FCD-BC0E-28A7-F0BB8027C403}"/>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6" name="Group 1">
          <a:extLst>
            <a:ext uri="{FF2B5EF4-FFF2-40B4-BE49-F238E27FC236}">
              <a16:creationId xmlns:a16="http://schemas.microsoft.com/office/drawing/2014/main" id="{7F8E6B49-84B0-55DD-4EBE-D73DF007CE82}"/>
            </a:ext>
          </a:extLst>
        </xdr:cNvPr>
        <xdr:cNvGrpSpPr>
          <a:grpSpLocks/>
        </xdr:cNvGrpSpPr>
      </xdr:nvGrpSpPr>
      <xdr:grpSpPr bwMode="auto">
        <a:xfrm>
          <a:off x="3705225" y="104775"/>
          <a:ext cx="0" cy="428625"/>
          <a:chOff x="5362575" y="104775"/>
          <a:chExt cx="0" cy="314325"/>
        </a:xfrm>
      </xdr:grpSpPr>
      <xdr:sp macro="" textlink="">
        <xdr:nvSpPr>
          <xdr:cNvPr id="768209" name="Rectangle 2">
            <a:extLst>
              <a:ext uri="{FF2B5EF4-FFF2-40B4-BE49-F238E27FC236}">
                <a16:creationId xmlns:a16="http://schemas.microsoft.com/office/drawing/2014/main" id="{1C7A188F-F3F4-03E8-C549-65E672EEAF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15B1CFA9-EC4E-BDBF-9AE9-B0A8CA4F70C5}"/>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7" name="Group 15">
          <a:extLst>
            <a:ext uri="{FF2B5EF4-FFF2-40B4-BE49-F238E27FC236}">
              <a16:creationId xmlns:a16="http://schemas.microsoft.com/office/drawing/2014/main" id="{482EBD5E-0B99-3DEC-8244-454E2C464FAE}"/>
            </a:ext>
          </a:extLst>
        </xdr:cNvPr>
        <xdr:cNvGrpSpPr>
          <a:grpSpLocks/>
        </xdr:cNvGrpSpPr>
      </xdr:nvGrpSpPr>
      <xdr:grpSpPr bwMode="auto">
        <a:xfrm>
          <a:off x="3705225" y="104775"/>
          <a:ext cx="0" cy="428625"/>
          <a:chOff x="5362575" y="104775"/>
          <a:chExt cx="0" cy="314325"/>
        </a:xfrm>
      </xdr:grpSpPr>
      <xdr:sp macro="" textlink="">
        <xdr:nvSpPr>
          <xdr:cNvPr id="768207" name="Rectangle 16">
            <a:extLst>
              <a:ext uri="{FF2B5EF4-FFF2-40B4-BE49-F238E27FC236}">
                <a16:creationId xmlns:a16="http://schemas.microsoft.com/office/drawing/2014/main" id="{9DDD85EF-C0F5-C0D5-1B16-06BBBF96D2E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895F6369-06A2-B7A7-5ACB-7E4B942364F4}"/>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8" name="Group 1">
          <a:extLst>
            <a:ext uri="{FF2B5EF4-FFF2-40B4-BE49-F238E27FC236}">
              <a16:creationId xmlns:a16="http://schemas.microsoft.com/office/drawing/2014/main" id="{991CD1F4-46C0-36FA-A595-969B3B51A858}"/>
            </a:ext>
          </a:extLst>
        </xdr:cNvPr>
        <xdr:cNvGrpSpPr>
          <a:grpSpLocks/>
        </xdr:cNvGrpSpPr>
      </xdr:nvGrpSpPr>
      <xdr:grpSpPr bwMode="auto">
        <a:xfrm>
          <a:off x="3705225" y="104775"/>
          <a:ext cx="0" cy="428625"/>
          <a:chOff x="7950200" y="104775"/>
          <a:chExt cx="0" cy="314325"/>
        </a:xfrm>
      </xdr:grpSpPr>
      <xdr:sp macro="" textlink="">
        <xdr:nvSpPr>
          <xdr:cNvPr id="768205" name="Rectangle 2">
            <a:extLst>
              <a:ext uri="{FF2B5EF4-FFF2-40B4-BE49-F238E27FC236}">
                <a16:creationId xmlns:a16="http://schemas.microsoft.com/office/drawing/2014/main" id="{5A3C5458-F32F-3CD4-9420-920F27BA7B4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32CC87BA-9980-A50A-FCB5-E4798079B4E6}"/>
              </a:ext>
            </a:extLst>
          </xdr:cNvPr>
          <xdr:cNvSpPr txBox="1">
            <a:spLocks noChangeArrowheads="1"/>
          </xdr:cNvSpPr>
        </xdr:nvSpPr>
        <xdr:spPr bwMode="auto">
          <a:xfrm>
            <a:off x="1054700478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89" name="Group 1">
          <a:extLst>
            <a:ext uri="{FF2B5EF4-FFF2-40B4-BE49-F238E27FC236}">
              <a16:creationId xmlns:a16="http://schemas.microsoft.com/office/drawing/2014/main" id="{99131834-7FBF-4D34-B386-8E57188BFCE3}"/>
            </a:ext>
          </a:extLst>
        </xdr:cNvPr>
        <xdr:cNvGrpSpPr>
          <a:grpSpLocks/>
        </xdr:cNvGrpSpPr>
      </xdr:nvGrpSpPr>
      <xdr:grpSpPr bwMode="auto">
        <a:xfrm>
          <a:off x="3705225" y="104775"/>
          <a:ext cx="0" cy="428625"/>
          <a:chOff x="5362575" y="104775"/>
          <a:chExt cx="0" cy="314325"/>
        </a:xfrm>
      </xdr:grpSpPr>
      <xdr:sp macro="" textlink="">
        <xdr:nvSpPr>
          <xdr:cNvPr id="768203" name="Rectangle 2">
            <a:extLst>
              <a:ext uri="{FF2B5EF4-FFF2-40B4-BE49-F238E27FC236}">
                <a16:creationId xmlns:a16="http://schemas.microsoft.com/office/drawing/2014/main" id="{1C2504E6-4C64-F23D-DB60-0C4A26CEF85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F282FCA1-62E6-92C1-7623-F0BD1337E553}"/>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90" name="Group 15">
          <a:extLst>
            <a:ext uri="{FF2B5EF4-FFF2-40B4-BE49-F238E27FC236}">
              <a16:creationId xmlns:a16="http://schemas.microsoft.com/office/drawing/2014/main" id="{30911151-A5A6-6EBE-BD3A-4916BE9D673B}"/>
            </a:ext>
          </a:extLst>
        </xdr:cNvPr>
        <xdr:cNvGrpSpPr>
          <a:grpSpLocks/>
        </xdr:cNvGrpSpPr>
      </xdr:nvGrpSpPr>
      <xdr:grpSpPr bwMode="auto">
        <a:xfrm>
          <a:off x="3705225" y="104775"/>
          <a:ext cx="0" cy="428625"/>
          <a:chOff x="5362575" y="104775"/>
          <a:chExt cx="0" cy="314325"/>
        </a:xfrm>
      </xdr:grpSpPr>
      <xdr:sp macro="" textlink="">
        <xdr:nvSpPr>
          <xdr:cNvPr id="768201" name="Rectangle 16">
            <a:extLst>
              <a:ext uri="{FF2B5EF4-FFF2-40B4-BE49-F238E27FC236}">
                <a16:creationId xmlns:a16="http://schemas.microsoft.com/office/drawing/2014/main" id="{577AE0D9-1BFC-B07B-5A89-06CA8202938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7D68158-2AB2-1EC7-E54D-49E63D3C1C22}"/>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91" name="Group 1">
          <a:extLst>
            <a:ext uri="{FF2B5EF4-FFF2-40B4-BE49-F238E27FC236}">
              <a16:creationId xmlns:a16="http://schemas.microsoft.com/office/drawing/2014/main" id="{F6908733-843E-4570-AB32-B7E0DDC4CED0}"/>
            </a:ext>
          </a:extLst>
        </xdr:cNvPr>
        <xdr:cNvGrpSpPr>
          <a:grpSpLocks/>
        </xdr:cNvGrpSpPr>
      </xdr:nvGrpSpPr>
      <xdr:grpSpPr bwMode="auto">
        <a:xfrm>
          <a:off x="3705225" y="104775"/>
          <a:ext cx="0" cy="428625"/>
          <a:chOff x="5362575" y="104775"/>
          <a:chExt cx="0" cy="314325"/>
        </a:xfrm>
      </xdr:grpSpPr>
      <xdr:sp macro="" textlink="">
        <xdr:nvSpPr>
          <xdr:cNvPr id="768199" name="Rectangle 2">
            <a:extLst>
              <a:ext uri="{FF2B5EF4-FFF2-40B4-BE49-F238E27FC236}">
                <a16:creationId xmlns:a16="http://schemas.microsoft.com/office/drawing/2014/main" id="{889E2A52-BC20-356C-1077-00342FEC11A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DC34C7DF-A53A-72F9-21A9-7D3F6D2F89D9}"/>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92" name="Group 15">
          <a:extLst>
            <a:ext uri="{FF2B5EF4-FFF2-40B4-BE49-F238E27FC236}">
              <a16:creationId xmlns:a16="http://schemas.microsoft.com/office/drawing/2014/main" id="{3B6CD54E-C99E-6552-160C-46B2B047D879}"/>
            </a:ext>
          </a:extLst>
        </xdr:cNvPr>
        <xdr:cNvGrpSpPr>
          <a:grpSpLocks/>
        </xdr:cNvGrpSpPr>
      </xdr:nvGrpSpPr>
      <xdr:grpSpPr bwMode="auto">
        <a:xfrm>
          <a:off x="3705225" y="104775"/>
          <a:ext cx="0" cy="428625"/>
          <a:chOff x="5362575" y="104775"/>
          <a:chExt cx="0" cy="314325"/>
        </a:xfrm>
      </xdr:grpSpPr>
      <xdr:sp macro="" textlink="">
        <xdr:nvSpPr>
          <xdr:cNvPr id="768197" name="Rectangle 16">
            <a:extLst>
              <a:ext uri="{FF2B5EF4-FFF2-40B4-BE49-F238E27FC236}">
                <a16:creationId xmlns:a16="http://schemas.microsoft.com/office/drawing/2014/main" id="{83CDB257-825B-974D-F847-54B603B103E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CA1CFAA-7E8B-F09A-1AE0-D7545B8D4C3C}"/>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8193" name="Group 1">
          <a:extLst>
            <a:ext uri="{FF2B5EF4-FFF2-40B4-BE49-F238E27FC236}">
              <a16:creationId xmlns:a16="http://schemas.microsoft.com/office/drawing/2014/main" id="{A7F11DB7-2BEC-789C-5FD8-23C569F420F0}"/>
            </a:ext>
          </a:extLst>
        </xdr:cNvPr>
        <xdr:cNvGrpSpPr>
          <a:grpSpLocks/>
        </xdr:cNvGrpSpPr>
      </xdr:nvGrpSpPr>
      <xdr:grpSpPr bwMode="auto">
        <a:xfrm>
          <a:off x="3705225" y="104775"/>
          <a:ext cx="0" cy="428625"/>
          <a:chOff x="7950200" y="104775"/>
          <a:chExt cx="0" cy="314325"/>
        </a:xfrm>
      </xdr:grpSpPr>
      <xdr:sp macro="" textlink="">
        <xdr:nvSpPr>
          <xdr:cNvPr id="768195" name="Rectangle 2">
            <a:extLst>
              <a:ext uri="{FF2B5EF4-FFF2-40B4-BE49-F238E27FC236}">
                <a16:creationId xmlns:a16="http://schemas.microsoft.com/office/drawing/2014/main" id="{F5F8658A-5FF9-4048-A06C-C8651DDD7D6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B906F897-F821-2F86-2326-747612EB9989}"/>
              </a:ext>
            </a:extLst>
          </xdr:cNvPr>
          <xdr:cNvSpPr txBox="1">
            <a:spLocks noChangeArrowheads="1"/>
          </xdr:cNvSpPr>
        </xdr:nvSpPr>
        <xdr:spPr bwMode="auto">
          <a:xfrm>
            <a:off x="1054700478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768194" name="Imagen 1">
          <a:extLst>
            <a:ext uri="{FF2B5EF4-FFF2-40B4-BE49-F238E27FC236}">
              <a16:creationId xmlns:a16="http://schemas.microsoft.com/office/drawing/2014/main" id="{D77C12FE-7809-9B54-6EB4-14F43F08C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99684" name="Imagen 1">
          <a:extLst>
            <a:ext uri="{FF2B5EF4-FFF2-40B4-BE49-F238E27FC236}">
              <a16:creationId xmlns:a16="http://schemas.microsoft.com/office/drawing/2014/main" id="{269B6BF7-DCFC-3A2A-2493-9D3277D58A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51</xdr:row>
      <xdr:rowOff>123825</xdr:rowOff>
    </xdr:from>
    <xdr:to>
      <xdr:col>14</xdr:col>
      <xdr:colOff>619125</xdr:colOff>
      <xdr:row>66</xdr:row>
      <xdr:rowOff>9525</xdr:rowOff>
    </xdr:to>
    <xdr:graphicFrame macro="">
      <xdr:nvGraphicFramePr>
        <xdr:cNvPr id="399685" name="1 Gráfico">
          <a:extLst>
            <a:ext uri="{FF2B5EF4-FFF2-40B4-BE49-F238E27FC236}">
              <a16:creationId xmlns:a16="http://schemas.microsoft.com/office/drawing/2014/main" id="{43910C41-678B-DFA2-CFE7-4456403CE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766157" name="Group 1">
          <a:extLst>
            <a:ext uri="{FF2B5EF4-FFF2-40B4-BE49-F238E27FC236}">
              <a16:creationId xmlns:a16="http://schemas.microsoft.com/office/drawing/2014/main" id="{4F0C0E0B-4C0F-18AE-FE79-FFDFBB99949C}"/>
            </a:ext>
          </a:extLst>
        </xdr:cNvPr>
        <xdr:cNvGrpSpPr>
          <a:grpSpLocks/>
        </xdr:cNvGrpSpPr>
      </xdr:nvGrpSpPr>
      <xdr:grpSpPr bwMode="auto">
        <a:xfrm>
          <a:off x="3705225" y="104775"/>
          <a:ext cx="0" cy="428625"/>
          <a:chOff x="5362575" y="104775"/>
          <a:chExt cx="0" cy="314325"/>
        </a:xfrm>
      </xdr:grpSpPr>
      <xdr:sp macro="" textlink="">
        <xdr:nvSpPr>
          <xdr:cNvPr id="766201" name="Rectangle 2">
            <a:extLst>
              <a:ext uri="{FF2B5EF4-FFF2-40B4-BE49-F238E27FC236}">
                <a16:creationId xmlns:a16="http://schemas.microsoft.com/office/drawing/2014/main" id="{FB06ACA0-FDD3-6A4A-CA34-82655D3835B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D07521C9-B328-FB58-C368-352F04DC5974}"/>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58" name="Group 15">
          <a:extLst>
            <a:ext uri="{FF2B5EF4-FFF2-40B4-BE49-F238E27FC236}">
              <a16:creationId xmlns:a16="http://schemas.microsoft.com/office/drawing/2014/main" id="{A0005A22-AEB6-8514-BFC5-BB95CEBAF48D}"/>
            </a:ext>
          </a:extLst>
        </xdr:cNvPr>
        <xdr:cNvGrpSpPr>
          <a:grpSpLocks/>
        </xdr:cNvGrpSpPr>
      </xdr:nvGrpSpPr>
      <xdr:grpSpPr bwMode="auto">
        <a:xfrm>
          <a:off x="3705225" y="104775"/>
          <a:ext cx="0" cy="428625"/>
          <a:chOff x="5362575" y="104775"/>
          <a:chExt cx="0" cy="314325"/>
        </a:xfrm>
      </xdr:grpSpPr>
      <xdr:sp macro="" textlink="">
        <xdr:nvSpPr>
          <xdr:cNvPr id="766199" name="Rectangle 16">
            <a:extLst>
              <a:ext uri="{FF2B5EF4-FFF2-40B4-BE49-F238E27FC236}">
                <a16:creationId xmlns:a16="http://schemas.microsoft.com/office/drawing/2014/main" id="{29452E21-3960-CB58-4F13-C032CFFD47B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E150DCC-7749-5D98-AFF1-3E307C2EE2CC}"/>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59" name="Group 1">
          <a:extLst>
            <a:ext uri="{FF2B5EF4-FFF2-40B4-BE49-F238E27FC236}">
              <a16:creationId xmlns:a16="http://schemas.microsoft.com/office/drawing/2014/main" id="{FE2D8847-27F9-7037-4D80-7EC7C6104036}"/>
            </a:ext>
          </a:extLst>
        </xdr:cNvPr>
        <xdr:cNvGrpSpPr>
          <a:grpSpLocks/>
        </xdr:cNvGrpSpPr>
      </xdr:nvGrpSpPr>
      <xdr:grpSpPr bwMode="auto">
        <a:xfrm>
          <a:off x="3705225" y="104775"/>
          <a:ext cx="0" cy="428625"/>
          <a:chOff x="5362575" y="104775"/>
          <a:chExt cx="0" cy="314325"/>
        </a:xfrm>
      </xdr:grpSpPr>
      <xdr:sp macro="" textlink="">
        <xdr:nvSpPr>
          <xdr:cNvPr id="766197" name="Rectangle 2">
            <a:extLst>
              <a:ext uri="{FF2B5EF4-FFF2-40B4-BE49-F238E27FC236}">
                <a16:creationId xmlns:a16="http://schemas.microsoft.com/office/drawing/2014/main" id="{B498AE90-CCE6-46DA-C13C-A3623648DDE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44D27D39-EE5F-1C32-98C2-62E1765EE9E3}"/>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0" name="Group 15">
          <a:extLst>
            <a:ext uri="{FF2B5EF4-FFF2-40B4-BE49-F238E27FC236}">
              <a16:creationId xmlns:a16="http://schemas.microsoft.com/office/drawing/2014/main" id="{310828BC-90F7-AD12-0D01-5AA079675ABA}"/>
            </a:ext>
          </a:extLst>
        </xdr:cNvPr>
        <xdr:cNvGrpSpPr>
          <a:grpSpLocks/>
        </xdr:cNvGrpSpPr>
      </xdr:nvGrpSpPr>
      <xdr:grpSpPr bwMode="auto">
        <a:xfrm>
          <a:off x="3705225" y="104775"/>
          <a:ext cx="0" cy="428625"/>
          <a:chOff x="5362575" y="104775"/>
          <a:chExt cx="0" cy="314325"/>
        </a:xfrm>
      </xdr:grpSpPr>
      <xdr:sp macro="" textlink="">
        <xdr:nvSpPr>
          <xdr:cNvPr id="766195" name="Rectangle 16">
            <a:extLst>
              <a:ext uri="{FF2B5EF4-FFF2-40B4-BE49-F238E27FC236}">
                <a16:creationId xmlns:a16="http://schemas.microsoft.com/office/drawing/2014/main" id="{9F53C701-207C-9B15-9286-50AE67E390C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CCDB4FF-8E13-8F46-0ECF-95EFC2D5452C}"/>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1" name="Group 1">
          <a:extLst>
            <a:ext uri="{FF2B5EF4-FFF2-40B4-BE49-F238E27FC236}">
              <a16:creationId xmlns:a16="http://schemas.microsoft.com/office/drawing/2014/main" id="{1F275222-C7E1-5BAF-F91F-FF97BC3FA736}"/>
            </a:ext>
          </a:extLst>
        </xdr:cNvPr>
        <xdr:cNvGrpSpPr>
          <a:grpSpLocks/>
        </xdr:cNvGrpSpPr>
      </xdr:nvGrpSpPr>
      <xdr:grpSpPr bwMode="auto">
        <a:xfrm>
          <a:off x="3705225" y="104775"/>
          <a:ext cx="0" cy="428625"/>
          <a:chOff x="7950200" y="104775"/>
          <a:chExt cx="0" cy="314325"/>
        </a:xfrm>
      </xdr:grpSpPr>
      <xdr:sp macro="" textlink="">
        <xdr:nvSpPr>
          <xdr:cNvPr id="766193" name="Rectangle 2">
            <a:extLst>
              <a:ext uri="{FF2B5EF4-FFF2-40B4-BE49-F238E27FC236}">
                <a16:creationId xmlns:a16="http://schemas.microsoft.com/office/drawing/2014/main" id="{471CB663-A8DD-9702-6DB0-A064FEF4F87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754B9E7-6577-B665-DAF3-9D05FEA59D48}"/>
              </a:ext>
            </a:extLst>
          </xdr:cNvPr>
          <xdr:cNvSpPr txBox="1">
            <a:spLocks noChangeArrowheads="1"/>
          </xdr:cNvSpPr>
        </xdr:nvSpPr>
        <xdr:spPr bwMode="auto">
          <a:xfrm>
            <a:off x="1054700478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2" name="Group 1">
          <a:extLst>
            <a:ext uri="{FF2B5EF4-FFF2-40B4-BE49-F238E27FC236}">
              <a16:creationId xmlns:a16="http://schemas.microsoft.com/office/drawing/2014/main" id="{95ED3F87-2E67-AC0F-4373-36D2CC2DF991}"/>
            </a:ext>
          </a:extLst>
        </xdr:cNvPr>
        <xdr:cNvGrpSpPr>
          <a:grpSpLocks/>
        </xdr:cNvGrpSpPr>
      </xdr:nvGrpSpPr>
      <xdr:grpSpPr bwMode="auto">
        <a:xfrm>
          <a:off x="3705225" y="104775"/>
          <a:ext cx="0" cy="428625"/>
          <a:chOff x="5362575" y="104775"/>
          <a:chExt cx="0" cy="314325"/>
        </a:xfrm>
      </xdr:grpSpPr>
      <xdr:sp macro="" textlink="">
        <xdr:nvSpPr>
          <xdr:cNvPr id="766191" name="Rectangle 2">
            <a:extLst>
              <a:ext uri="{FF2B5EF4-FFF2-40B4-BE49-F238E27FC236}">
                <a16:creationId xmlns:a16="http://schemas.microsoft.com/office/drawing/2014/main" id="{F3220393-5ACE-0996-9363-C2E6DD884C8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577990E1-E40D-DBB9-5310-1B3DCED67490}"/>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3" name="Group 15">
          <a:extLst>
            <a:ext uri="{FF2B5EF4-FFF2-40B4-BE49-F238E27FC236}">
              <a16:creationId xmlns:a16="http://schemas.microsoft.com/office/drawing/2014/main" id="{23812648-FC1B-C58B-F52F-B5DA74CE7900}"/>
            </a:ext>
          </a:extLst>
        </xdr:cNvPr>
        <xdr:cNvGrpSpPr>
          <a:grpSpLocks/>
        </xdr:cNvGrpSpPr>
      </xdr:nvGrpSpPr>
      <xdr:grpSpPr bwMode="auto">
        <a:xfrm>
          <a:off x="3705225" y="104775"/>
          <a:ext cx="0" cy="428625"/>
          <a:chOff x="5362575" y="104775"/>
          <a:chExt cx="0" cy="314325"/>
        </a:xfrm>
      </xdr:grpSpPr>
      <xdr:sp macro="" textlink="">
        <xdr:nvSpPr>
          <xdr:cNvPr id="766189" name="Rectangle 16">
            <a:extLst>
              <a:ext uri="{FF2B5EF4-FFF2-40B4-BE49-F238E27FC236}">
                <a16:creationId xmlns:a16="http://schemas.microsoft.com/office/drawing/2014/main" id="{62E33201-7374-2832-3CFB-2647C786232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A34373EB-5424-4BAF-86A6-F0C0D2E1D194}"/>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4" name="Group 1">
          <a:extLst>
            <a:ext uri="{FF2B5EF4-FFF2-40B4-BE49-F238E27FC236}">
              <a16:creationId xmlns:a16="http://schemas.microsoft.com/office/drawing/2014/main" id="{402B9B8F-C168-ED5E-E016-08CEFBC4EE7A}"/>
            </a:ext>
          </a:extLst>
        </xdr:cNvPr>
        <xdr:cNvGrpSpPr>
          <a:grpSpLocks/>
        </xdr:cNvGrpSpPr>
      </xdr:nvGrpSpPr>
      <xdr:grpSpPr bwMode="auto">
        <a:xfrm>
          <a:off x="3705225" y="104775"/>
          <a:ext cx="0" cy="428625"/>
          <a:chOff x="5362575" y="104775"/>
          <a:chExt cx="0" cy="314325"/>
        </a:xfrm>
      </xdr:grpSpPr>
      <xdr:sp macro="" textlink="">
        <xdr:nvSpPr>
          <xdr:cNvPr id="766187" name="Rectangle 2">
            <a:extLst>
              <a:ext uri="{FF2B5EF4-FFF2-40B4-BE49-F238E27FC236}">
                <a16:creationId xmlns:a16="http://schemas.microsoft.com/office/drawing/2014/main" id="{65A5FA9C-99C3-8B05-E669-AE18D588356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94A31DA3-C332-BBF4-E1B0-69CB60B1D44A}"/>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5" name="Group 15">
          <a:extLst>
            <a:ext uri="{FF2B5EF4-FFF2-40B4-BE49-F238E27FC236}">
              <a16:creationId xmlns:a16="http://schemas.microsoft.com/office/drawing/2014/main" id="{E9E5ECEA-DA38-2DB0-35C7-BBDB7B09A7D8}"/>
            </a:ext>
          </a:extLst>
        </xdr:cNvPr>
        <xdr:cNvGrpSpPr>
          <a:grpSpLocks/>
        </xdr:cNvGrpSpPr>
      </xdr:nvGrpSpPr>
      <xdr:grpSpPr bwMode="auto">
        <a:xfrm>
          <a:off x="3705225" y="104775"/>
          <a:ext cx="0" cy="428625"/>
          <a:chOff x="5362575" y="104775"/>
          <a:chExt cx="0" cy="314325"/>
        </a:xfrm>
      </xdr:grpSpPr>
      <xdr:sp macro="" textlink="">
        <xdr:nvSpPr>
          <xdr:cNvPr id="766185" name="Rectangle 16">
            <a:extLst>
              <a:ext uri="{FF2B5EF4-FFF2-40B4-BE49-F238E27FC236}">
                <a16:creationId xmlns:a16="http://schemas.microsoft.com/office/drawing/2014/main" id="{651E083F-BC7A-EBE4-123C-BE6127500B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BF1245E-B2B4-AEF7-DFA5-C51EE40305F8}"/>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6" name="Group 1">
          <a:extLst>
            <a:ext uri="{FF2B5EF4-FFF2-40B4-BE49-F238E27FC236}">
              <a16:creationId xmlns:a16="http://schemas.microsoft.com/office/drawing/2014/main" id="{CA2A0BA2-6A8E-60D0-98D0-2F66E712D728}"/>
            </a:ext>
          </a:extLst>
        </xdr:cNvPr>
        <xdr:cNvGrpSpPr>
          <a:grpSpLocks/>
        </xdr:cNvGrpSpPr>
      </xdr:nvGrpSpPr>
      <xdr:grpSpPr bwMode="auto">
        <a:xfrm>
          <a:off x="3705225" y="104775"/>
          <a:ext cx="0" cy="428625"/>
          <a:chOff x="7950200" y="104775"/>
          <a:chExt cx="0" cy="314325"/>
        </a:xfrm>
      </xdr:grpSpPr>
      <xdr:sp macro="" textlink="">
        <xdr:nvSpPr>
          <xdr:cNvPr id="766183" name="Rectangle 2">
            <a:extLst>
              <a:ext uri="{FF2B5EF4-FFF2-40B4-BE49-F238E27FC236}">
                <a16:creationId xmlns:a16="http://schemas.microsoft.com/office/drawing/2014/main" id="{7066664A-D5D4-7747-7025-EE951DFA419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D2A255BD-8B70-BF04-0818-90290B1EF546}"/>
              </a:ext>
            </a:extLst>
          </xdr:cNvPr>
          <xdr:cNvSpPr txBox="1">
            <a:spLocks noChangeArrowheads="1"/>
          </xdr:cNvSpPr>
        </xdr:nvSpPr>
        <xdr:spPr bwMode="auto">
          <a:xfrm>
            <a:off x="1054700478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7" name="Group 1">
          <a:extLst>
            <a:ext uri="{FF2B5EF4-FFF2-40B4-BE49-F238E27FC236}">
              <a16:creationId xmlns:a16="http://schemas.microsoft.com/office/drawing/2014/main" id="{9AF9EE81-E40B-E25C-2ED3-8AEC64A0BBDB}"/>
            </a:ext>
          </a:extLst>
        </xdr:cNvPr>
        <xdr:cNvGrpSpPr>
          <a:grpSpLocks/>
        </xdr:cNvGrpSpPr>
      </xdr:nvGrpSpPr>
      <xdr:grpSpPr bwMode="auto">
        <a:xfrm>
          <a:off x="3705225" y="104775"/>
          <a:ext cx="0" cy="428625"/>
          <a:chOff x="5362575" y="104775"/>
          <a:chExt cx="0" cy="314325"/>
        </a:xfrm>
      </xdr:grpSpPr>
      <xdr:sp macro="" textlink="">
        <xdr:nvSpPr>
          <xdr:cNvPr id="766181" name="Rectangle 2">
            <a:extLst>
              <a:ext uri="{FF2B5EF4-FFF2-40B4-BE49-F238E27FC236}">
                <a16:creationId xmlns:a16="http://schemas.microsoft.com/office/drawing/2014/main" id="{4449E8EC-7A90-58F8-91B2-76743B05583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18C121F4-8ED2-ACD5-0AC3-7D49D55B20E7}"/>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8" name="Group 15">
          <a:extLst>
            <a:ext uri="{FF2B5EF4-FFF2-40B4-BE49-F238E27FC236}">
              <a16:creationId xmlns:a16="http://schemas.microsoft.com/office/drawing/2014/main" id="{4A72198B-74C1-D3BE-80DC-0C0C8855C4FC}"/>
            </a:ext>
          </a:extLst>
        </xdr:cNvPr>
        <xdr:cNvGrpSpPr>
          <a:grpSpLocks/>
        </xdr:cNvGrpSpPr>
      </xdr:nvGrpSpPr>
      <xdr:grpSpPr bwMode="auto">
        <a:xfrm>
          <a:off x="3705225" y="104775"/>
          <a:ext cx="0" cy="428625"/>
          <a:chOff x="5362575" y="104775"/>
          <a:chExt cx="0" cy="314325"/>
        </a:xfrm>
      </xdr:grpSpPr>
      <xdr:sp macro="" textlink="">
        <xdr:nvSpPr>
          <xdr:cNvPr id="766179" name="Rectangle 16">
            <a:extLst>
              <a:ext uri="{FF2B5EF4-FFF2-40B4-BE49-F238E27FC236}">
                <a16:creationId xmlns:a16="http://schemas.microsoft.com/office/drawing/2014/main" id="{27A00AB9-4F03-D676-D339-D38610D7DA9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B25FD0D-4F12-9346-7362-946B6EDED5C3}"/>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69" name="Group 1">
          <a:extLst>
            <a:ext uri="{FF2B5EF4-FFF2-40B4-BE49-F238E27FC236}">
              <a16:creationId xmlns:a16="http://schemas.microsoft.com/office/drawing/2014/main" id="{667132A2-D045-50F2-6DFD-69B3B0BDDCB3}"/>
            </a:ext>
          </a:extLst>
        </xdr:cNvPr>
        <xdr:cNvGrpSpPr>
          <a:grpSpLocks/>
        </xdr:cNvGrpSpPr>
      </xdr:nvGrpSpPr>
      <xdr:grpSpPr bwMode="auto">
        <a:xfrm>
          <a:off x="3705225" y="104775"/>
          <a:ext cx="0" cy="428625"/>
          <a:chOff x="5362575" y="104775"/>
          <a:chExt cx="0" cy="314325"/>
        </a:xfrm>
      </xdr:grpSpPr>
      <xdr:sp macro="" textlink="">
        <xdr:nvSpPr>
          <xdr:cNvPr id="766177" name="Rectangle 2">
            <a:extLst>
              <a:ext uri="{FF2B5EF4-FFF2-40B4-BE49-F238E27FC236}">
                <a16:creationId xmlns:a16="http://schemas.microsoft.com/office/drawing/2014/main" id="{674FACE0-C3A0-8B69-43AA-F5F05713964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CFB464A-087E-CAB3-625D-C5C7F523FDE2}"/>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70" name="Group 15">
          <a:extLst>
            <a:ext uri="{FF2B5EF4-FFF2-40B4-BE49-F238E27FC236}">
              <a16:creationId xmlns:a16="http://schemas.microsoft.com/office/drawing/2014/main" id="{205086E1-CE92-18FE-2F18-B1892D2CEDC4}"/>
            </a:ext>
          </a:extLst>
        </xdr:cNvPr>
        <xdr:cNvGrpSpPr>
          <a:grpSpLocks/>
        </xdr:cNvGrpSpPr>
      </xdr:nvGrpSpPr>
      <xdr:grpSpPr bwMode="auto">
        <a:xfrm>
          <a:off x="3705225" y="104775"/>
          <a:ext cx="0" cy="428625"/>
          <a:chOff x="5362575" y="104775"/>
          <a:chExt cx="0" cy="314325"/>
        </a:xfrm>
      </xdr:grpSpPr>
      <xdr:sp macro="" textlink="">
        <xdr:nvSpPr>
          <xdr:cNvPr id="766175" name="Rectangle 16">
            <a:extLst>
              <a:ext uri="{FF2B5EF4-FFF2-40B4-BE49-F238E27FC236}">
                <a16:creationId xmlns:a16="http://schemas.microsoft.com/office/drawing/2014/main" id="{2A88980E-E1E6-BDAD-7397-65895640F2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A15929E6-C517-5CE0-377C-2DFE04DB3D8E}"/>
              </a:ext>
            </a:extLst>
          </xdr:cNvPr>
          <xdr:cNvSpPr txBox="1">
            <a:spLocks noChangeArrowheads="1"/>
          </xdr:cNvSpPr>
        </xdr:nvSpPr>
        <xdr:spPr bwMode="auto">
          <a:xfrm>
            <a:off x="-178105364102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6171" name="Group 1">
          <a:extLst>
            <a:ext uri="{FF2B5EF4-FFF2-40B4-BE49-F238E27FC236}">
              <a16:creationId xmlns:a16="http://schemas.microsoft.com/office/drawing/2014/main" id="{90B48EE0-9C63-1BC8-04C1-CA898613FC1E}"/>
            </a:ext>
          </a:extLst>
        </xdr:cNvPr>
        <xdr:cNvGrpSpPr>
          <a:grpSpLocks/>
        </xdr:cNvGrpSpPr>
      </xdr:nvGrpSpPr>
      <xdr:grpSpPr bwMode="auto">
        <a:xfrm>
          <a:off x="3705225" y="104775"/>
          <a:ext cx="0" cy="428625"/>
          <a:chOff x="7950200" y="104775"/>
          <a:chExt cx="0" cy="314325"/>
        </a:xfrm>
      </xdr:grpSpPr>
      <xdr:sp macro="" textlink="">
        <xdr:nvSpPr>
          <xdr:cNvPr id="766173" name="Rectangle 2">
            <a:extLst>
              <a:ext uri="{FF2B5EF4-FFF2-40B4-BE49-F238E27FC236}">
                <a16:creationId xmlns:a16="http://schemas.microsoft.com/office/drawing/2014/main" id="{DE238503-4B16-B9BD-D13A-22779A9C7F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29C2FC9-3634-1859-8F25-0203747A2A0C}"/>
              </a:ext>
            </a:extLst>
          </xdr:cNvPr>
          <xdr:cNvSpPr txBox="1">
            <a:spLocks noChangeArrowheads="1"/>
          </xdr:cNvSpPr>
        </xdr:nvSpPr>
        <xdr:spPr bwMode="auto">
          <a:xfrm>
            <a:off x="1054700478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766172" name="Imagen 1">
          <a:extLst>
            <a:ext uri="{FF2B5EF4-FFF2-40B4-BE49-F238E27FC236}">
              <a16:creationId xmlns:a16="http://schemas.microsoft.com/office/drawing/2014/main" id="{1D4EA611-B881-783A-3682-7B1D509A7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F49E-8DC7-46B1-ACF1-CA6B07B060FF}">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32"/>
      <c r="C2" s="135" t="s">
        <v>56</v>
      </c>
      <c r="D2" s="136"/>
      <c r="E2" s="136"/>
      <c r="F2" s="136"/>
      <c r="G2" s="136"/>
      <c r="H2" s="136"/>
      <c r="I2" s="136"/>
      <c r="J2" s="136"/>
      <c r="K2" s="136"/>
      <c r="L2" s="136"/>
      <c r="M2" s="137"/>
      <c r="N2" s="138" t="s">
        <v>57</v>
      </c>
      <c r="O2" s="139"/>
      <c r="P2" s="140"/>
    </row>
    <row r="3" spans="1:17" ht="15.75" customHeight="1" x14ac:dyDescent="0.2">
      <c r="B3" s="133"/>
      <c r="C3" s="141" t="s">
        <v>58</v>
      </c>
      <c r="D3" s="142"/>
      <c r="E3" s="142"/>
      <c r="F3" s="142"/>
      <c r="G3" s="142"/>
      <c r="H3" s="142"/>
      <c r="I3" s="142"/>
      <c r="J3" s="142"/>
      <c r="K3" s="142"/>
      <c r="L3" s="142"/>
      <c r="M3" s="143"/>
      <c r="N3" s="144" t="s">
        <v>97</v>
      </c>
      <c r="O3" s="145"/>
      <c r="P3" s="146"/>
    </row>
    <row r="4" spans="1:17" ht="15.75" customHeight="1" x14ac:dyDescent="0.2">
      <c r="B4" s="133"/>
      <c r="C4" s="141" t="s">
        <v>59</v>
      </c>
      <c r="D4" s="142"/>
      <c r="E4" s="142"/>
      <c r="F4" s="142"/>
      <c r="G4" s="142"/>
      <c r="H4" s="142"/>
      <c r="I4" s="142"/>
      <c r="J4" s="142"/>
      <c r="K4" s="142"/>
      <c r="L4" s="142"/>
      <c r="M4" s="143"/>
      <c r="N4" s="144" t="s">
        <v>62</v>
      </c>
      <c r="O4" s="145"/>
      <c r="P4" s="146"/>
    </row>
    <row r="5" spans="1:17" ht="16.5" customHeight="1" thickBot="1" x14ac:dyDescent="0.25">
      <c r="B5" s="134"/>
      <c r="C5" s="147" t="s">
        <v>60</v>
      </c>
      <c r="D5" s="148"/>
      <c r="E5" s="148"/>
      <c r="F5" s="148"/>
      <c r="G5" s="148"/>
      <c r="H5" s="148"/>
      <c r="I5" s="148"/>
      <c r="J5" s="148"/>
      <c r="K5" s="148"/>
      <c r="L5" s="148"/>
      <c r="M5" s="149"/>
      <c r="N5" s="150" t="s">
        <v>61</v>
      </c>
      <c r="O5" s="151"/>
      <c r="P5" s="152"/>
    </row>
    <row r="6" spans="1:17" ht="13.5" thickBot="1" x14ac:dyDescent="0.25"/>
    <row r="7" spans="1:17" x14ac:dyDescent="0.2">
      <c r="A7" s="32"/>
      <c r="B7" s="153" t="s">
        <v>65</v>
      </c>
      <c r="C7" s="154"/>
      <c r="D7" s="154"/>
      <c r="E7" s="154"/>
      <c r="F7" s="154"/>
      <c r="G7" s="154"/>
      <c r="H7" s="154"/>
      <c r="I7" s="154"/>
      <c r="J7" s="154"/>
      <c r="K7" s="154"/>
      <c r="L7" s="154"/>
      <c r="M7" s="154"/>
      <c r="N7" s="154"/>
      <c r="O7" s="154"/>
      <c r="P7" s="155"/>
      <c r="Q7" s="32"/>
    </row>
    <row r="8" spans="1:17" ht="13.5" thickBot="1" x14ac:dyDescent="0.25">
      <c r="A8" s="32"/>
      <c r="B8" s="156"/>
      <c r="C8" s="157"/>
      <c r="D8" s="157"/>
      <c r="E8" s="157"/>
      <c r="F8" s="157"/>
      <c r="G8" s="157"/>
      <c r="H8" s="157"/>
      <c r="I8" s="157"/>
      <c r="J8" s="157"/>
      <c r="K8" s="157"/>
      <c r="L8" s="157"/>
      <c r="M8" s="157"/>
      <c r="N8" s="157"/>
      <c r="O8" s="157"/>
      <c r="P8" s="158"/>
      <c r="Q8" s="32"/>
    </row>
    <row r="9" spans="1:17" ht="6.75" customHeight="1" thickBot="1" x14ac:dyDescent="0.25">
      <c r="A9" s="32"/>
      <c r="B9" s="159"/>
      <c r="C9" s="159"/>
      <c r="D9" s="159"/>
      <c r="E9" s="159"/>
      <c r="F9" s="159"/>
      <c r="G9" s="159"/>
      <c r="H9" s="159"/>
      <c r="I9" s="159"/>
      <c r="J9" s="159"/>
      <c r="K9" s="159"/>
      <c r="L9" s="159"/>
      <c r="M9" s="159"/>
      <c r="N9" s="159"/>
      <c r="O9" s="159"/>
      <c r="P9" s="159"/>
      <c r="Q9" s="32"/>
    </row>
    <row r="10" spans="1:17" ht="26.25" customHeight="1" thickBot="1" x14ac:dyDescent="0.25">
      <c r="A10" s="32"/>
      <c r="B10" s="16" t="s">
        <v>83</v>
      </c>
      <c r="C10" s="17">
        <v>2017</v>
      </c>
      <c r="D10" s="160" t="s">
        <v>1</v>
      </c>
      <c r="E10" s="161"/>
      <c r="F10" s="161"/>
      <c r="G10" s="161"/>
      <c r="H10" s="162" t="s">
        <v>96</v>
      </c>
      <c r="I10" s="162"/>
      <c r="J10" s="162"/>
      <c r="K10" s="161" t="s">
        <v>27</v>
      </c>
      <c r="L10" s="161"/>
      <c r="M10" s="161"/>
      <c r="N10" s="161"/>
      <c r="O10" s="162" t="s">
        <v>35</v>
      </c>
      <c r="P10" s="163"/>
      <c r="Q10" s="32"/>
    </row>
    <row r="11" spans="1:17" ht="4.5" customHeight="1" thickBot="1" x14ac:dyDescent="0.25">
      <c r="A11" s="32"/>
      <c r="B11" s="164"/>
      <c r="C11" s="165"/>
      <c r="D11" s="165"/>
      <c r="E11" s="165"/>
      <c r="F11" s="165"/>
      <c r="G11" s="165"/>
      <c r="H11" s="165"/>
      <c r="I11" s="165"/>
      <c r="J11" s="165"/>
      <c r="K11" s="165"/>
      <c r="L11" s="165"/>
      <c r="M11" s="165"/>
      <c r="N11" s="165"/>
      <c r="O11" s="165"/>
      <c r="P11" s="166"/>
      <c r="Q11" s="32"/>
    </row>
    <row r="12" spans="1:17" ht="13.5" thickBot="1" x14ac:dyDescent="0.25">
      <c r="A12" s="32"/>
      <c r="B12" s="23" t="s">
        <v>0</v>
      </c>
      <c r="C12" s="167" t="s">
        <v>46</v>
      </c>
      <c r="D12" s="167"/>
      <c r="E12" s="167"/>
      <c r="F12" s="167"/>
      <c r="G12" s="167"/>
      <c r="H12" s="167"/>
      <c r="I12" s="167"/>
      <c r="J12" s="167"/>
      <c r="K12" s="167"/>
      <c r="L12" s="167"/>
      <c r="M12" s="167"/>
      <c r="N12" s="167"/>
      <c r="O12" s="167"/>
      <c r="P12" s="168"/>
      <c r="Q12" s="32"/>
    </row>
    <row r="13" spans="1:17" ht="4.5" customHeight="1" thickBot="1" x14ac:dyDescent="0.25">
      <c r="A13" s="32"/>
      <c r="B13" s="169"/>
      <c r="C13" s="170"/>
      <c r="D13" s="170"/>
      <c r="E13" s="170"/>
      <c r="F13" s="170"/>
      <c r="G13" s="170"/>
      <c r="H13" s="170"/>
      <c r="I13" s="170"/>
      <c r="J13" s="170"/>
      <c r="K13" s="170"/>
      <c r="L13" s="170"/>
      <c r="M13" s="170"/>
      <c r="N13" s="170"/>
      <c r="O13" s="170"/>
      <c r="P13" s="171"/>
      <c r="Q13" s="32"/>
    </row>
    <row r="14" spans="1:17" ht="13.5" thickBot="1" x14ac:dyDescent="0.25">
      <c r="A14" s="32"/>
      <c r="B14" s="23" t="s">
        <v>6</v>
      </c>
      <c r="C14" s="172" t="s">
        <v>98</v>
      </c>
      <c r="D14" s="173"/>
      <c r="E14" s="173"/>
      <c r="F14" s="173"/>
      <c r="G14" s="173"/>
      <c r="H14" s="173"/>
      <c r="I14" s="173"/>
      <c r="J14" s="173"/>
      <c r="K14" s="173"/>
      <c r="L14" s="173"/>
      <c r="M14" s="173"/>
      <c r="N14" s="173"/>
      <c r="O14" s="173"/>
      <c r="P14" s="174"/>
      <c r="Q14" s="32"/>
    </row>
    <row r="15" spans="1:17" ht="4.5" customHeight="1" thickBot="1" x14ac:dyDescent="0.25">
      <c r="A15" s="32"/>
      <c r="B15" s="175"/>
      <c r="C15" s="176"/>
      <c r="D15" s="176"/>
      <c r="E15" s="176"/>
      <c r="F15" s="176"/>
      <c r="G15" s="176"/>
      <c r="H15" s="176"/>
      <c r="I15" s="176"/>
      <c r="J15" s="176"/>
      <c r="K15" s="176"/>
      <c r="L15" s="176"/>
      <c r="M15" s="176"/>
      <c r="N15" s="176"/>
      <c r="O15" s="176"/>
      <c r="P15" s="177"/>
      <c r="Q15" s="32"/>
    </row>
    <row r="16" spans="1:17" ht="37.5" customHeight="1" thickBot="1" x14ac:dyDescent="0.25">
      <c r="A16" s="32"/>
      <c r="B16" s="23" t="s">
        <v>25</v>
      </c>
      <c r="C16" s="178" t="s">
        <v>99</v>
      </c>
      <c r="D16" s="179"/>
      <c r="E16" s="179"/>
      <c r="F16" s="179"/>
      <c r="G16" s="179"/>
      <c r="H16" s="179"/>
      <c r="I16" s="179"/>
      <c r="J16" s="179"/>
      <c r="K16" s="179"/>
      <c r="L16" s="179"/>
      <c r="M16" s="179"/>
      <c r="N16" s="179"/>
      <c r="O16" s="179"/>
      <c r="P16" s="180"/>
      <c r="Q16" s="32"/>
    </row>
    <row r="17" spans="1:17" ht="4.5" customHeight="1" thickBot="1" x14ac:dyDescent="0.25">
      <c r="A17" s="32"/>
      <c r="B17" s="175"/>
      <c r="C17" s="176"/>
      <c r="D17" s="176"/>
      <c r="E17" s="176"/>
      <c r="F17" s="176"/>
      <c r="G17" s="176"/>
      <c r="H17" s="176"/>
      <c r="I17" s="176"/>
      <c r="J17" s="176"/>
      <c r="K17" s="176"/>
      <c r="L17" s="176"/>
      <c r="M17" s="176"/>
      <c r="N17" s="176"/>
      <c r="O17" s="176"/>
      <c r="P17" s="177"/>
      <c r="Q17" s="32"/>
    </row>
    <row r="18" spans="1:17" ht="26.25" customHeight="1" thickBot="1" x14ac:dyDescent="0.25">
      <c r="A18" s="32"/>
      <c r="B18" s="23" t="s">
        <v>11</v>
      </c>
      <c r="C18" s="181" t="s">
        <v>114</v>
      </c>
      <c r="D18" s="182"/>
      <c r="E18" s="182"/>
      <c r="F18" s="182"/>
      <c r="G18" s="182"/>
      <c r="H18" s="182"/>
      <c r="I18" s="182"/>
      <c r="J18" s="182"/>
      <c r="K18" s="182"/>
      <c r="L18" s="182"/>
      <c r="M18" s="182"/>
      <c r="N18" s="182"/>
      <c r="O18" s="182"/>
      <c r="P18" s="183"/>
      <c r="Q18" s="32"/>
    </row>
    <row r="19" spans="1:17" ht="4.5" customHeight="1" thickBot="1" x14ac:dyDescent="0.25">
      <c r="A19" s="32"/>
      <c r="B19" s="184"/>
      <c r="C19" s="184"/>
      <c r="D19" s="184"/>
      <c r="E19" s="184"/>
      <c r="F19" s="184"/>
      <c r="G19" s="184"/>
      <c r="H19" s="184"/>
      <c r="I19" s="184"/>
      <c r="J19" s="184"/>
      <c r="K19" s="184"/>
      <c r="L19" s="184"/>
      <c r="M19" s="184"/>
      <c r="N19" s="184"/>
      <c r="O19" s="184"/>
      <c r="P19" s="184"/>
      <c r="Q19" s="32"/>
    </row>
    <row r="20" spans="1:17" ht="17.25" customHeight="1" thickBot="1" x14ac:dyDescent="0.25">
      <c r="A20" s="32"/>
      <c r="B20" s="185" t="s">
        <v>26</v>
      </c>
      <c r="C20" s="186"/>
      <c r="D20" s="186"/>
      <c r="E20" s="186"/>
      <c r="F20" s="186"/>
      <c r="G20" s="186"/>
      <c r="H20" s="186"/>
      <c r="I20" s="186"/>
      <c r="J20" s="186"/>
      <c r="K20" s="186"/>
      <c r="L20" s="186"/>
      <c r="M20" s="186"/>
      <c r="N20" s="186"/>
      <c r="O20" s="186"/>
      <c r="P20" s="187"/>
      <c r="Q20" s="32"/>
    </row>
    <row r="21" spans="1:17" ht="4.5" customHeight="1" thickBot="1" x14ac:dyDescent="0.25">
      <c r="A21" s="32"/>
      <c r="B21" s="188"/>
      <c r="C21" s="189"/>
      <c r="D21" s="189"/>
      <c r="E21" s="189"/>
      <c r="F21" s="189"/>
      <c r="G21" s="189"/>
      <c r="H21" s="189"/>
      <c r="I21" s="189"/>
      <c r="J21" s="189"/>
      <c r="K21" s="189"/>
      <c r="L21" s="189"/>
      <c r="M21" s="189"/>
      <c r="N21" s="189"/>
      <c r="O21" s="189"/>
      <c r="P21" s="190"/>
      <c r="Q21" s="32"/>
    </row>
    <row r="22" spans="1:17" ht="45.75" customHeight="1" thickBot="1" x14ac:dyDescent="0.25">
      <c r="A22" s="32"/>
      <c r="B22" s="23" t="s">
        <v>3</v>
      </c>
      <c r="C22" s="191" t="s">
        <v>145</v>
      </c>
      <c r="D22" s="173"/>
      <c r="E22" s="173"/>
      <c r="F22" s="173"/>
      <c r="G22" s="173"/>
      <c r="H22" s="173"/>
      <c r="I22" s="173"/>
      <c r="J22" s="173"/>
      <c r="K22" s="173"/>
      <c r="L22" s="173"/>
      <c r="M22" s="173"/>
      <c r="N22" s="173"/>
      <c r="O22" s="173"/>
      <c r="P22" s="174"/>
      <c r="Q22" s="32"/>
    </row>
    <row r="23" spans="1:17" ht="4.5" customHeight="1" thickBot="1" x14ac:dyDescent="0.25">
      <c r="A23" s="32"/>
      <c r="B23" s="175"/>
      <c r="C23" s="176"/>
      <c r="D23" s="176"/>
      <c r="E23" s="176"/>
      <c r="F23" s="176"/>
      <c r="G23" s="176"/>
      <c r="H23" s="176"/>
      <c r="I23" s="176"/>
      <c r="J23" s="176"/>
      <c r="K23" s="176"/>
      <c r="L23" s="176"/>
      <c r="M23" s="176"/>
      <c r="N23" s="176"/>
      <c r="O23" s="176"/>
      <c r="P23" s="177"/>
      <c r="Q23" s="32"/>
    </row>
    <row r="24" spans="1:17" ht="52.5" customHeight="1" thickBot="1" x14ac:dyDescent="0.25">
      <c r="A24" s="32"/>
      <c r="B24" s="23" t="s">
        <v>12</v>
      </c>
      <c r="C24" s="178" t="s">
        <v>146</v>
      </c>
      <c r="D24" s="192"/>
      <c r="E24" s="192"/>
      <c r="F24" s="192"/>
      <c r="G24" s="192"/>
      <c r="H24" s="192"/>
      <c r="I24" s="192"/>
      <c r="J24" s="192"/>
      <c r="K24" s="192"/>
      <c r="L24" s="192"/>
      <c r="M24" s="192"/>
      <c r="N24" s="192"/>
      <c r="O24" s="192"/>
      <c r="P24" s="193"/>
      <c r="Q24" s="32"/>
    </row>
    <row r="25" spans="1:17" ht="4.5" customHeight="1" thickBot="1" x14ac:dyDescent="0.25">
      <c r="A25" s="32"/>
      <c r="B25" s="175"/>
      <c r="C25" s="176"/>
      <c r="D25" s="176"/>
      <c r="E25" s="176"/>
      <c r="F25" s="176"/>
      <c r="G25" s="176"/>
      <c r="H25" s="176"/>
      <c r="I25" s="176"/>
      <c r="J25" s="176"/>
      <c r="K25" s="176"/>
      <c r="L25" s="176"/>
      <c r="M25" s="176"/>
      <c r="N25" s="176"/>
      <c r="O25" s="176"/>
      <c r="P25" s="177"/>
      <c r="Q25" s="32"/>
    </row>
    <row r="26" spans="1:17" ht="13.5" customHeight="1" thickBot="1" x14ac:dyDescent="0.25">
      <c r="A26" s="32"/>
      <c r="B26" s="2" t="s">
        <v>2</v>
      </c>
      <c r="C26" s="194" t="s">
        <v>100</v>
      </c>
      <c r="D26" s="195"/>
      <c r="E26" s="195"/>
      <c r="F26" s="195"/>
      <c r="G26" s="195"/>
      <c r="H26" s="195"/>
      <c r="I26" s="195"/>
      <c r="J26" s="195"/>
      <c r="K26" s="195"/>
      <c r="L26" s="195"/>
      <c r="M26" s="195"/>
      <c r="N26" s="195"/>
      <c r="O26" s="195"/>
      <c r="P26" s="196"/>
      <c r="Q26" s="32"/>
    </row>
    <row r="27" spans="1:17" ht="4.5" customHeight="1" thickBot="1" x14ac:dyDescent="0.25">
      <c r="A27" s="32"/>
      <c r="B27" s="197"/>
      <c r="C27" s="198"/>
      <c r="D27" s="198"/>
      <c r="E27" s="198"/>
      <c r="F27" s="198"/>
      <c r="G27" s="198"/>
      <c r="H27" s="198"/>
      <c r="I27" s="198"/>
      <c r="J27" s="198"/>
      <c r="K27" s="198"/>
      <c r="L27" s="198"/>
      <c r="M27" s="198"/>
      <c r="N27" s="198"/>
      <c r="O27" s="198"/>
      <c r="P27" s="199"/>
      <c r="Q27" s="32"/>
    </row>
    <row r="28" spans="1:17" ht="12.75" customHeight="1" thickBot="1" x14ac:dyDescent="0.25">
      <c r="A28" s="32"/>
      <c r="B28" s="2" t="s">
        <v>13</v>
      </c>
      <c r="C28" s="11" t="s">
        <v>14</v>
      </c>
      <c r="D28" s="191" t="s">
        <v>101</v>
      </c>
      <c r="E28" s="200"/>
      <c r="F28" s="200"/>
      <c r="G28" s="201"/>
      <c r="H28" s="202" t="s">
        <v>15</v>
      </c>
      <c r="I28" s="202"/>
      <c r="J28" s="202"/>
      <c r="K28" s="191" t="s">
        <v>102</v>
      </c>
      <c r="L28" s="200"/>
      <c r="M28" s="201"/>
      <c r="N28" s="203" t="s">
        <v>16</v>
      </c>
      <c r="O28" s="204"/>
      <c r="P28" s="33" t="s">
        <v>103</v>
      </c>
      <c r="Q28" s="32"/>
    </row>
    <row r="29" spans="1:17" ht="4.5" customHeight="1" thickBot="1" x14ac:dyDescent="0.25">
      <c r="A29" s="32"/>
      <c r="B29" s="205"/>
      <c r="C29" s="184"/>
      <c r="D29" s="184"/>
      <c r="E29" s="184"/>
      <c r="F29" s="184"/>
      <c r="G29" s="184"/>
      <c r="H29" s="184"/>
      <c r="I29" s="184"/>
      <c r="J29" s="184"/>
      <c r="K29" s="184"/>
      <c r="L29" s="184"/>
      <c r="M29" s="184"/>
      <c r="N29" s="184"/>
      <c r="O29" s="184"/>
      <c r="P29" s="206"/>
      <c r="Q29" s="32"/>
    </row>
    <row r="30" spans="1:17" ht="13.5" thickBot="1" x14ac:dyDescent="0.25">
      <c r="A30" s="32"/>
      <c r="B30" s="2" t="s">
        <v>7</v>
      </c>
      <c r="C30" s="172" t="s">
        <v>104</v>
      </c>
      <c r="D30" s="173"/>
      <c r="E30" s="173"/>
      <c r="F30" s="173"/>
      <c r="G30" s="173"/>
      <c r="H30" s="173"/>
      <c r="I30" s="173"/>
      <c r="J30" s="173"/>
      <c r="K30" s="173"/>
      <c r="L30" s="173"/>
      <c r="M30" s="173"/>
      <c r="N30" s="173"/>
      <c r="O30" s="173"/>
      <c r="P30" s="174"/>
      <c r="Q30" s="32"/>
    </row>
    <row r="31" spans="1:17" ht="4.5" customHeight="1" thickBot="1" x14ac:dyDescent="0.25">
      <c r="A31" s="32"/>
      <c r="B31" s="175"/>
      <c r="C31" s="176"/>
      <c r="D31" s="176"/>
      <c r="E31" s="176"/>
      <c r="F31" s="176"/>
      <c r="G31" s="176"/>
      <c r="H31" s="176"/>
      <c r="I31" s="176"/>
      <c r="J31" s="176"/>
      <c r="K31" s="176"/>
      <c r="L31" s="176"/>
      <c r="M31" s="176"/>
      <c r="N31" s="176"/>
      <c r="O31" s="176"/>
      <c r="P31" s="177"/>
      <c r="Q31" s="32"/>
    </row>
    <row r="32" spans="1:17" ht="13.5" thickBot="1" x14ac:dyDescent="0.25">
      <c r="A32" s="32"/>
      <c r="B32" s="2" t="s">
        <v>4</v>
      </c>
      <c r="C32" s="207" t="s">
        <v>147</v>
      </c>
      <c r="D32" s="167"/>
      <c r="E32" s="167"/>
      <c r="F32" s="167"/>
      <c r="G32" s="167"/>
      <c r="H32" s="167"/>
      <c r="I32" s="167"/>
      <c r="J32" s="167"/>
      <c r="K32" s="167"/>
      <c r="L32" s="167"/>
      <c r="M32" s="167"/>
      <c r="N32" s="167"/>
      <c r="O32" s="167"/>
      <c r="P32" s="167"/>
      <c r="Q32" s="32"/>
    </row>
    <row r="33" spans="1:17" ht="4.5" customHeight="1" thickBot="1" x14ac:dyDescent="0.25">
      <c r="A33" s="32"/>
      <c r="B33" s="175"/>
      <c r="C33" s="176"/>
      <c r="D33" s="176"/>
      <c r="E33" s="176"/>
      <c r="F33" s="176"/>
      <c r="G33" s="176"/>
      <c r="H33" s="176"/>
      <c r="I33" s="176"/>
      <c r="J33" s="176"/>
      <c r="K33" s="176"/>
      <c r="L33" s="176"/>
      <c r="M33" s="176"/>
      <c r="N33" s="176"/>
      <c r="O33" s="176"/>
      <c r="P33" s="177"/>
      <c r="Q33" s="32"/>
    </row>
    <row r="34" spans="1:17" ht="13.5" thickBot="1" x14ac:dyDescent="0.25">
      <c r="A34" s="32"/>
      <c r="B34" s="2" t="s">
        <v>23</v>
      </c>
      <c r="C34" s="207" t="s">
        <v>69</v>
      </c>
      <c r="D34" s="167"/>
      <c r="E34" s="167"/>
      <c r="F34" s="167"/>
      <c r="G34" s="167"/>
      <c r="H34" s="167"/>
      <c r="I34" s="167"/>
      <c r="J34" s="167"/>
      <c r="K34" s="167"/>
      <c r="L34" s="167"/>
      <c r="M34" s="167"/>
      <c r="N34" s="167"/>
      <c r="O34" s="167"/>
      <c r="P34" s="168"/>
      <c r="Q34" s="32"/>
    </row>
    <row r="35" spans="1:17" ht="4.5" customHeight="1" thickBot="1" x14ac:dyDescent="0.25">
      <c r="A35" s="32"/>
      <c r="B35" s="169"/>
      <c r="C35" s="170"/>
      <c r="D35" s="170"/>
      <c r="E35" s="170"/>
      <c r="F35" s="170"/>
      <c r="G35" s="170"/>
      <c r="H35" s="170"/>
      <c r="I35" s="170"/>
      <c r="J35" s="170"/>
      <c r="K35" s="170"/>
      <c r="L35" s="170"/>
      <c r="M35" s="170"/>
      <c r="N35" s="170"/>
      <c r="O35" s="170"/>
      <c r="P35" s="171"/>
      <c r="Q35" s="32"/>
    </row>
    <row r="36" spans="1:17" ht="16.5" customHeight="1" thickBot="1" x14ac:dyDescent="0.25">
      <c r="A36" s="32"/>
      <c r="B36" s="2" t="s">
        <v>64</v>
      </c>
      <c r="C36" s="207" t="s">
        <v>69</v>
      </c>
      <c r="D36" s="167"/>
      <c r="E36" s="167"/>
      <c r="F36" s="167"/>
      <c r="G36" s="167"/>
      <c r="H36" s="167"/>
      <c r="I36" s="167"/>
      <c r="J36" s="167"/>
      <c r="K36" s="167"/>
      <c r="L36" s="167"/>
      <c r="M36" s="167"/>
      <c r="N36" s="167"/>
      <c r="O36" s="167"/>
      <c r="P36" s="16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08" t="s">
        <v>17</v>
      </c>
      <c r="C38" s="209"/>
      <c r="D38" s="209"/>
      <c r="E38" s="209"/>
      <c r="F38" s="209"/>
      <c r="G38" s="209"/>
      <c r="H38" s="209"/>
      <c r="I38" s="209"/>
      <c r="J38" s="209"/>
      <c r="K38" s="209"/>
      <c r="L38" s="209"/>
      <c r="M38" s="209"/>
      <c r="N38" s="209"/>
      <c r="O38" s="210"/>
      <c r="P38" s="211"/>
      <c r="Q38" s="32"/>
    </row>
    <row r="39" spans="1:17" ht="13.5" thickBot="1" x14ac:dyDescent="0.25">
      <c r="A39" s="32"/>
      <c r="B39" s="1" t="s">
        <v>22</v>
      </c>
      <c r="C39" s="212" t="s">
        <v>18</v>
      </c>
      <c r="D39" s="213"/>
      <c r="E39" s="213"/>
      <c r="F39" s="213"/>
      <c r="G39" s="214"/>
      <c r="H39" s="212" t="s">
        <v>7</v>
      </c>
      <c r="I39" s="213"/>
      <c r="J39" s="213"/>
      <c r="K39" s="213"/>
      <c r="L39" s="214"/>
      <c r="M39" s="212" t="s">
        <v>19</v>
      </c>
      <c r="N39" s="213"/>
      <c r="O39" s="215"/>
      <c r="P39" s="214"/>
      <c r="Q39" s="32"/>
    </row>
    <row r="40" spans="1:17" ht="12" customHeight="1" x14ac:dyDescent="0.2">
      <c r="A40" s="32"/>
      <c r="B40" s="34" t="s">
        <v>105</v>
      </c>
      <c r="C40" s="216" t="s">
        <v>106</v>
      </c>
      <c r="D40" s="217"/>
      <c r="E40" s="217"/>
      <c r="F40" s="217"/>
      <c r="G40" s="218"/>
      <c r="H40" s="216" t="s">
        <v>104</v>
      </c>
      <c r="I40" s="217"/>
      <c r="J40" s="217"/>
      <c r="K40" s="217"/>
      <c r="L40" s="218"/>
      <c r="M40" s="216" t="s">
        <v>107</v>
      </c>
      <c r="N40" s="217"/>
      <c r="O40" s="217"/>
      <c r="P40" s="219"/>
      <c r="Q40" s="32"/>
    </row>
    <row r="41" spans="1:17" ht="23.25" customHeight="1" x14ac:dyDescent="0.2">
      <c r="A41" s="32"/>
      <c r="B41" s="35" t="s">
        <v>108</v>
      </c>
      <c r="C41" s="216" t="s">
        <v>138</v>
      </c>
      <c r="D41" s="217"/>
      <c r="E41" s="217"/>
      <c r="F41" s="217"/>
      <c r="G41" s="218"/>
      <c r="H41" s="216" t="s">
        <v>104</v>
      </c>
      <c r="I41" s="217"/>
      <c r="J41" s="217"/>
      <c r="K41" s="217"/>
      <c r="L41" s="218"/>
      <c r="M41" s="216" t="s">
        <v>107</v>
      </c>
      <c r="N41" s="217"/>
      <c r="O41" s="217"/>
      <c r="P41" s="219"/>
      <c r="Q41" s="32"/>
    </row>
    <row r="42" spans="1:17" ht="13.5" customHeight="1" x14ac:dyDescent="0.2">
      <c r="A42" s="32"/>
      <c r="B42" s="12"/>
      <c r="C42" s="220"/>
      <c r="D42" s="221"/>
      <c r="E42" s="221"/>
      <c r="F42" s="221"/>
      <c r="G42" s="222"/>
      <c r="H42" s="220"/>
      <c r="I42" s="221"/>
      <c r="J42" s="221"/>
      <c r="K42" s="221"/>
      <c r="L42" s="222"/>
      <c r="M42" s="220"/>
      <c r="N42" s="221"/>
      <c r="O42" s="221"/>
      <c r="P42" s="223"/>
      <c r="Q42" s="32"/>
    </row>
    <row r="43" spans="1:17" ht="12.75" customHeight="1" x14ac:dyDescent="0.2">
      <c r="A43" s="32"/>
      <c r="B43" s="12"/>
      <c r="C43" s="220"/>
      <c r="D43" s="221"/>
      <c r="E43" s="221"/>
      <c r="F43" s="221"/>
      <c r="G43" s="222"/>
      <c r="H43" s="220"/>
      <c r="I43" s="221"/>
      <c r="J43" s="221"/>
      <c r="K43" s="221"/>
      <c r="L43" s="222"/>
      <c r="M43" s="220"/>
      <c r="N43" s="221"/>
      <c r="O43" s="221"/>
      <c r="P43" s="223"/>
      <c r="Q43" s="32"/>
    </row>
    <row r="44" spans="1:17" ht="11.25" customHeight="1" thickBot="1" x14ac:dyDescent="0.25">
      <c r="A44" s="32"/>
      <c r="B44" s="8"/>
      <c r="C44" s="224"/>
      <c r="D44" s="225"/>
      <c r="E44" s="225"/>
      <c r="F44" s="225"/>
      <c r="G44" s="226"/>
      <c r="H44" s="224"/>
      <c r="I44" s="225"/>
      <c r="J44" s="225"/>
      <c r="K44" s="225"/>
      <c r="L44" s="226"/>
      <c r="M44" s="224"/>
      <c r="N44" s="225"/>
      <c r="O44" s="225"/>
      <c r="P44" s="227"/>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85" t="s">
        <v>8</v>
      </c>
      <c r="C46" s="186"/>
      <c r="D46" s="186"/>
      <c r="E46" s="186"/>
      <c r="F46" s="186"/>
      <c r="G46" s="186"/>
      <c r="H46" s="186"/>
      <c r="I46" s="186"/>
      <c r="J46" s="186"/>
      <c r="K46" s="186"/>
      <c r="L46" s="186"/>
      <c r="M46" s="186"/>
      <c r="N46" s="186"/>
      <c r="O46" s="186"/>
      <c r="P46" s="187"/>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28"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29"/>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69">
        <v>0.9</v>
      </c>
      <c r="C50" s="230"/>
      <c r="D50" s="230"/>
      <c r="E50" s="230"/>
      <c r="F50" s="230"/>
      <c r="G50" s="230"/>
      <c r="H50" s="230"/>
      <c r="I50" s="230"/>
      <c r="J50" s="230"/>
      <c r="K50" s="230"/>
      <c r="L50" s="230"/>
      <c r="M50" s="230"/>
      <c r="N50" s="230"/>
      <c r="O50" s="230"/>
      <c r="P50" s="231"/>
      <c r="Q50" s="32"/>
    </row>
    <row r="51" spans="1:17" ht="13.5" thickBot="1" x14ac:dyDescent="0.25">
      <c r="A51" s="32"/>
      <c r="B51" s="185" t="s">
        <v>21</v>
      </c>
      <c r="C51" s="186"/>
      <c r="D51" s="186"/>
      <c r="E51" s="186"/>
      <c r="F51" s="186"/>
      <c r="G51" s="186"/>
      <c r="H51" s="186"/>
      <c r="I51" s="186"/>
      <c r="J51" s="186"/>
      <c r="K51" s="186"/>
      <c r="L51" s="186"/>
      <c r="M51" s="186"/>
      <c r="N51" s="186"/>
      <c r="O51" s="186"/>
      <c r="P51" s="187"/>
      <c r="Q51" s="32"/>
    </row>
    <row r="52" spans="1:17" x14ac:dyDescent="0.2">
      <c r="A52" s="32"/>
      <c r="B52" s="232" t="s">
        <v>109</v>
      </c>
      <c r="C52" s="233"/>
      <c r="D52" s="233"/>
      <c r="E52" s="233"/>
      <c r="F52" s="233"/>
      <c r="G52" s="233"/>
      <c r="H52" s="233"/>
      <c r="I52" s="233"/>
      <c r="J52" s="233"/>
      <c r="K52" s="233"/>
      <c r="L52" s="233"/>
      <c r="M52" s="233"/>
      <c r="N52" s="233"/>
      <c r="O52" s="233"/>
      <c r="P52" s="234"/>
      <c r="Q52" s="32"/>
    </row>
    <row r="53" spans="1:17" x14ac:dyDescent="0.2">
      <c r="A53" s="32"/>
      <c r="B53" s="235"/>
      <c r="C53" s="236"/>
      <c r="D53" s="236"/>
      <c r="E53" s="236"/>
      <c r="F53" s="236"/>
      <c r="G53" s="236"/>
      <c r="H53" s="236"/>
      <c r="I53" s="236"/>
      <c r="J53" s="236"/>
      <c r="K53" s="236"/>
      <c r="L53" s="236"/>
      <c r="M53" s="236"/>
      <c r="N53" s="236"/>
      <c r="O53" s="236"/>
      <c r="P53" s="237"/>
      <c r="Q53" s="32"/>
    </row>
    <row r="54" spans="1:17" x14ac:dyDescent="0.2">
      <c r="A54" s="32"/>
      <c r="B54" s="235"/>
      <c r="C54" s="236"/>
      <c r="D54" s="236"/>
      <c r="E54" s="236"/>
      <c r="F54" s="236"/>
      <c r="G54" s="236"/>
      <c r="H54" s="236"/>
      <c r="I54" s="236"/>
      <c r="J54" s="236"/>
      <c r="K54" s="236"/>
      <c r="L54" s="236"/>
      <c r="M54" s="236"/>
      <c r="N54" s="236"/>
      <c r="O54" s="236"/>
      <c r="P54" s="237"/>
      <c r="Q54" s="32"/>
    </row>
    <row r="55" spans="1:17" x14ac:dyDescent="0.2">
      <c r="A55" s="32"/>
      <c r="B55" s="235"/>
      <c r="C55" s="236"/>
      <c r="D55" s="236"/>
      <c r="E55" s="236"/>
      <c r="F55" s="236"/>
      <c r="G55" s="236"/>
      <c r="H55" s="236"/>
      <c r="I55" s="236"/>
      <c r="J55" s="236"/>
      <c r="K55" s="236"/>
      <c r="L55" s="236"/>
      <c r="M55" s="236"/>
      <c r="N55" s="236"/>
      <c r="O55" s="236"/>
      <c r="P55" s="237"/>
      <c r="Q55" s="32"/>
    </row>
    <row r="56" spans="1:17" x14ac:dyDescent="0.2">
      <c r="A56" s="32"/>
      <c r="B56" s="235"/>
      <c r="C56" s="236"/>
      <c r="D56" s="236"/>
      <c r="E56" s="236"/>
      <c r="F56" s="236"/>
      <c r="G56" s="236"/>
      <c r="H56" s="236"/>
      <c r="I56" s="236"/>
      <c r="J56" s="236"/>
      <c r="K56" s="236"/>
      <c r="L56" s="236"/>
      <c r="M56" s="236"/>
      <c r="N56" s="236"/>
      <c r="O56" s="236"/>
      <c r="P56" s="237"/>
      <c r="Q56" s="32"/>
    </row>
    <row r="57" spans="1:17" x14ac:dyDescent="0.2">
      <c r="A57" s="32"/>
      <c r="B57" s="235"/>
      <c r="C57" s="236"/>
      <c r="D57" s="236"/>
      <c r="E57" s="236"/>
      <c r="F57" s="236"/>
      <c r="G57" s="236"/>
      <c r="H57" s="236"/>
      <c r="I57" s="236"/>
      <c r="J57" s="236"/>
      <c r="K57" s="236"/>
      <c r="L57" s="236"/>
      <c r="M57" s="236"/>
      <c r="N57" s="236"/>
      <c r="O57" s="236"/>
      <c r="P57" s="237"/>
      <c r="Q57" s="32"/>
    </row>
    <row r="58" spans="1:17" x14ac:dyDescent="0.2">
      <c r="A58" s="32"/>
      <c r="B58" s="235"/>
      <c r="C58" s="236"/>
      <c r="D58" s="236"/>
      <c r="E58" s="236"/>
      <c r="F58" s="236"/>
      <c r="G58" s="236"/>
      <c r="H58" s="236"/>
      <c r="I58" s="236"/>
      <c r="J58" s="236"/>
      <c r="K58" s="236"/>
      <c r="L58" s="236"/>
      <c r="M58" s="236"/>
      <c r="N58" s="236"/>
      <c r="O58" s="236"/>
      <c r="P58" s="237"/>
      <c r="Q58" s="32"/>
    </row>
    <row r="59" spans="1:17" x14ac:dyDescent="0.2">
      <c r="A59" s="32"/>
      <c r="B59" s="235"/>
      <c r="C59" s="236"/>
      <c r="D59" s="236"/>
      <c r="E59" s="236"/>
      <c r="F59" s="236"/>
      <c r="G59" s="236"/>
      <c r="H59" s="236"/>
      <c r="I59" s="236"/>
      <c r="J59" s="236"/>
      <c r="K59" s="236"/>
      <c r="L59" s="236"/>
      <c r="M59" s="236"/>
      <c r="N59" s="236"/>
      <c r="O59" s="236"/>
      <c r="P59" s="237"/>
      <c r="Q59" s="32"/>
    </row>
    <row r="60" spans="1:17" x14ac:dyDescent="0.2">
      <c r="A60" s="32"/>
      <c r="B60" s="235"/>
      <c r="C60" s="236"/>
      <c r="D60" s="236"/>
      <c r="E60" s="236"/>
      <c r="F60" s="236"/>
      <c r="G60" s="236"/>
      <c r="H60" s="236"/>
      <c r="I60" s="236"/>
      <c r="J60" s="236"/>
      <c r="K60" s="236"/>
      <c r="L60" s="236"/>
      <c r="M60" s="236"/>
      <c r="N60" s="236"/>
      <c r="O60" s="236"/>
      <c r="P60" s="237"/>
      <c r="Q60" s="32"/>
    </row>
    <row r="61" spans="1:17" x14ac:dyDescent="0.2">
      <c r="A61" s="32"/>
      <c r="B61" s="235"/>
      <c r="C61" s="236"/>
      <c r="D61" s="236"/>
      <c r="E61" s="236"/>
      <c r="F61" s="236"/>
      <c r="G61" s="236"/>
      <c r="H61" s="236"/>
      <c r="I61" s="236"/>
      <c r="J61" s="236"/>
      <c r="K61" s="236"/>
      <c r="L61" s="236"/>
      <c r="M61" s="236"/>
      <c r="N61" s="236"/>
      <c r="O61" s="236"/>
      <c r="P61" s="237"/>
      <c r="Q61" s="32"/>
    </row>
    <row r="62" spans="1:17" x14ac:dyDescent="0.2">
      <c r="A62" s="32"/>
      <c r="B62" s="235"/>
      <c r="C62" s="236"/>
      <c r="D62" s="236"/>
      <c r="E62" s="236"/>
      <c r="F62" s="236"/>
      <c r="G62" s="236"/>
      <c r="H62" s="236"/>
      <c r="I62" s="236"/>
      <c r="J62" s="236"/>
      <c r="K62" s="236"/>
      <c r="L62" s="236"/>
      <c r="M62" s="236"/>
      <c r="N62" s="236"/>
      <c r="O62" s="236"/>
      <c r="P62" s="237"/>
      <c r="Q62" s="32"/>
    </row>
    <row r="63" spans="1:17" x14ac:dyDescent="0.2">
      <c r="A63" s="32"/>
      <c r="B63" s="235"/>
      <c r="C63" s="236"/>
      <c r="D63" s="236"/>
      <c r="E63" s="236"/>
      <c r="F63" s="236"/>
      <c r="G63" s="236"/>
      <c r="H63" s="236"/>
      <c r="I63" s="236"/>
      <c r="J63" s="236"/>
      <c r="K63" s="236"/>
      <c r="L63" s="236"/>
      <c r="M63" s="236"/>
      <c r="N63" s="236"/>
      <c r="O63" s="236"/>
      <c r="P63" s="237"/>
      <c r="Q63" s="32"/>
    </row>
    <row r="64" spans="1:17" x14ac:dyDescent="0.2">
      <c r="A64" s="32"/>
      <c r="B64" s="235"/>
      <c r="C64" s="236"/>
      <c r="D64" s="236"/>
      <c r="E64" s="236"/>
      <c r="F64" s="236"/>
      <c r="G64" s="236"/>
      <c r="H64" s="236"/>
      <c r="I64" s="236"/>
      <c r="J64" s="236"/>
      <c r="K64" s="236"/>
      <c r="L64" s="236"/>
      <c r="M64" s="236"/>
      <c r="N64" s="236"/>
      <c r="O64" s="236"/>
      <c r="P64" s="237"/>
      <c r="Q64" s="32"/>
    </row>
    <row r="65" spans="1:17" x14ac:dyDescent="0.2">
      <c r="A65" s="32"/>
      <c r="B65" s="235"/>
      <c r="C65" s="236"/>
      <c r="D65" s="236"/>
      <c r="E65" s="236"/>
      <c r="F65" s="236"/>
      <c r="G65" s="236"/>
      <c r="H65" s="236"/>
      <c r="I65" s="236"/>
      <c r="J65" s="236"/>
      <c r="K65" s="236"/>
      <c r="L65" s="236"/>
      <c r="M65" s="236"/>
      <c r="N65" s="236"/>
      <c r="O65" s="236"/>
      <c r="P65" s="237"/>
      <c r="Q65" s="32"/>
    </row>
    <row r="66" spans="1:17" x14ac:dyDescent="0.2">
      <c r="A66" s="32"/>
      <c r="B66" s="235"/>
      <c r="C66" s="236"/>
      <c r="D66" s="236"/>
      <c r="E66" s="236"/>
      <c r="F66" s="236"/>
      <c r="G66" s="236"/>
      <c r="H66" s="236"/>
      <c r="I66" s="236"/>
      <c r="J66" s="236"/>
      <c r="K66" s="236"/>
      <c r="L66" s="236"/>
      <c r="M66" s="236"/>
      <c r="N66" s="236"/>
      <c r="O66" s="236"/>
      <c r="P66" s="237"/>
      <c r="Q66" s="32"/>
    </row>
    <row r="67" spans="1:17" ht="13.5" thickBot="1" x14ac:dyDescent="0.25">
      <c r="A67" s="32"/>
      <c r="B67" s="238"/>
      <c r="C67" s="239"/>
      <c r="D67" s="239"/>
      <c r="E67" s="239"/>
      <c r="F67" s="239"/>
      <c r="G67" s="239"/>
      <c r="H67" s="239"/>
      <c r="I67" s="239"/>
      <c r="J67" s="239"/>
      <c r="K67" s="239"/>
      <c r="L67" s="239"/>
      <c r="M67" s="239"/>
      <c r="N67" s="239"/>
      <c r="O67" s="239"/>
      <c r="P67" s="240"/>
      <c r="Q67" s="32"/>
    </row>
    <row r="68" spans="1:17" s="21" customFormat="1" ht="4.5" customHeight="1" thickBot="1" x14ac:dyDescent="0.25">
      <c r="A68" s="241"/>
      <c r="B68" s="241"/>
      <c r="C68" s="241"/>
      <c r="D68" s="241"/>
      <c r="E68" s="241"/>
      <c r="F68" s="241"/>
      <c r="G68" s="241"/>
      <c r="H68" s="241"/>
      <c r="I68" s="241"/>
      <c r="J68" s="241"/>
      <c r="K68" s="241"/>
      <c r="L68" s="241"/>
      <c r="M68" s="241"/>
      <c r="N68" s="241"/>
      <c r="O68" s="241"/>
      <c r="P68" s="241"/>
      <c r="Q68" s="241"/>
    </row>
    <row r="69" spans="1:17" ht="80.25" customHeight="1" thickBot="1" x14ac:dyDescent="0.25">
      <c r="A69" s="32"/>
      <c r="B69" s="20" t="s">
        <v>5</v>
      </c>
      <c r="C69" s="242"/>
      <c r="D69" s="243"/>
      <c r="E69" s="243"/>
      <c r="F69" s="243"/>
      <c r="G69" s="243"/>
      <c r="H69" s="243"/>
      <c r="I69" s="243"/>
      <c r="J69" s="243"/>
      <c r="K69" s="243"/>
      <c r="L69" s="243"/>
      <c r="M69" s="243"/>
      <c r="N69" s="243"/>
      <c r="O69" s="243"/>
      <c r="P69" s="244"/>
      <c r="Q69" s="32"/>
    </row>
    <row r="70" spans="1:17" ht="41.25" customHeight="1" thickBot="1" x14ac:dyDescent="0.25">
      <c r="A70" s="32"/>
      <c r="B70" s="19" t="s">
        <v>63</v>
      </c>
      <c r="C70" s="207" t="s">
        <v>139</v>
      </c>
      <c r="D70" s="167"/>
      <c r="E70" s="167"/>
      <c r="F70" s="167"/>
      <c r="G70" s="167"/>
      <c r="H70" s="167"/>
      <c r="I70" s="167"/>
      <c r="J70" s="167"/>
      <c r="K70" s="167"/>
      <c r="L70" s="167"/>
      <c r="M70" s="167"/>
      <c r="N70" s="167"/>
      <c r="O70" s="167"/>
      <c r="P70" s="168"/>
      <c r="Q70" s="32"/>
    </row>
    <row r="71" spans="1:17" ht="27.75" customHeight="1" thickBot="1" x14ac:dyDescent="0.25">
      <c r="A71" s="32"/>
      <c r="B71" s="19" t="s">
        <v>84</v>
      </c>
      <c r="C71" s="245"/>
      <c r="D71" s="245"/>
      <c r="E71" s="245"/>
      <c r="F71" s="245"/>
      <c r="G71" s="245"/>
      <c r="H71" s="245"/>
      <c r="I71" s="245"/>
      <c r="J71" s="245"/>
      <c r="K71" s="245"/>
      <c r="L71" s="245"/>
      <c r="M71" s="245"/>
      <c r="N71" s="245"/>
      <c r="O71" s="245"/>
      <c r="P71" s="246"/>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51:P51"/>
    <mergeCell ref="B52:P67"/>
    <mergeCell ref="A68:Q68"/>
    <mergeCell ref="C69:P69"/>
    <mergeCell ref="C70:P70"/>
    <mergeCell ref="C71:P71"/>
    <mergeCell ref="C44:G44"/>
    <mergeCell ref="H44:L44"/>
    <mergeCell ref="M44:P44"/>
    <mergeCell ref="B46:P46"/>
    <mergeCell ref="B48:B49"/>
    <mergeCell ref="B50:P5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B23:P23"/>
    <mergeCell ref="C24:P24"/>
    <mergeCell ref="B25:P25"/>
    <mergeCell ref="C26:P26"/>
    <mergeCell ref="B27:P27"/>
    <mergeCell ref="D28:G28"/>
    <mergeCell ref="H28:J28"/>
    <mergeCell ref="K28:M28"/>
    <mergeCell ref="N28:O28"/>
    <mergeCell ref="B17:P17"/>
    <mergeCell ref="C18:P18"/>
    <mergeCell ref="B19:P19"/>
    <mergeCell ref="B20:P20"/>
    <mergeCell ref="B21:P21"/>
    <mergeCell ref="C22:P22"/>
    <mergeCell ref="B11:P11"/>
    <mergeCell ref="C12:P12"/>
    <mergeCell ref="B13:P13"/>
    <mergeCell ref="C14:P14"/>
    <mergeCell ref="B15:P15"/>
    <mergeCell ref="C16:P16"/>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BFAFB29F-7BA6-4F37-A35C-3C4590B5744A}">
      <formula1>$B$97:$B$99</formula1>
    </dataValidation>
    <dataValidation type="list" allowBlank="1" showInputMessage="1" showErrorMessage="1" sqref="O10:P10" xr:uid="{FD7A1554-35DD-46A0-BA3F-A96B02D0A629}">
      <formula1>$C$97:$C$103</formula1>
    </dataValidation>
    <dataValidation type="list" allowBlank="1" showInputMessage="1" showErrorMessage="1" sqref="C12:P12" xr:uid="{E7CBBA61-E9ED-48FF-8E46-9C0654416D3D}">
      <formula1>$D$97:$D$117</formula1>
    </dataValidation>
    <dataValidation type="list" allowBlank="1" showInputMessage="1" showErrorMessage="1" sqref="C71:P71" xr:uid="{9D61BA2A-FC2A-48B0-B19C-BD85D6A72384}">
      <formula1>$M$97:$M$99</formula1>
    </dataValidation>
    <dataValidation type="list" allowBlank="1" showInputMessage="1" showErrorMessage="1" sqref="C34:P34 C36:P36" xr:uid="{3E167729-09C3-4723-BD71-EC124F40A5B1}">
      <formula1>$Q$96:$Q$101</formula1>
    </dataValidation>
    <dataValidation type="list" allowBlank="1" showInputMessage="1" showErrorMessage="1" sqref="C18:P18" xr:uid="{6B5AC76D-862A-42D2-9E97-2C7A3D89099E}">
      <formula1>$B$119:$B$127</formula1>
    </dataValidation>
    <dataValidation type="list" allowBlank="1" showInputMessage="1" showErrorMessage="1" sqref="C10" xr:uid="{8A5B6FE5-4681-4014-8AF5-95CCEAC72637}">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A08B-7645-41D6-BF5F-E03003505863}">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47"/>
      <c r="B1" s="250" t="s">
        <v>56</v>
      </c>
      <c r="C1" s="250"/>
      <c r="D1" s="251" t="s">
        <v>86</v>
      </c>
      <c r="E1" s="252"/>
      <c r="F1" s="253"/>
    </row>
    <row r="2" spans="1:6" ht="18" x14ac:dyDescent="0.25">
      <c r="A2" s="248"/>
      <c r="B2" s="254" t="s">
        <v>87</v>
      </c>
      <c r="C2" s="254"/>
      <c r="D2" s="255" t="s">
        <v>88</v>
      </c>
      <c r="E2" s="256"/>
      <c r="F2" s="257"/>
    </row>
    <row r="3" spans="1:6" ht="18" x14ac:dyDescent="0.25">
      <c r="A3" s="248"/>
      <c r="B3" s="254" t="s">
        <v>89</v>
      </c>
      <c r="C3" s="254"/>
      <c r="D3" s="255" t="s">
        <v>90</v>
      </c>
      <c r="E3" s="256"/>
      <c r="F3" s="257"/>
    </row>
    <row r="4" spans="1:6" ht="27.75" customHeight="1" thickBot="1" x14ac:dyDescent="0.3">
      <c r="A4" s="249"/>
      <c r="B4" s="258" t="s">
        <v>91</v>
      </c>
      <c r="C4" s="258"/>
      <c r="D4" s="259" t="s">
        <v>61</v>
      </c>
      <c r="E4" s="260"/>
      <c r="F4" s="261"/>
    </row>
    <row r="5" spans="1:6" ht="18.75" thickTop="1" x14ac:dyDescent="0.25">
      <c r="A5" s="25"/>
      <c r="B5" s="24"/>
      <c r="C5" s="26"/>
      <c r="D5" s="27"/>
      <c r="E5" s="27"/>
      <c r="F5" s="27"/>
    </row>
    <row r="6" spans="1:6" ht="15.75" x14ac:dyDescent="0.25">
      <c r="A6" s="28" t="s">
        <v>0</v>
      </c>
      <c r="C6" s="262"/>
      <c r="D6" s="262"/>
      <c r="E6" s="262"/>
      <c r="F6" s="262"/>
    </row>
    <row r="7" spans="1:6" ht="13.5" thickBot="1" x14ac:dyDescent="0.25">
      <c r="A7" s="28"/>
    </row>
    <row r="8" spans="1:6" ht="14.25" thickTop="1" thickBot="1" x14ac:dyDescent="0.25">
      <c r="A8" s="263" t="s">
        <v>92</v>
      </c>
      <c r="B8" s="265" t="s">
        <v>141</v>
      </c>
      <c r="C8" s="267"/>
      <c r="D8" s="267"/>
      <c r="E8" s="267"/>
      <c r="F8" s="268"/>
    </row>
    <row r="9" spans="1:6" ht="13.5" thickBot="1" x14ac:dyDescent="0.25">
      <c r="A9" s="264"/>
      <c r="B9" s="266"/>
      <c r="C9" s="31" t="s">
        <v>93</v>
      </c>
      <c r="D9" s="269" t="s">
        <v>94</v>
      </c>
      <c r="E9" s="269"/>
      <c r="F9" s="270"/>
    </row>
    <row r="10" spans="1:6" ht="50.45" customHeight="1" thickBot="1" x14ac:dyDescent="0.25">
      <c r="A10" s="271" t="s">
        <v>95</v>
      </c>
      <c r="B10" s="29"/>
      <c r="C10" s="273"/>
      <c r="D10" s="275"/>
      <c r="E10" s="276"/>
      <c r="F10" s="277"/>
    </row>
    <row r="11" spans="1:6" ht="115.9" customHeight="1" thickBot="1" x14ac:dyDescent="0.25">
      <c r="A11" s="272"/>
      <c r="B11" s="29"/>
      <c r="C11" s="274"/>
      <c r="D11" s="278"/>
      <c r="E11" s="279"/>
      <c r="F11" s="280"/>
    </row>
    <row r="12" spans="1:6" x14ac:dyDescent="0.2">
      <c r="C12" s="46">
        <f>C10</f>
        <v>0</v>
      </c>
    </row>
  </sheetData>
  <mergeCells count="17">
    <mergeCell ref="C6:F6"/>
    <mergeCell ref="A8:A9"/>
    <mergeCell ref="B8:B9"/>
    <mergeCell ref="C8:F8"/>
    <mergeCell ref="D9:F9"/>
    <mergeCell ref="A10:A11"/>
    <mergeCell ref="C10:C11"/>
    <mergeCell ref="D10:F11"/>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9B103-24E9-48A8-B355-726B047959CD}">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32"/>
      <c r="C2" s="135" t="s">
        <v>56</v>
      </c>
      <c r="D2" s="136"/>
      <c r="E2" s="136"/>
      <c r="F2" s="136"/>
      <c r="G2" s="136"/>
      <c r="H2" s="136"/>
      <c r="I2" s="136"/>
      <c r="J2" s="136"/>
      <c r="K2" s="136"/>
      <c r="L2" s="136"/>
      <c r="M2" s="137"/>
      <c r="N2" s="138" t="s">
        <v>57</v>
      </c>
      <c r="O2" s="139"/>
      <c r="P2" s="140"/>
    </row>
    <row r="3" spans="1:18" ht="15.75" customHeight="1" x14ac:dyDescent="0.2">
      <c r="B3" s="133"/>
      <c r="C3" s="141" t="s">
        <v>58</v>
      </c>
      <c r="D3" s="142"/>
      <c r="E3" s="142"/>
      <c r="F3" s="142"/>
      <c r="G3" s="142"/>
      <c r="H3" s="142"/>
      <c r="I3" s="142"/>
      <c r="J3" s="142"/>
      <c r="K3" s="142"/>
      <c r="L3" s="142"/>
      <c r="M3" s="143"/>
      <c r="N3" s="144" t="s">
        <v>97</v>
      </c>
      <c r="O3" s="145"/>
      <c r="P3" s="146"/>
    </row>
    <row r="4" spans="1:18" ht="15.75" customHeight="1" x14ac:dyDescent="0.2">
      <c r="B4" s="133"/>
      <c r="C4" s="141" t="s">
        <v>59</v>
      </c>
      <c r="D4" s="142"/>
      <c r="E4" s="142"/>
      <c r="F4" s="142"/>
      <c r="G4" s="142"/>
      <c r="H4" s="142"/>
      <c r="I4" s="142"/>
      <c r="J4" s="142"/>
      <c r="K4" s="142"/>
      <c r="L4" s="142"/>
      <c r="M4" s="143"/>
      <c r="N4" s="144" t="s">
        <v>62</v>
      </c>
      <c r="O4" s="145"/>
      <c r="P4" s="146"/>
    </row>
    <row r="5" spans="1:18" ht="16.5" customHeight="1" thickBot="1" x14ac:dyDescent="0.25">
      <c r="B5" s="134"/>
      <c r="C5" s="147" t="s">
        <v>60</v>
      </c>
      <c r="D5" s="148"/>
      <c r="E5" s="148"/>
      <c r="F5" s="148"/>
      <c r="G5" s="148"/>
      <c r="H5" s="148"/>
      <c r="I5" s="148"/>
      <c r="J5" s="148"/>
      <c r="K5" s="148"/>
      <c r="L5" s="148"/>
      <c r="M5" s="149"/>
      <c r="N5" s="150" t="s">
        <v>61</v>
      </c>
      <c r="O5" s="151"/>
      <c r="P5" s="152"/>
    </row>
    <row r="6" spans="1:18" ht="13.5" thickBot="1" x14ac:dyDescent="0.25"/>
    <row r="7" spans="1:18" x14ac:dyDescent="0.2">
      <c r="A7" s="32"/>
      <c r="B7" s="153" t="s">
        <v>65</v>
      </c>
      <c r="C7" s="154"/>
      <c r="D7" s="154"/>
      <c r="E7" s="154"/>
      <c r="F7" s="154"/>
      <c r="G7" s="154"/>
      <c r="H7" s="154"/>
      <c r="I7" s="154"/>
      <c r="J7" s="154"/>
      <c r="K7" s="154"/>
      <c r="L7" s="154"/>
      <c r="M7" s="154"/>
      <c r="N7" s="154"/>
      <c r="O7" s="154"/>
      <c r="P7" s="155"/>
      <c r="Q7" s="32"/>
    </row>
    <row r="8" spans="1:18" ht="13.5" thickBot="1" x14ac:dyDescent="0.25">
      <c r="A8" s="32"/>
      <c r="B8" s="156"/>
      <c r="C8" s="157"/>
      <c r="D8" s="157"/>
      <c r="E8" s="157"/>
      <c r="F8" s="157"/>
      <c r="G8" s="157"/>
      <c r="H8" s="157"/>
      <c r="I8" s="157"/>
      <c r="J8" s="157"/>
      <c r="K8" s="157"/>
      <c r="L8" s="157"/>
      <c r="M8" s="157"/>
      <c r="N8" s="157"/>
      <c r="O8" s="157"/>
      <c r="P8" s="158"/>
      <c r="Q8" s="32"/>
    </row>
    <row r="9" spans="1:18" ht="6.75" customHeight="1" thickBot="1" x14ac:dyDescent="0.25">
      <c r="A9" s="32"/>
      <c r="B9" s="159"/>
      <c r="C9" s="159"/>
      <c r="D9" s="159"/>
      <c r="E9" s="159"/>
      <c r="F9" s="159"/>
      <c r="G9" s="159"/>
      <c r="H9" s="159"/>
      <c r="I9" s="159"/>
      <c r="J9" s="159"/>
      <c r="K9" s="159"/>
      <c r="L9" s="159"/>
      <c r="M9" s="159"/>
      <c r="N9" s="159"/>
      <c r="O9" s="159"/>
      <c r="P9" s="159"/>
      <c r="Q9" s="32"/>
    </row>
    <row r="10" spans="1:18" ht="26.25" customHeight="1" thickBot="1" x14ac:dyDescent="0.25">
      <c r="A10" s="32"/>
      <c r="B10" s="16" t="s">
        <v>83</v>
      </c>
      <c r="C10" s="17">
        <v>2017</v>
      </c>
      <c r="D10" s="160" t="s">
        <v>1</v>
      </c>
      <c r="E10" s="161"/>
      <c r="F10" s="161"/>
      <c r="G10" s="161"/>
      <c r="H10" s="162" t="s">
        <v>30</v>
      </c>
      <c r="I10" s="162"/>
      <c r="J10" s="162"/>
      <c r="K10" s="161" t="s">
        <v>27</v>
      </c>
      <c r="L10" s="161"/>
      <c r="M10" s="161"/>
      <c r="N10" s="161"/>
      <c r="O10" s="162" t="s">
        <v>36</v>
      </c>
      <c r="P10" s="163"/>
      <c r="Q10" s="32"/>
    </row>
    <row r="11" spans="1:18" ht="4.5" customHeight="1" thickBot="1" x14ac:dyDescent="0.25">
      <c r="A11" s="32"/>
      <c r="B11" s="164"/>
      <c r="C11" s="165"/>
      <c r="D11" s="165"/>
      <c r="E11" s="165"/>
      <c r="F11" s="165"/>
      <c r="G11" s="165"/>
      <c r="H11" s="165"/>
      <c r="I11" s="165"/>
      <c r="J11" s="165"/>
      <c r="K11" s="165"/>
      <c r="L11" s="165"/>
      <c r="M11" s="165"/>
      <c r="N11" s="165"/>
      <c r="O11" s="165"/>
      <c r="P11" s="166"/>
      <c r="Q11" s="32"/>
    </row>
    <row r="12" spans="1:18" ht="13.5" thickBot="1" x14ac:dyDescent="0.25">
      <c r="A12" s="32"/>
      <c r="B12" s="23" t="s">
        <v>0</v>
      </c>
      <c r="C12" s="167" t="s">
        <v>46</v>
      </c>
      <c r="D12" s="167"/>
      <c r="E12" s="167"/>
      <c r="F12" s="167"/>
      <c r="G12" s="167"/>
      <c r="H12" s="167"/>
      <c r="I12" s="167"/>
      <c r="J12" s="167"/>
      <c r="K12" s="167"/>
      <c r="L12" s="167"/>
      <c r="M12" s="167"/>
      <c r="N12" s="167"/>
      <c r="O12" s="167"/>
      <c r="P12" s="168"/>
      <c r="Q12" s="32"/>
      <c r="R12" s="44"/>
    </row>
    <row r="13" spans="1:18" ht="4.5" customHeight="1" thickBot="1" x14ac:dyDescent="0.25">
      <c r="A13" s="32"/>
      <c r="B13" s="169"/>
      <c r="C13" s="170"/>
      <c r="D13" s="170"/>
      <c r="E13" s="170"/>
      <c r="F13" s="170"/>
      <c r="G13" s="170"/>
      <c r="H13" s="170"/>
      <c r="I13" s="170"/>
      <c r="J13" s="170"/>
      <c r="K13" s="170"/>
      <c r="L13" s="170"/>
      <c r="M13" s="170"/>
      <c r="N13" s="170"/>
      <c r="O13" s="170"/>
      <c r="P13" s="171"/>
      <c r="Q13" s="32"/>
    </row>
    <row r="14" spans="1:18" ht="13.5" thickBot="1" x14ac:dyDescent="0.25">
      <c r="A14" s="32"/>
      <c r="B14" s="23" t="s">
        <v>6</v>
      </c>
      <c r="C14" s="281" t="s">
        <v>115</v>
      </c>
      <c r="D14" s="282"/>
      <c r="E14" s="282"/>
      <c r="F14" s="282"/>
      <c r="G14" s="282"/>
      <c r="H14" s="282"/>
      <c r="I14" s="282"/>
      <c r="J14" s="282"/>
      <c r="K14" s="282"/>
      <c r="L14" s="282"/>
      <c r="M14" s="282"/>
      <c r="N14" s="282"/>
      <c r="O14" s="282"/>
      <c r="P14" s="283"/>
      <c r="Q14" s="32"/>
    </row>
    <row r="15" spans="1:18" ht="4.5" customHeight="1" thickBot="1" x14ac:dyDescent="0.25">
      <c r="A15" s="32"/>
      <c r="B15" s="175"/>
      <c r="C15" s="176"/>
      <c r="D15" s="176"/>
      <c r="E15" s="176"/>
      <c r="F15" s="176"/>
      <c r="G15" s="176"/>
      <c r="H15" s="176"/>
      <c r="I15" s="176"/>
      <c r="J15" s="176"/>
      <c r="K15" s="176"/>
      <c r="L15" s="176"/>
      <c r="M15" s="176"/>
      <c r="N15" s="176"/>
      <c r="O15" s="176"/>
      <c r="P15" s="177"/>
      <c r="Q15" s="32"/>
    </row>
    <row r="16" spans="1:18" ht="27" customHeight="1" thickBot="1" x14ac:dyDescent="0.25">
      <c r="A16" s="32"/>
      <c r="B16" s="23" t="s">
        <v>25</v>
      </c>
      <c r="C16" s="178" t="s">
        <v>144</v>
      </c>
      <c r="D16" s="179"/>
      <c r="E16" s="179"/>
      <c r="F16" s="179"/>
      <c r="G16" s="179"/>
      <c r="H16" s="179"/>
      <c r="I16" s="179"/>
      <c r="J16" s="179"/>
      <c r="K16" s="179"/>
      <c r="L16" s="179"/>
      <c r="M16" s="179"/>
      <c r="N16" s="179"/>
      <c r="O16" s="179"/>
      <c r="P16" s="180"/>
      <c r="Q16" s="32"/>
    </row>
    <row r="17" spans="1:17" ht="4.5" customHeight="1" thickBot="1" x14ac:dyDescent="0.25">
      <c r="A17" s="32"/>
      <c r="B17" s="175"/>
      <c r="C17" s="176"/>
      <c r="D17" s="176"/>
      <c r="E17" s="176"/>
      <c r="F17" s="176"/>
      <c r="G17" s="176"/>
      <c r="H17" s="176"/>
      <c r="I17" s="176"/>
      <c r="J17" s="176"/>
      <c r="K17" s="176"/>
      <c r="L17" s="176"/>
      <c r="M17" s="176"/>
      <c r="N17" s="176"/>
      <c r="O17" s="176"/>
      <c r="P17" s="177"/>
      <c r="Q17" s="32"/>
    </row>
    <row r="18" spans="1:17" ht="26.25" customHeight="1" thickBot="1" x14ac:dyDescent="0.25">
      <c r="A18" s="32"/>
      <c r="B18" s="23" t="s">
        <v>11</v>
      </c>
      <c r="C18" s="181" t="s">
        <v>114</v>
      </c>
      <c r="D18" s="182"/>
      <c r="E18" s="182"/>
      <c r="F18" s="182"/>
      <c r="G18" s="182"/>
      <c r="H18" s="182"/>
      <c r="I18" s="182"/>
      <c r="J18" s="182"/>
      <c r="K18" s="182"/>
      <c r="L18" s="182"/>
      <c r="M18" s="182"/>
      <c r="N18" s="182"/>
      <c r="O18" s="182"/>
      <c r="P18" s="183"/>
      <c r="Q18" s="32"/>
    </row>
    <row r="19" spans="1:17" ht="4.5" customHeight="1" thickBot="1" x14ac:dyDescent="0.25">
      <c r="A19" s="32"/>
      <c r="B19" s="184"/>
      <c r="C19" s="184"/>
      <c r="D19" s="184"/>
      <c r="E19" s="184"/>
      <c r="F19" s="184"/>
      <c r="G19" s="184"/>
      <c r="H19" s="184"/>
      <c r="I19" s="184"/>
      <c r="J19" s="184"/>
      <c r="K19" s="184"/>
      <c r="L19" s="184"/>
      <c r="M19" s="184"/>
      <c r="N19" s="184"/>
      <c r="O19" s="184"/>
      <c r="P19" s="184"/>
      <c r="Q19" s="32"/>
    </row>
    <row r="20" spans="1:17" ht="17.25" customHeight="1" thickBot="1" x14ac:dyDescent="0.25">
      <c r="A20" s="32"/>
      <c r="B20" s="185" t="s">
        <v>26</v>
      </c>
      <c r="C20" s="186"/>
      <c r="D20" s="186"/>
      <c r="E20" s="186"/>
      <c r="F20" s="186"/>
      <c r="G20" s="186"/>
      <c r="H20" s="186"/>
      <c r="I20" s="186"/>
      <c r="J20" s="186"/>
      <c r="K20" s="186"/>
      <c r="L20" s="186"/>
      <c r="M20" s="186"/>
      <c r="N20" s="186"/>
      <c r="O20" s="186"/>
      <c r="P20" s="187"/>
      <c r="Q20" s="32"/>
    </row>
    <row r="21" spans="1:17" ht="4.5" customHeight="1" thickBot="1" x14ac:dyDescent="0.25">
      <c r="A21" s="32"/>
      <c r="B21" s="188"/>
      <c r="C21" s="189"/>
      <c r="D21" s="189"/>
      <c r="E21" s="189"/>
      <c r="F21" s="189"/>
      <c r="G21" s="189"/>
      <c r="H21" s="189"/>
      <c r="I21" s="189"/>
      <c r="J21" s="189"/>
      <c r="K21" s="189"/>
      <c r="L21" s="189"/>
      <c r="M21" s="189"/>
      <c r="N21" s="189"/>
      <c r="O21" s="189"/>
      <c r="P21" s="190"/>
      <c r="Q21" s="32"/>
    </row>
    <row r="22" spans="1:17" ht="45.75" customHeight="1" thickBot="1" x14ac:dyDescent="0.25">
      <c r="A22" s="32"/>
      <c r="B22" s="23" t="s">
        <v>3</v>
      </c>
      <c r="C22" s="284" t="s">
        <v>142</v>
      </c>
      <c r="D22" s="282"/>
      <c r="E22" s="282"/>
      <c r="F22" s="282"/>
      <c r="G22" s="282"/>
      <c r="H22" s="282"/>
      <c r="I22" s="282"/>
      <c r="J22" s="282"/>
      <c r="K22" s="282"/>
      <c r="L22" s="282"/>
      <c r="M22" s="282"/>
      <c r="N22" s="282"/>
      <c r="O22" s="282"/>
      <c r="P22" s="283"/>
      <c r="Q22" s="32"/>
    </row>
    <row r="23" spans="1:17" ht="4.5" customHeight="1" thickBot="1" x14ac:dyDescent="0.25">
      <c r="A23" s="32"/>
      <c r="B23" s="175"/>
      <c r="C23" s="176"/>
      <c r="D23" s="176"/>
      <c r="E23" s="176"/>
      <c r="F23" s="176"/>
      <c r="G23" s="176"/>
      <c r="H23" s="176"/>
      <c r="I23" s="176"/>
      <c r="J23" s="176"/>
      <c r="K23" s="176"/>
      <c r="L23" s="176"/>
      <c r="M23" s="176"/>
      <c r="N23" s="176"/>
      <c r="O23" s="176"/>
      <c r="P23" s="177"/>
      <c r="Q23" s="32"/>
    </row>
    <row r="24" spans="1:17" ht="52.5" customHeight="1" thickBot="1" x14ac:dyDescent="0.25">
      <c r="A24" s="32"/>
      <c r="B24" s="23" t="s">
        <v>12</v>
      </c>
      <c r="C24" s="178" t="s">
        <v>143</v>
      </c>
      <c r="D24" s="192"/>
      <c r="E24" s="192"/>
      <c r="F24" s="192"/>
      <c r="G24" s="192"/>
      <c r="H24" s="192"/>
      <c r="I24" s="192"/>
      <c r="J24" s="192"/>
      <c r="K24" s="192"/>
      <c r="L24" s="192"/>
      <c r="M24" s="192"/>
      <c r="N24" s="192"/>
      <c r="O24" s="192"/>
      <c r="P24" s="193"/>
      <c r="Q24" s="32"/>
    </row>
    <row r="25" spans="1:17" ht="4.5" customHeight="1" thickBot="1" x14ac:dyDescent="0.25">
      <c r="A25" s="32"/>
      <c r="B25" s="175"/>
      <c r="C25" s="176"/>
      <c r="D25" s="176"/>
      <c r="E25" s="176"/>
      <c r="F25" s="176"/>
      <c r="G25" s="176"/>
      <c r="H25" s="176"/>
      <c r="I25" s="176"/>
      <c r="J25" s="176"/>
      <c r="K25" s="176"/>
      <c r="L25" s="176"/>
      <c r="M25" s="176"/>
      <c r="N25" s="176"/>
      <c r="O25" s="176"/>
      <c r="P25" s="177"/>
      <c r="Q25" s="32"/>
    </row>
    <row r="26" spans="1:17" ht="13.5" customHeight="1" thickBot="1" x14ac:dyDescent="0.25">
      <c r="A26" s="32"/>
      <c r="B26" s="2" t="s">
        <v>2</v>
      </c>
      <c r="C26" s="285">
        <v>0.6</v>
      </c>
      <c r="D26" s="195"/>
      <c r="E26" s="195"/>
      <c r="F26" s="195"/>
      <c r="G26" s="195"/>
      <c r="H26" s="195"/>
      <c r="I26" s="195"/>
      <c r="J26" s="195"/>
      <c r="K26" s="195"/>
      <c r="L26" s="195"/>
      <c r="M26" s="195"/>
      <c r="N26" s="195"/>
      <c r="O26" s="195"/>
      <c r="P26" s="196"/>
      <c r="Q26" s="32"/>
    </row>
    <row r="27" spans="1:17" ht="4.5" customHeight="1" thickBot="1" x14ac:dyDescent="0.25">
      <c r="A27" s="32"/>
      <c r="B27" s="197"/>
      <c r="C27" s="198"/>
      <c r="D27" s="198"/>
      <c r="E27" s="198"/>
      <c r="F27" s="198"/>
      <c r="G27" s="198"/>
      <c r="H27" s="198"/>
      <c r="I27" s="198"/>
      <c r="J27" s="198"/>
      <c r="K27" s="198"/>
      <c r="L27" s="198"/>
      <c r="M27" s="198"/>
      <c r="N27" s="198"/>
      <c r="O27" s="198"/>
      <c r="P27" s="199"/>
      <c r="Q27" s="32"/>
    </row>
    <row r="28" spans="1:17" ht="12.75" customHeight="1" thickBot="1" x14ac:dyDescent="0.25">
      <c r="A28" s="32"/>
      <c r="B28" s="2" t="s">
        <v>13</v>
      </c>
      <c r="C28" s="11" t="s">
        <v>14</v>
      </c>
      <c r="D28" s="191" t="s">
        <v>116</v>
      </c>
      <c r="E28" s="200"/>
      <c r="F28" s="200"/>
      <c r="G28" s="201"/>
      <c r="H28" s="202" t="s">
        <v>15</v>
      </c>
      <c r="I28" s="202"/>
      <c r="J28" s="202"/>
      <c r="K28" s="191" t="s">
        <v>117</v>
      </c>
      <c r="L28" s="200"/>
      <c r="M28" s="201"/>
      <c r="N28" s="203" t="s">
        <v>16</v>
      </c>
      <c r="O28" s="204"/>
      <c r="P28" s="33" t="s">
        <v>118</v>
      </c>
      <c r="Q28" s="32"/>
    </row>
    <row r="29" spans="1:17" ht="4.5" customHeight="1" thickBot="1" x14ac:dyDescent="0.25">
      <c r="A29" s="32"/>
      <c r="B29" s="205"/>
      <c r="C29" s="184"/>
      <c r="D29" s="184"/>
      <c r="E29" s="184"/>
      <c r="F29" s="184"/>
      <c r="G29" s="184"/>
      <c r="H29" s="184"/>
      <c r="I29" s="184"/>
      <c r="J29" s="184"/>
      <c r="K29" s="184"/>
      <c r="L29" s="184"/>
      <c r="M29" s="184"/>
      <c r="N29" s="184"/>
      <c r="O29" s="184"/>
      <c r="P29" s="206"/>
      <c r="Q29" s="32"/>
    </row>
    <row r="30" spans="1:17" ht="13.5" thickBot="1" x14ac:dyDescent="0.25">
      <c r="A30" s="32"/>
      <c r="B30" s="2" t="s">
        <v>7</v>
      </c>
      <c r="C30" s="207" t="s">
        <v>119</v>
      </c>
      <c r="D30" s="167"/>
      <c r="E30" s="167"/>
      <c r="F30" s="167"/>
      <c r="G30" s="167"/>
      <c r="H30" s="167"/>
      <c r="I30" s="167"/>
      <c r="J30" s="167"/>
      <c r="K30" s="167"/>
      <c r="L30" s="167"/>
      <c r="M30" s="167"/>
      <c r="N30" s="167"/>
      <c r="O30" s="167"/>
      <c r="P30" s="168"/>
      <c r="Q30" s="32"/>
    </row>
    <row r="31" spans="1:17" ht="4.5" customHeight="1" thickBot="1" x14ac:dyDescent="0.25">
      <c r="A31" s="32"/>
      <c r="B31" s="175"/>
      <c r="C31" s="176"/>
      <c r="D31" s="176"/>
      <c r="E31" s="176"/>
      <c r="F31" s="176"/>
      <c r="G31" s="176"/>
      <c r="H31" s="176"/>
      <c r="I31" s="176"/>
      <c r="J31" s="176"/>
      <c r="K31" s="176"/>
      <c r="L31" s="176"/>
      <c r="M31" s="176"/>
      <c r="N31" s="176"/>
      <c r="O31" s="176"/>
      <c r="P31" s="177"/>
      <c r="Q31" s="32"/>
    </row>
    <row r="32" spans="1:17" ht="13.5" thickBot="1" x14ac:dyDescent="0.25">
      <c r="A32" s="32"/>
      <c r="B32" s="2" t="s">
        <v>4</v>
      </c>
      <c r="C32" s="207" t="s">
        <v>148</v>
      </c>
      <c r="D32" s="167"/>
      <c r="E32" s="167"/>
      <c r="F32" s="167"/>
      <c r="G32" s="167"/>
      <c r="H32" s="167"/>
      <c r="I32" s="167"/>
      <c r="J32" s="167"/>
      <c r="K32" s="167"/>
      <c r="L32" s="167"/>
      <c r="M32" s="167"/>
      <c r="N32" s="167"/>
      <c r="O32" s="167"/>
      <c r="P32" s="167"/>
      <c r="Q32" s="32"/>
    </row>
    <row r="33" spans="1:17" ht="4.5" customHeight="1" thickBot="1" x14ac:dyDescent="0.25">
      <c r="A33" s="32"/>
      <c r="B33" s="175"/>
      <c r="C33" s="176"/>
      <c r="D33" s="176"/>
      <c r="E33" s="176"/>
      <c r="F33" s="176"/>
      <c r="G33" s="176"/>
      <c r="H33" s="176"/>
      <c r="I33" s="176"/>
      <c r="J33" s="176"/>
      <c r="K33" s="176"/>
      <c r="L33" s="176"/>
      <c r="M33" s="176"/>
      <c r="N33" s="176"/>
      <c r="O33" s="176"/>
      <c r="P33" s="177"/>
      <c r="Q33" s="32"/>
    </row>
    <row r="34" spans="1:17" ht="13.5" thickBot="1" x14ac:dyDescent="0.25">
      <c r="A34" s="32"/>
      <c r="B34" s="2" t="s">
        <v>23</v>
      </c>
      <c r="C34" s="207" t="s">
        <v>69</v>
      </c>
      <c r="D34" s="167"/>
      <c r="E34" s="167"/>
      <c r="F34" s="167"/>
      <c r="G34" s="167"/>
      <c r="H34" s="167"/>
      <c r="I34" s="167"/>
      <c r="J34" s="167"/>
      <c r="K34" s="167"/>
      <c r="L34" s="167"/>
      <c r="M34" s="167"/>
      <c r="N34" s="167"/>
      <c r="O34" s="167"/>
      <c r="P34" s="168"/>
      <c r="Q34" s="32"/>
    </row>
    <row r="35" spans="1:17" ht="4.5" customHeight="1" thickBot="1" x14ac:dyDescent="0.25">
      <c r="A35" s="32"/>
      <c r="B35" s="169"/>
      <c r="C35" s="170"/>
      <c r="D35" s="170"/>
      <c r="E35" s="170"/>
      <c r="F35" s="170"/>
      <c r="G35" s="170"/>
      <c r="H35" s="170"/>
      <c r="I35" s="170"/>
      <c r="J35" s="170"/>
      <c r="K35" s="170"/>
      <c r="L35" s="170"/>
      <c r="M35" s="170"/>
      <c r="N35" s="170"/>
      <c r="O35" s="170"/>
      <c r="P35" s="171"/>
      <c r="Q35" s="32"/>
    </row>
    <row r="36" spans="1:17" ht="16.5" customHeight="1" thickBot="1" x14ac:dyDescent="0.25">
      <c r="A36" s="32"/>
      <c r="B36" s="2" t="s">
        <v>64</v>
      </c>
      <c r="C36" s="207" t="s">
        <v>69</v>
      </c>
      <c r="D36" s="167"/>
      <c r="E36" s="167"/>
      <c r="F36" s="167"/>
      <c r="G36" s="167"/>
      <c r="H36" s="167"/>
      <c r="I36" s="167"/>
      <c r="J36" s="167"/>
      <c r="K36" s="167"/>
      <c r="L36" s="167"/>
      <c r="M36" s="167"/>
      <c r="N36" s="167"/>
      <c r="O36" s="167"/>
      <c r="P36" s="16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08" t="s">
        <v>17</v>
      </c>
      <c r="C38" s="209"/>
      <c r="D38" s="209"/>
      <c r="E38" s="209"/>
      <c r="F38" s="209"/>
      <c r="G38" s="209"/>
      <c r="H38" s="209"/>
      <c r="I38" s="209"/>
      <c r="J38" s="209"/>
      <c r="K38" s="209"/>
      <c r="L38" s="209"/>
      <c r="M38" s="209"/>
      <c r="N38" s="209"/>
      <c r="O38" s="210"/>
      <c r="P38" s="211"/>
      <c r="Q38" s="32"/>
    </row>
    <row r="39" spans="1:17" ht="13.5" thickBot="1" x14ac:dyDescent="0.25">
      <c r="A39" s="32"/>
      <c r="B39" s="1" t="s">
        <v>22</v>
      </c>
      <c r="C39" s="212" t="s">
        <v>18</v>
      </c>
      <c r="D39" s="213"/>
      <c r="E39" s="213"/>
      <c r="F39" s="213"/>
      <c r="G39" s="214"/>
      <c r="H39" s="212" t="s">
        <v>7</v>
      </c>
      <c r="I39" s="213"/>
      <c r="J39" s="213"/>
      <c r="K39" s="213"/>
      <c r="L39" s="214"/>
      <c r="M39" s="212" t="s">
        <v>19</v>
      </c>
      <c r="N39" s="213"/>
      <c r="O39" s="215"/>
      <c r="P39" s="214"/>
      <c r="Q39" s="32"/>
    </row>
    <row r="40" spans="1:17" ht="24" customHeight="1" x14ac:dyDescent="0.2">
      <c r="A40" s="32"/>
      <c r="B40" s="35" t="s">
        <v>120</v>
      </c>
      <c r="C40" s="216" t="s">
        <v>106</v>
      </c>
      <c r="D40" s="217"/>
      <c r="E40" s="217"/>
      <c r="F40" s="217"/>
      <c r="G40" s="218"/>
      <c r="H40" s="216" t="s">
        <v>121</v>
      </c>
      <c r="I40" s="217"/>
      <c r="J40" s="217"/>
      <c r="K40" s="217"/>
      <c r="L40" s="218"/>
      <c r="M40" s="216" t="s">
        <v>122</v>
      </c>
      <c r="N40" s="217"/>
      <c r="O40" s="217"/>
      <c r="P40" s="219"/>
      <c r="Q40" s="32"/>
    </row>
    <row r="41" spans="1:17" ht="23.25" customHeight="1" x14ac:dyDescent="0.2">
      <c r="A41" s="32"/>
      <c r="B41" s="35" t="s">
        <v>123</v>
      </c>
      <c r="C41" s="216" t="s">
        <v>106</v>
      </c>
      <c r="D41" s="217"/>
      <c r="E41" s="217"/>
      <c r="F41" s="217"/>
      <c r="G41" s="218"/>
      <c r="H41" s="216" t="s">
        <v>121</v>
      </c>
      <c r="I41" s="217"/>
      <c r="J41" s="217"/>
      <c r="K41" s="217"/>
      <c r="L41" s="218"/>
      <c r="M41" s="216" t="s">
        <v>122</v>
      </c>
      <c r="N41" s="217"/>
      <c r="O41" s="217"/>
      <c r="P41" s="219"/>
      <c r="Q41" s="32"/>
    </row>
    <row r="42" spans="1:17" ht="13.5" customHeight="1" x14ac:dyDescent="0.2">
      <c r="A42" s="32"/>
      <c r="B42" s="12"/>
      <c r="C42" s="220"/>
      <c r="D42" s="221"/>
      <c r="E42" s="221"/>
      <c r="F42" s="221"/>
      <c r="G42" s="222"/>
      <c r="H42" s="220"/>
      <c r="I42" s="221"/>
      <c r="J42" s="221"/>
      <c r="K42" s="221"/>
      <c r="L42" s="222"/>
      <c r="M42" s="220"/>
      <c r="N42" s="221"/>
      <c r="O42" s="221"/>
      <c r="P42" s="223"/>
      <c r="Q42" s="32"/>
    </row>
    <row r="43" spans="1:17" ht="12.75" customHeight="1" x14ac:dyDescent="0.2">
      <c r="A43" s="32"/>
      <c r="B43" s="12"/>
      <c r="C43" s="220"/>
      <c r="D43" s="221"/>
      <c r="E43" s="221"/>
      <c r="F43" s="221"/>
      <c r="G43" s="222"/>
      <c r="H43" s="220"/>
      <c r="I43" s="221"/>
      <c r="J43" s="221"/>
      <c r="K43" s="221"/>
      <c r="L43" s="222"/>
      <c r="M43" s="220"/>
      <c r="N43" s="221"/>
      <c r="O43" s="221"/>
      <c r="P43" s="223"/>
      <c r="Q43" s="32"/>
    </row>
    <row r="44" spans="1:17" ht="11.25" customHeight="1" thickBot="1" x14ac:dyDescent="0.25">
      <c r="A44" s="32"/>
      <c r="B44" s="8"/>
      <c r="C44" s="224"/>
      <c r="D44" s="225"/>
      <c r="E44" s="225"/>
      <c r="F44" s="225"/>
      <c r="G44" s="226"/>
      <c r="H44" s="224"/>
      <c r="I44" s="225"/>
      <c r="J44" s="225"/>
      <c r="K44" s="225"/>
      <c r="L44" s="226"/>
      <c r="M44" s="224"/>
      <c r="N44" s="225"/>
      <c r="O44" s="225"/>
      <c r="P44" s="227"/>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85" t="s">
        <v>8</v>
      </c>
      <c r="C46" s="186"/>
      <c r="D46" s="186"/>
      <c r="E46" s="186"/>
      <c r="F46" s="186"/>
      <c r="G46" s="186"/>
      <c r="H46" s="186"/>
      <c r="I46" s="186"/>
      <c r="J46" s="186"/>
      <c r="K46" s="186"/>
      <c r="L46" s="186"/>
      <c r="M46" s="186"/>
      <c r="N46" s="186"/>
      <c r="O46" s="186"/>
      <c r="P46" s="187"/>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28"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29"/>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69">
        <v>0.9</v>
      </c>
      <c r="C50" s="230"/>
      <c r="D50" s="230"/>
      <c r="E50" s="230"/>
      <c r="F50" s="230"/>
      <c r="G50" s="230"/>
      <c r="H50" s="230"/>
      <c r="I50" s="230"/>
      <c r="J50" s="230"/>
      <c r="K50" s="230"/>
      <c r="L50" s="230"/>
      <c r="M50" s="230"/>
      <c r="N50" s="230"/>
      <c r="O50" s="230"/>
      <c r="P50" s="231"/>
      <c r="Q50" s="32"/>
    </row>
    <row r="51" spans="1:17" ht="13.5" thickBot="1" x14ac:dyDescent="0.25">
      <c r="A51" s="32"/>
      <c r="B51" s="185" t="s">
        <v>21</v>
      </c>
      <c r="C51" s="186"/>
      <c r="D51" s="186"/>
      <c r="E51" s="186"/>
      <c r="F51" s="186"/>
      <c r="G51" s="186"/>
      <c r="H51" s="186"/>
      <c r="I51" s="186"/>
      <c r="J51" s="186"/>
      <c r="K51" s="186"/>
      <c r="L51" s="186"/>
      <c r="M51" s="186"/>
      <c r="N51" s="186"/>
      <c r="O51" s="186"/>
      <c r="P51" s="187"/>
      <c r="Q51" s="32"/>
    </row>
    <row r="52" spans="1:17" x14ac:dyDescent="0.2">
      <c r="A52" s="32"/>
      <c r="B52" s="232" t="s">
        <v>109</v>
      </c>
      <c r="C52" s="233"/>
      <c r="D52" s="233"/>
      <c r="E52" s="233"/>
      <c r="F52" s="233"/>
      <c r="G52" s="233"/>
      <c r="H52" s="233"/>
      <c r="I52" s="233"/>
      <c r="J52" s="233"/>
      <c r="K52" s="233"/>
      <c r="L52" s="233"/>
      <c r="M52" s="233"/>
      <c r="N52" s="233"/>
      <c r="O52" s="233"/>
      <c r="P52" s="234"/>
      <c r="Q52" s="32"/>
    </row>
    <row r="53" spans="1:17" x14ac:dyDescent="0.2">
      <c r="A53" s="32"/>
      <c r="B53" s="235"/>
      <c r="C53" s="236"/>
      <c r="D53" s="236"/>
      <c r="E53" s="236"/>
      <c r="F53" s="236"/>
      <c r="G53" s="236"/>
      <c r="H53" s="236"/>
      <c r="I53" s="236"/>
      <c r="J53" s="236"/>
      <c r="K53" s="236"/>
      <c r="L53" s="236"/>
      <c r="M53" s="236"/>
      <c r="N53" s="236"/>
      <c r="O53" s="236"/>
      <c r="P53" s="237"/>
      <c r="Q53" s="32"/>
    </row>
    <row r="54" spans="1:17" x14ac:dyDescent="0.2">
      <c r="A54" s="32"/>
      <c r="B54" s="235"/>
      <c r="C54" s="236"/>
      <c r="D54" s="236"/>
      <c r="E54" s="236"/>
      <c r="F54" s="236"/>
      <c r="G54" s="236"/>
      <c r="H54" s="236"/>
      <c r="I54" s="236"/>
      <c r="J54" s="236"/>
      <c r="K54" s="236"/>
      <c r="L54" s="236"/>
      <c r="M54" s="236"/>
      <c r="N54" s="236"/>
      <c r="O54" s="236"/>
      <c r="P54" s="237"/>
      <c r="Q54" s="32"/>
    </row>
    <row r="55" spans="1:17" x14ac:dyDescent="0.2">
      <c r="A55" s="32"/>
      <c r="B55" s="235"/>
      <c r="C55" s="236"/>
      <c r="D55" s="236"/>
      <c r="E55" s="236"/>
      <c r="F55" s="236"/>
      <c r="G55" s="236"/>
      <c r="H55" s="236"/>
      <c r="I55" s="236"/>
      <c r="J55" s="236"/>
      <c r="K55" s="236"/>
      <c r="L55" s="236"/>
      <c r="M55" s="236"/>
      <c r="N55" s="236"/>
      <c r="O55" s="236"/>
      <c r="P55" s="237"/>
      <c r="Q55" s="32"/>
    </row>
    <row r="56" spans="1:17" x14ac:dyDescent="0.2">
      <c r="A56" s="32"/>
      <c r="B56" s="235"/>
      <c r="C56" s="236"/>
      <c r="D56" s="236"/>
      <c r="E56" s="236"/>
      <c r="F56" s="236"/>
      <c r="G56" s="236"/>
      <c r="H56" s="236"/>
      <c r="I56" s="236"/>
      <c r="J56" s="236"/>
      <c r="K56" s="236"/>
      <c r="L56" s="236"/>
      <c r="M56" s="236"/>
      <c r="N56" s="236"/>
      <c r="O56" s="236"/>
      <c r="P56" s="237"/>
      <c r="Q56" s="32"/>
    </row>
    <row r="57" spans="1:17" x14ac:dyDescent="0.2">
      <c r="A57" s="32"/>
      <c r="B57" s="235"/>
      <c r="C57" s="236"/>
      <c r="D57" s="236"/>
      <c r="E57" s="236"/>
      <c r="F57" s="236"/>
      <c r="G57" s="236"/>
      <c r="H57" s="236"/>
      <c r="I57" s="236"/>
      <c r="J57" s="236"/>
      <c r="K57" s="236"/>
      <c r="L57" s="236"/>
      <c r="M57" s="236"/>
      <c r="N57" s="236"/>
      <c r="O57" s="236"/>
      <c r="P57" s="237"/>
      <c r="Q57" s="32"/>
    </row>
    <row r="58" spans="1:17" x14ac:dyDescent="0.2">
      <c r="A58" s="32"/>
      <c r="B58" s="235"/>
      <c r="C58" s="236"/>
      <c r="D58" s="236"/>
      <c r="E58" s="236"/>
      <c r="F58" s="236"/>
      <c r="G58" s="236"/>
      <c r="H58" s="236"/>
      <c r="I58" s="236"/>
      <c r="J58" s="236"/>
      <c r="K58" s="236"/>
      <c r="L58" s="236"/>
      <c r="M58" s="236"/>
      <c r="N58" s="236"/>
      <c r="O58" s="236"/>
      <c r="P58" s="237"/>
      <c r="Q58" s="32"/>
    </row>
    <row r="59" spans="1:17" x14ac:dyDescent="0.2">
      <c r="A59" s="32"/>
      <c r="B59" s="235"/>
      <c r="C59" s="236"/>
      <c r="D59" s="236"/>
      <c r="E59" s="236"/>
      <c r="F59" s="236"/>
      <c r="G59" s="236"/>
      <c r="H59" s="236"/>
      <c r="I59" s="236"/>
      <c r="J59" s="236"/>
      <c r="K59" s="236"/>
      <c r="L59" s="236"/>
      <c r="M59" s="236"/>
      <c r="N59" s="236"/>
      <c r="O59" s="236"/>
      <c r="P59" s="237"/>
      <c r="Q59" s="32"/>
    </row>
    <row r="60" spans="1:17" x14ac:dyDescent="0.2">
      <c r="A60" s="32"/>
      <c r="B60" s="235"/>
      <c r="C60" s="236"/>
      <c r="D60" s="236"/>
      <c r="E60" s="236"/>
      <c r="F60" s="236"/>
      <c r="G60" s="236"/>
      <c r="H60" s="236"/>
      <c r="I60" s="236"/>
      <c r="J60" s="236"/>
      <c r="K60" s="236"/>
      <c r="L60" s="236"/>
      <c r="M60" s="236"/>
      <c r="N60" s="236"/>
      <c r="O60" s="236"/>
      <c r="P60" s="237"/>
      <c r="Q60" s="32"/>
    </row>
    <row r="61" spans="1:17" x14ac:dyDescent="0.2">
      <c r="A61" s="32"/>
      <c r="B61" s="235"/>
      <c r="C61" s="236"/>
      <c r="D61" s="236"/>
      <c r="E61" s="236"/>
      <c r="F61" s="236"/>
      <c r="G61" s="236"/>
      <c r="H61" s="236"/>
      <c r="I61" s="236"/>
      <c r="J61" s="236"/>
      <c r="K61" s="236"/>
      <c r="L61" s="236"/>
      <c r="M61" s="236"/>
      <c r="N61" s="236"/>
      <c r="O61" s="236"/>
      <c r="P61" s="237"/>
      <c r="Q61" s="32"/>
    </row>
    <row r="62" spans="1:17" x14ac:dyDescent="0.2">
      <c r="A62" s="32"/>
      <c r="B62" s="235"/>
      <c r="C62" s="236"/>
      <c r="D62" s="236"/>
      <c r="E62" s="236"/>
      <c r="F62" s="236"/>
      <c r="G62" s="236"/>
      <c r="H62" s="236"/>
      <c r="I62" s="236"/>
      <c r="J62" s="236"/>
      <c r="K62" s="236"/>
      <c r="L62" s="236"/>
      <c r="M62" s="236"/>
      <c r="N62" s="236"/>
      <c r="O62" s="236"/>
      <c r="P62" s="237"/>
      <c r="Q62" s="32"/>
    </row>
    <row r="63" spans="1:17" x14ac:dyDescent="0.2">
      <c r="A63" s="32"/>
      <c r="B63" s="235"/>
      <c r="C63" s="236"/>
      <c r="D63" s="236"/>
      <c r="E63" s="236"/>
      <c r="F63" s="236"/>
      <c r="G63" s="236"/>
      <c r="H63" s="236"/>
      <c r="I63" s="236"/>
      <c r="J63" s="236"/>
      <c r="K63" s="236"/>
      <c r="L63" s="236"/>
      <c r="M63" s="236"/>
      <c r="N63" s="236"/>
      <c r="O63" s="236"/>
      <c r="P63" s="237"/>
      <c r="Q63" s="32"/>
    </row>
    <row r="64" spans="1:17" x14ac:dyDescent="0.2">
      <c r="A64" s="32"/>
      <c r="B64" s="235"/>
      <c r="C64" s="236"/>
      <c r="D64" s="236"/>
      <c r="E64" s="236"/>
      <c r="F64" s="236"/>
      <c r="G64" s="236"/>
      <c r="H64" s="236"/>
      <c r="I64" s="236"/>
      <c r="J64" s="236"/>
      <c r="K64" s="236"/>
      <c r="L64" s="236"/>
      <c r="M64" s="236"/>
      <c r="N64" s="236"/>
      <c r="O64" s="236"/>
      <c r="P64" s="237"/>
      <c r="Q64" s="32"/>
    </row>
    <row r="65" spans="1:17" x14ac:dyDescent="0.2">
      <c r="A65" s="32"/>
      <c r="B65" s="235"/>
      <c r="C65" s="236"/>
      <c r="D65" s="236"/>
      <c r="E65" s="236"/>
      <c r="F65" s="236"/>
      <c r="G65" s="236"/>
      <c r="H65" s="236"/>
      <c r="I65" s="236"/>
      <c r="J65" s="236"/>
      <c r="K65" s="236"/>
      <c r="L65" s="236"/>
      <c r="M65" s="236"/>
      <c r="N65" s="236"/>
      <c r="O65" s="236"/>
      <c r="P65" s="237"/>
      <c r="Q65" s="32"/>
    </row>
    <row r="66" spans="1:17" x14ac:dyDescent="0.2">
      <c r="A66" s="32"/>
      <c r="B66" s="235"/>
      <c r="C66" s="236"/>
      <c r="D66" s="236"/>
      <c r="E66" s="236"/>
      <c r="F66" s="236"/>
      <c r="G66" s="236"/>
      <c r="H66" s="236"/>
      <c r="I66" s="236"/>
      <c r="J66" s="236"/>
      <c r="K66" s="236"/>
      <c r="L66" s="236"/>
      <c r="M66" s="236"/>
      <c r="N66" s="236"/>
      <c r="O66" s="236"/>
      <c r="P66" s="237"/>
      <c r="Q66" s="32"/>
    </row>
    <row r="67" spans="1:17" ht="13.5" thickBot="1" x14ac:dyDescent="0.25">
      <c r="A67" s="32"/>
      <c r="B67" s="238"/>
      <c r="C67" s="239"/>
      <c r="D67" s="239"/>
      <c r="E67" s="239"/>
      <c r="F67" s="239"/>
      <c r="G67" s="239"/>
      <c r="H67" s="239"/>
      <c r="I67" s="239"/>
      <c r="J67" s="239"/>
      <c r="K67" s="239"/>
      <c r="L67" s="239"/>
      <c r="M67" s="239"/>
      <c r="N67" s="239"/>
      <c r="O67" s="239"/>
      <c r="P67" s="240"/>
      <c r="Q67" s="32"/>
    </row>
    <row r="68" spans="1:17" s="21" customFormat="1" ht="4.5" customHeight="1" thickBot="1" x14ac:dyDescent="0.25">
      <c r="A68" s="241"/>
      <c r="B68" s="241"/>
      <c r="C68" s="241"/>
      <c r="D68" s="241"/>
      <c r="E68" s="241"/>
      <c r="F68" s="241"/>
      <c r="G68" s="241"/>
      <c r="H68" s="241"/>
      <c r="I68" s="241"/>
      <c r="J68" s="241"/>
      <c r="K68" s="241"/>
      <c r="L68" s="241"/>
      <c r="M68" s="241"/>
      <c r="N68" s="241"/>
      <c r="O68" s="241"/>
      <c r="P68" s="241"/>
      <c r="Q68" s="241"/>
    </row>
    <row r="69" spans="1:17" ht="49.5" customHeight="1" thickBot="1" x14ac:dyDescent="0.25">
      <c r="A69" s="32"/>
      <c r="B69" s="20" t="s">
        <v>5</v>
      </c>
      <c r="C69" s="242"/>
      <c r="D69" s="243"/>
      <c r="E69" s="243"/>
      <c r="F69" s="243"/>
      <c r="G69" s="243"/>
      <c r="H69" s="243"/>
      <c r="I69" s="243"/>
      <c r="J69" s="243"/>
      <c r="K69" s="243"/>
      <c r="L69" s="243"/>
      <c r="M69" s="243"/>
      <c r="N69" s="243"/>
      <c r="O69" s="243"/>
      <c r="P69" s="244"/>
      <c r="Q69" s="32"/>
    </row>
    <row r="70" spans="1:17" ht="41.25" customHeight="1" thickBot="1" x14ac:dyDescent="0.25">
      <c r="A70" s="32"/>
      <c r="B70" s="19" t="s">
        <v>63</v>
      </c>
      <c r="C70" s="207" t="s">
        <v>140</v>
      </c>
      <c r="D70" s="167"/>
      <c r="E70" s="167"/>
      <c r="F70" s="167"/>
      <c r="G70" s="167"/>
      <c r="H70" s="167"/>
      <c r="I70" s="167"/>
      <c r="J70" s="167"/>
      <c r="K70" s="167"/>
      <c r="L70" s="167"/>
      <c r="M70" s="167"/>
      <c r="N70" s="167"/>
      <c r="O70" s="167"/>
      <c r="P70" s="168"/>
      <c r="Q70" s="32"/>
    </row>
    <row r="71" spans="1:17" ht="27.75" customHeight="1" thickBot="1" x14ac:dyDescent="0.25">
      <c r="A71" s="32"/>
      <c r="B71" s="19" t="s">
        <v>84</v>
      </c>
      <c r="C71" s="245"/>
      <c r="D71" s="245"/>
      <c r="E71" s="245"/>
      <c r="F71" s="245"/>
      <c r="G71" s="245"/>
      <c r="H71" s="245"/>
      <c r="I71" s="245"/>
      <c r="J71" s="245"/>
      <c r="K71" s="245"/>
      <c r="L71" s="245"/>
      <c r="M71" s="245"/>
      <c r="N71" s="245"/>
      <c r="O71" s="245"/>
      <c r="P71" s="246"/>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51:P51"/>
    <mergeCell ref="B52:P67"/>
    <mergeCell ref="A68:Q68"/>
    <mergeCell ref="C69:P69"/>
    <mergeCell ref="C70:P70"/>
    <mergeCell ref="C71:P71"/>
    <mergeCell ref="C44:G44"/>
    <mergeCell ref="H44:L44"/>
    <mergeCell ref="M44:P44"/>
    <mergeCell ref="B46:P46"/>
    <mergeCell ref="B48:B49"/>
    <mergeCell ref="B50:P5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B23:P23"/>
    <mergeCell ref="C24:P24"/>
    <mergeCell ref="B25:P25"/>
    <mergeCell ref="C26:P26"/>
    <mergeCell ref="B27:P27"/>
    <mergeCell ref="D28:G28"/>
    <mergeCell ref="H28:J28"/>
    <mergeCell ref="K28:M28"/>
    <mergeCell ref="N28:O28"/>
    <mergeCell ref="B17:P17"/>
    <mergeCell ref="C18:P18"/>
    <mergeCell ref="B19:P19"/>
    <mergeCell ref="B20:P20"/>
    <mergeCell ref="B21:P21"/>
    <mergeCell ref="C22:P22"/>
    <mergeCell ref="B11:P11"/>
    <mergeCell ref="C12:P12"/>
    <mergeCell ref="B13:P13"/>
    <mergeCell ref="C14:P14"/>
    <mergeCell ref="B15:P15"/>
    <mergeCell ref="C16:P16"/>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D5A56BFF-C711-4253-BA55-3C29816D5C3E}">
      <formula1>$B$97:$B$99</formula1>
    </dataValidation>
    <dataValidation type="list" allowBlank="1" showInputMessage="1" showErrorMessage="1" sqref="O10:P10" xr:uid="{2DDF6AFD-3E13-45B7-9845-14CF5F194D42}">
      <formula1>$C$97:$C$103</formula1>
    </dataValidation>
    <dataValidation type="list" allowBlank="1" showInputMessage="1" showErrorMessage="1" sqref="C12:P12" xr:uid="{157EAA44-288D-46DD-B277-748E30D62FD6}">
      <formula1>$D$97:$D$117</formula1>
    </dataValidation>
    <dataValidation type="list" allowBlank="1" showInputMessage="1" showErrorMessage="1" sqref="C71:P71" xr:uid="{A953ED1E-0378-4159-B576-09E6B6CBF874}">
      <formula1>$M$97:$M$99</formula1>
    </dataValidation>
    <dataValidation type="list" allowBlank="1" showInputMessage="1" showErrorMessage="1" sqref="C34:P34 C36:P36" xr:uid="{6557DBE6-A5E1-41C5-8176-32FF85BC6608}">
      <formula1>$Q$96:$Q$101</formula1>
    </dataValidation>
    <dataValidation type="list" allowBlank="1" showInputMessage="1" showErrorMessage="1" sqref="C18:P18" xr:uid="{EDA6E2B4-F01B-4D79-8BCC-B29B614CD6FA}">
      <formula1>$B$119:$B$127</formula1>
    </dataValidation>
    <dataValidation type="list" allowBlank="1" showInputMessage="1" showErrorMessage="1" sqref="C10" xr:uid="{0EA941D4-24BB-4C31-AE53-08A1EA76D6EA}">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2CE06-7421-4152-9DA3-E81F89ADF352}">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47"/>
      <c r="B1" s="250" t="s">
        <v>56</v>
      </c>
      <c r="C1" s="250"/>
      <c r="D1" s="250"/>
      <c r="E1" s="251" t="s">
        <v>86</v>
      </c>
      <c r="F1" s="252"/>
      <c r="G1" s="253"/>
    </row>
    <row r="2" spans="1:7" ht="18" x14ac:dyDescent="0.25">
      <c r="A2" s="248"/>
      <c r="B2" s="254" t="s">
        <v>87</v>
      </c>
      <c r="C2" s="254"/>
      <c r="D2" s="254"/>
      <c r="E2" s="255" t="s">
        <v>88</v>
      </c>
      <c r="F2" s="256"/>
      <c r="G2" s="257"/>
    </row>
    <row r="3" spans="1:7" ht="21.75" customHeight="1" x14ac:dyDescent="0.25">
      <c r="A3" s="248"/>
      <c r="B3" s="254" t="s">
        <v>89</v>
      </c>
      <c r="C3" s="254"/>
      <c r="D3" s="254"/>
      <c r="E3" s="255" t="s">
        <v>90</v>
      </c>
      <c r="F3" s="256"/>
      <c r="G3" s="257"/>
    </row>
    <row r="4" spans="1:7" ht="29.25" customHeight="1" thickBot="1" x14ac:dyDescent="0.3">
      <c r="A4" s="249"/>
      <c r="B4" s="258" t="s">
        <v>91</v>
      </c>
      <c r="C4" s="258"/>
      <c r="D4" s="258"/>
      <c r="E4" s="259" t="s">
        <v>61</v>
      </c>
      <c r="F4" s="260"/>
      <c r="G4" s="261"/>
    </row>
    <row r="5" spans="1:7" ht="18.75" thickTop="1" x14ac:dyDescent="0.25">
      <c r="A5" s="25"/>
      <c r="B5" s="24"/>
      <c r="C5" s="26"/>
      <c r="D5" s="26"/>
      <c r="E5" s="27"/>
      <c r="F5" s="27"/>
      <c r="G5" s="27"/>
    </row>
    <row r="6" spans="1:7" ht="15.75" x14ac:dyDescent="0.25">
      <c r="A6" s="28" t="s">
        <v>0</v>
      </c>
      <c r="C6" s="262" t="s">
        <v>95</v>
      </c>
      <c r="D6" s="262"/>
      <c r="E6" s="262"/>
      <c r="F6" s="262"/>
      <c r="G6" s="262"/>
    </row>
    <row r="7" spans="1:7" ht="13.5" thickBot="1" x14ac:dyDescent="0.25">
      <c r="A7" s="28"/>
    </row>
    <row r="8" spans="1:7" ht="14.25" thickTop="1" thickBot="1" x14ac:dyDescent="0.25">
      <c r="A8" s="263" t="s">
        <v>92</v>
      </c>
      <c r="B8" s="265" t="s">
        <v>20</v>
      </c>
      <c r="C8" s="267" t="s">
        <v>115</v>
      </c>
      <c r="D8" s="267"/>
      <c r="E8" s="267"/>
      <c r="F8" s="267"/>
      <c r="G8" s="268"/>
    </row>
    <row r="9" spans="1:7" ht="13.5" thickBot="1" x14ac:dyDescent="0.25">
      <c r="A9" s="264"/>
      <c r="B9" s="266"/>
      <c r="C9" s="31" t="s">
        <v>69</v>
      </c>
      <c r="D9" s="31" t="s">
        <v>93</v>
      </c>
      <c r="E9" s="269" t="s">
        <v>94</v>
      </c>
      <c r="F9" s="269"/>
      <c r="G9" s="270"/>
    </row>
    <row r="10" spans="1:7" ht="80.45" customHeight="1" thickBot="1" x14ac:dyDescent="0.25">
      <c r="A10" s="271" t="s">
        <v>95</v>
      </c>
      <c r="B10" s="29" t="s">
        <v>124</v>
      </c>
      <c r="C10" s="30"/>
      <c r="D10" s="273" t="str">
        <f>IF(C11=0,"0%",C10/C11)</f>
        <v>0%</v>
      </c>
      <c r="E10" s="275"/>
      <c r="F10" s="276"/>
      <c r="G10" s="277"/>
    </row>
    <row r="11" spans="1:7" ht="245.45" customHeight="1" thickBot="1" x14ac:dyDescent="0.25">
      <c r="A11" s="272"/>
      <c r="B11" s="29" t="s">
        <v>125</v>
      </c>
      <c r="C11" s="30"/>
      <c r="D11" s="274"/>
      <c r="E11" s="278"/>
      <c r="F11" s="279"/>
      <c r="G11" s="280"/>
    </row>
    <row r="12" spans="1:7" x14ac:dyDescent="0.2">
      <c r="D12" s="46" t="str">
        <f>D10</f>
        <v>0%</v>
      </c>
    </row>
  </sheetData>
  <mergeCells count="17">
    <mergeCell ref="C6:G6"/>
    <mergeCell ref="A8:A9"/>
    <mergeCell ref="B8:B9"/>
    <mergeCell ref="C8:G8"/>
    <mergeCell ref="E9:G9"/>
    <mergeCell ref="A10:A11"/>
    <mergeCell ref="D10:D11"/>
    <mergeCell ref="E10:G11"/>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1BB23-FE5B-487A-A250-7620FB4B30B8}">
  <dimension ref="A1:S180"/>
  <sheetViews>
    <sheetView topLeftCell="B24" zoomScaleNormal="100" workbookViewId="0">
      <selection activeCell="C76" sqref="C76:P76"/>
    </sheetView>
  </sheetViews>
  <sheetFormatPr baseColWidth="10" defaultRowHeight="12.75" x14ac:dyDescent="0.2"/>
  <cols>
    <col min="1" max="1" width="3" style="50" customWidth="1"/>
    <col min="2" max="2" width="30" style="50" customWidth="1"/>
    <col min="3" max="3" width="16.85546875" style="50" customWidth="1"/>
    <col min="4" max="4" width="8" style="50" customWidth="1"/>
    <col min="5" max="6" width="7.5703125" style="50" customWidth="1"/>
    <col min="7" max="7" width="7.7109375" style="50" customWidth="1"/>
    <col min="8" max="8" width="7.5703125" style="50" customWidth="1"/>
    <col min="9" max="10" width="7.28515625" style="50" bestFit="1" customWidth="1"/>
    <col min="11" max="11" width="7.42578125" style="50" customWidth="1"/>
    <col min="12" max="12" width="7.28515625" style="50" customWidth="1"/>
    <col min="13" max="13" width="8.42578125" style="50" customWidth="1"/>
    <col min="14" max="14" width="7.7109375" style="50" customWidth="1"/>
    <col min="15" max="15" width="8.140625"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395"/>
      <c r="C2" s="398" t="s">
        <v>56</v>
      </c>
      <c r="D2" s="399"/>
      <c r="E2" s="399"/>
      <c r="F2" s="399"/>
      <c r="G2" s="399"/>
      <c r="H2" s="399"/>
      <c r="I2" s="399"/>
      <c r="J2" s="399"/>
      <c r="K2" s="399"/>
      <c r="L2" s="399"/>
      <c r="M2" s="400"/>
      <c r="N2" s="401" t="s">
        <v>180</v>
      </c>
      <c r="O2" s="402"/>
      <c r="P2" s="403"/>
      <c r="S2" s="101">
        <v>0.8</v>
      </c>
    </row>
    <row r="3" spans="1:19" ht="15.75" customHeight="1" x14ac:dyDescent="0.2">
      <c r="B3" s="396"/>
      <c r="C3" s="404" t="s">
        <v>58</v>
      </c>
      <c r="D3" s="405"/>
      <c r="E3" s="405"/>
      <c r="F3" s="405"/>
      <c r="G3" s="405"/>
      <c r="H3" s="405"/>
      <c r="I3" s="405"/>
      <c r="J3" s="405"/>
      <c r="K3" s="405"/>
      <c r="L3" s="405"/>
      <c r="M3" s="406"/>
      <c r="N3" s="407" t="s">
        <v>184</v>
      </c>
      <c r="O3" s="408"/>
      <c r="P3" s="409"/>
      <c r="S3" s="101">
        <v>0.79998999999999998</v>
      </c>
    </row>
    <row r="4" spans="1:19" ht="15.75" customHeight="1" x14ac:dyDescent="0.2">
      <c r="B4" s="396"/>
      <c r="C4" s="404" t="s">
        <v>59</v>
      </c>
      <c r="D4" s="405"/>
      <c r="E4" s="405"/>
      <c r="F4" s="405"/>
      <c r="G4" s="405"/>
      <c r="H4" s="405"/>
      <c r="I4" s="405"/>
      <c r="J4" s="405"/>
      <c r="K4" s="405"/>
      <c r="L4" s="405"/>
      <c r="M4" s="406"/>
      <c r="N4" s="407" t="s">
        <v>181</v>
      </c>
      <c r="O4" s="408"/>
      <c r="P4" s="409"/>
      <c r="S4" s="101">
        <v>0.65</v>
      </c>
    </row>
    <row r="5" spans="1:19" ht="16.5" customHeight="1" thickBot="1" x14ac:dyDescent="0.25">
      <c r="B5" s="397"/>
      <c r="C5" s="410" t="s">
        <v>60</v>
      </c>
      <c r="D5" s="411"/>
      <c r="E5" s="411"/>
      <c r="F5" s="411"/>
      <c r="G5" s="411"/>
      <c r="H5" s="411"/>
      <c r="I5" s="411"/>
      <c r="J5" s="411"/>
      <c r="K5" s="411"/>
      <c r="L5" s="411"/>
      <c r="M5" s="412"/>
      <c r="N5" s="413" t="s">
        <v>61</v>
      </c>
      <c r="O5" s="414"/>
      <c r="P5" s="415"/>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77" t="s">
        <v>65</v>
      </c>
      <c r="C7" s="378"/>
      <c r="D7" s="378"/>
      <c r="E7" s="378"/>
      <c r="F7" s="378"/>
      <c r="G7" s="378"/>
      <c r="H7" s="378"/>
      <c r="I7" s="378"/>
      <c r="J7" s="378"/>
      <c r="K7" s="378"/>
      <c r="L7" s="378"/>
      <c r="M7" s="378"/>
      <c r="N7" s="378"/>
      <c r="O7" s="378"/>
      <c r="P7" s="379"/>
      <c r="Q7" s="53"/>
      <c r="S7" s="101"/>
    </row>
    <row r="8" spans="1:19" ht="13.5" thickBot="1" x14ac:dyDescent="0.25">
      <c r="A8" s="53"/>
      <c r="B8" s="380"/>
      <c r="C8" s="381"/>
      <c r="D8" s="381"/>
      <c r="E8" s="381"/>
      <c r="F8" s="381"/>
      <c r="G8" s="381"/>
      <c r="H8" s="381"/>
      <c r="I8" s="381"/>
      <c r="J8" s="381"/>
      <c r="K8" s="381"/>
      <c r="L8" s="381"/>
      <c r="M8" s="381"/>
      <c r="N8" s="381"/>
      <c r="O8" s="381"/>
      <c r="P8" s="382"/>
      <c r="Q8" s="53"/>
    </row>
    <row r="9" spans="1:19" ht="6.75" customHeight="1" thickBot="1" x14ac:dyDescent="0.25">
      <c r="A9" s="53"/>
      <c r="B9" s="383"/>
      <c r="C9" s="383"/>
      <c r="D9" s="383"/>
      <c r="E9" s="383"/>
      <c r="F9" s="383"/>
      <c r="G9" s="383"/>
      <c r="H9" s="383"/>
      <c r="I9" s="383"/>
      <c r="J9" s="383"/>
      <c r="K9" s="383"/>
      <c r="L9" s="383"/>
      <c r="M9" s="383"/>
      <c r="N9" s="383"/>
      <c r="O9" s="383"/>
      <c r="P9" s="383"/>
      <c r="Q9" s="53"/>
    </row>
    <row r="10" spans="1:19" ht="26.25" customHeight="1" thickBot="1" x14ac:dyDescent="0.25">
      <c r="A10" s="53"/>
      <c r="B10" s="91" t="s">
        <v>83</v>
      </c>
      <c r="C10" s="389">
        <v>2024</v>
      </c>
      <c r="D10" s="390"/>
      <c r="E10" s="390"/>
      <c r="F10" s="390"/>
      <c r="G10" s="390"/>
      <c r="H10" s="390"/>
      <c r="I10" s="391"/>
      <c r="J10" s="384" t="s">
        <v>1</v>
      </c>
      <c r="K10" s="385"/>
      <c r="L10" s="385"/>
      <c r="M10" s="385"/>
      <c r="N10" s="386" t="s">
        <v>200</v>
      </c>
      <c r="O10" s="387"/>
      <c r="P10" s="388"/>
      <c r="Q10" s="53"/>
    </row>
    <row r="11" spans="1:19" ht="4.5" customHeight="1" thickBot="1" x14ac:dyDescent="0.25">
      <c r="A11" s="53"/>
      <c r="B11" s="392"/>
      <c r="C11" s="393"/>
      <c r="D11" s="393"/>
      <c r="E11" s="393"/>
      <c r="F11" s="393"/>
      <c r="G11" s="393"/>
      <c r="H11" s="393"/>
      <c r="I11" s="393"/>
      <c r="J11" s="393"/>
      <c r="K11" s="393"/>
      <c r="L11" s="393"/>
      <c r="M11" s="393"/>
      <c r="N11" s="393"/>
      <c r="O11" s="393"/>
      <c r="P11" s="394"/>
      <c r="Q11" s="53"/>
    </row>
    <row r="12" spans="1:19" ht="13.5" thickBot="1" x14ac:dyDescent="0.25">
      <c r="A12" s="53"/>
      <c r="B12" s="63" t="s">
        <v>0</v>
      </c>
      <c r="C12" s="338" t="s">
        <v>174</v>
      </c>
      <c r="D12" s="338"/>
      <c r="E12" s="338"/>
      <c r="F12" s="338"/>
      <c r="G12" s="338"/>
      <c r="H12" s="338"/>
      <c r="I12" s="338"/>
      <c r="J12" s="338"/>
      <c r="K12" s="338"/>
      <c r="L12" s="338"/>
      <c r="M12" s="338"/>
      <c r="N12" s="338"/>
      <c r="O12" s="338"/>
      <c r="P12" s="339"/>
      <c r="Q12" s="53"/>
    </row>
    <row r="13" spans="1:19" ht="4.5" customHeight="1" thickBot="1" x14ac:dyDescent="0.25">
      <c r="A13" s="53"/>
      <c r="B13" s="334"/>
      <c r="C13" s="335"/>
      <c r="D13" s="335"/>
      <c r="E13" s="335"/>
      <c r="F13" s="335"/>
      <c r="G13" s="335"/>
      <c r="H13" s="335"/>
      <c r="I13" s="335"/>
      <c r="J13" s="335"/>
      <c r="K13" s="335"/>
      <c r="L13" s="335"/>
      <c r="M13" s="335"/>
      <c r="N13" s="335"/>
      <c r="O13" s="335"/>
      <c r="P13" s="336"/>
      <c r="Q13" s="53"/>
    </row>
    <row r="14" spans="1:19" ht="18" customHeight="1" thickBot="1" x14ac:dyDescent="0.25">
      <c r="A14" s="53"/>
      <c r="B14" s="63" t="s">
        <v>6</v>
      </c>
      <c r="C14" s="172" t="s">
        <v>186</v>
      </c>
      <c r="D14" s="173"/>
      <c r="E14" s="173"/>
      <c r="F14" s="173"/>
      <c r="G14" s="173"/>
      <c r="H14" s="173"/>
      <c r="I14" s="173"/>
      <c r="J14" s="173"/>
      <c r="K14" s="173"/>
      <c r="L14" s="173"/>
      <c r="M14" s="173"/>
      <c r="N14" s="173"/>
      <c r="O14" s="173"/>
      <c r="P14" s="174"/>
      <c r="Q14" s="53"/>
    </row>
    <row r="15" spans="1:19" ht="4.5" customHeight="1" thickBot="1" x14ac:dyDescent="0.25">
      <c r="A15" s="53"/>
      <c r="B15" s="347"/>
      <c r="C15" s="348"/>
      <c r="D15" s="348"/>
      <c r="E15" s="348"/>
      <c r="F15" s="348"/>
      <c r="G15" s="348"/>
      <c r="H15" s="348"/>
      <c r="I15" s="348"/>
      <c r="J15" s="348"/>
      <c r="K15" s="348"/>
      <c r="L15" s="348"/>
      <c r="M15" s="348"/>
      <c r="N15" s="348"/>
      <c r="O15" s="348"/>
      <c r="P15" s="349"/>
      <c r="Q15" s="53"/>
    </row>
    <row r="16" spans="1:19" ht="32.25" customHeight="1" thickBot="1" x14ac:dyDescent="0.25">
      <c r="A16" s="53"/>
      <c r="B16" s="63" t="s">
        <v>25</v>
      </c>
      <c r="C16" s="282" t="s">
        <v>214</v>
      </c>
      <c r="D16" s="282"/>
      <c r="E16" s="282"/>
      <c r="F16" s="282"/>
      <c r="G16" s="282"/>
      <c r="H16" s="282"/>
      <c r="I16" s="282"/>
      <c r="J16" s="282"/>
      <c r="K16" s="282"/>
      <c r="L16" s="282"/>
      <c r="M16" s="282"/>
      <c r="N16" s="282"/>
      <c r="O16" s="282"/>
      <c r="P16" s="283"/>
      <c r="Q16" s="53"/>
    </row>
    <row r="17" spans="1:17" ht="4.5" customHeight="1" thickBot="1" x14ac:dyDescent="0.25">
      <c r="A17" s="53"/>
      <c r="B17" s="347"/>
      <c r="C17" s="348"/>
      <c r="D17" s="348"/>
      <c r="E17" s="348"/>
      <c r="F17" s="348"/>
      <c r="G17" s="348"/>
      <c r="H17" s="348"/>
      <c r="I17" s="348"/>
      <c r="J17" s="348"/>
      <c r="K17" s="348"/>
      <c r="L17" s="348"/>
      <c r="M17" s="348"/>
      <c r="N17" s="348"/>
      <c r="O17" s="348"/>
      <c r="P17" s="349"/>
      <c r="Q17" s="53"/>
    </row>
    <row r="18" spans="1:17" ht="26.25" customHeight="1" thickBot="1" x14ac:dyDescent="0.25">
      <c r="A18" s="53"/>
      <c r="B18" s="63" t="s">
        <v>11</v>
      </c>
      <c r="C18" s="367" t="s">
        <v>221</v>
      </c>
      <c r="D18" s="368"/>
      <c r="E18" s="368"/>
      <c r="F18" s="368"/>
      <c r="G18" s="368"/>
      <c r="H18" s="368"/>
      <c r="I18" s="368"/>
      <c r="J18" s="368"/>
      <c r="K18" s="368"/>
      <c r="L18" s="368"/>
      <c r="M18" s="368"/>
      <c r="N18" s="368"/>
      <c r="O18" s="368"/>
      <c r="P18" s="369"/>
      <c r="Q18" s="53"/>
    </row>
    <row r="19" spans="1:17" ht="4.5" customHeight="1" thickBot="1" x14ac:dyDescent="0.25">
      <c r="A19" s="53"/>
      <c r="B19" s="370"/>
      <c r="C19" s="370"/>
      <c r="D19" s="370"/>
      <c r="E19" s="370"/>
      <c r="F19" s="370"/>
      <c r="G19" s="370"/>
      <c r="H19" s="370"/>
      <c r="I19" s="370"/>
      <c r="J19" s="370"/>
      <c r="K19" s="370"/>
      <c r="L19" s="370"/>
      <c r="M19" s="370"/>
      <c r="N19" s="370"/>
      <c r="O19" s="370"/>
      <c r="P19" s="370"/>
      <c r="Q19" s="53"/>
    </row>
    <row r="20" spans="1:17" ht="17.25" customHeight="1" thickBot="1" x14ac:dyDescent="0.25">
      <c r="A20" s="53"/>
      <c r="B20" s="302" t="s">
        <v>26</v>
      </c>
      <c r="C20" s="303"/>
      <c r="D20" s="303"/>
      <c r="E20" s="303"/>
      <c r="F20" s="303"/>
      <c r="G20" s="303"/>
      <c r="H20" s="303"/>
      <c r="I20" s="303"/>
      <c r="J20" s="303"/>
      <c r="K20" s="303"/>
      <c r="L20" s="303"/>
      <c r="M20" s="303"/>
      <c r="N20" s="303"/>
      <c r="O20" s="303"/>
      <c r="P20" s="304"/>
      <c r="Q20" s="53"/>
    </row>
    <row r="21" spans="1:17" ht="4.5" customHeight="1" thickBot="1" x14ac:dyDescent="0.25">
      <c r="A21" s="53"/>
      <c r="B21" s="371"/>
      <c r="C21" s="372"/>
      <c r="D21" s="372"/>
      <c r="E21" s="372"/>
      <c r="F21" s="372"/>
      <c r="G21" s="372"/>
      <c r="H21" s="372"/>
      <c r="I21" s="372"/>
      <c r="J21" s="372"/>
      <c r="K21" s="372"/>
      <c r="L21" s="372"/>
      <c r="M21" s="372"/>
      <c r="N21" s="372"/>
      <c r="O21" s="372"/>
      <c r="P21" s="373"/>
      <c r="Q21" s="53"/>
    </row>
    <row r="22" spans="1:17" ht="51" customHeight="1" thickBot="1" x14ac:dyDescent="0.25">
      <c r="A22" s="53"/>
      <c r="B22" s="63" t="s">
        <v>3</v>
      </c>
      <c r="C22" s="374" t="s">
        <v>217</v>
      </c>
      <c r="D22" s="375"/>
      <c r="E22" s="375"/>
      <c r="F22" s="375"/>
      <c r="G22" s="375"/>
      <c r="H22" s="375"/>
      <c r="I22" s="375"/>
      <c r="J22" s="375"/>
      <c r="K22" s="375"/>
      <c r="L22" s="375"/>
      <c r="M22" s="375"/>
      <c r="N22" s="375"/>
      <c r="O22" s="375"/>
      <c r="P22" s="376"/>
      <c r="Q22" s="53"/>
    </row>
    <row r="23" spans="1:17" ht="4.5" customHeight="1" thickBot="1" x14ac:dyDescent="0.25">
      <c r="A23" s="53"/>
      <c r="B23" s="347"/>
      <c r="C23" s="348"/>
      <c r="D23" s="348"/>
      <c r="E23" s="348"/>
      <c r="F23" s="348"/>
      <c r="G23" s="348"/>
      <c r="H23" s="348"/>
      <c r="I23" s="348"/>
      <c r="J23" s="348"/>
      <c r="K23" s="348"/>
      <c r="L23" s="348"/>
      <c r="M23" s="348"/>
      <c r="N23" s="348"/>
      <c r="O23" s="348"/>
      <c r="P23" s="349"/>
      <c r="Q23" s="53"/>
    </row>
    <row r="24" spans="1:17" ht="82.5" customHeight="1" thickBot="1" x14ac:dyDescent="0.25">
      <c r="A24" s="53"/>
      <c r="B24" s="63" t="s">
        <v>12</v>
      </c>
      <c r="C24" s="351" t="s">
        <v>218</v>
      </c>
      <c r="D24" s="352"/>
      <c r="E24" s="352"/>
      <c r="F24" s="352"/>
      <c r="G24" s="352"/>
      <c r="H24" s="352"/>
      <c r="I24" s="352"/>
      <c r="J24" s="352"/>
      <c r="K24" s="352"/>
      <c r="L24" s="352"/>
      <c r="M24" s="352"/>
      <c r="N24" s="352"/>
      <c r="O24" s="352"/>
      <c r="P24" s="353"/>
      <c r="Q24" s="53"/>
    </row>
    <row r="25" spans="1:17" ht="4.5" customHeight="1" thickBot="1" x14ac:dyDescent="0.25">
      <c r="A25" s="53"/>
      <c r="B25" s="354"/>
      <c r="C25" s="355"/>
      <c r="D25" s="355"/>
      <c r="E25" s="355"/>
      <c r="F25" s="355"/>
      <c r="G25" s="355"/>
      <c r="H25" s="355"/>
      <c r="I25" s="355"/>
      <c r="J25" s="355"/>
      <c r="K25" s="355"/>
      <c r="L25" s="355"/>
      <c r="M25" s="355"/>
      <c r="N25" s="355"/>
      <c r="O25" s="355"/>
      <c r="P25" s="356"/>
      <c r="Q25" s="53"/>
    </row>
    <row r="26" spans="1:17" ht="13.5" customHeight="1" thickBot="1" x14ac:dyDescent="0.25">
      <c r="A26" s="53"/>
      <c r="B26" s="64" t="s">
        <v>2</v>
      </c>
      <c r="C26" s="357">
        <v>1</v>
      </c>
      <c r="D26" s="358"/>
      <c r="E26" s="358"/>
      <c r="F26" s="358"/>
      <c r="G26" s="358"/>
      <c r="H26" s="358"/>
      <c r="I26" s="358"/>
      <c r="J26" s="358"/>
      <c r="K26" s="358"/>
      <c r="L26" s="358"/>
      <c r="M26" s="358"/>
      <c r="N26" s="358"/>
      <c r="O26" s="358"/>
      <c r="P26" s="359"/>
      <c r="Q26" s="53"/>
    </row>
    <row r="27" spans="1:17" ht="4.5" customHeight="1" thickBot="1" x14ac:dyDescent="0.25">
      <c r="A27" s="53"/>
      <c r="B27" s="360"/>
      <c r="C27" s="361"/>
      <c r="D27" s="361"/>
      <c r="E27" s="361"/>
      <c r="F27" s="361"/>
      <c r="G27" s="361"/>
      <c r="H27" s="361"/>
      <c r="I27" s="361"/>
      <c r="J27" s="361"/>
      <c r="K27" s="361"/>
      <c r="L27" s="361"/>
      <c r="M27" s="361"/>
      <c r="N27" s="361"/>
      <c r="O27" s="361"/>
      <c r="P27" s="362"/>
      <c r="Q27" s="53"/>
    </row>
    <row r="28" spans="1:17" ht="12.75" customHeight="1" thickBot="1" x14ac:dyDescent="0.25">
      <c r="A28" s="53"/>
      <c r="B28" s="64" t="s">
        <v>13</v>
      </c>
      <c r="C28" s="65" t="s">
        <v>14</v>
      </c>
      <c r="D28" s="357">
        <v>1</v>
      </c>
      <c r="E28" s="358"/>
      <c r="F28" s="358"/>
      <c r="G28" s="359"/>
      <c r="H28" s="363" t="s">
        <v>15</v>
      </c>
      <c r="I28" s="363"/>
      <c r="J28" s="363"/>
      <c r="K28" s="364" t="s">
        <v>188</v>
      </c>
      <c r="L28" s="358"/>
      <c r="M28" s="359"/>
      <c r="N28" s="365" t="s">
        <v>16</v>
      </c>
      <c r="O28" s="366"/>
      <c r="P28" s="66" t="s">
        <v>189</v>
      </c>
      <c r="Q28" s="53"/>
    </row>
    <row r="29" spans="1:17" ht="4.5" customHeight="1" thickBot="1" x14ac:dyDescent="0.25">
      <c r="A29" s="53"/>
      <c r="B29" s="344"/>
      <c r="C29" s="345"/>
      <c r="D29" s="345"/>
      <c r="E29" s="345"/>
      <c r="F29" s="345"/>
      <c r="G29" s="345"/>
      <c r="H29" s="345"/>
      <c r="I29" s="345"/>
      <c r="J29" s="345"/>
      <c r="K29" s="345"/>
      <c r="L29" s="345"/>
      <c r="M29" s="345"/>
      <c r="N29" s="345"/>
      <c r="O29" s="345"/>
      <c r="P29" s="346"/>
      <c r="Q29" s="53"/>
    </row>
    <row r="30" spans="1:17" ht="13.5" thickBot="1" x14ac:dyDescent="0.25">
      <c r="A30" s="53"/>
      <c r="B30" s="89" t="s">
        <v>7</v>
      </c>
      <c r="C30" s="337" t="s">
        <v>179</v>
      </c>
      <c r="D30" s="338"/>
      <c r="E30" s="338"/>
      <c r="F30" s="338"/>
      <c r="G30" s="338"/>
      <c r="H30" s="338"/>
      <c r="I30" s="338"/>
      <c r="J30" s="338"/>
      <c r="K30" s="338"/>
      <c r="L30" s="338"/>
      <c r="M30" s="338"/>
      <c r="N30" s="338"/>
      <c r="O30" s="338"/>
      <c r="P30" s="339"/>
      <c r="Q30" s="53"/>
    </row>
    <row r="31" spans="1:17" ht="4.5" customHeight="1" thickBot="1" x14ac:dyDescent="0.25">
      <c r="A31" s="53"/>
      <c r="B31" s="347"/>
      <c r="C31" s="348"/>
      <c r="D31" s="348"/>
      <c r="E31" s="348"/>
      <c r="F31" s="348"/>
      <c r="G31" s="348"/>
      <c r="H31" s="348"/>
      <c r="I31" s="348"/>
      <c r="J31" s="348"/>
      <c r="K31" s="348"/>
      <c r="L31" s="348"/>
      <c r="M31" s="348"/>
      <c r="N31" s="348"/>
      <c r="O31" s="348"/>
      <c r="P31" s="349"/>
      <c r="Q31" s="53"/>
    </row>
    <row r="32" spans="1:17" ht="13.5" thickBot="1" x14ac:dyDescent="0.25">
      <c r="A32" s="53"/>
      <c r="B32" s="89" t="s">
        <v>4</v>
      </c>
      <c r="C32" s="350" t="s">
        <v>74</v>
      </c>
      <c r="D32" s="338"/>
      <c r="E32" s="338"/>
      <c r="F32" s="338"/>
      <c r="G32" s="338"/>
      <c r="H32" s="338"/>
      <c r="I32" s="338"/>
      <c r="J32" s="338"/>
      <c r="K32" s="338"/>
      <c r="L32" s="338"/>
      <c r="M32" s="338"/>
      <c r="N32" s="338"/>
      <c r="O32" s="338"/>
      <c r="P32" s="339"/>
      <c r="Q32" s="53"/>
    </row>
    <row r="33" spans="1:17" ht="4.5" customHeight="1" thickBot="1" x14ac:dyDescent="0.25">
      <c r="A33" s="53"/>
      <c r="B33" s="347"/>
      <c r="C33" s="348"/>
      <c r="D33" s="348"/>
      <c r="E33" s="348"/>
      <c r="F33" s="348"/>
      <c r="G33" s="348"/>
      <c r="H33" s="348"/>
      <c r="I33" s="348"/>
      <c r="J33" s="348"/>
      <c r="K33" s="348"/>
      <c r="L33" s="348"/>
      <c r="M33" s="348"/>
      <c r="N33" s="348"/>
      <c r="O33" s="348"/>
      <c r="P33" s="349"/>
      <c r="Q33" s="53"/>
    </row>
    <row r="34" spans="1:17" ht="13.5" thickBot="1" x14ac:dyDescent="0.25">
      <c r="A34" s="53"/>
      <c r="B34" s="89" t="s">
        <v>23</v>
      </c>
      <c r="C34" s="350" t="s">
        <v>71</v>
      </c>
      <c r="D34" s="338"/>
      <c r="E34" s="338"/>
      <c r="F34" s="338"/>
      <c r="G34" s="338"/>
      <c r="H34" s="338"/>
      <c r="I34" s="338"/>
      <c r="J34" s="338"/>
      <c r="K34" s="338"/>
      <c r="L34" s="338"/>
      <c r="M34" s="338"/>
      <c r="N34" s="338"/>
      <c r="O34" s="338"/>
      <c r="P34" s="339"/>
      <c r="Q34" s="53"/>
    </row>
    <row r="35" spans="1:17" ht="4.5" customHeight="1" thickBot="1" x14ac:dyDescent="0.25">
      <c r="A35" s="53"/>
      <c r="B35" s="334"/>
      <c r="C35" s="335"/>
      <c r="D35" s="335"/>
      <c r="E35" s="335"/>
      <c r="F35" s="335"/>
      <c r="G35" s="335"/>
      <c r="H35" s="335"/>
      <c r="I35" s="335"/>
      <c r="J35" s="335"/>
      <c r="K35" s="335"/>
      <c r="L35" s="335"/>
      <c r="M35" s="335"/>
      <c r="N35" s="335"/>
      <c r="O35" s="335"/>
      <c r="P35" s="336"/>
      <c r="Q35" s="53"/>
    </row>
    <row r="36" spans="1:17" ht="16.5" customHeight="1" thickBot="1" x14ac:dyDescent="0.25">
      <c r="A36" s="53"/>
      <c r="B36" s="89" t="s">
        <v>64</v>
      </c>
      <c r="C36" s="337" t="s">
        <v>70</v>
      </c>
      <c r="D36" s="338"/>
      <c r="E36" s="338"/>
      <c r="F36" s="338"/>
      <c r="G36" s="338"/>
      <c r="H36" s="338"/>
      <c r="I36" s="338"/>
      <c r="J36" s="338"/>
      <c r="K36" s="338"/>
      <c r="L36" s="338"/>
      <c r="M36" s="338"/>
      <c r="N36" s="338"/>
      <c r="O36" s="338"/>
      <c r="P36" s="339"/>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340" t="s">
        <v>17</v>
      </c>
      <c r="C38" s="341"/>
      <c r="D38" s="341"/>
      <c r="E38" s="341"/>
      <c r="F38" s="341"/>
      <c r="G38" s="341"/>
      <c r="H38" s="341"/>
      <c r="I38" s="341"/>
      <c r="J38" s="341"/>
      <c r="K38" s="341"/>
      <c r="L38" s="341"/>
      <c r="M38" s="341"/>
      <c r="N38" s="341"/>
      <c r="O38" s="342"/>
      <c r="P38" s="343"/>
      <c r="Q38" s="53"/>
    </row>
    <row r="39" spans="1:17" ht="13.5" thickBot="1" x14ac:dyDescent="0.25">
      <c r="A39" s="53"/>
      <c r="B39" s="93" t="s">
        <v>22</v>
      </c>
      <c r="C39" s="340" t="s">
        <v>18</v>
      </c>
      <c r="D39" s="341"/>
      <c r="E39" s="341"/>
      <c r="F39" s="341"/>
      <c r="G39" s="343"/>
      <c r="H39" s="340" t="s">
        <v>7</v>
      </c>
      <c r="I39" s="341"/>
      <c r="J39" s="341"/>
      <c r="K39" s="341"/>
      <c r="L39" s="343"/>
      <c r="M39" s="340" t="s">
        <v>19</v>
      </c>
      <c r="N39" s="341"/>
      <c r="O39" s="342"/>
      <c r="P39" s="343"/>
      <c r="Q39" s="53"/>
    </row>
    <row r="40" spans="1:17" ht="54" customHeight="1" x14ac:dyDescent="0.2">
      <c r="A40" s="53"/>
      <c r="B40" s="124" t="s">
        <v>190</v>
      </c>
      <c r="C40" s="325" t="s">
        <v>191</v>
      </c>
      <c r="D40" s="326"/>
      <c r="E40" s="326"/>
      <c r="F40" s="326"/>
      <c r="G40" s="327"/>
      <c r="H40" s="328" t="s">
        <v>192</v>
      </c>
      <c r="I40" s="329"/>
      <c r="J40" s="329"/>
      <c r="K40" s="329"/>
      <c r="L40" s="330"/>
      <c r="M40" s="331" t="s">
        <v>204</v>
      </c>
      <c r="N40" s="331"/>
      <c r="O40" s="331"/>
      <c r="P40" s="332"/>
      <c r="Q40" s="53"/>
    </row>
    <row r="41" spans="1:17" ht="55.5" customHeight="1" x14ac:dyDescent="0.2">
      <c r="A41" s="53"/>
      <c r="B41" s="127" t="s">
        <v>203</v>
      </c>
      <c r="C41" s="325" t="s">
        <v>191</v>
      </c>
      <c r="D41" s="326"/>
      <c r="E41" s="326"/>
      <c r="F41" s="326"/>
      <c r="G41" s="327"/>
      <c r="H41" s="333" t="s">
        <v>192</v>
      </c>
      <c r="I41" s="333"/>
      <c r="J41" s="333"/>
      <c r="K41" s="333"/>
      <c r="L41" s="333"/>
      <c r="M41" s="331" t="s">
        <v>204</v>
      </c>
      <c r="N41" s="331"/>
      <c r="O41" s="331"/>
      <c r="P41" s="332"/>
      <c r="Q41" s="53"/>
    </row>
    <row r="42" spans="1:17" ht="13.5" hidden="1" customHeight="1" x14ac:dyDescent="0.2">
      <c r="A42" s="53"/>
      <c r="B42" s="94"/>
      <c r="C42" s="323"/>
      <c r="D42" s="323"/>
      <c r="E42" s="323"/>
      <c r="F42" s="323"/>
      <c r="G42" s="323"/>
      <c r="H42" s="323"/>
      <c r="I42" s="323"/>
      <c r="J42" s="323"/>
      <c r="K42" s="323"/>
      <c r="L42" s="323"/>
      <c r="M42" s="323"/>
      <c r="N42" s="323"/>
      <c r="O42" s="323"/>
      <c r="P42" s="324"/>
      <c r="Q42" s="53"/>
    </row>
    <row r="43" spans="1:17" ht="12.75" hidden="1" customHeight="1" x14ac:dyDescent="0.2">
      <c r="A43" s="53"/>
      <c r="B43" s="94"/>
      <c r="C43" s="323"/>
      <c r="D43" s="323"/>
      <c r="E43" s="323"/>
      <c r="F43" s="323"/>
      <c r="G43" s="323"/>
      <c r="H43" s="323"/>
      <c r="I43" s="323"/>
      <c r="J43" s="323"/>
      <c r="K43" s="323"/>
      <c r="L43" s="323"/>
      <c r="M43" s="323"/>
      <c r="N43" s="323"/>
      <c r="O43" s="323"/>
      <c r="P43" s="324"/>
      <c r="Q43" s="53"/>
    </row>
    <row r="44" spans="1:17" ht="11.25" hidden="1" customHeight="1" thickBot="1" x14ac:dyDescent="0.25">
      <c r="A44" s="53"/>
      <c r="B44" s="95"/>
      <c r="C44" s="300"/>
      <c r="D44" s="300"/>
      <c r="E44" s="300"/>
      <c r="F44" s="300"/>
      <c r="G44" s="300"/>
      <c r="H44" s="300"/>
      <c r="I44" s="300"/>
      <c r="J44" s="300"/>
      <c r="K44" s="300"/>
      <c r="L44" s="300"/>
      <c r="M44" s="300"/>
      <c r="N44" s="300"/>
      <c r="O44" s="300"/>
      <c r="P44" s="301"/>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02" t="s">
        <v>8</v>
      </c>
      <c r="C46" s="303"/>
      <c r="D46" s="303"/>
      <c r="E46" s="303"/>
      <c r="F46" s="303"/>
      <c r="G46" s="303"/>
      <c r="H46" s="303"/>
      <c r="I46" s="303"/>
      <c r="J46" s="303"/>
      <c r="K46" s="303"/>
      <c r="L46" s="303"/>
      <c r="M46" s="303"/>
      <c r="N46" s="303"/>
      <c r="O46" s="303"/>
      <c r="P46" s="304"/>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305"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3"/>
    </row>
    <row r="49" spans="1:17" ht="13.5" thickBot="1" x14ac:dyDescent="0.25">
      <c r="A49" s="53"/>
      <c r="B49" s="306"/>
      <c r="C49" s="71" t="s">
        <v>10</v>
      </c>
      <c r="D49" s="73">
        <f>'Registro - Eficacia'!D10</f>
        <v>1</v>
      </c>
      <c r="E49" s="73">
        <f>'Registro - Eficacia'!F10</f>
        <v>1</v>
      </c>
      <c r="F49" s="73">
        <f>'Registro - Eficacia'!H10</f>
        <v>1</v>
      </c>
      <c r="G49" s="73">
        <f>'Registro - Eficacia'!J10</f>
        <v>1</v>
      </c>
      <c r="H49" s="73">
        <f>'Registro - Eficacia'!L10</f>
        <v>1</v>
      </c>
      <c r="I49" s="73">
        <f>'Registro - Eficacia'!N10</f>
        <v>1</v>
      </c>
      <c r="J49" s="73">
        <f>'Registro - Eficacia'!P10</f>
        <v>1</v>
      </c>
      <c r="K49" s="73">
        <f>'Registro - Eficacia'!R10</f>
        <v>1</v>
      </c>
      <c r="L49" s="73">
        <f>'Registro - Eficacia'!T10</f>
        <v>1</v>
      </c>
      <c r="M49" s="73">
        <f>'Registro - Eficacia'!V10</f>
        <v>1</v>
      </c>
      <c r="N49" s="73">
        <f>'Registro - Eficacia'!X10</f>
        <v>1</v>
      </c>
      <c r="O49" s="73">
        <f>'Registro - Eficacia'!Z10</f>
        <v>1</v>
      </c>
      <c r="P49" s="73">
        <f>+'Registro - Eficacia'!AB10</f>
        <v>1</v>
      </c>
      <c r="Q49" s="53"/>
    </row>
    <row r="50" spans="1:17" ht="4.5" customHeight="1" thickBot="1" x14ac:dyDescent="0.25">
      <c r="A50" s="53"/>
      <c r="B50" s="99">
        <v>0.9</v>
      </c>
      <c r="C50" s="75"/>
      <c r="D50" s="75"/>
      <c r="E50" s="75"/>
      <c r="F50" s="76">
        <f>+$C$26</f>
        <v>1</v>
      </c>
      <c r="G50" s="75"/>
      <c r="H50" s="75"/>
      <c r="I50" s="76">
        <f>+$C$26</f>
        <v>1</v>
      </c>
      <c r="J50" s="75"/>
      <c r="K50" s="75"/>
      <c r="L50" s="76">
        <f>+$C$26</f>
        <v>1</v>
      </c>
      <c r="M50" s="75"/>
      <c r="N50" s="75"/>
      <c r="O50" s="76">
        <f>+$C$26</f>
        <v>1</v>
      </c>
      <c r="P50" s="76">
        <f>+$C$26</f>
        <v>1</v>
      </c>
      <c r="Q50" s="53"/>
    </row>
    <row r="51" spans="1:17" ht="22.5" customHeight="1" thickBot="1" x14ac:dyDescent="0.25">
      <c r="A51" s="53"/>
      <c r="B51" s="302" t="s">
        <v>21</v>
      </c>
      <c r="C51" s="303"/>
      <c r="D51" s="303"/>
      <c r="E51" s="303"/>
      <c r="F51" s="303"/>
      <c r="G51" s="303"/>
      <c r="H51" s="303"/>
      <c r="I51" s="303"/>
      <c r="J51" s="303"/>
      <c r="K51" s="303"/>
      <c r="L51" s="303"/>
      <c r="M51" s="303"/>
      <c r="N51" s="303"/>
      <c r="O51" s="303"/>
      <c r="P51" s="304"/>
      <c r="Q51" s="53"/>
    </row>
    <row r="52" spans="1:17" x14ac:dyDescent="0.2">
      <c r="A52" s="53"/>
      <c r="B52" s="313"/>
      <c r="C52" s="314"/>
      <c r="D52" s="314"/>
      <c r="E52" s="314"/>
      <c r="F52" s="314"/>
      <c r="G52" s="314"/>
      <c r="H52" s="314"/>
      <c r="I52" s="314"/>
      <c r="J52" s="314"/>
      <c r="K52" s="314"/>
      <c r="L52" s="314"/>
      <c r="M52" s="314"/>
      <c r="N52" s="314"/>
      <c r="O52" s="314"/>
      <c r="P52" s="315"/>
      <c r="Q52" s="53"/>
    </row>
    <row r="53" spans="1:17" x14ac:dyDescent="0.2">
      <c r="A53" s="53"/>
      <c r="B53" s="316"/>
      <c r="C53" s="317"/>
      <c r="D53" s="317"/>
      <c r="E53" s="317"/>
      <c r="F53" s="317"/>
      <c r="G53" s="317"/>
      <c r="H53" s="317"/>
      <c r="I53" s="317"/>
      <c r="J53" s="317"/>
      <c r="K53" s="317"/>
      <c r="L53" s="317"/>
      <c r="M53" s="317"/>
      <c r="N53" s="317"/>
      <c r="O53" s="317"/>
      <c r="P53" s="318"/>
      <c r="Q53" s="53"/>
    </row>
    <row r="54" spans="1:17" x14ac:dyDescent="0.2">
      <c r="A54" s="53"/>
      <c r="B54" s="316"/>
      <c r="C54" s="317"/>
      <c r="D54" s="317"/>
      <c r="E54" s="317"/>
      <c r="F54" s="317"/>
      <c r="G54" s="317"/>
      <c r="H54" s="317"/>
      <c r="I54" s="317"/>
      <c r="J54" s="317"/>
      <c r="K54" s="317"/>
      <c r="L54" s="317"/>
      <c r="M54" s="317"/>
      <c r="N54" s="317"/>
      <c r="O54" s="317"/>
      <c r="P54" s="318"/>
      <c r="Q54" s="53"/>
    </row>
    <row r="55" spans="1:17" x14ac:dyDescent="0.2">
      <c r="A55" s="53"/>
      <c r="B55" s="316"/>
      <c r="C55" s="317"/>
      <c r="D55" s="317"/>
      <c r="E55" s="317"/>
      <c r="F55" s="317"/>
      <c r="G55" s="317"/>
      <c r="H55" s="317"/>
      <c r="I55" s="317"/>
      <c r="J55" s="317"/>
      <c r="K55" s="317"/>
      <c r="L55" s="317"/>
      <c r="M55" s="317"/>
      <c r="N55" s="317"/>
      <c r="O55" s="317"/>
      <c r="P55" s="318"/>
      <c r="Q55" s="53"/>
    </row>
    <row r="56" spans="1:17" x14ac:dyDescent="0.2">
      <c r="A56" s="53"/>
      <c r="B56" s="316"/>
      <c r="C56" s="317"/>
      <c r="D56" s="317"/>
      <c r="E56" s="317"/>
      <c r="F56" s="317"/>
      <c r="G56" s="317"/>
      <c r="H56" s="317"/>
      <c r="I56" s="317"/>
      <c r="J56" s="317"/>
      <c r="K56" s="317"/>
      <c r="L56" s="317"/>
      <c r="M56" s="317"/>
      <c r="N56" s="317"/>
      <c r="O56" s="317"/>
      <c r="P56" s="318"/>
      <c r="Q56" s="53"/>
    </row>
    <row r="57" spans="1:17" x14ac:dyDescent="0.2">
      <c r="A57" s="53"/>
      <c r="B57" s="316"/>
      <c r="C57" s="317"/>
      <c r="D57" s="317"/>
      <c r="E57" s="317"/>
      <c r="F57" s="317"/>
      <c r="G57" s="317"/>
      <c r="H57" s="317"/>
      <c r="I57" s="317"/>
      <c r="J57" s="317"/>
      <c r="K57" s="317"/>
      <c r="L57" s="317"/>
      <c r="M57" s="317"/>
      <c r="N57" s="317"/>
      <c r="O57" s="317"/>
      <c r="P57" s="318"/>
      <c r="Q57" s="53"/>
    </row>
    <row r="58" spans="1:17" x14ac:dyDescent="0.2">
      <c r="A58" s="53"/>
      <c r="B58" s="316"/>
      <c r="C58" s="317"/>
      <c r="D58" s="317"/>
      <c r="E58" s="317"/>
      <c r="F58" s="317"/>
      <c r="G58" s="317"/>
      <c r="H58" s="317"/>
      <c r="I58" s="317"/>
      <c r="J58" s="317"/>
      <c r="K58" s="317"/>
      <c r="L58" s="317"/>
      <c r="M58" s="317"/>
      <c r="N58" s="317"/>
      <c r="O58" s="317"/>
      <c r="P58" s="318"/>
      <c r="Q58" s="53"/>
    </row>
    <row r="59" spans="1:17" x14ac:dyDescent="0.2">
      <c r="A59" s="53"/>
      <c r="B59" s="316"/>
      <c r="C59" s="317"/>
      <c r="D59" s="317"/>
      <c r="E59" s="317"/>
      <c r="F59" s="317"/>
      <c r="G59" s="317"/>
      <c r="H59" s="317"/>
      <c r="I59" s="317"/>
      <c r="J59" s="317"/>
      <c r="K59" s="317"/>
      <c r="L59" s="317"/>
      <c r="M59" s="317"/>
      <c r="N59" s="317"/>
      <c r="O59" s="317"/>
      <c r="P59" s="318"/>
      <c r="Q59" s="53"/>
    </row>
    <row r="60" spans="1:17" x14ac:dyDescent="0.2">
      <c r="A60" s="53"/>
      <c r="B60" s="316"/>
      <c r="C60" s="317"/>
      <c r="D60" s="317"/>
      <c r="E60" s="317"/>
      <c r="F60" s="317"/>
      <c r="G60" s="317"/>
      <c r="H60" s="317"/>
      <c r="I60" s="317"/>
      <c r="J60" s="317"/>
      <c r="K60" s="317"/>
      <c r="L60" s="317"/>
      <c r="M60" s="317"/>
      <c r="N60" s="317"/>
      <c r="O60" s="317"/>
      <c r="P60" s="318"/>
      <c r="Q60" s="53"/>
    </row>
    <row r="61" spans="1:17" x14ac:dyDescent="0.2">
      <c r="A61" s="53"/>
      <c r="B61" s="316"/>
      <c r="C61" s="317"/>
      <c r="D61" s="317"/>
      <c r="E61" s="317"/>
      <c r="F61" s="317"/>
      <c r="G61" s="317"/>
      <c r="H61" s="317"/>
      <c r="I61" s="317"/>
      <c r="J61" s="317"/>
      <c r="K61" s="317"/>
      <c r="L61" s="317"/>
      <c r="M61" s="317"/>
      <c r="N61" s="317"/>
      <c r="O61" s="317"/>
      <c r="P61" s="318"/>
      <c r="Q61" s="53"/>
    </row>
    <row r="62" spans="1:17" x14ac:dyDescent="0.2">
      <c r="A62" s="53"/>
      <c r="B62" s="316"/>
      <c r="C62" s="317"/>
      <c r="D62" s="317"/>
      <c r="E62" s="317"/>
      <c r="F62" s="317"/>
      <c r="G62" s="317"/>
      <c r="H62" s="317"/>
      <c r="I62" s="317"/>
      <c r="J62" s="317"/>
      <c r="K62" s="317"/>
      <c r="L62" s="317"/>
      <c r="M62" s="317"/>
      <c r="N62" s="317"/>
      <c r="O62" s="317"/>
      <c r="P62" s="318"/>
      <c r="Q62" s="53"/>
    </row>
    <row r="63" spans="1:17" x14ac:dyDescent="0.2">
      <c r="A63" s="53"/>
      <c r="B63" s="316"/>
      <c r="C63" s="317"/>
      <c r="D63" s="317"/>
      <c r="E63" s="317"/>
      <c r="F63" s="317"/>
      <c r="G63" s="317"/>
      <c r="H63" s="317"/>
      <c r="I63" s="317"/>
      <c r="J63" s="317"/>
      <c r="K63" s="317"/>
      <c r="L63" s="317"/>
      <c r="M63" s="317"/>
      <c r="N63" s="317"/>
      <c r="O63" s="317"/>
      <c r="P63" s="318"/>
      <c r="Q63" s="53"/>
    </row>
    <row r="64" spans="1:17" x14ac:dyDescent="0.2">
      <c r="A64" s="53"/>
      <c r="B64" s="316"/>
      <c r="C64" s="317"/>
      <c r="D64" s="317"/>
      <c r="E64" s="317"/>
      <c r="F64" s="317"/>
      <c r="G64" s="317"/>
      <c r="H64" s="317"/>
      <c r="I64" s="317"/>
      <c r="J64" s="317"/>
      <c r="K64" s="317"/>
      <c r="L64" s="317"/>
      <c r="M64" s="317"/>
      <c r="N64" s="317"/>
      <c r="O64" s="317"/>
      <c r="P64" s="318"/>
      <c r="Q64" s="53"/>
    </row>
    <row r="65" spans="1:19" x14ac:dyDescent="0.2">
      <c r="A65" s="53"/>
      <c r="B65" s="316"/>
      <c r="C65" s="317"/>
      <c r="D65" s="317"/>
      <c r="E65" s="317"/>
      <c r="F65" s="317"/>
      <c r="G65" s="317"/>
      <c r="H65" s="317"/>
      <c r="I65" s="317"/>
      <c r="J65" s="317"/>
      <c r="K65" s="317"/>
      <c r="L65" s="317"/>
      <c r="M65" s="317"/>
      <c r="N65" s="317"/>
      <c r="O65" s="317"/>
      <c r="P65" s="318"/>
      <c r="Q65" s="53"/>
    </row>
    <row r="66" spans="1:19" x14ac:dyDescent="0.2">
      <c r="A66" s="53"/>
      <c r="B66" s="316"/>
      <c r="C66" s="317"/>
      <c r="D66" s="317"/>
      <c r="E66" s="317"/>
      <c r="F66" s="317"/>
      <c r="G66" s="317"/>
      <c r="H66" s="317"/>
      <c r="I66" s="317"/>
      <c r="J66" s="317"/>
      <c r="K66" s="317"/>
      <c r="L66" s="317"/>
      <c r="M66" s="317"/>
      <c r="N66" s="317"/>
      <c r="O66" s="317"/>
      <c r="P66" s="318"/>
      <c r="Q66" s="53"/>
    </row>
    <row r="67" spans="1:19" ht="13.5" thickBot="1" x14ac:dyDescent="0.25">
      <c r="A67" s="53"/>
      <c r="B67" s="319"/>
      <c r="C67" s="320"/>
      <c r="D67" s="320"/>
      <c r="E67" s="320"/>
      <c r="F67" s="320"/>
      <c r="G67" s="320"/>
      <c r="H67" s="320"/>
      <c r="I67" s="320"/>
      <c r="J67" s="320"/>
      <c r="K67" s="320"/>
      <c r="L67" s="320"/>
      <c r="M67" s="320"/>
      <c r="N67" s="320"/>
      <c r="O67" s="320"/>
      <c r="P67" s="321"/>
      <c r="Q67" s="53"/>
    </row>
    <row r="68" spans="1:19" s="54" customFormat="1" ht="4.5" customHeight="1" thickBot="1" x14ac:dyDescent="0.25">
      <c r="A68" s="322"/>
      <c r="B68" s="322"/>
      <c r="C68" s="322"/>
      <c r="D68" s="322"/>
      <c r="E68" s="322"/>
      <c r="F68" s="322"/>
      <c r="G68" s="322"/>
      <c r="H68" s="322"/>
      <c r="I68" s="322"/>
      <c r="J68" s="322"/>
      <c r="K68" s="322"/>
      <c r="L68" s="322"/>
      <c r="M68" s="322"/>
      <c r="N68" s="322"/>
      <c r="O68" s="322"/>
      <c r="P68" s="322"/>
      <c r="Q68" s="322"/>
      <c r="S68" s="102"/>
    </row>
    <row r="69" spans="1:19" ht="15" customHeight="1" x14ac:dyDescent="0.2">
      <c r="A69" s="53"/>
      <c r="B69" s="310" t="s">
        <v>5</v>
      </c>
      <c r="C69" s="307" t="s">
        <v>175</v>
      </c>
      <c r="D69" s="308"/>
      <c r="E69" s="308"/>
      <c r="F69" s="308"/>
      <c r="G69" s="308"/>
      <c r="H69" s="308"/>
      <c r="I69" s="308"/>
      <c r="J69" s="308"/>
      <c r="K69" s="308"/>
      <c r="L69" s="308"/>
      <c r="M69" s="308"/>
      <c r="N69" s="308"/>
      <c r="O69" s="308"/>
      <c r="P69" s="309"/>
      <c r="Q69" s="53"/>
    </row>
    <row r="70" spans="1:19" ht="49.5" customHeight="1" x14ac:dyDescent="0.2">
      <c r="A70" s="53"/>
      <c r="B70" s="311"/>
      <c r="C70" s="291" t="s">
        <v>226</v>
      </c>
      <c r="D70" s="292"/>
      <c r="E70" s="292"/>
      <c r="F70" s="292"/>
      <c r="G70" s="292"/>
      <c r="H70" s="292"/>
      <c r="I70" s="292"/>
      <c r="J70" s="292"/>
      <c r="K70" s="292"/>
      <c r="L70" s="292"/>
      <c r="M70" s="292"/>
      <c r="N70" s="292"/>
      <c r="O70" s="292"/>
      <c r="P70" s="293"/>
      <c r="Q70" s="53"/>
    </row>
    <row r="71" spans="1:19" ht="15" customHeight="1" x14ac:dyDescent="0.2">
      <c r="A71" s="53"/>
      <c r="B71" s="311"/>
      <c r="C71" s="294" t="s">
        <v>176</v>
      </c>
      <c r="D71" s="295"/>
      <c r="E71" s="295"/>
      <c r="F71" s="295"/>
      <c r="G71" s="295"/>
      <c r="H71" s="295"/>
      <c r="I71" s="295"/>
      <c r="J71" s="295"/>
      <c r="K71" s="295"/>
      <c r="L71" s="295"/>
      <c r="M71" s="295"/>
      <c r="N71" s="295"/>
      <c r="O71" s="295"/>
      <c r="P71" s="296"/>
      <c r="Q71" s="53"/>
    </row>
    <row r="72" spans="1:19" ht="49.5" customHeight="1" x14ac:dyDescent="0.2">
      <c r="A72" s="53"/>
      <c r="B72" s="311"/>
      <c r="C72" s="291" t="s">
        <v>226</v>
      </c>
      <c r="D72" s="292"/>
      <c r="E72" s="292"/>
      <c r="F72" s="292"/>
      <c r="G72" s="292"/>
      <c r="H72" s="292"/>
      <c r="I72" s="292"/>
      <c r="J72" s="292"/>
      <c r="K72" s="292"/>
      <c r="L72" s="292"/>
      <c r="M72" s="292"/>
      <c r="N72" s="292"/>
      <c r="O72" s="292"/>
      <c r="P72" s="293"/>
      <c r="Q72" s="53"/>
    </row>
    <row r="73" spans="1:19" ht="18" customHeight="1" x14ac:dyDescent="0.2">
      <c r="A73" s="53"/>
      <c r="B73" s="311"/>
      <c r="C73" s="294" t="s">
        <v>177</v>
      </c>
      <c r="D73" s="295"/>
      <c r="E73" s="295"/>
      <c r="F73" s="295"/>
      <c r="G73" s="295"/>
      <c r="H73" s="295"/>
      <c r="I73" s="295"/>
      <c r="J73" s="295"/>
      <c r="K73" s="295"/>
      <c r="L73" s="295"/>
      <c r="M73" s="295"/>
      <c r="N73" s="295"/>
      <c r="O73" s="295"/>
      <c r="P73" s="296"/>
      <c r="Q73" s="53"/>
    </row>
    <row r="74" spans="1:19" ht="49.5" customHeight="1" x14ac:dyDescent="0.2">
      <c r="A74" s="53"/>
      <c r="B74" s="311"/>
      <c r="C74" s="291" t="s">
        <v>226</v>
      </c>
      <c r="D74" s="292"/>
      <c r="E74" s="292"/>
      <c r="F74" s="292"/>
      <c r="G74" s="292"/>
      <c r="H74" s="292"/>
      <c r="I74" s="292"/>
      <c r="J74" s="292"/>
      <c r="K74" s="292"/>
      <c r="L74" s="292"/>
      <c r="M74" s="292"/>
      <c r="N74" s="292"/>
      <c r="O74" s="292"/>
      <c r="P74" s="293"/>
      <c r="Q74" s="53"/>
    </row>
    <row r="75" spans="1:19" ht="17.25" customHeight="1" x14ac:dyDescent="0.2">
      <c r="A75" s="53"/>
      <c r="B75" s="311"/>
      <c r="C75" s="294" t="s">
        <v>178</v>
      </c>
      <c r="D75" s="295"/>
      <c r="E75" s="295"/>
      <c r="F75" s="295"/>
      <c r="G75" s="295"/>
      <c r="H75" s="295"/>
      <c r="I75" s="295"/>
      <c r="J75" s="295"/>
      <c r="K75" s="295"/>
      <c r="L75" s="295"/>
      <c r="M75" s="295"/>
      <c r="N75" s="295"/>
      <c r="O75" s="295"/>
      <c r="P75" s="296"/>
      <c r="Q75" s="53"/>
    </row>
    <row r="76" spans="1:19" ht="49.5" customHeight="1" thickBot="1" x14ac:dyDescent="0.25">
      <c r="A76" s="53"/>
      <c r="B76" s="312"/>
      <c r="C76" s="297" t="s">
        <v>226</v>
      </c>
      <c r="D76" s="298"/>
      <c r="E76" s="298"/>
      <c r="F76" s="298"/>
      <c r="G76" s="298"/>
      <c r="H76" s="298"/>
      <c r="I76" s="298"/>
      <c r="J76" s="298"/>
      <c r="K76" s="298"/>
      <c r="L76" s="298"/>
      <c r="M76" s="298"/>
      <c r="N76" s="298"/>
      <c r="O76" s="298"/>
      <c r="P76" s="299"/>
      <c r="Q76" s="53"/>
    </row>
    <row r="77" spans="1:19" ht="30.75" customHeight="1" thickBot="1" x14ac:dyDescent="0.25">
      <c r="A77" s="53"/>
      <c r="B77" s="55" t="s">
        <v>63</v>
      </c>
      <c r="C77" s="286" t="s">
        <v>205</v>
      </c>
      <c r="D77" s="287"/>
      <c r="E77" s="287"/>
      <c r="F77" s="287"/>
      <c r="G77" s="287"/>
      <c r="H77" s="287"/>
      <c r="I77" s="287"/>
      <c r="J77" s="287"/>
      <c r="K77" s="287"/>
      <c r="L77" s="287"/>
      <c r="M77" s="287"/>
      <c r="N77" s="287"/>
      <c r="O77" s="287"/>
      <c r="P77" s="288"/>
      <c r="Q77" s="53"/>
    </row>
    <row r="78" spans="1:19" ht="27.75" customHeight="1" thickBot="1" x14ac:dyDescent="0.25">
      <c r="A78" s="53"/>
      <c r="B78" s="55" t="s">
        <v>84</v>
      </c>
      <c r="C78" s="289" t="s">
        <v>85</v>
      </c>
      <c r="D78" s="289"/>
      <c r="E78" s="289"/>
      <c r="F78" s="289"/>
      <c r="G78" s="289"/>
      <c r="H78" s="289"/>
      <c r="I78" s="289"/>
      <c r="J78" s="289"/>
      <c r="K78" s="289"/>
      <c r="L78" s="289"/>
      <c r="M78" s="289"/>
      <c r="N78" s="289"/>
      <c r="O78" s="289"/>
      <c r="P78" s="290"/>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1"/>
      <c r="E95" s="121"/>
      <c r="F95" s="121"/>
      <c r="G95" s="121"/>
      <c r="H95" s="121"/>
      <c r="I95" s="121"/>
      <c r="S95" s="100"/>
    </row>
    <row r="96" spans="3:19" s="51" customFormat="1" x14ac:dyDescent="0.2">
      <c r="D96" s="121"/>
      <c r="E96" s="121"/>
      <c r="F96" s="121"/>
      <c r="G96" s="121"/>
      <c r="H96" s="121"/>
      <c r="I96" s="121"/>
      <c r="S96" s="100"/>
    </row>
    <row r="97" spans="2:19" s="51" customFormat="1" x14ac:dyDescent="0.2">
      <c r="B97" s="121"/>
      <c r="C97" s="121"/>
      <c r="D97" s="121"/>
      <c r="E97" s="121"/>
      <c r="F97" s="121"/>
      <c r="G97" s="121"/>
      <c r="H97" s="121"/>
      <c r="I97" s="121"/>
      <c r="S97" s="100"/>
    </row>
    <row r="98" spans="2:19" s="51" customFormat="1" x14ac:dyDescent="0.2">
      <c r="B98" s="121"/>
      <c r="C98" s="121"/>
      <c r="D98" s="121"/>
      <c r="E98" s="121"/>
      <c r="F98" s="121"/>
      <c r="G98" s="121"/>
      <c r="H98" s="121"/>
      <c r="I98" s="121"/>
      <c r="S98" s="100"/>
    </row>
    <row r="99" spans="2:19" s="51" customFormat="1" x14ac:dyDescent="0.2">
      <c r="B99" s="121"/>
      <c r="C99" s="121"/>
      <c r="D99" s="121"/>
      <c r="E99" s="121"/>
      <c r="F99" s="121"/>
      <c r="G99" s="121"/>
      <c r="H99" s="121"/>
      <c r="I99" s="121"/>
      <c r="S99" s="100"/>
    </row>
    <row r="100" spans="2:19" s="51" customFormat="1" x14ac:dyDescent="0.2">
      <c r="B100" s="121"/>
      <c r="C100" s="121"/>
      <c r="D100" s="121"/>
      <c r="E100" s="121"/>
      <c r="F100" s="121"/>
      <c r="G100" s="121"/>
      <c r="H100" s="121"/>
      <c r="I100" s="121"/>
      <c r="K100" s="121"/>
      <c r="L100" s="121"/>
      <c r="M100" s="121"/>
      <c r="N100" s="121"/>
      <c r="O100" s="121"/>
      <c r="P100" s="121"/>
      <c r="S100" s="100"/>
    </row>
    <row r="101" spans="2:19" s="51" customFormat="1" x14ac:dyDescent="0.2">
      <c r="B101" s="121"/>
      <c r="C101" s="121"/>
      <c r="D101" s="121"/>
      <c r="E101" s="121"/>
      <c r="F101" s="121"/>
      <c r="G101" s="121"/>
      <c r="H101" s="121"/>
      <c r="I101" s="121"/>
      <c r="K101" s="121"/>
      <c r="L101" s="121"/>
      <c r="M101" s="121"/>
      <c r="N101" s="121"/>
      <c r="O101" s="121"/>
      <c r="P101" s="121"/>
      <c r="S101" s="100"/>
    </row>
    <row r="102" spans="2:19" s="51" customFormat="1" x14ac:dyDescent="0.2">
      <c r="B102" s="121"/>
      <c r="C102" s="121"/>
      <c r="D102" s="121"/>
      <c r="E102" s="121"/>
      <c r="F102" s="121"/>
      <c r="G102" s="121"/>
      <c r="H102" s="121"/>
      <c r="I102" s="121"/>
      <c r="K102" s="121"/>
      <c r="L102" s="121"/>
      <c r="M102" s="121"/>
      <c r="N102" s="121"/>
      <c r="O102" s="121"/>
      <c r="P102" s="121"/>
      <c r="S102" s="100"/>
    </row>
    <row r="103" spans="2:19" s="51" customFormat="1" x14ac:dyDescent="0.2">
      <c r="B103" s="121"/>
      <c r="C103" s="121"/>
      <c r="D103" s="121"/>
      <c r="E103" s="121"/>
      <c r="F103" s="121"/>
      <c r="G103" s="121"/>
      <c r="H103" s="121"/>
      <c r="I103" s="121"/>
      <c r="K103" s="121"/>
      <c r="L103" s="121"/>
      <c r="M103" s="121"/>
      <c r="N103" s="121"/>
      <c r="O103" s="121"/>
      <c r="P103" s="121"/>
      <c r="Q103" s="57" t="s">
        <v>69</v>
      </c>
      <c r="S103" s="100"/>
    </row>
    <row r="104" spans="2:19" s="51" customFormat="1" x14ac:dyDescent="0.2">
      <c r="B104" s="122"/>
      <c r="C104" s="122"/>
      <c r="D104" s="121"/>
      <c r="E104" s="121"/>
      <c r="F104" s="121"/>
      <c r="G104" s="121"/>
      <c r="H104" s="121"/>
      <c r="I104" s="121"/>
      <c r="K104" s="121"/>
      <c r="L104" s="121"/>
      <c r="O104" s="121"/>
      <c r="P104" s="121"/>
      <c r="Q104" s="57" t="s">
        <v>70</v>
      </c>
      <c r="S104" s="100"/>
    </row>
    <row r="105" spans="2:19" s="51" customFormat="1" x14ac:dyDescent="0.2">
      <c r="B105" s="122"/>
      <c r="C105" s="122"/>
      <c r="D105" s="121"/>
      <c r="E105" s="121"/>
      <c r="F105" s="121"/>
      <c r="G105" s="121"/>
      <c r="H105" s="121"/>
      <c r="I105" s="121"/>
      <c r="K105" s="121"/>
      <c r="L105" s="121"/>
      <c r="O105" s="121"/>
      <c r="P105" s="121"/>
      <c r="Q105" s="57" t="s">
        <v>72</v>
      </c>
      <c r="S105" s="100"/>
    </row>
    <row r="106" spans="2:19" s="51" customFormat="1" x14ac:dyDescent="0.2">
      <c r="B106" s="122"/>
      <c r="C106" s="122"/>
      <c r="D106" s="121"/>
      <c r="E106" s="121"/>
      <c r="F106" s="121"/>
      <c r="G106" s="121"/>
      <c r="H106" s="121"/>
      <c r="I106" s="121"/>
      <c r="K106" s="121"/>
      <c r="L106" s="121"/>
      <c r="O106" s="121"/>
      <c r="P106" s="121"/>
      <c r="Q106" s="57" t="s">
        <v>71</v>
      </c>
      <c r="S106" s="100"/>
    </row>
    <row r="107" spans="2:19" s="51" customFormat="1" x14ac:dyDescent="0.2">
      <c r="B107" s="121"/>
      <c r="C107" s="122"/>
      <c r="D107" s="121"/>
      <c r="E107" s="121"/>
      <c r="F107" s="121"/>
      <c r="G107" s="121"/>
      <c r="H107" s="121"/>
      <c r="I107" s="121"/>
      <c r="K107" s="121"/>
      <c r="L107" s="121"/>
      <c r="M107" s="122"/>
      <c r="N107" s="121"/>
      <c r="O107" s="121"/>
      <c r="P107" s="121"/>
      <c r="Q107" s="57" t="s">
        <v>73</v>
      </c>
      <c r="S107" s="100"/>
    </row>
    <row r="108" spans="2:19" s="51" customFormat="1" x14ac:dyDescent="0.2">
      <c r="B108" s="121"/>
      <c r="C108" s="122"/>
      <c r="D108" s="121"/>
      <c r="E108" s="121"/>
      <c r="F108" s="121"/>
      <c r="G108" s="121"/>
      <c r="H108" s="121"/>
      <c r="I108" s="121"/>
      <c r="K108" s="121"/>
      <c r="L108" s="121"/>
      <c r="M108" s="121"/>
      <c r="N108" s="121" t="s">
        <v>67</v>
      </c>
      <c r="O108" s="121"/>
      <c r="P108" s="121"/>
      <c r="Q108" s="57" t="s">
        <v>74</v>
      </c>
      <c r="S108" s="100"/>
    </row>
    <row r="109" spans="2:19" s="51" customFormat="1" x14ac:dyDescent="0.2">
      <c r="B109" s="121"/>
      <c r="C109" s="122"/>
      <c r="D109" s="121"/>
      <c r="E109" s="121"/>
      <c r="F109" s="121"/>
      <c r="G109" s="121"/>
      <c r="H109" s="121"/>
      <c r="I109" s="121"/>
      <c r="K109" s="121"/>
      <c r="L109" s="121"/>
      <c r="M109" s="121"/>
      <c r="N109" s="121"/>
      <c r="O109" s="121"/>
      <c r="P109" s="121"/>
      <c r="S109" s="100"/>
    </row>
    <row r="110" spans="2:19" s="51" customFormat="1" x14ac:dyDescent="0.2">
      <c r="B110" s="121"/>
      <c r="C110" s="122"/>
      <c r="D110" s="121"/>
      <c r="E110" s="121"/>
      <c r="F110" s="121"/>
      <c r="G110" s="121"/>
      <c r="H110" s="121"/>
      <c r="I110" s="121"/>
      <c r="K110" s="121"/>
      <c r="L110" s="121"/>
      <c r="M110" s="121"/>
      <c r="N110" s="121"/>
      <c r="O110" s="121"/>
      <c r="P110" s="121"/>
      <c r="S110" s="100"/>
    </row>
    <row r="111" spans="2:19" s="51" customFormat="1" x14ac:dyDescent="0.2">
      <c r="B111" s="121"/>
      <c r="C111" s="121"/>
      <c r="D111" s="121"/>
      <c r="E111" s="121"/>
      <c r="F111" s="121"/>
      <c r="G111" s="121"/>
      <c r="H111" s="121"/>
      <c r="I111" s="121"/>
      <c r="K111" s="121"/>
      <c r="L111" s="121"/>
      <c r="M111" s="121"/>
      <c r="N111" s="121"/>
      <c r="O111" s="121"/>
      <c r="P111" s="121"/>
      <c r="S111" s="100"/>
    </row>
    <row r="112" spans="2:19" s="51" customFormat="1" x14ac:dyDescent="0.2">
      <c r="B112" s="121"/>
      <c r="C112" s="121"/>
      <c r="D112" s="121"/>
      <c r="E112" s="121"/>
      <c r="F112" s="121"/>
      <c r="G112" s="121"/>
      <c r="H112" s="121"/>
      <c r="I112" s="121"/>
      <c r="K112" s="121"/>
      <c r="L112" s="121"/>
      <c r="M112" s="121"/>
      <c r="N112" s="121"/>
      <c r="O112" s="121"/>
      <c r="P112" s="121"/>
      <c r="S112" s="100"/>
    </row>
    <row r="113" spans="2:19" s="51" customFormat="1" x14ac:dyDescent="0.2">
      <c r="B113" s="121"/>
      <c r="C113" s="121"/>
      <c r="D113" s="121"/>
      <c r="E113" s="121"/>
      <c r="F113" s="121"/>
      <c r="G113" s="121"/>
      <c r="H113" s="121"/>
      <c r="I113" s="121"/>
      <c r="K113" s="121"/>
      <c r="L113" s="121"/>
      <c r="M113" s="121"/>
      <c r="N113" s="121"/>
      <c r="O113" s="121"/>
      <c r="P113" s="121"/>
      <c r="Q113" s="57">
        <v>2015</v>
      </c>
      <c r="S113" s="100"/>
    </row>
    <row r="114" spans="2:19" s="51" customFormat="1" ht="12.75" customHeight="1" x14ac:dyDescent="0.2">
      <c r="B114" s="121"/>
      <c r="C114" s="121"/>
      <c r="D114" s="121"/>
      <c r="E114" s="121"/>
      <c r="F114" s="121"/>
      <c r="G114" s="121"/>
      <c r="H114" s="121"/>
      <c r="I114" s="121"/>
      <c r="Q114" s="57">
        <v>2016</v>
      </c>
      <c r="S114" s="100"/>
    </row>
    <row r="115" spans="2:19" s="51" customFormat="1" x14ac:dyDescent="0.2">
      <c r="B115" s="121"/>
      <c r="C115" s="121"/>
      <c r="D115" s="121"/>
      <c r="E115" s="121"/>
      <c r="F115" s="121"/>
      <c r="G115" s="121"/>
      <c r="H115" s="121"/>
      <c r="I115" s="121"/>
      <c r="Q115" s="57">
        <v>2017</v>
      </c>
      <c r="S115" s="100"/>
    </row>
    <row r="116" spans="2:19" s="51" customFormat="1" x14ac:dyDescent="0.2">
      <c r="C116" s="121"/>
      <c r="H116" s="121"/>
      <c r="I116" s="121"/>
      <c r="Q116" s="57">
        <v>2018</v>
      </c>
      <c r="S116" s="100"/>
    </row>
    <row r="117" spans="2:19" s="51" customFormat="1" x14ac:dyDescent="0.2">
      <c r="C117" s="121"/>
      <c r="H117" s="121"/>
      <c r="I117" s="121"/>
      <c r="S117" s="100"/>
    </row>
    <row r="118" spans="2:19" s="51" customFormat="1" x14ac:dyDescent="0.2">
      <c r="C118" s="121"/>
      <c r="H118" s="121"/>
      <c r="I118" s="121"/>
      <c r="S118" s="100"/>
    </row>
    <row r="119" spans="2:19" s="51" customFormat="1" x14ac:dyDescent="0.2">
      <c r="B119" s="59"/>
      <c r="C119" s="121"/>
      <c r="H119" s="121"/>
      <c r="I119" s="121"/>
      <c r="S119" s="100"/>
    </row>
    <row r="120" spans="2:19" s="51" customFormat="1" x14ac:dyDescent="0.2">
      <c r="B120" s="59"/>
      <c r="C120" s="121"/>
      <c r="H120" s="121"/>
      <c r="I120" s="121"/>
      <c r="S120" s="100"/>
    </row>
    <row r="121" spans="2:19" s="51" customFormat="1" x14ac:dyDescent="0.2">
      <c r="B121" s="59"/>
      <c r="C121" s="121"/>
      <c r="H121" s="121"/>
      <c r="I121" s="121"/>
      <c r="S121" s="100"/>
    </row>
    <row r="122" spans="2:19" s="51" customFormat="1" x14ac:dyDescent="0.2">
      <c r="B122" s="59"/>
      <c r="C122" s="121"/>
      <c r="H122" s="121"/>
      <c r="I122" s="121"/>
      <c r="S122" s="100"/>
    </row>
    <row r="123" spans="2:19" s="51" customFormat="1" x14ac:dyDescent="0.2">
      <c r="B123" s="59"/>
      <c r="C123" s="121"/>
      <c r="H123" s="121"/>
      <c r="I123" s="121"/>
      <c r="S123" s="100"/>
    </row>
    <row r="124" spans="2:19" s="51" customFormat="1" x14ac:dyDescent="0.2">
      <c r="B124" s="59"/>
      <c r="C124" s="121"/>
      <c r="H124" s="121"/>
      <c r="I124" s="121"/>
      <c r="S124" s="100"/>
    </row>
    <row r="125" spans="2:19" s="51" customFormat="1" x14ac:dyDescent="0.2">
      <c r="B125" s="59"/>
      <c r="C125" s="121"/>
      <c r="H125" s="121"/>
      <c r="I125" s="121"/>
      <c r="S125" s="100"/>
    </row>
    <row r="126" spans="2:19" s="51" customFormat="1" x14ac:dyDescent="0.2">
      <c r="B126" s="60"/>
      <c r="C126" s="121"/>
      <c r="H126" s="121"/>
      <c r="I126" s="121"/>
      <c r="S126" s="100"/>
    </row>
    <row r="127" spans="2:19" s="51" customFormat="1" x14ac:dyDescent="0.2">
      <c r="B127" s="60"/>
      <c r="C127" s="121"/>
      <c r="H127" s="121"/>
      <c r="I127" s="121"/>
      <c r="S127" s="100"/>
    </row>
    <row r="128" spans="2:19" s="51" customFormat="1" x14ac:dyDescent="0.2">
      <c r="C128" s="121"/>
      <c r="H128" s="121"/>
      <c r="I128" s="121"/>
      <c r="S128" s="100"/>
    </row>
    <row r="129" spans="2:19" s="51" customFormat="1" x14ac:dyDescent="0.2">
      <c r="B129" s="128" t="s">
        <v>219</v>
      </c>
      <c r="C129" s="121"/>
      <c r="F129" s="121"/>
      <c r="I129" s="121"/>
      <c r="S129" s="100"/>
    </row>
    <row r="130" spans="2:19" s="51" customFormat="1" x14ac:dyDescent="0.2">
      <c r="B130" s="128" t="s">
        <v>220</v>
      </c>
      <c r="C130" s="121"/>
      <c r="F130" s="121"/>
      <c r="I130" s="121"/>
      <c r="S130" s="100"/>
    </row>
    <row r="131" spans="2:19" s="51" customFormat="1" x14ac:dyDescent="0.2">
      <c r="B131" s="128" t="s">
        <v>221</v>
      </c>
      <c r="C131" s="121"/>
      <c r="F131" s="121"/>
      <c r="I131" s="52"/>
      <c r="J131" s="52"/>
      <c r="K131" s="52"/>
      <c r="S131" s="100"/>
    </row>
    <row r="132" spans="2:19" s="51" customFormat="1" x14ac:dyDescent="0.2">
      <c r="B132" s="128" t="s">
        <v>222</v>
      </c>
      <c r="C132" s="121"/>
      <c r="F132" s="121"/>
      <c r="G132" s="121"/>
      <c r="H132" s="52"/>
      <c r="I132" s="52"/>
      <c r="J132" s="52"/>
      <c r="K132" s="52"/>
      <c r="S132" s="100"/>
    </row>
    <row r="133" spans="2:19" s="51" customFormat="1" ht="12" customHeight="1" x14ac:dyDescent="0.2">
      <c r="B133" s="129" t="s">
        <v>223</v>
      </c>
      <c r="C133" s="121"/>
      <c r="F133" s="121"/>
      <c r="G133" s="121"/>
      <c r="H133" s="52"/>
      <c r="I133" s="52"/>
      <c r="J133" s="52"/>
      <c r="K133" s="52"/>
      <c r="S133" s="100"/>
    </row>
    <row r="134" spans="2:19" s="51" customFormat="1" ht="15" customHeight="1" x14ac:dyDescent="0.2">
      <c r="B134" s="61" t="s">
        <v>224</v>
      </c>
      <c r="C134" s="121"/>
      <c r="F134" s="121"/>
      <c r="G134" s="121"/>
      <c r="H134" s="52"/>
      <c r="I134" s="52"/>
      <c r="J134" s="52"/>
      <c r="K134" s="52"/>
      <c r="S134" s="100"/>
    </row>
    <row r="135" spans="2:19" s="51" customFormat="1" ht="14.25" customHeight="1" x14ac:dyDescent="0.2">
      <c r="B135" s="61" t="s">
        <v>225</v>
      </c>
      <c r="C135" s="121"/>
      <c r="F135" s="121"/>
      <c r="G135" s="121"/>
      <c r="H135" s="52"/>
      <c r="I135" s="52"/>
      <c r="J135" s="52"/>
      <c r="K135" s="52"/>
      <c r="S135" s="100"/>
    </row>
    <row r="136" spans="2:19" s="51" customFormat="1" x14ac:dyDescent="0.2">
      <c r="B136" s="61"/>
      <c r="C136" s="121"/>
      <c r="F136" s="121"/>
      <c r="G136" s="121"/>
      <c r="H136" s="52"/>
      <c r="I136" s="52"/>
      <c r="J136" s="52"/>
      <c r="K136" s="52"/>
      <c r="S136" s="100"/>
    </row>
    <row r="137" spans="2:19" s="51" customFormat="1" x14ac:dyDescent="0.2">
      <c r="B137" s="59"/>
      <c r="C137" s="121"/>
      <c r="F137" s="121"/>
      <c r="G137" s="121"/>
      <c r="H137" s="52"/>
      <c r="I137" s="52"/>
      <c r="J137" s="52"/>
      <c r="K137" s="52"/>
      <c r="S137" s="100"/>
    </row>
    <row r="138" spans="2:19" s="53" customFormat="1" x14ac:dyDescent="0.2">
      <c r="B138" s="59"/>
      <c r="C138" s="121"/>
      <c r="F138" s="121"/>
      <c r="G138" s="121"/>
      <c r="H138" s="52"/>
      <c r="I138" s="52"/>
      <c r="J138" s="52"/>
      <c r="K138" s="52"/>
      <c r="S138" s="103"/>
    </row>
    <row r="139" spans="2:19" s="53" customFormat="1" x14ac:dyDescent="0.2">
      <c r="B139" s="51" t="s">
        <v>29</v>
      </c>
      <c r="C139" s="121"/>
      <c r="F139" s="121"/>
      <c r="G139" s="121"/>
      <c r="H139" s="52"/>
      <c r="I139" s="52"/>
      <c r="J139" s="52"/>
      <c r="K139" s="52"/>
      <c r="S139" s="103"/>
    </row>
    <row r="140" spans="2:19" s="53" customFormat="1" x14ac:dyDescent="0.2">
      <c r="B140" s="58" t="s">
        <v>55</v>
      </c>
      <c r="C140" s="121"/>
      <c r="F140" s="121"/>
      <c r="G140" s="121"/>
      <c r="H140" s="52"/>
      <c r="I140" s="52"/>
      <c r="J140" s="52"/>
      <c r="K140" s="52"/>
      <c r="S140" s="103"/>
    </row>
    <row r="141" spans="2:19" s="53" customFormat="1" x14ac:dyDescent="0.2">
      <c r="B141" s="58" t="s">
        <v>166</v>
      </c>
      <c r="C141" s="121"/>
      <c r="F141" s="121"/>
      <c r="G141" s="121"/>
      <c r="H141" s="52"/>
      <c r="I141" s="52"/>
      <c r="J141" s="52"/>
      <c r="K141" s="52"/>
      <c r="S141" s="103"/>
    </row>
    <row r="142" spans="2:19" s="53" customFormat="1" x14ac:dyDescent="0.2">
      <c r="B142" s="58" t="s">
        <v>39</v>
      </c>
      <c r="C142" s="121"/>
      <c r="F142" s="121"/>
      <c r="G142" s="121"/>
      <c r="H142" s="52"/>
      <c r="I142" s="52"/>
      <c r="J142" s="52"/>
      <c r="K142" s="52"/>
      <c r="S142" s="103"/>
    </row>
    <row r="143" spans="2:19" s="53" customFormat="1" x14ac:dyDescent="0.2">
      <c r="B143" s="58" t="s">
        <v>172</v>
      </c>
      <c r="C143" s="121"/>
      <c r="F143" s="121"/>
      <c r="G143" s="121"/>
      <c r="H143" s="52"/>
      <c r="I143" s="52"/>
      <c r="J143" s="52"/>
      <c r="K143" s="52"/>
      <c r="S143" s="103"/>
    </row>
    <row r="144" spans="2:19" s="53" customFormat="1" x14ac:dyDescent="0.2">
      <c r="B144" s="58" t="s">
        <v>112</v>
      </c>
      <c r="C144" s="121"/>
      <c r="F144" s="121"/>
      <c r="G144" s="121"/>
      <c r="J144" s="52"/>
      <c r="K144" s="52"/>
      <c r="S144" s="103"/>
    </row>
    <row r="145" spans="2:19" s="53" customFormat="1" x14ac:dyDescent="0.2">
      <c r="B145" s="58" t="s">
        <v>174</v>
      </c>
      <c r="C145" s="121"/>
      <c r="F145" s="121"/>
      <c r="G145" s="121"/>
      <c r="S145" s="103"/>
    </row>
    <row r="146" spans="2:19" s="53" customFormat="1" x14ac:dyDescent="0.2">
      <c r="B146" s="58" t="s">
        <v>53</v>
      </c>
      <c r="C146" s="121"/>
      <c r="F146" s="121"/>
      <c r="G146" s="121"/>
      <c r="S146" s="103"/>
    </row>
    <row r="147" spans="2:19" s="53" customFormat="1" x14ac:dyDescent="0.2">
      <c r="B147" s="58" t="s">
        <v>163</v>
      </c>
      <c r="C147" s="121"/>
      <c r="F147" s="121"/>
      <c r="G147" s="121"/>
      <c r="S147" s="103"/>
    </row>
    <row r="148" spans="2:19" s="53" customFormat="1" x14ac:dyDescent="0.2">
      <c r="B148" s="58" t="s">
        <v>167</v>
      </c>
      <c r="C148" s="121"/>
      <c r="F148" s="121"/>
      <c r="G148" s="121"/>
      <c r="S148" s="103"/>
    </row>
    <row r="149" spans="2:19" x14ac:dyDescent="0.2">
      <c r="B149" s="123" t="s">
        <v>182</v>
      </c>
      <c r="C149" s="121"/>
      <c r="F149" s="121"/>
      <c r="G149" s="121"/>
    </row>
    <row r="150" spans="2:19" x14ac:dyDescent="0.2">
      <c r="B150" s="58" t="s">
        <v>165</v>
      </c>
      <c r="C150" s="121"/>
      <c r="F150" s="121"/>
      <c r="G150" s="121"/>
    </row>
    <row r="151" spans="2:19" x14ac:dyDescent="0.2">
      <c r="B151" s="58" t="s">
        <v>170</v>
      </c>
      <c r="C151" s="121"/>
      <c r="F151" s="121"/>
      <c r="G151" s="121"/>
    </row>
    <row r="152" spans="2:19" x14ac:dyDescent="0.2">
      <c r="B152" s="58" t="s">
        <v>173</v>
      </c>
      <c r="C152" s="121"/>
      <c r="F152" s="121"/>
      <c r="G152" s="121"/>
    </row>
    <row r="153" spans="2:19" x14ac:dyDescent="0.2">
      <c r="B153" s="58" t="s">
        <v>171</v>
      </c>
      <c r="C153" s="121"/>
      <c r="F153" s="121"/>
      <c r="G153" s="121"/>
    </row>
    <row r="154" spans="2:19" x14ac:dyDescent="0.2">
      <c r="B154" s="58" t="s">
        <v>168</v>
      </c>
      <c r="C154" s="121"/>
      <c r="F154" s="121"/>
      <c r="G154" s="121"/>
    </row>
    <row r="155" spans="2:19" x14ac:dyDescent="0.2">
      <c r="B155" s="58" t="s">
        <v>161</v>
      </c>
      <c r="C155" s="121"/>
      <c r="F155" s="121"/>
      <c r="G155" s="121"/>
    </row>
    <row r="156" spans="2:19" x14ac:dyDescent="0.2">
      <c r="B156" s="58" t="s">
        <v>169</v>
      </c>
      <c r="C156" s="121"/>
    </row>
    <row r="157" spans="2:19" x14ac:dyDescent="0.2">
      <c r="B157" s="58" t="s">
        <v>162</v>
      </c>
      <c r="C157" s="121"/>
    </row>
    <row r="158" spans="2:19" x14ac:dyDescent="0.2">
      <c r="B158" s="58" t="s">
        <v>164</v>
      </c>
      <c r="C158" s="121"/>
    </row>
    <row r="159" spans="2:19" x14ac:dyDescent="0.2">
      <c r="B159" s="58" t="s">
        <v>46</v>
      </c>
      <c r="C159" s="121"/>
    </row>
    <row r="160" spans="2:19" x14ac:dyDescent="0.2">
      <c r="B160" s="58" t="s">
        <v>54</v>
      </c>
      <c r="C160" s="121"/>
    </row>
    <row r="161" spans="2:3" x14ac:dyDescent="0.2">
      <c r="B161" s="58" t="s">
        <v>45</v>
      </c>
      <c r="C161" s="121"/>
    </row>
    <row r="162" spans="2:3" x14ac:dyDescent="0.2">
      <c r="B162" s="58" t="s">
        <v>47</v>
      </c>
      <c r="C162" s="121"/>
    </row>
    <row r="163" spans="2:3" x14ac:dyDescent="0.2">
      <c r="B163" s="58" t="s">
        <v>113</v>
      </c>
      <c r="C163" s="121"/>
    </row>
    <row r="164" spans="2:3" x14ac:dyDescent="0.2">
      <c r="B164" s="58" t="s">
        <v>111</v>
      </c>
      <c r="C164" s="121"/>
    </row>
    <row r="165" spans="2:3" x14ac:dyDescent="0.2">
      <c r="B165" s="58" t="s">
        <v>40</v>
      </c>
      <c r="C165" s="121"/>
    </row>
    <row r="166" spans="2:3" x14ac:dyDescent="0.2">
      <c r="B166" s="58" t="s">
        <v>110</v>
      </c>
    </row>
    <row r="167" spans="2:3" x14ac:dyDescent="0.2">
      <c r="B167" s="51"/>
    </row>
    <row r="168" spans="2:3" x14ac:dyDescent="0.2">
      <c r="B168" s="51"/>
    </row>
    <row r="169" spans="2:3" x14ac:dyDescent="0.2">
      <c r="B169" s="51"/>
    </row>
    <row r="170" spans="2:3" x14ac:dyDescent="0.2">
      <c r="B170" s="51" t="s">
        <v>183</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sheetProtection formatCells="0" formatColumns="0" formatRows="0" insertRows="0"/>
  <mergeCells count="78">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H44:L44"/>
    <mergeCell ref="M44:P44"/>
    <mergeCell ref="B46:P46"/>
    <mergeCell ref="B48:B49"/>
    <mergeCell ref="B51:P51"/>
    <mergeCell ref="C69:P69"/>
    <mergeCell ref="B69:B76"/>
    <mergeCell ref="B52:P67"/>
    <mergeCell ref="A68:Q68"/>
    <mergeCell ref="C44:G44"/>
    <mergeCell ref="C77:P77"/>
    <mergeCell ref="C78:P78"/>
    <mergeCell ref="C70:P70"/>
    <mergeCell ref="C71:P71"/>
    <mergeCell ref="C72:P72"/>
    <mergeCell ref="C73:P73"/>
    <mergeCell ref="C74:P74"/>
    <mergeCell ref="C75:P75"/>
    <mergeCell ref="C76:P76"/>
  </mergeCells>
  <conditionalFormatting sqref="P49">
    <cfRule type="cellIs" dxfId="21" priority="9" stopIfTrue="1" operator="equal">
      <formula>"0"</formula>
    </cfRule>
    <cfRule type="cellIs" dxfId="20" priority="10" stopIfTrue="1" operator="lessThanOrEqual">
      <formula>$S$5</formula>
    </cfRule>
    <cfRule type="cellIs" dxfId="19" priority="11" stopIfTrue="1" operator="greaterThanOrEqual">
      <formula>$S$2</formula>
    </cfRule>
    <cfRule type="cellIs" dxfId="12" priority="12" stopIfTrue="1" operator="between">
      <formula>$S$4</formula>
      <formula>$S$3</formula>
    </cfRule>
  </conditionalFormatting>
  <conditionalFormatting sqref="D49">
    <cfRule type="cellIs" dxfId="18" priority="5" stopIfTrue="1" operator="equal">
      <formula>"0"</formula>
    </cfRule>
    <cfRule type="cellIs" dxfId="17" priority="6" stopIfTrue="1" operator="lessThanOrEqual">
      <formula>$S$5</formula>
    </cfRule>
    <cfRule type="cellIs" dxfId="16" priority="7" stopIfTrue="1" operator="greaterThanOrEqual">
      <formula>$S$2</formula>
    </cfRule>
    <cfRule type="cellIs" dxfId="11" priority="8" stopIfTrue="1" operator="between">
      <formula>$S$4</formula>
      <formula>$S$3</formula>
    </cfRule>
  </conditionalFormatting>
  <conditionalFormatting sqref="E49:O49">
    <cfRule type="cellIs" dxfId="15" priority="1" stopIfTrue="1" operator="equal">
      <formula>"0"</formula>
    </cfRule>
    <cfRule type="cellIs" dxfId="14" priority="2" stopIfTrue="1" operator="lessThanOrEqual">
      <formula>$S$5</formula>
    </cfRule>
    <cfRule type="cellIs" dxfId="13" priority="3" stopIfTrue="1" operator="greaterThanOrEqual">
      <formula>$S$2</formula>
    </cfRule>
    <cfRule type="cellIs" dxfId="10" priority="4" stopIfTrue="1" operator="between">
      <formula>$S$4</formula>
      <formula>$S$3</formula>
    </cfRule>
  </conditionalFormatting>
  <dataValidations count="7">
    <dataValidation type="list" allowBlank="1" showInputMessage="1" showErrorMessage="1" sqref="C18:P18" xr:uid="{97CC6113-F93D-4CDA-988B-4864EEFEB59A}">
      <formula1>$B$129:$B$135</formula1>
    </dataValidation>
    <dataValidation type="list" allowBlank="1" showInputMessage="1" showErrorMessage="1" sqref="C32:P32 C36:P36 C34:P34" xr:uid="{0C1EEF05-462B-477D-81C0-AF201072B3B8}">
      <formula1>$Q$103:$Q$108</formula1>
    </dataValidation>
    <dataValidation type="list" allowBlank="1" showInputMessage="1" showErrorMessage="1" sqref="N10:P10" xr:uid="{30EDA4B2-AD7F-445F-9A7E-B8546BD7E124}">
      <formula1>"Economicos,Eficiencia,Eficacia, Efectividad,Calidad"</formula1>
    </dataValidation>
    <dataValidation type="list" allowBlank="1" showInputMessage="1" showErrorMessage="1" sqref="C10:I10" xr:uid="{862ECCF5-B736-4AAF-A9DF-B829E29C29CF}">
      <formula1>"2023,2024,2025,2026,2027"</formula1>
    </dataValidation>
    <dataValidation type="list" allowBlank="1" showInputMessage="1" showErrorMessage="1" sqref="C12:P12" xr:uid="{9580F765-AF98-4121-9ED2-5B2D7D8E7BC2}">
      <formula1>$B$140:$B$166</formula1>
    </dataValidation>
    <dataValidation type="list" allowBlank="1" showInputMessage="1" showErrorMessage="1" sqref="C78:P78" xr:uid="{14372CBE-2BFB-4629-92E1-7F4CA705CA39}">
      <formula1>$B$171:$B$172</formula1>
    </dataValidation>
    <dataValidation type="list" allowBlank="1" showInputMessage="1" showErrorMessage="1" sqref="B129:B135" xr:uid="{3C6B0B49-82D8-497C-A66C-A0255E815C01}">
      <formula1>$B$129:$B$135</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08C6B-A365-4036-9633-52810AC14CF6}">
  <dimension ref="A1:AN146"/>
  <sheetViews>
    <sheetView topLeftCell="I1" zoomScaleNormal="100" workbookViewId="0">
      <selection activeCell="AC10" sqref="AC10:AE11"/>
    </sheetView>
  </sheetViews>
  <sheetFormatPr baseColWidth="10" defaultRowHeight="30" customHeight="1" x14ac:dyDescent="0.2"/>
  <cols>
    <col min="1" max="1" width="28.5703125" style="87" customWidth="1"/>
    <col min="2" max="2" width="27" style="80" bestFit="1" customWidth="1"/>
    <col min="3" max="3" width="8" style="80" customWidth="1"/>
    <col min="4" max="4" width="8.5703125" style="80" customWidth="1"/>
    <col min="5" max="5" width="8" style="80" customWidth="1"/>
    <col min="6" max="6" width="9.140625" style="80" customWidth="1"/>
    <col min="7" max="7" width="7.7109375" style="80" customWidth="1"/>
    <col min="8" max="8" width="9" style="80" customWidth="1"/>
    <col min="9" max="9" width="7.140625" style="80" customWidth="1"/>
    <col min="10" max="10" width="8.42578125" style="80" customWidth="1"/>
    <col min="11" max="11" width="7.85546875" style="80" customWidth="1"/>
    <col min="12" max="12" width="8.85546875" style="80" customWidth="1"/>
    <col min="13" max="13" width="8.28515625" style="80" customWidth="1"/>
    <col min="14" max="14" width="9.140625" style="80" customWidth="1"/>
    <col min="15" max="15" width="8.28515625" style="80" customWidth="1"/>
    <col min="16" max="16" width="9" style="80" customWidth="1"/>
    <col min="17" max="17" width="8.28515625" style="80" customWidth="1"/>
    <col min="18" max="18" width="9" style="80" customWidth="1"/>
    <col min="19" max="19" width="8.28515625" style="80" customWidth="1"/>
    <col min="20" max="20" width="9" style="80" customWidth="1"/>
    <col min="21" max="21" width="8.28515625" style="80" customWidth="1"/>
    <col min="22" max="22" width="9" style="80" customWidth="1"/>
    <col min="23" max="23" width="8.140625" style="80" customWidth="1"/>
    <col min="24" max="24" width="9.140625" style="80" customWidth="1"/>
    <col min="25" max="25" width="8.140625" style="80" customWidth="1"/>
    <col min="26" max="26" width="9" style="80" customWidth="1"/>
    <col min="27" max="28" width="15.7109375" style="80" customWidth="1"/>
    <col min="29" max="29" width="5.28515625" style="80" customWidth="1"/>
    <col min="30" max="30" width="10.7109375" style="80" customWidth="1"/>
    <col min="31" max="31" width="27.5703125" style="80" bestFit="1" customWidth="1"/>
    <col min="32" max="34" width="11.42578125" style="111"/>
    <col min="35" max="35" width="11.42578125" style="100" hidden="1" customWidth="1"/>
    <col min="36" max="36" width="11.42578125" style="111"/>
    <col min="37" max="16384" width="11.42578125" style="80"/>
  </cols>
  <sheetData>
    <row r="1" spans="1:40" ht="30" customHeight="1" x14ac:dyDescent="0.25">
      <c r="A1" s="422"/>
      <c r="B1" s="423" t="s">
        <v>56</v>
      </c>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5"/>
      <c r="AD1" s="426" t="s">
        <v>57</v>
      </c>
      <c r="AE1" s="427"/>
      <c r="AF1" s="110"/>
      <c r="AG1" s="110"/>
      <c r="AJ1" s="110"/>
      <c r="AK1" s="77"/>
      <c r="AL1" s="77"/>
      <c r="AM1" s="78"/>
      <c r="AN1" s="79"/>
    </row>
    <row r="2" spans="1:40" s="54" customFormat="1" ht="30" customHeight="1" x14ac:dyDescent="0.25">
      <c r="A2" s="422"/>
      <c r="B2" s="423" t="s">
        <v>87</v>
      </c>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5"/>
      <c r="AD2" s="426" t="s">
        <v>184</v>
      </c>
      <c r="AE2" s="427"/>
      <c r="AF2" s="112"/>
      <c r="AG2" s="112"/>
      <c r="AH2" s="113"/>
      <c r="AI2" s="101">
        <v>0.8</v>
      </c>
      <c r="AJ2" s="112"/>
      <c r="AK2" s="81"/>
      <c r="AL2" s="81"/>
      <c r="AM2" s="82"/>
      <c r="AN2" s="83"/>
    </row>
    <row r="3" spans="1:40" s="54" customFormat="1" ht="30" customHeight="1" x14ac:dyDescent="0.25">
      <c r="A3" s="422"/>
      <c r="B3" s="423" t="s">
        <v>89</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5"/>
      <c r="AD3" s="426" t="s">
        <v>185</v>
      </c>
      <c r="AE3" s="427"/>
      <c r="AF3" s="112"/>
      <c r="AG3" s="112"/>
      <c r="AH3" s="113"/>
      <c r="AI3" s="101">
        <v>0.79998999999999998</v>
      </c>
      <c r="AJ3" s="112"/>
      <c r="AK3" s="81"/>
      <c r="AL3" s="81"/>
      <c r="AM3" s="82"/>
      <c r="AN3" s="83"/>
    </row>
    <row r="4" spans="1:40" s="54" customFormat="1" ht="30" customHeight="1" x14ac:dyDescent="0.25">
      <c r="A4" s="422"/>
      <c r="B4" s="423" t="s">
        <v>91</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5"/>
      <c r="AD4" s="427" t="s">
        <v>61</v>
      </c>
      <c r="AE4" s="427"/>
      <c r="AF4" s="114"/>
      <c r="AG4" s="114"/>
      <c r="AH4" s="113"/>
      <c r="AI4" s="101">
        <v>0.65</v>
      </c>
      <c r="AJ4" s="114"/>
      <c r="AK4" s="84"/>
      <c r="AL4" s="84"/>
      <c r="AM4" s="82"/>
      <c r="AN4" s="83"/>
    </row>
    <row r="5" spans="1:40" s="54" customFormat="1" ht="18" x14ac:dyDescent="0.25">
      <c r="A5" s="104"/>
      <c r="B5" s="105"/>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7"/>
      <c r="AD5" s="107"/>
      <c r="AE5" s="107"/>
      <c r="AF5" s="114"/>
      <c r="AG5" s="114"/>
      <c r="AH5" s="113"/>
      <c r="AI5" s="101">
        <v>0.64999899999999999</v>
      </c>
      <c r="AJ5" s="114"/>
      <c r="AK5" s="84"/>
      <c r="AL5" s="84"/>
      <c r="AM5" s="82"/>
      <c r="AN5" s="83"/>
    </row>
    <row r="6" spans="1:40" s="54" customFormat="1" ht="13.5" customHeight="1" x14ac:dyDescent="0.2">
      <c r="A6" s="437" t="s">
        <v>197</v>
      </c>
      <c r="B6" s="437"/>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113"/>
      <c r="AG6" s="113"/>
      <c r="AH6" s="113"/>
      <c r="AI6" s="101"/>
      <c r="AJ6" s="113"/>
    </row>
    <row r="7" spans="1:40" s="54" customFormat="1" ht="11.25" customHeight="1" x14ac:dyDescent="0.2">
      <c r="A7" s="109"/>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13"/>
      <c r="AG7" s="113"/>
      <c r="AH7" s="113"/>
      <c r="AI7" s="101"/>
      <c r="AJ7" s="113"/>
    </row>
    <row r="8" spans="1:40" s="85" customFormat="1" ht="30" customHeight="1" x14ac:dyDescent="0.2">
      <c r="A8" s="428" t="s">
        <v>92</v>
      </c>
      <c r="B8" s="430" t="s">
        <v>20</v>
      </c>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t="s">
        <v>94</v>
      </c>
      <c r="AD8" s="430"/>
      <c r="AE8" s="430"/>
      <c r="AF8" s="115"/>
      <c r="AG8" s="115"/>
      <c r="AH8" s="115"/>
      <c r="AI8" s="100"/>
      <c r="AJ8" s="115"/>
    </row>
    <row r="9" spans="1:40" s="86" customFormat="1" ht="30" customHeight="1" thickBot="1" x14ac:dyDescent="0.25">
      <c r="A9" s="429"/>
      <c r="B9" s="428"/>
      <c r="C9" s="49" t="s">
        <v>149</v>
      </c>
      <c r="D9" s="49" t="s">
        <v>93</v>
      </c>
      <c r="E9" s="49" t="s">
        <v>150</v>
      </c>
      <c r="F9" s="49" t="s">
        <v>93</v>
      </c>
      <c r="G9" s="49" t="s">
        <v>151</v>
      </c>
      <c r="H9" s="49" t="s">
        <v>93</v>
      </c>
      <c r="I9" s="49" t="s">
        <v>152</v>
      </c>
      <c r="J9" s="49" t="s">
        <v>93</v>
      </c>
      <c r="K9" s="49" t="s">
        <v>195</v>
      </c>
      <c r="L9" s="49" t="s">
        <v>93</v>
      </c>
      <c r="M9" s="49" t="s">
        <v>154</v>
      </c>
      <c r="N9" s="49" t="s">
        <v>93</v>
      </c>
      <c r="O9" s="49" t="s">
        <v>155</v>
      </c>
      <c r="P9" s="49" t="s">
        <v>93</v>
      </c>
      <c r="Q9" s="49" t="s">
        <v>196</v>
      </c>
      <c r="R9" s="49" t="s">
        <v>93</v>
      </c>
      <c r="S9" s="49" t="s">
        <v>157</v>
      </c>
      <c r="T9" s="49" t="s">
        <v>93</v>
      </c>
      <c r="U9" s="49" t="s">
        <v>158</v>
      </c>
      <c r="V9" s="49" t="s">
        <v>93</v>
      </c>
      <c r="W9" s="49" t="s">
        <v>159</v>
      </c>
      <c r="X9" s="49" t="s">
        <v>93</v>
      </c>
      <c r="Y9" s="49" t="s">
        <v>160</v>
      </c>
      <c r="Z9" s="49" t="s">
        <v>93</v>
      </c>
      <c r="AA9" s="49" t="s">
        <v>10</v>
      </c>
      <c r="AB9" s="49" t="s">
        <v>93</v>
      </c>
      <c r="AC9" s="428"/>
      <c r="AD9" s="428"/>
      <c r="AE9" s="428"/>
      <c r="AF9" s="116"/>
      <c r="AG9" s="116"/>
      <c r="AH9" s="116"/>
      <c r="AI9" s="100"/>
      <c r="AJ9" s="116"/>
    </row>
    <row r="10" spans="1:40" s="54" customFormat="1" ht="90" customHeight="1" thickBot="1" x14ac:dyDescent="0.25">
      <c r="A10" s="416" t="s">
        <v>193</v>
      </c>
      <c r="B10" s="117" t="s">
        <v>190</v>
      </c>
      <c r="C10" s="119">
        <v>8</v>
      </c>
      <c r="D10" s="418">
        <f>IF(C10=0,"0",C10/C11)</f>
        <v>1</v>
      </c>
      <c r="E10" s="119">
        <v>3</v>
      </c>
      <c r="F10" s="418">
        <f>IF(E10=0,"0",E10/E11)</f>
        <v>1</v>
      </c>
      <c r="G10" s="119">
        <v>7</v>
      </c>
      <c r="H10" s="418">
        <f>IF(G10=0,"0",G10/G11)</f>
        <v>1</v>
      </c>
      <c r="I10" s="119">
        <v>10</v>
      </c>
      <c r="J10" s="418">
        <f>IF(I10=0,"0",I10/I11)</f>
        <v>1</v>
      </c>
      <c r="K10" s="119">
        <v>7</v>
      </c>
      <c r="L10" s="418">
        <f>IF(K10=0,"0",K10/K11)</f>
        <v>1</v>
      </c>
      <c r="M10" s="119">
        <v>5</v>
      </c>
      <c r="N10" s="418">
        <f>IF(M10=0,"0",M10/M11)</f>
        <v>1</v>
      </c>
      <c r="O10" s="119">
        <v>2</v>
      </c>
      <c r="P10" s="418">
        <f>IF(O10=0,"0",O10/O11)</f>
        <v>1</v>
      </c>
      <c r="Q10" s="119">
        <v>1</v>
      </c>
      <c r="R10" s="418">
        <f>IF(O10=0,"0",O10/O11)</f>
        <v>1</v>
      </c>
      <c r="S10" s="126">
        <v>4</v>
      </c>
      <c r="T10" s="418">
        <f>IF(S10=0,"0",S10/S11)</f>
        <v>1</v>
      </c>
      <c r="U10" s="126">
        <v>11</v>
      </c>
      <c r="V10" s="418">
        <f>IF(U10=0,"0",U10/U11)</f>
        <v>1</v>
      </c>
      <c r="W10" s="126">
        <v>6</v>
      </c>
      <c r="X10" s="418">
        <f>IF(W10=0,"0",W10/W11)</f>
        <v>1</v>
      </c>
      <c r="Y10" s="126">
        <v>5</v>
      </c>
      <c r="Z10" s="418">
        <f>IF(Y10=0,"0",Y10/Y11)</f>
        <v>1</v>
      </c>
      <c r="AA10" s="125">
        <f>+C10+E10+G10+I10+K10+M10+O10+Q10+S10+U10+W10+Y10</f>
        <v>69</v>
      </c>
      <c r="AB10" s="420">
        <f>IF(AA10=0,"0",AA10/AA11)</f>
        <v>1</v>
      </c>
      <c r="AC10" s="431" t="s">
        <v>230</v>
      </c>
      <c r="AD10" s="432"/>
      <c r="AE10" s="433"/>
      <c r="AF10" s="113"/>
      <c r="AG10" s="113"/>
      <c r="AH10" s="113"/>
      <c r="AI10" s="100"/>
      <c r="AJ10" s="113"/>
    </row>
    <row r="11" spans="1:40" s="54" customFormat="1" ht="147.75" customHeight="1" x14ac:dyDescent="0.2">
      <c r="A11" s="417"/>
      <c r="B11" s="118" t="s">
        <v>194</v>
      </c>
      <c r="C11" s="120">
        <v>8</v>
      </c>
      <c r="D11" s="419"/>
      <c r="E11" s="120">
        <v>3</v>
      </c>
      <c r="F11" s="419"/>
      <c r="G11" s="120">
        <v>7</v>
      </c>
      <c r="H11" s="419"/>
      <c r="I11" s="120">
        <v>10</v>
      </c>
      <c r="J11" s="419"/>
      <c r="K11" s="120">
        <v>7</v>
      </c>
      <c r="L11" s="419"/>
      <c r="M11" s="120">
        <v>5</v>
      </c>
      <c r="N11" s="419"/>
      <c r="O11" s="120">
        <v>2</v>
      </c>
      <c r="P11" s="419"/>
      <c r="Q11" s="120">
        <v>1</v>
      </c>
      <c r="R11" s="419"/>
      <c r="S11" s="126">
        <v>4</v>
      </c>
      <c r="T11" s="419"/>
      <c r="U11" s="126">
        <v>11</v>
      </c>
      <c r="V11" s="419"/>
      <c r="W11" s="126">
        <v>6</v>
      </c>
      <c r="X11" s="419"/>
      <c r="Y11" s="126">
        <v>5</v>
      </c>
      <c r="Z11" s="419"/>
      <c r="AA11" s="125">
        <f>+C11+E11+G11+I11+K11+M11+O11+Q11+S11+U11+W11+Y11</f>
        <v>69</v>
      </c>
      <c r="AB11" s="421"/>
      <c r="AC11" s="434"/>
      <c r="AD11" s="435"/>
      <c r="AE11" s="436"/>
      <c r="AF11" s="113"/>
      <c r="AG11" s="113"/>
      <c r="AH11" s="113"/>
      <c r="AI11" s="100"/>
      <c r="AJ11" s="113"/>
    </row>
    <row r="12" spans="1:40" ht="30" customHeight="1" x14ac:dyDescent="0.2">
      <c r="B12" s="7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row>
    <row r="66" spans="35:35" ht="30" customHeight="1" x14ac:dyDescent="0.2">
      <c r="AI66" s="102"/>
    </row>
    <row r="136" spans="35:35" ht="30" customHeight="1" x14ac:dyDescent="0.2">
      <c r="AI136" s="103"/>
    </row>
    <row r="137" spans="35:35" ht="30" customHeight="1" x14ac:dyDescent="0.2">
      <c r="AI137" s="103"/>
    </row>
    <row r="138" spans="35:35" ht="30" customHeight="1" x14ac:dyDescent="0.2">
      <c r="AI138" s="103"/>
    </row>
    <row r="139" spans="35:35" ht="30" customHeight="1" x14ac:dyDescent="0.2">
      <c r="AI139" s="103"/>
    </row>
    <row r="140" spans="35:35" ht="30" customHeight="1" x14ac:dyDescent="0.2">
      <c r="AI140" s="103"/>
    </row>
    <row r="141" spans="35:35" ht="30" customHeight="1" x14ac:dyDescent="0.2">
      <c r="AI141" s="103"/>
    </row>
    <row r="142" spans="35:35" ht="30" customHeight="1" x14ac:dyDescent="0.2">
      <c r="AI142" s="103"/>
    </row>
    <row r="143" spans="35:35" ht="30" customHeight="1" x14ac:dyDescent="0.2">
      <c r="AI143" s="103"/>
    </row>
    <row r="144" spans="35:35" ht="30" customHeight="1" x14ac:dyDescent="0.2">
      <c r="AI144" s="103"/>
    </row>
    <row r="145" spans="35:35" ht="30" customHeight="1" x14ac:dyDescent="0.2">
      <c r="AI145" s="103"/>
    </row>
    <row r="146" spans="35:35" ht="30" customHeight="1" x14ac:dyDescent="0.2">
      <c r="AI146" s="103"/>
    </row>
  </sheetData>
  <sheetProtection formatCells="0" formatColumns="0" formatRows="0" insertRows="0"/>
  <mergeCells count="29">
    <mergeCell ref="AC10:AE11"/>
    <mergeCell ref="Z10:Z11"/>
    <mergeCell ref="A6:AE6"/>
    <mergeCell ref="B3:AC3"/>
    <mergeCell ref="AD3:AE3"/>
    <mergeCell ref="H10:H11"/>
    <mergeCell ref="F10:F11"/>
    <mergeCell ref="N10:N11"/>
    <mergeCell ref="P10:P11"/>
    <mergeCell ref="R10:R11"/>
    <mergeCell ref="AD1:AE1"/>
    <mergeCell ref="B2:AC2"/>
    <mergeCell ref="AD2:AE2"/>
    <mergeCell ref="A8:A9"/>
    <mergeCell ref="B8:B9"/>
    <mergeCell ref="C8:AB8"/>
    <mergeCell ref="AC8:AE9"/>
    <mergeCell ref="B4:AC4"/>
    <mergeCell ref="AD4:AE4"/>
    <mergeCell ref="A10:A11"/>
    <mergeCell ref="D10:D11"/>
    <mergeCell ref="AB10:AB11"/>
    <mergeCell ref="J10:J11"/>
    <mergeCell ref="A1:A4"/>
    <mergeCell ref="B1:AC1"/>
    <mergeCell ref="T10:T11"/>
    <mergeCell ref="V10:V11"/>
    <mergeCell ref="X10:X11"/>
    <mergeCell ref="L10:L11"/>
  </mergeCells>
  <conditionalFormatting sqref="AB10">
    <cfRule type="cellIs" dxfId="9" priority="21" stopIfTrue="1" operator="equal">
      <formula>"0"</formula>
    </cfRule>
    <cfRule type="cellIs" dxfId="8" priority="22" stopIfTrue="1" operator="lessThanOrEqual">
      <formula>$AI$5</formula>
    </cfRule>
    <cfRule type="cellIs" dxfId="7" priority="23" stopIfTrue="1" operator="greaterThanOrEqual">
      <formula>$AI$2</formula>
    </cfRule>
    <cfRule type="cellIs" dxfId="6" priority="24" stopIfTrue="1" operator="between">
      <formula>$AI$4</formula>
      <formula>$AI$3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DCA06-3A3E-4D27-9AC0-FDEB19CFABC8}">
  <dimension ref="A1:S180"/>
  <sheetViews>
    <sheetView tabSelected="1" zoomScaleNormal="100" workbookViewId="0"/>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395"/>
      <c r="C2" s="398" t="s">
        <v>56</v>
      </c>
      <c r="D2" s="399"/>
      <c r="E2" s="399"/>
      <c r="F2" s="399"/>
      <c r="G2" s="399"/>
      <c r="H2" s="399"/>
      <c r="I2" s="399"/>
      <c r="J2" s="399"/>
      <c r="K2" s="399"/>
      <c r="L2" s="399"/>
      <c r="M2" s="400"/>
      <c r="N2" s="401" t="s">
        <v>180</v>
      </c>
      <c r="O2" s="402"/>
      <c r="P2" s="403"/>
      <c r="S2" s="101">
        <v>0.8</v>
      </c>
    </row>
    <row r="3" spans="1:19" ht="15.75" customHeight="1" x14ac:dyDescent="0.2">
      <c r="B3" s="396"/>
      <c r="C3" s="404" t="s">
        <v>58</v>
      </c>
      <c r="D3" s="405"/>
      <c r="E3" s="405"/>
      <c r="F3" s="405"/>
      <c r="G3" s="405"/>
      <c r="H3" s="405"/>
      <c r="I3" s="405"/>
      <c r="J3" s="405"/>
      <c r="K3" s="405"/>
      <c r="L3" s="405"/>
      <c r="M3" s="406"/>
      <c r="N3" s="407" t="s">
        <v>184</v>
      </c>
      <c r="O3" s="408"/>
      <c r="P3" s="409"/>
      <c r="S3" s="101">
        <v>0.79998999999999998</v>
      </c>
    </row>
    <row r="4" spans="1:19" ht="15.75" customHeight="1" x14ac:dyDescent="0.2">
      <c r="B4" s="396"/>
      <c r="C4" s="404" t="s">
        <v>59</v>
      </c>
      <c r="D4" s="405"/>
      <c r="E4" s="405"/>
      <c r="F4" s="405"/>
      <c r="G4" s="405"/>
      <c r="H4" s="405"/>
      <c r="I4" s="405"/>
      <c r="J4" s="405"/>
      <c r="K4" s="405"/>
      <c r="L4" s="405"/>
      <c r="M4" s="406"/>
      <c r="N4" s="407" t="s">
        <v>181</v>
      </c>
      <c r="O4" s="408"/>
      <c r="P4" s="409"/>
      <c r="S4" s="101">
        <v>0.65</v>
      </c>
    </row>
    <row r="5" spans="1:19" ht="16.5" customHeight="1" thickBot="1" x14ac:dyDescent="0.25">
      <c r="B5" s="397"/>
      <c r="C5" s="410" t="s">
        <v>60</v>
      </c>
      <c r="D5" s="411"/>
      <c r="E5" s="411"/>
      <c r="F5" s="411"/>
      <c r="G5" s="411"/>
      <c r="H5" s="411"/>
      <c r="I5" s="411"/>
      <c r="J5" s="411"/>
      <c r="K5" s="411"/>
      <c r="L5" s="411"/>
      <c r="M5" s="412"/>
      <c r="N5" s="413" t="s">
        <v>61</v>
      </c>
      <c r="O5" s="414"/>
      <c r="P5" s="415"/>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77" t="s">
        <v>65</v>
      </c>
      <c r="C7" s="378"/>
      <c r="D7" s="378"/>
      <c r="E7" s="378"/>
      <c r="F7" s="378"/>
      <c r="G7" s="378"/>
      <c r="H7" s="378"/>
      <c r="I7" s="378"/>
      <c r="J7" s="378"/>
      <c r="K7" s="378"/>
      <c r="L7" s="378"/>
      <c r="M7" s="378"/>
      <c r="N7" s="378"/>
      <c r="O7" s="378"/>
      <c r="P7" s="379"/>
      <c r="Q7" s="53"/>
      <c r="S7" s="101"/>
    </row>
    <row r="8" spans="1:19" ht="13.5" thickBot="1" x14ac:dyDescent="0.25">
      <c r="A8" s="53"/>
      <c r="B8" s="380"/>
      <c r="C8" s="381"/>
      <c r="D8" s="381"/>
      <c r="E8" s="381"/>
      <c r="F8" s="381"/>
      <c r="G8" s="381"/>
      <c r="H8" s="381"/>
      <c r="I8" s="381"/>
      <c r="J8" s="381"/>
      <c r="K8" s="381"/>
      <c r="L8" s="381"/>
      <c r="M8" s="381"/>
      <c r="N8" s="381"/>
      <c r="O8" s="381"/>
      <c r="P8" s="382"/>
      <c r="Q8" s="53"/>
    </row>
    <row r="9" spans="1:19" ht="6.75" customHeight="1" thickBot="1" x14ac:dyDescent="0.25">
      <c r="A9" s="53"/>
      <c r="B9" s="383"/>
      <c r="C9" s="383"/>
      <c r="D9" s="383"/>
      <c r="E9" s="383"/>
      <c r="F9" s="383"/>
      <c r="G9" s="383"/>
      <c r="H9" s="383"/>
      <c r="I9" s="383"/>
      <c r="J9" s="383"/>
      <c r="K9" s="383"/>
      <c r="L9" s="383"/>
      <c r="M9" s="383"/>
      <c r="N9" s="383"/>
      <c r="O9" s="383"/>
      <c r="P9" s="383"/>
      <c r="Q9" s="53"/>
    </row>
    <row r="10" spans="1:19" ht="26.25" customHeight="1" thickBot="1" x14ac:dyDescent="0.25">
      <c r="A10" s="53"/>
      <c r="B10" s="91" t="s">
        <v>83</v>
      </c>
      <c r="C10" s="389">
        <v>2024</v>
      </c>
      <c r="D10" s="390"/>
      <c r="E10" s="390"/>
      <c r="F10" s="390"/>
      <c r="G10" s="390"/>
      <c r="H10" s="390"/>
      <c r="I10" s="391"/>
      <c r="J10" s="384" t="s">
        <v>1</v>
      </c>
      <c r="K10" s="385"/>
      <c r="L10" s="385"/>
      <c r="M10" s="385"/>
      <c r="N10" s="386" t="s">
        <v>201</v>
      </c>
      <c r="O10" s="387"/>
      <c r="P10" s="388"/>
      <c r="Q10" s="53"/>
    </row>
    <row r="11" spans="1:19" ht="4.5" customHeight="1" thickBot="1" x14ac:dyDescent="0.25">
      <c r="A11" s="53"/>
      <c r="B11" s="392"/>
      <c r="C11" s="393"/>
      <c r="D11" s="393"/>
      <c r="E11" s="393"/>
      <c r="F11" s="393"/>
      <c r="G11" s="393"/>
      <c r="H11" s="393"/>
      <c r="I11" s="393"/>
      <c r="J11" s="393"/>
      <c r="K11" s="393"/>
      <c r="L11" s="393"/>
      <c r="M11" s="393"/>
      <c r="N11" s="393"/>
      <c r="O11" s="393"/>
      <c r="P11" s="394"/>
      <c r="Q11" s="53"/>
    </row>
    <row r="12" spans="1:19" ht="13.5" thickBot="1" x14ac:dyDescent="0.25">
      <c r="A12" s="53"/>
      <c r="B12" s="63" t="s">
        <v>0</v>
      </c>
      <c r="C12" s="338" t="s">
        <v>174</v>
      </c>
      <c r="D12" s="338"/>
      <c r="E12" s="338"/>
      <c r="F12" s="338"/>
      <c r="G12" s="338"/>
      <c r="H12" s="338"/>
      <c r="I12" s="338"/>
      <c r="J12" s="338"/>
      <c r="K12" s="338"/>
      <c r="L12" s="338"/>
      <c r="M12" s="338"/>
      <c r="N12" s="338"/>
      <c r="O12" s="338"/>
      <c r="P12" s="339"/>
      <c r="Q12" s="53"/>
    </row>
    <row r="13" spans="1:19" ht="4.5" customHeight="1" thickBot="1" x14ac:dyDescent="0.25">
      <c r="A13" s="53"/>
      <c r="B13" s="334"/>
      <c r="C13" s="335"/>
      <c r="D13" s="335"/>
      <c r="E13" s="335"/>
      <c r="F13" s="335"/>
      <c r="G13" s="335"/>
      <c r="H13" s="335"/>
      <c r="I13" s="335"/>
      <c r="J13" s="335"/>
      <c r="K13" s="335"/>
      <c r="L13" s="335"/>
      <c r="M13" s="335"/>
      <c r="N13" s="335"/>
      <c r="O13" s="335"/>
      <c r="P13" s="336"/>
      <c r="Q13" s="53"/>
    </row>
    <row r="14" spans="1:19" ht="18" customHeight="1" thickBot="1" x14ac:dyDescent="0.25">
      <c r="A14" s="53"/>
      <c r="B14" s="63" t="s">
        <v>6</v>
      </c>
      <c r="C14" s="281" t="s">
        <v>206</v>
      </c>
      <c r="D14" s="282"/>
      <c r="E14" s="282"/>
      <c r="F14" s="282"/>
      <c r="G14" s="282"/>
      <c r="H14" s="282"/>
      <c r="I14" s="282"/>
      <c r="J14" s="282"/>
      <c r="K14" s="282"/>
      <c r="L14" s="282"/>
      <c r="M14" s="282"/>
      <c r="N14" s="282"/>
      <c r="O14" s="282"/>
      <c r="P14" s="283"/>
      <c r="Q14" s="53"/>
    </row>
    <row r="15" spans="1:19" ht="4.5" customHeight="1" thickBot="1" x14ac:dyDescent="0.25">
      <c r="A15" s="53"/>
      <c r="B15" s="347"/>
      <c r="C15" s="348"/>
      <c r="D15" s="348"/>
      <c r="E15" s="348"/>
      <c r="F15" s="348"/>
      <c r="G15" s="348"/>
      <c r="H15" s="348"/>
      <c r="I15" s="348"/>
      <c r="J15" s="348"/>
      <c r="K15" s="348"/>
      <c r="L15" s="348"/>
      <c r="M15" s="348"/>
      <c r="N15" s="348"/>
      <c r="O15" s="348"/>
      <c r="P15" s="349"/>
      <c r="Q15" s="53"/>
    </row>
    <row r="16" spans="1:19" ht="32.25" customHeight="1" thickBot="1" x14ac:dyDescent="0.25">
      <c r="A16" s="53"/>
      <c r="B16" s="63" t="s">
        <v>25</v>
      </c>
      <c r="C16" s="438" t="s">
        <v>211</v>
      </c>
      <c r="D16" s="438"/>
      <c r="E16" s="438"/>
      <c r="F16" s="438"/>
      <c r="G16" s="438"/>
      <c r="H16" s="438"/>
      <c r="I16" s="438"/>
      <c r="J16" s="438"/>
      <c r="K16" s="438"/>
      <c r="L16" s="438"/>
      <c r="M16" s="438"/>
      <c r="N16" s="438"/>
      <c r="O16" s="438"/>
      <c r="P16" s="439"/>
      <c r="Q16" s="53"/>
    </row>
    <row r="17" spans="1:17" ht="4.5" customHeight="1" thickBot="1" x14ac:dyDescent="0.25">
      <c r="A17" s="53"/>
      <c r="B17" s="347"/>
      <c r="C17" s="348"/>
      <c r="D17" s="348"/>
      <c r="E17" s="348"/>
      <c r="F17" s="348"/>
      <c r="G17" s="348"/>
      <c r="H17" s="348"/>
      <c r="I17" s="348"/>
      <c r="J17" s="348"/>
      <c r="K17" s="348"/>
      <c r="L17" s="348"/>
      <c r="M17" s="348"/>
      <c r="N17" s="348"/>
      <c r="O17" s="348"/>
      <c r="P17" s="349"/>
      <c r="Q17" s="53"/>
    </row>
    <row r="18" spans="1:17" ht="26.25" customHeight="1" thickBot="1" x14ac:dyDescent="0.25">
      <c r="A18" s="53"/>
      <c r="B18" s="63" t="s">
        <v>11</v>
      </c>
      <c r="C18" s="367" t="s">
        <v>221</v>
      </c>
      <c r="D18" s="368"/>
      <c r="E18" s="368"/>
      <c r="F18" s="368"/>
      <c r="G18" s="368"/>
      <c r="H18" s="368"/>
      <c r="I18" s="368"/>
      <c r="J18" s="368"/>
      <c r="K18" s="368"/>
      <c r="L18" s="368"/>
      <c r="M18" s="368"/>
      <c r="N18" s="368"/>
      <c r="O18" s="368"/>
      <c r="P18" s="369"/>
      <c r="Q18" s="53"/>
    </row>
    <row r="19" spans="1:17" ht="4.5" customHeight="1" thickBot="1" x14ac:dyDescent="0.25">
      <c r="A19" s="53"/>
      <c r="B19" s="370"/>
      <c r="C19" s="370"/>
      <c r="D19" s="370"/>
      <c r="E19" s="370"/>
      <c r="F19" s="370"/>
      <c r="G19" s="370"/>
      <c r="H19" s="370"/>
      <c r="I19" s="370"/>
      <c r="J19" s="370"/>
      <c r="K19" s="370"/>
      <c r="L19" s="370"/>
      <c r="M19" s="370"/>
      <c r="N19" s="370"/>
      <c r="O19" s="370"/>
      <c r="P19" s="370"/>
      <c r="Q19" s="53"/>
    </row>
    <row r="20" spans="1:17" ht="17.25" customHeight="1" thickBot="1" x14ac:dyDescent="0.25">
      <c r="A20" s="53"/>
      <c r="B20" s="302" t="s">
        <v>26</v>
      </c>
      <c r="C20" s="303"/>
      <c r="D20" s="303"/>
      <c r="E20" s="303"/>
      <c r="F20" s="303"/>
      <c r="G20" s="303"/>
      <c r="H20" s="303"/>
      <c r="I20" s="303"/>
      <c r="J20" s="303"/>
      <c r="K20" s="303"/>
      <c r="L20" s="303"/>
      <c r="M20" s="303"/>
      <c r="N20" s="303"/>
      <c r="O20" s="303"/>
      <c r="P20" s="304"/>
      <c r="Q20" s="53"/>
    </row>
    <row r="21" spans="1:17" ht="4.5" customHeight="1" thickBot="1" x14ac:dyDescent="0.25">
      <c r="A21" s="53"/>
      <c r="B21" s="371"/>
      <c r="C21" s="372"/>
      <c r="D21" s="372"/>
      <c r="E21" s="372"/>
      <c r="F21" s="372"/>
      <c r="G21" s="372"/>
      <c r="H21" s="372"/>
      <c r="I21" s="372"/>
      <c r="J21" s="372"/>
      <c r="K21" s="372"/>
      <c r="L21" s="372"/>
      <c r="M21" s="372"/>
      <c r="N21" s="372"/>
      <c r="O21" s="372"/>
      <c r="P21" s="373"/>
      <c r="Q21" s="53"/>
    </row>
    <row r="22" spans="1:17" ht="51" customHeight="1" thickBot="1" x14ac:dyDescent="0.25">
      <c r="A22" s="53"/>
      <c r="B22" s="63" t="s">
        <v>3</v>
      </c>
      <c r="C22" s="374" t="s">
        <v>208</v>
      </c>
      <c r="D22" s="375"/>
      <c r="E22" s="375"/>
      <c r="F22" s="375"/>
      <c r="G22" s="375"/>
      <c r="H22" s="375"/>
      <c r="I22" s="375"/>
      <c r="J22" s="375"/>
      <c r="K22" s="375"/>
      <c r="L22" s="375"/>
      <c r="M22" s="375"/>
      <c r="N22" s="375"/>
      <c r="O22" s="375"/>
      <c r="P22" s="376"/>
      <c r="Q22" s="53"/>
    </row>
    <row r="23" spans="1:17" ht="4.5" customHeight="1" thickBot="1" x14ac:dyDescent="0.25">
      <c r="A23" s="53"/>
      <c r="B23" s="347"/>
      <c r="C23" s="348"/>
      <c r="D23" s="348"/>
      <c r="E23" s="348"/>
      <c r="F23" s="348"/>
      <c r="G23" s="348"/>
      <c r="H23" s="348"/>
      <c r="I23" s="348"/>
      <c r="J23" s="348"/>
      <c r="K23" s="348"/>
      <c r="L23" s="348"/>
      <c r="M23" s="348"/>
      <c r="N23" s="348"/>
      <c r="O23" s="348"/>
      <c r="P23" s="349"/>
      <c r="Q23" s="53"/>
    </row>
    <row r="24" spans="1:17" ht="82.5" customHeight="1" thickBot="1" x14ac:dyDescent="0.25">
      <c r="A24" s="53"/>
      <c r="B24" s="63" t="s">
        <v>12</v>
      </c>
      <c r="C24" s="351" t="s">
        <v>207</v>
      </c>
      <c r="D24" s="352"/>
      <c r="E24" s="352"/>
      <c r="F24" s="352"/>
      <c r="G24" s="352"/>
      <c r="H24" s="352"/>
      <c r="I24" s="352"/>
      <c r="J24" s="352"/>
      <c r="K24" s="352"/>
      <c r="L24" s="352"/>
      <c r="M24" s="352"/>
      <c r="N24" s="352"/>
      <c r="O24" s="352"/>
      <c r="P24" s="353"/>
      <c r="Q24" s="53"/>
    </row>
    <row r="25" spans="1:17" ht="4.5" customHeight="1" thickBot="1" x14ac:dyDescent="0.25">
      <c r="A25" s="53"/>
      <c r="B25" s="354"/>
      <c r="C25" s="355"/>
      <c r="D25" s="355"/>
      <c r="E25" s="355"/>
      <c r="F25" s="355"/>
      <c r="G25" s="355"/>
      <c r="H25" s="355"/>
      <c r="I25" s="355"/>
      <c r="J25" s="355"/>
      <c r="K25" s="355"/>
      <c r="L25" s="355"/>
      <c r="M25" s="355"/>
      <c r="N25" s="355"/>
      <c r="O25" s="355"/>
      <c r="P25" s="356"/>
      <c r="Q25" s="53"/>
    </row>
    <row r="26" spans="1:17" ht="13.5" customHeight="1" thickBot="1" x14ac:dyDescent="0.25">
      <c r="A26" s="53"/>
      <c r="B26" s="64" t="s">
        <v>2</v>
      </c>
      <c r="C26" s="357">
        <v>1</v>
      </c>
      <c r="D26" s="358"/>
      <c r="E26" s="358"/>
      <c r="F26" s="358"/>
      <c r="G26" s="358"/>
      <c r="H26" s="358"/>
      <c r="I26" s="358"/>
      <c r="J26" s="358"/>
      <c r="K26" s="358"/>
      <c r="L26" s="358"/>
      <c r="M26" s="358"/>
      <c r="N26" s="358"/>
      <c r="O26" s="358"/>
      <c r="P26" s="359"/>
      <c r="Q26" s="53"/>
    </row>
    <row r="27" spans="1:17" ht="4.5" customHeight="1" thickBot="1" x14ac:dyDescent="0.25">
      <c r="A27" s="53"/>
      <c r="B27" s="360"/>
      <c r="C27" s="361"/>
      <c r="D27" s="361"/>
      <c r="E27" s="361"/>
      <c r="F27" s="361"/>
      <c r="G27" s="361"/>
      <c r="H27" s="361"/>
      <c r="I27" s="361"/>
      <c r="J27" s="361"/>
      <c r="K27" s="361"/>
      <c r="L27" s="361"/>
      <c r="M27" s="361"/>
      <c r="N27" s="361"/>
      <c r="O27" s="361"/>
      <c r="P27" s="362"/>
      <c r="Q27" s="53"/>
    </row>
    <row r="28" spans="1:17" ht="12.75" customHeight="1" thickBot="1" x14ac:dyDescent="0.25">
      <c r="A28" s="53"/>
      <c r="B28" s="64" t="s">
        <v>13</v>
      </c>
      <c r="C28" s="65" t="s">
        <v>14</v>
      </c>
      <c r="D28" s="364" t="s">
        <v>187</v>
      </c>
      <c r="E28" s="358"/>
      <c r="F28" s="358"/>
      <c r="G28" s="359"/>
      <c r="H28" s="363" t="s">
        <v>15</v>
      </c>
      <c r="I28" s="363"/>
      <c r="J28" s="363"/>
      <c r="K28" s="364" t="s">
        <v>188</v>
      </c>
      <c r="L28" s="358"/>
      <c r="M28" s="359"/>
      <c r="N28" s="365" t="s">
        <v>16</v>
      </c>
      <c r="O28" s="366"/>
      <c r="P28" s="66" t="s">
        <v>189</v>
      </c>
      <c r="Q28" s="53"/>
    </row>
    <row r="29" spans="1:17" ht="4.5" customHeight="1" thickBot="1" x14ac:dyDescent="0.25">
      <c r="A29" s="53"/>
      <c r="B29" s="344"/>
      <c r="C29" s="345"/>
      <c r="D29" s="345"/>
      <c r="E29" s="345"/>
      <c r="F29" s="345"/>
      <c r="G29" s="345"/>
      <c r="H29" s="345"/>
      <c r="I29" s="345"/>
      <c r="J29" s="345"/>
      <c r="K29" s="345"/>
      <c r="L29" s="345"/>
      <c r="M29" s="345"/>
      <c r="N29" s="345"/>
      <c r="O29" s="345"/>
      <c r="P29" s="346"/>
      <c r="Q29" s="53"/>
    </row>
    <row r="30" spans="1:17" ht="13.5" thickBot="1" x14ac:dyDescent="0.25">
      <c r="A30" s="53"/>
      <c r="B30" s="89" t="s">
        <v>7</v>
      </c>
      <c r="C30" s="337" t="s">
        <v>198</v>
      </c>
      <c r="D30" s="338"/>
      <c r="E30" s="338"/>
      <c r="F30" s="338"/>
      <c r="G30" s="338"/>
      <c r="H30" s="338"/>
      <c r="I30" s="338"/>
      <c r="J30" s="338"/>
      <c r="K30" s="338"/>
      <c r="L30" s="338"/>
      <c r="M30" s="338"/>
      <c r="N30" s="338"/>
      <c r="O30" s="338"/>
      <c r="P30" s="339"/>
      <c r="Q30" s="53"/>
    </row>
    <row r="31" spans="1:17" ht="4.5" customHeight="1" thickBot="1" x14ac:dyDescent="0.25">
      <c r="A31" s="53"/>
      <c r="B31" s="347"/>
      <c r="C31" s="348"/>
      <c r="D31" s="348"/>
      <c r="E31" s="348"/>
      <c r="F31" s="348"/>
      <c r="G31" s="348"/>
      <c r="H31" s="348"/>
      <c r="I31" s="348"/>
      <c r="J31" s="348"/>
      <c r="K31" s="348"/>
      <c r="L31" s="348"/>
      <c r="M31" s="348"/>
      <c r="N31" s="348"/>
      <c r="O31" s="348"/>
      <c r="P31" s="349"/>
      <c r="Q31" s="53"/>
    </row>
    <row r="32" spans="1:17" ht="13.5" thickBot="1" x14ac:dyDescent="0.25">
      <c r="A32" s="53"/>
      <c r="B32" s="89" t="s">
        <v>4</v>
      </c>
      <c r="C32" s="350" t="s">
        <v>71</v>
      </c>
      <c r="D32" s="338"/>
      <c r="E32" s="338"/>
      <c r="F32" s="338"/>
      <c r="G32" s="338"/>
      <c r="H32" s="338"/>
      <c r="I32" s="338"/>
      <c r="J32" s="338"/>
      <c r="K32" s="338"/>
      <c r="L32" s="338"/>
      <c r="M32" s="338"/>
      <c r="N32" s="338"/>
      <c r="O32" s="338"/>
      <c r="P32" s="339"/>
      <c r="Q32" s="53"/>
    </row>
    <row r="33" spans="1:17" ht="4.5" customHeight="1" thickBot="1" x14ac:dyDescent="0.25">
      <c r="A33" s="53"/>
      <c r="B33" s="347"/>
      <c r="C33" s="348"/>
      <c r="D33" s="348"/>
      <c r="E33" s="348"/>
      <c r="F33" s="348"/>
      <c r="G33" s="348"/>
      <c r="H33" s="348"/>
      <c r="I33" s="348"/>
      <c r="J33" s="348"/>
      <c r="K33" s="348"/>
      <c r="L33" s="348"/>
      <c r="M33" s="348"/>
      <c r="N33" s="348"/>
      <c r="O33" s="348"/>
      <c r="P33" s="349"/>
      <c r="Q33" s="53"/>
    </row>
    <row r="34" spans="1:17" ht="13.5" thickBot="1" x14ac:dyDescent="0.25">
      <c r="A34" s="53"/>
      <c r="B34" s="89" t="s">
        <v>23</v>
      </c>
      <c r="C34" s="350" t="s">
        <v>71</v>
      </c>
      <c r="D34" s="338"/>
      <c r="E34" s="338"/>
      <c r="F34" s="338"/>
      <c r="G34" s="338"/>
      <c r="H34" s="338"/>
      <c r="I34" s="338"/>
      <c r="J34" s="338"/>
      <c r="K34" s="338"/>
      <c r="L34" s="338"/>
      <c r="M34" s="338"/>
      <c r="N34" s="338"/>
      <c r="O34" s="338"/>
      <c r="P34" s="339"/>
      <c r="Q34" s="53"/>
    </row>
    <row r="35" spans="1:17" ht="4.5" customHeight="1" thickBot="1" x14ac:dyDescent="0.25">
      <c r="A35" s="53"/>
      <c r="B35" s="334"/>
      <c r="C35" s="335"/>
      <c r="D35" s="335"/>
      <c r="E35" s="335"/>
      <c r="F35" s="335"/>
      <c r="G35" s="335"/>
      <c r="H35" s="335"/>
      <c r="I35" s="335"/>
      <c r="J35" s="335"/>
      <c r="K35" s="335"/>
      <c r="L35" s="335"/>
      <c r="M35" s="335"/>
      <c r="N35" s="335"/>
      <c r="O35" s="335"/>
      <c r="P35" s="336"/>
      <c r="Q35" s="53"/>
    </row>
    <row r="36" spans="1:17" ht="16.5" customHeight="1" thickBot="1" x14ac:dyDescent="0.25">
      <c r="A36" s="53"/>
      <c r="B36" s="89" t="s">
        <v>64</v>
      </c>
      <c r="C36" s="337" t="s">
        <v>70</v>
      </c>
      <c r="D36" s="338"/>
      <c r="E36" s="338"/>
      <c r="F36" s="338"/>
      <c r="G36" s="338"/>
      <c r="H36" s="338"/>
      <c r="I36" s="338"/>
      <c r="J36" s="338"/>
      <c r="K36" s="338"/>
      <c r="L36" s="338"/>
      <c r="M36" s="338"/>
      <c r="N36" s="338"/>
      <c r="O36" s="338"/>
      <c r="P36" s="339"/>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340" t="s">
        <v>17</v>
      </c>
      <c r="C38" s="341"/>
      <c r="D38" s="341"/>
      <c r="E38" s="341"/>
      <c r="F38" s="341"/>
      <c r="G38" s="341"/>
      <c r="H38" s="341"/>
      <c r="I38" s="341"/>
      <c r="J38" s="341"/>
      <c r="K38" s="341"/>
      <c r="L38" s="341"/>
      <c r="M38" s="341"/>
      <c r="N38" s="341"/>
      <c r="O38" s="342"/>
      <c r="P38" s="343"/>
      <c r="Q38" s="53"/>
    </row>
    <row r="39" spans="1:17" ht="13.5" thickBot="1" x14ac:dyDescent="0.25">
      <c r="A39" s="53"/>
      <c r="B39" s="93" t="s">
        <v>22</v>
      </c>
      <c r="C39" s="340" t="s">
        <v>18</v>
      </c>
      <c r="D39" s="341"/>
      <c r="E39" s="341"/>
      <c r="F39" s="341"/>
      <c r="G39" s="343"/>
      <c r="H39" s="340" t="s">
        <v>7</v>
      </c>
      <c r="I39" s="341"/>
      <c r="J39" s="341"/>
      <c r="K39" s="341"/>
      <c r="L39" s="343"/>
      <c r="M39" s="340" t="s">
        <v>19</v>
      </c>
      <c r="N39" s="341"/>
      <c r="O39" s="342"/>
      <c r="P39" s="343"/>
      <c r="Q39" s="53"/>
    </row>
    <row r="40" spans="1:17" ht="54" customHeight="1" thickBot="1" x14ac:dyDescent="0.25">
      <c r="A40" s="53"/>
      <c r="B40" s="124" t="s">
        <v>210</v>
      </c>
      <c r="C40" s="325" t="s">
        <v>215</v>
      </c>
      <c r="D40" s="326"/>
      <c r="E40" s="326"/>
      <c r="F40" s="326"/>
      <c r="G40" s="327"/>
      <c r="H40" s="328" t="s">
        <v>209</v>
      </c>
      <c r="I40" s="329"/>
      <c r="J40" s="329"/>
      <c r="K40" s="329"/>
      <c r="L40" s="330"/>
      <c r="M40" s="331" t="s">
        <v>216</v>
      </c>
      <c r="N40" s="331"/>
      <c r="O40" s="331"/>
      <c r="P40" s="332"/>
      <c r="Q40" s="53"/>
    </row>
    <row r="41" spans="1:17" ht="55.5" customHeight="1" x14ac:dyDescent="0.2">
      <c r="A41" s="53"/>
      <c r="B41" s="124" t="s">
        <v>213</v>
      </c>
      <c r="C41" s="325" t="s">
        <v>215</v>
      </c>
      <c r="D41" s="326"/>
      <c r="E41" s="326"/>
      <c r="F41" s="326"/>
      <c r="G41" s="327"/>
      <c r="H41" s="328" t="s">
        <v>209</v>
      </c>
      <c r="I41" s="329"/>
      <c r="J41" s="329"/>
      <c r="K41" s="329"/>
      <c r="L41" s="330"/>
      <c r="M41" s="331" t="s">
        <v>216</v>
      </c>
      <c r="N41" s="331"/>
      <c r="O41" s="331"/>
      <c r="P41" s="332"/>
      <c r="Q41" s="53"/>
    </row>
    <row r="42" spans="1:17" ht="13.5" hidden="1" customHeight="1" x14ac:dyDescent="0.2">
      <c r="A42" s="53"/>
      <c r="B42" s="94"/>
      <c r="C42" s="323"/>
      <c r="D42" s="323"/>
      <c r="E42" s="323"/>
      <c r="F42" s="323"/>
      <c r="G42" s="323"/>
      <c r="H42" s="323"/>
      <c r="I42" s="323"/>
      <c r="J42" s="323"/>
      <c r="K42" s="323"/>
      <c r="L42" s="323"/>
      <c r="M42" s="323"/>
      <c r="N42" s="323"/>
      <c r="O42" s="323"/>
      <c r="P42" s="324"/>
      <c r="Q42" s="53"/>
    </row>
    <row r="43" spans="1:17" ht="12.75" hidden="1" customHeight="1" x14ac:dyDescent="0.2">
      <c r="A43" s="53"/>
      <c r="B43" s="94"/>
      <c r="C43" s="323"/>
      <c r="D43" s="323"/>
      <c r="E43" s="323"/>
      <c r="F43" s="323"/>
      <c r="G43" s="323"/>
      <c r="H43" s="323"/>
      <c r="I43" s="323"/>
      <c r="J43" s="323"/>
      <c r="K43" s="323"/>
      <c r="L43" s="323"/>
      <c r="M43" s="323"/>
      <c r="N43" s="323"/>
      <c r="O43" s="323"/>
      <c r="P43" s="324"/>
      <c r="Q43" s="53"/>
    </row>
    <row r="44" spans="1:17" ht="11.25" hidden="1" customHeight="1" thickBot="1" x14ac:dyDescent="0.25">
      <c r="A44" s="53"/>
      <c r="B44" s="95"/>
      <c r="C44" s="300"/>
      <c r="D44" s="300"/>
      <c r="E44" s="300"/>
      <c r="F44" s="300"/>
      <c r="G44" s="300"/>
      <c r="H44" s="300"/>
      <c r="I44" s="300"/>
      <c r="J44" s="300"/>
      <c r="K44" s="300"/>
      <c r="L44" s="300"/>
      <c r="M44" s="300"/>
      <c r="N44" s="300"/>
      <c r="O44" s="300"/>
      <c r="P44" s="301"/>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02" t="s">
        <v>8</v>
      </c>
      <c r="C46" s="303"/>
      <c r="D46" s="303"/>
      <c r="E46" s="303"/>
      <c r="F46" s="303"/>
      <c r="G46" s="303"/>
      <c r="H46" s="303"/>
      <c r="I46" s="303"/>
      <c r="J46" s="303"/>
      <c r="K46" s="303"/>
      <c r="L46" s="303"/>
      <c r="M46" s="303"/>
      <c r="N46" s="303"/>
      <c r="O46" s="303"/>
      <c r="P46" s="304"/>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305"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3"/>
    </row>
    <row r="49" spans="1:17" ht="13.5" thickBot="1" x14ac:dyDescent="0.25">
      <c r="A49" s="53"/>
      <c r="B49" s="306"/>
      <c r="C49" s="71" t="s">
        <v>10</v>
      </c>
      <c r="D49" s="72"/>
      <c r="E49" s="72"/>
      <c r="F49" s="73">
        <f>'Registro - Eficiencia'!D10</f>
        <v>1.0666666666666667</v>
      </c>
      <c r="G49" s="74"/>
      <c r="H49" s="74"/>
      <c r="I49" s="73">
        <f>'Registro - Eficiencia'!F10</f>
        <v>1.1333333333333333</v>
      </c>
      <c r="J49" s="74"/>
      <c r="K49" s="74"/>
      <c r="L49" s="73">
        <f>'Registro - Eficiencia'!H10</f>
        <v>1</v>
      </c>
      <c r="M49" s="74"/>
      <c r="N49" s="74"/>
      <c r="O49" s="73">
        <f>'Registro - Eficiencia'!J10</f>
        <v>1.0333333333333334</v>
      </c>
      <c r="P49" s="73">
        <f>'Registro - Eficiencia'!L10</f>
        <v>1.0583333333333333</v>
      </c>
      <c r="Q49" s="53"/>
    </row>
    <row r="50" spans="1:17" ht="4.5" customHeight="1" thickBot="1" x14ac:dyDescent="0.25">
      <c r="A50" s="53"/>
      <c r="B50" s="99">
        <v>0.9</v>
      </c>
      <c r="C50" s="75"/>
      <c r="D50" s="75"/>
      <c r="E50" s="75"/>
      <c r="F50" s="76">
        <f>+$C$26</f>
        <v>1</v>
      </c>
      <c r="G50" s="75"/>
      <c r="H50" s="75"/>
      <c r="I50" s="76">
        <f>+$C$26</f>
        <v>1</v>
      </c>
      <c r="J50" s="75"/>
      <c r="K50" s="75"/>
      <c r="L50" s="76">
        <f>+$C$26</f>
        <v>1</v>
      </c>
      <c r="M50" s="75"/>
      <c r="N50" s="75"/>
      <c r="O50" s="76">
        <f>+$C$26</f>
        <v>1</v>
      </c>
      <c r="P50" s="76">
        <f>+$C$26</f>
        <v>1</v>
      </c>
      <c r="Q50" s="53"/>
    </row>
    <row r="51" spans="1:17" ht="22.5" customHeight="1" thickBot="1" x14ac:dyDescent="0.25">
      <c r="A51" s="53"/>
      <c r="B51" s="302" t="s">
        <v>21</v>
      </c>
      <c r="C51" s="303"/>
      <c r="D51" s="303"/>
      <c r="E51" s="303"/>
      <c r="F51" s="303"/>
      <c r="G51" s="303"/>
      <c r="H51" s="303"/>
      <c r="I51" s="303"/>
      <c r="J51" s="303"/>
      <c r="K51" s="303"/>
      <c r="L51" s="303"/>
      <c r="M51" s="303"/>
      <c r="N51" s="303"/>
      <c r="O51" s="303"/>
      <c r="P51" s="304"/>
      <c r="Q51" s="53"/>
    </row>
    <row r="52" spans="1:17" x14ac:dyDescent="0.2">
      <c r="A52" s="53"/>
      <c r="B52" s="313"/>
      <c r="C52" s="314"/>
      <c r="D52" s="314"/>
      <c r="E52" s="314"/>
      <c r="F52" s="314"/>
      <c r="G52" s="314"/>
      <c r="H52" s="314"/>
      <c r="I52" s="314"/>
      <c r="J52" s="314"/>
      <c r="K52" s="314"/>
      <c r="L52" s="314"/>
      <c r="M52" s="314"/>
      <c r="N52" s="314"/>
      <c r="O52" s="314"/>
      <c r="P52" s="315"/>
      <c r="Q52" s="53"/>
    </row>
    <row r="53" spans="1:17" x14ac:dyDescent="0.2">
      <c r="A53" s="53"/>
      <c r="B53" s="316"/>
      <c r="C53" s="317"/>
      <c r="D53" s="317"/>
      <c r="E53" s="317"/>
      <c r="F53" s="317"/>
      <c r="G53" s="317"/>
      <c r="H53" s="317"/>
      <c r="I53" s="317"/>
      <c r="J53" s="317"/>
      <c r="K53" s="317"/>
      <c r="L53" s="317"/>
      <c r="M53" s="317"/>
      <c r="N53" s="317"/>
      <c r="O53" s="317"/>
      <c r="P53" s="318"/>
      <c r="Q53" s="53"/>
    </row>
    <row r="54" spans="1:17" x14ac:dyDescent="0.2">
      <c r="A54" s="53"/>
      <c r="B54" s="316"/>
      <c r="C54" s="317"/>
      <c r="D54" s="317"/>
      <c r="E54" s="317"/>
      <c r="F54" s="317"/>
      <c r="G54" s="317"/>
      <c r="H54" s="317"/>
      <c r="I54" s="317"/>
      <c r="J54" s="317"/>
      <c r="K54" s="317"/>
      <c r="L54" s="317"/>
      <c r="M54" s="317"/>
      <c r="N54" s="317"/>
      <c r="O54" s="317"/>
      <c r="P54" s="318"/>
      <c r="Q54" s="53"/>
    </row>
    <row r="55" spans="1:17" x14ac:dyDescent="0.2">
      <c r="A55" s="53"/>
      <c r="B55" s="316"/>
      <c r="C55" s="317"/>
      <c r="D55" s="317"/>
      <c r="E55" s="317"/>
      <c r="F55" s="317"/>
      <c r="G55" s="317"/>
      <c r="H55" s="317"/>
      <c r="I55" s="317"/>
      <c r="J55" s="317"/>
      <c r="K55" s="317"/>
      <c r="L55" s="317"/>
      <c r="M55" s="317"/>
      <c r="N55" s="317"/>
      <c r="O55" s="317"/>
      <c r="P55" s="318"/>
      <c r="Q55" s="53"/>
    </row>
    <row r="56" spans="1:17" x14ac:dyDescent="0.2">
      <c r="A56" s="53"/>
      <c r="B56" s="316"/>
      <c r="C56" s="317"/>
      <c r="D56" s="317"/>
      <c r="E56" s="317"/>
      <c r="F56" s="317"/>
      <c r="G56" s="317"/>
      <c r="H56" s="317"/>
      <c r="I56" s="317"/>
      <c r="J56" s="317"/>
      <c r="K56" s="317"/>
      <c r="L56" s="317"/>
      <c r="M56" s="317"/>
      <c r="N56" s="317"/>
      <c r="O56" s="317"/>
      <c r="P56" s="318"/>
      <c r="Q56" s="53"/>
    </row>
    <row r="57" spans="1:17" x14ac:dyDescent="0.2">
      <c r="A57" s="53"/>
      <c r="B57" s="316"/>
      <c r="C57" s="317"/>
      <c r="D57" s="317"/>
      <c r="E57" s="317"/>
      <c r="F57" s="317"/>
      <c r="G57" s="317"/>
      <c r="H57" s="317"/>
      <c r="I57" s="317"/>
      <c r="J57" s="317"/>
      <c r="K57" s="317"/>
      <c r="L57" s="317"/>
      <c r="M57" s="317"/>
      <c r="N57" s="317"/>
      <c r="O57" s="317"/>
      <c r="P57" s="318"/>
      <c r="Q57" s="53"/>
    </row>
    <row r="58" spans="1:17" x14ac:dyDescent="0.2">
      <c r="A58" s="53"/>
      <c r="B58" s="316"/>
      <c r="C58" s="317"/>
      <c r="D58" s="317"/>
      <c r="E58" s="317"/>
      <c r="F58" s="317"/>
      <c r="G58" s="317"/>
      <c r="H58" s="317"/>
      <c r="I58" s="317"/>
      <c r="J58" s="317"/>
      <c r="K58" s="317"/>
      <c r="L58" s="317"/>
      <c r="M58" s="317"/>
      <c r="N58" s="317"/>
      <c r="O58" s="317"/>
      <c r="P58" s="318"/>
      <c r="Q58" s="53"/>
    </row>
    <row r="59" spans="1:17" x14ac:dyDescent="0.2">
      <c r="A59" s="53"/>
      <c r="B59" s="316"/>
      <c r="C59" s="317"/>
      <c r="D59" s="317"/>
      <c r="E59" s="317"/>
      <c r="F59" s="317"/>
      <c r="G59" s="317"/>
      <c r="H59" s="317"/>
      <c r="I59" s="317"/>
      <c r="J59" s="317"/>
      <c r="K59" s="317"/>
      <c r="L59" s="317"/>
      <c r="M59" s="317"/>
      <c r="N59" s="317"/>
      <c r="O59" s="317"/>
      <c r="P59" s="318"/>
      <c r="Q59" s="53"/>
    </row>
    <row r="60" spans="1:17" x14ac:dyDescent="0.2">
      <c r="A60" s="53"/>
      <c r="B60" s="316"/>
      <c r="C60" s="317"/>
      <c r="D60" s="317"/>
      <c r="E60" s="317"/>
      <c r="F60" s="317"/>
      <c r="G60" s="317"/>
      <c r="H60" s="317"/>
      <c r="I60" s="317"/>
      <c r="J60" s="317"/>
      <c r="K60" s="317"/>
      <c r="L60" s="317"/>
      <c r="M60" s="317"/>
      <c r="N60" s="317"/>
      <c r="O60" s="317"/>
      <c r="P60" s="318"/>
      <c r="Q60" s="53"/>
    </row>
    <row r="61" spans="1:17" x14ac:dyDescent="0.2">
      <c r="A61" s="53"/>
      <c r="B61" s="316"/>
      <c r="C61" s="317"/>
      <c r="D61" s="317"/>
      <c r="E61" s="317"/>
      <c r="F61" s="317"/>
      <c r="G61" s="317"/>
      <c r="H61" s="317"/>
      <c r="I61" s="317"/>
      <c r="J61" s="317"/>
      <c r="K61" s="317"/>
      <c r="L61" s="317"/>
      <c r="M61" s="317"/>
      <c r="N61" s="317"/>
      <c r="O61" s="317"/>
      <c r="P61" s="318"/>
      <c r="Q61" s="53"/>
    </row>
    <row r="62" spans="1:17" x14ac:dyDescent="0.2">
      <c r="A62" s="53"/>
      <c r="B62" s="316"/>
      <c r="C62" s="317"/>
      <c r="D62" s="317"/>
      <c r="E62" s="317"/>
      <c r="F62" s="317"/>
      <c r="G62" s="317"/>
      <c r="H62" s="317"/>
      <c r="I62" s="317"/>
      <c r="J62" s="317"/>
      <c r="K62" s="317"/>
      <c r="L62" s="317"/>
      <c r="M62" s="317"/>
      <c r="N62" s="317"/>
      <c r="O62" s="317"/>
      <c r="P62" s="318"/>
      <c r="Q62" s="53"/>
    </row>
    <row r="63" spans="1:17" x14ac:dyDescent="0.2">
      <c r="A63" s="53"/>
      <c r="B63" s="316"/>
      <c r="C63" s="317"/>
      <c r="D63" s="317"/>
      <c r="E63" s="317"/>
      <c r="F63" s="317"/>
      <c r="G63" s="317"/>
      <c r="H63" s="317"/>
      <c r="I63" s="317"/>
      <c r="J63" s="317"/>
      <c r="K63" s="317"/>
      <c r="L63" s="317"/>
      <c r="M63" s="317"/>
      <c r="N63" s="317"/>
      <c r="O63" s="317"/>
      <c r="P63" s="318"/>
      <c r="Q63" s="53"/>
    </row>
    <row r="64" spans="1:17" x14ac:dyDescent="0.2">
      <c r="A64" s="53"/>
      <c r="B64" s="316"/>
      <c r="C64" s="317"/>
      <c r="D64" s="317"/>
      <c r="E64" s="317"/>
      <c r="F64" s="317"/>
      <c r="G64" s="317"/>
      <c r="H64" s="317"/>
      <c r="I64" s="317"/>
      <c r="J64" s="317"/>
      <c r="K64" s="317"/>
      <c r="L64" s="317"/>
      <c r="M64" s="317"/>
      <c r="N64" s="317"/>
      <c r="O64" s="317"/>
      <c r="P64" s="318"/>
      <c r="Q64" s="53"/>
    </row>
    <row r="65" spans="1:19" x14ac:dyDescent="0.2">
      <c r="A65" s="53"/>
      <c r="B65" s="316"/>
      <c r="C65" s="317"/>
      <c r="D65" s="317"/>
      <c r="E65" s="317"/>
      <c r="F65" s="317"/>
      <c r="G65" s="317"/>
      <c r="H65" s="317"/>
      <c r="I65" s="317"/>
      <c r="J65" s="317"/>
      <c r="K65" s="317"/>
      <c r="L65" s="317"/>
      <c r="M65" s="317"/>
      <c r="N65" s="317"/>
      <c r="O65" s="317"/>
      <c r="P65" s="318"/>
      <c r="Q65" s="53"/>
    </row>
    <row r="66" spans="1:19" x14ac:dyDescent="0.2">
      <c r="A66" s="53"/>
      <c r="B66" s="316"/>
      <c r="C66" s="317"/>
      <c r="D66" s="317"/>
      <c r="E66" s="317"/>
      <c r="F66" s="317"/>
      <c r="G66" s="317"/>
      <c r="H66" s="317"/>
      <c r="I66" s="317"/>
      <c r="J66" s="317"/>
      <c r="K66" s="317"/>
      <c r="L66" s="317"/>
      <c r="M66" s="317"/>
      <c r="N66" s="317"/>
      <c r="O66" s="317"/>
      <c r="P66" s="318"/>
      <c r="Q66" s="53"/>
    </row>
    <row r="67" spans="1:19" ht="13.5" thickBot="1" x14ac:dyDescent="0.25">
      <c r="A67" s="53"/>
      <c r="B67" s="319"/>
      <c r="C67" s="320"/>
      <c r="D67" s="320"/>
      <c r="E67" s="320"/>
      <c r="F67" s="320"/>
      <c r="G67" s="320"/>
      <c r="H67" s="320"/>
      <c r="I67" s="320"/>
      <c r="J67" s="320"/>
      <c r="K67" s="320"/>
      <c r="L67" s="320"/>
      <c r="M67" s="320"/>
      <c r="N67" s="320"/>
      <c r="O67" s="320"/>
      <c r="P67" s="321"/>
      <c r="Q67" s="53"/>
    </row>
    <row r="68" spans="1:19" s="54" customFormat="1" ht="4.5" customHeight="1" thickBot="1" x14ac:dyDescent="0.25">
      <c r="A68" s="322"/>
      <c r="B68" s="322"/>
      <c r="C68" s="322"/>
      <c r="D68" s="322"/>
      <c r="E68" s="322"/>
      <c r="F68" s="322"/>
      <c r="G68" s="322"/>
      <c r="H68" s="322"/>
      <c r="I68" s="322"/>
      <c r="J68" s="322"/>
      <c r="K68" s="322"/>
      <c r="L68" s="322"/>
      <c r="M68" s="322"/>
      <c r="N68" s="322"/>
      <c r="O68" s="322"/>
      <c r="P68" s="322"/>
      <c r="Q68" s="322"/>
      <c r="S68" s="102"/>
    </row>
    <row r="69" spans="1:19" ht="15" customHeight="1" x14ac:dyDescent="0.2">
      <c r="A69" s="53"/>
      <c r="B69" s="310" t="s">
        <v>5</v>
      </c>
      <c r="C69" s="307" t="s">
        <v>202</v>
      </c>
      <c r="D69" s="308"/>
      <c r="E69" s="308"/>
      <c r="F69" s="308"/>
      <c r="G69" s="308"/>
      <c r="H69" s="308"/>
      <c r="I69" s="308"/>
      <c r="J69" s="308"/>
      <c r="K69" s="308"/>
      <c r="L69" s="308"/>
      <c r="M69" s="308"/>
      <c r="N69" s="308"/>
      <c r="O69" s="308"/>
      <c r="P69" s="309"/>
      <c r="Q69" s="53"/>
    </row>
    <row r="70" spans="1:19" ht="168.75" customHeight="1" x14ac:dyDescent="0.2">
      <c r="A70" s="53"/>
      <c r="B70" s="311"/>
      <c r="C70" s="446" t="s">
        <v>227</v>
      </c>
      <c r="D70" s="447"/>
      <c r="E70" s="447"/>
      <c r="F70" s="447"/>
      <c r="G70" s="447"/>
      <c r="H70" s="447"/>
      <c r="I70" s="447"/>
      <c r="J70" s="447"/>
      <c r="K70" s="447"/>
      <c r="L70" s="447"/>
      <c r="M70" s="447"/>
      <c r="N70" s="447"/>
      <c r="O70" s="447"/>
      <c r="P70" s="448"/>
      <c r="Q70" s="53"/>
    </row>
    <row r="71" spans="1:19" ht="12" customHeight="1" x14ac:dyDescent="0.2">
      <c r="A71" s="53"/>
      <c r="B71" s="311"/>
      <c r="C71" s="294" t="s">
        <v>176</v>
      </c>
      <c r="D71" s="295"/>
      <c r="E71" s="295"/>
      <c r="F71" s="295"/>
      <c r="G71" s="295"/>
      <c r="H71" s="295"/>
      <c r="I71" s="295"/>
      <c r="J71" s="295"/>
      <c r="K71" s="295"/>
      <c r="L71" s="295"/>
      <c r="M71" s="295"/>
      <c r="N71" s="295"/>
      <c r="O71" s="295"/>
      <c r="P71" s="296"/>
      <c r="Q71" s="53"/>
    </row>
    <row r="72" spans="1:19" ht="162.75" customHeight="1" x14ac:dyDescent="0.2">
      <c r="A72" s="53"/>
      <c r="B72" s="311"/>
      <c r="C72" s="440" t="s">
        <v>228</v>
      </c>
      <c r="D72" s="449"/>
      <c r="E72" s="449"/>
      <c r="F72" s="449"/>
      <c r="G72" s="449"/>
      <c r="H72" s="449"/>
      <c r="I72" s="449"/>
      <c r="J72" s="449"/>
      <c r="K72" s="449"/>
      <c r="L72" s="449"/>
      <c r="M72" s="449"/>
      <c r="N72" s="449"/>
      <c r="O72" s="449"/>
      <c r="P72" s="450"/>
      <c r="Q72" s="53"/>
    </row>
    <row r="73" spans="1:19" ht="18" customHeight="1" x14ac:dyDescent="0.2">
      <c r="A73" s="53"/>
      <c r="B73" s="311"/>
      <c r="C73" s="294" t="s">
        <v>177</v>
      </c>
      <c r="D73" s="295"/>
      <c r="E73" s="295"/>
      <c r="F73" s="295"/>
      <c r="G73" s="295"/>
      <c r="H73" s="295"/>
      <c r="I73" s="295"/>
      <c r="J73" s="295"/>
      <c r="K73" s="295"/>
      <c r="L73" s="295"/>
      <c r="M73" s="295"/>
      <c r="N73" s="295"/>
      <c r="O73" s="295"/>
      <c r="P73" s="296"/>
      <c r="Q73" s="53"/>
    </row>
    <row r="74" spans="1:19" ht="285.75" customHeight="1" x14ac:dyDescent="0.2">
      <c r="A74" s="53"/>
      <c r="B74" s="311"/>
      <c r="C74" s="440" t="s">
        <v>229</v>
      </c>
      <c r="D74" s="441"/>
      <c r="E74" s="441"/>
      <c r="F74" s="441"/>
      <c r="G74" s="441"/>
      <c r="H74" s="441"/>
      <c r="I74" s="441"/>
      <c r="J74" s="441"/>
      <c r="K74" s="441"/>
      <c r="L74" s="441"/>
      <c r="M74" s="441"/>
      <c r="N74" s="441"/>
      <c r="O74" s="441"/>
      <c r="P74" s="442"/>
      <c r="Q74" s="53"/>
    </row>
    <row r="75" spans="1:19" ht="17.25" customHeight="1" x14ac:dyDescent="0.2">
      <c r="A75" s="53"/>
      <c r="B75" s="311"/>
      <c r="C75" s="294" t="s">
        <v>178</v>
      </c>
      <c r="D75" s="295"/>
      <c r="E75" s="295"/>
      <c r="F75" s="295"/>
      <c r="G75" s="295"/>
      <c r="H75" s="295"/>
      <c r="I75" s="295"/>
      <c r="J75" s="295"/>
      <c r="K75" s="295"/>
      <c r="L75" s="295"/>
      <c r="M75" s="295"/>
      <c r="N75" s="295"/>
      <c r="O75" s="295"/>
      <c r="P75" s="296"/>
      <c r="Q75" s="53"/>
    </row>
    <row r="76" spans="1:19" ht="311.25" customHeight="1" thickBot="1" x14ac:dyDescent="0.25">
      <c r="A76" s="53"/>
      <c r="B76" s="312"/>
      <c r="C76" s="443" t="s">
        <v>231</v>
      </c>
      <c r="D76" s="444"/>
      <c r="E76" s="444"/>
      <c r="F76" s="444"/>
      <c r="G76" s="444"/>
      <c r="H76" s="444"/>
      <c r="I76" s="444"/>
      <c r="J76" s="444"/>
      <c r="K76" s="444"/>
      <c r="L76" s="444"/>
      <c r="M76" s="444"/>
      <c r="N76" s="444"/>
      <c r="O76" s="444"/>
      <c r="P76" s="445"/>
      <c r="Q76" s="53"/>
    </row>
    <row r="77" spans="1:19" ht="30.75" customHeight="1" thickBot="1" x14ac:dyDescent="0.25">
      <c r="A77" s="53"/>
      <c r="B77" s="55" t="s">
        <v>63</v>
      </c>
      <c r="C77" s="286" t="s">
        <v>205</v>
      </c>
      <c r="D77" s="287"/>
      <c r="E77" s="287"/>
      <c r="F77" s="287"/>
      <c r="G77" s="287"/>
      <c r="H77" s="287"/>
      <c r="I77" s="287"/>
      <c r="J77" s="287"/>
      <c r="K77" s="287"/>
      <c r="L77" s="287"/>
      <c r="M77" s="287"/>
      <c r="N77" s="287"/>
      <c r="O77" s="287"/>
      <c r="P77" s="288"/>
      <c r="Q77" s="53"/>
    </row>
    <row r="78" spans="1:19" ht="27.75" customHeight="1" thickBot="1" x14ac:dyDescent="0.25">
      <c r="A78" s="53"/>
      <c r="B78" s="55" t="s">
        <v>84</v>
      </c>
      <c r="C78" s="289" t="s">
        <v>85</v>
      </c>
      <c r="D78" s="289"/>
      <c r="E78" s="289"/>
      <c r="F78" s="289"/>
      <c r="G78" s="289"/>
      <c r="H78" s="289"/>
      <c r="I78" s="289"/>
      <c r="J78" s="289"/>
      <c r="K78" s="289"/>
      <c r="L78" s="289"/>
      <c r="M78" s="289"/>
      <c r="N78" s="289"/>
      <c r="O78" s="289"/>
      <c r="P78" s="290"/>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1"/>
      <c r="E95" s="121"/>
      <c r="F95" s="121"/>
      <c r="G95" s="121"/>
      <c r="H95" s="121"/>
      <c r="I95" s="121"/>
      <c r="S95" s="100"/>
    </row>
    <row r="96" spans="3:19" s="51" customFormat="1" x14ac:dyDescent="0.2">
      <c r="D96" s="121"/>
      <c r="E96" s="121"/>
      <c r="F96" s="121"/>
      <c r="G96" s="121"/>
      <c r="H96" s="121"/>
      <c r="I96" s="121"/>
      <c r="S96" s="100"/>
    </row>
    <row r="97" spans="2:19" s="51" customFormat="1" x14ac:dyDescent="0.2">
      <c r="B97" s="121"/>
      <c r="C97" s="121"/>
      <c r="D97" s="121"/>
      <c r="E97" s="121"/>
      <c r="F97" s="121"/>
      <c r="G97" s="121"/>
      <c r="H97" s="121"/>
      <c r="I97" s="121"/>
      <c r="S97" s="100"/>
    </row>
    <row r="98" spans="2:19" s="51" customFormat="1" x14ac:dyDescent="0.2">
      <c r="B98" s="121"/>
      <c r="C98" s="121"/>
      <c r="D98" s="121"/>
      <c r="E98" s="121"/>
      <c r="F98" s="121"/>
      <c r="G98" s="121"/>
      <c r="H98" s="121"/>
      <c r="I98" s="121"/>
      <c r="S98" s="100"/>
    </row>
    <row r="99" spans="2:19" s="51" customFormat="1" x14ac:dyDescent="0.2">
      <c r="B99" s="121"/>
      <c r="C99" s="121"/>
      <c r="D99" s="121"/>
      <c r="E99" s="121"/>
      <c r="F99" s="121"/>
      <c r="G99" s="121"/>
      <c r="H99" s="121"/>
      <c r="I99" s="121"/>
      <c r="S99" s="100"/>
    </row>
    <row r="100" spans="2:19" s="51" customFormat="1" x14ac:dyDescent="0.2">
      <c r="B100" s="121"/>
      <c r="C100" s="121"/>
      <c r="D100" s="121"/>
      <c r="E100" s="121"/>
      <c r="F100" s="121"/>
      <c r="G100" s="121"/>
      <c r="H100" s="121"/>
      <c r="I100" s="121"/>
      <c r="K100" s="121"/>
      <c r="L100" s="121"/>
      <c r="M100" s="121"/>
      <c r="N100" s="121"/>
      <c r="O100" s="121"/>
      <c r="P100" s="121"/>
      <c r="S100" s="100"/>
    </row>
    <row r="101" spans="2:19" s="51" customFormat="1" x14ac:dyDescent="0.2">
      <c r="B101" s="121"/>
      <c r="C101" s="121"/>
      <c r="D101" s="121"/>
      <c r="E101" s="121"/>
      <c r="F101" s="121"/>
      <c r="G101" s="121"/>
      <c r="H101" s="121"/>
      <c r="I101" s="121"/>
      <c r="K101" s="121"/>
      <c r="L101" s="121"/>
      <c r="M101" s="121"/>
      <c r="N101" s="121"/>
      <c r="O101" s="121"/>
      <c r="P101" s="121"/>
      <c r="S101" s="100"/>
    </row>
    <row r="102" spans="2:19" s="51" customFormat="1" x14ac:dyDescent="0.2">
      <c r="B102" s="121"/>
      <c r="C102" s="121"/>
      <c r="D102" s="121"/>
      <c r="E102" s="121"/>
      <c r="F102" s="121"/>
      <c r="G102" s="121"/>
      <c r="H102" s="121"/>
      <c r="I102" s="121"/>
      <c r="K102" s="121"/>
      <c r="L102" s="121"/>
      <c r="M102" s="121"/>
      <c r="N102" s="121"/>
      <c r="O102" s="121"/>
      <c r="P102" s="121"/>
      <c r="S102" s="100"/>
    </row>
    <row r="103" spans="2:19" s="51" customFormat="1" x14ac:dyDescent="0.2">
      <c r="B103" s="121"/>
      <c r="C103" s="121"/>
      <c r="D103" s="121"/>
      <c r="E103" s="121"/>
      <c r="F103" s="121"/>
      <c r="G103" s="121"/>
      <c r="H103" s="121"/>
      <c r="I103" s="121"/>
      <c r="K103" s="121"/>
      <c r="L103" s="121"/>
      <c r="M103" s="121"/>
      <c r="N103" s="121"/>
      <c r="O103" s="121"/>
      <c r="P103" s="121"/>
      <c r="Q103" s="57" t="s">
        <v>69</v>
      </c>
      <c r="S103" s="100"/>
    </row>
    <row r="104" spans="2:19" s="51" customFormat="1" x14ac:dyDescent="0.2">
      <c r="B104" s="122"/>
      <c r="C104" s="122"/>
      <c r="D104" s="121"/>
      <c r="E104" s="121"/>
      <c r="F104" s="121"/>
      <c r="G104" s="121"/>
      <c r="H104" s="121"/>
      <c r="I104" s="121"/>
      <c r="K104" s="121"/>
      <c r="L104" s="121"/>
      <c r="O104" s="121"/>
      <c r="P104" s="121"/>
      <c r="Q104" s="57" t="s">
        <v>70</v>
      </c>
      <c r="S104" s="100"/>
    </row>
    <row r="105" spans="2:19" s="51" customFormat="1" x14ac:dyDescent="0.2">
      <c r="B105" s="122"/>
      <c r="C105" s="122"/>
      <c r="D105" s="121"/>
      <c r="E105" s="121"/>
      <c r="F105" s="121"/>
      <c r="G105" s="121"/>
      <c r="H105" s="121"/>
      <c r="I105" s="121"/>
      <c r="K105" s="121"/>
      <c r="L105" s="121"/>
      <c r="O105" s="121"/>
      <c r="P105" s="121"/>
      <c r="Q105" s="57" t="s">
        <v>72</v>
      </c>
      <c r="S105" s="100"/>
    </row>
    <row r="106" spans="2:19" s="51" customFormat="1" x14ac:dyDescent="0.2">
      <c r="B106" s="122"/>
      <c r="C106" s="122"/>
      <c r="D106" s="121"/>
      <c r="E106" s="121"/>
      <c r="F106" s="121"/>
      <c r="G106" s="121"/>
      <c r="H106" s="121"/>
      <c r="I106" s="121"/>
      <c r="K106" s="121"/>
      <c r="L106" s="121"/>
      <c r="O106" s="121"/>
      <c r="P106" s="121"/>
      <c r="Q106" s="57" t="s">
        <v>71</v>
      </c>
      <c r="S106" s="100"/>
    </row>
    <row r="107" spans="2:19" s="51" customFormat="1" x14ac:dyDescent="0.2">
      <c r="B107" s="121"/>
      <c r="C107" s="122"/>
      <c r="D107" s="121"/>
      <c r="E107" s="121"/>
      <c r="F107" s="121"/>
      <c r="G107" s="121"/>
      <c r="H107" s="121"/>
      <c r="I107" s="121"/>
      <c r="K107" s="121"/>
      <c r="L107" s="121"/>
      <c r="M107" s="122"/>
      <c r="N107" s="121"/>
      <c r="O107" s="121"/>
      <c r="P107" s="121"/>
      <c r="Q107" s="57" t="s">
        <v>73</v>
      </c>
      <c r="S107" s="100"/>
    </row>
    <row r="108" spans="2:19" s="51" customFormat="1" x14ac:dyDescent="0.2">
      <c r="B108" s="121"/>
      <c r="C108" s="122"/>
      <c r="D108" s="121"/>
      <c r="E108" s="121"/>
      <c r="F108" s="121"/>
      <c r="G108" s="121"/>
      <c r="H108" s="121"/>
      <c r="I108" s="121"/>
      <c r="K108" s="121"/>
      <c r="L108" s="121"/>
      <c r="M108" s="121"/>
      <c r="N108" s="121" t="s">
        <v>67</v>
      </c>
      <c r="O108" s="121"/>
      <c r="P108" s="121"/>
      <c r="Q108" s="57" t="s">
        <v>74</v>
      </c>
      <c r="S108" s="100"/>
    </row>
    <row r="109" spans="2:19" s="51" customFormat="1" x14ac:dyDescent="0.2">
      <c r="B109" s="121"/>
      <c r="C109" s="122"/>
      <c r="D109" s="121"/>
      <c r="E109" s="121"/>
      <c r="F109" s="121"/>
      <c r="G109" s="121"/>
      <c r="H109" s="121"/>
      <c r="I109" s="121"/>
      <c r="K109" s="121"/>
      <c r="L109" s="121"/>
      <c r="M109" s="121"/>
      <c r="N109" s="121"/>
      <c r="O109" s="121"/>
      <c r="P109" s="121"/>
      <c r="S109" s="100"/>
    </row>
    <row r="110" spans="2:19" s="51" customFormat="1" x14ac:dyDescent="0.2">
      <c r="B110" s="121"/>
      <c r="C110" s="122"/>
      <c r="D110" s="121"/>
      <c r="E110" s="121"/>
      <c r="F110" s="121"/>
      <c r="G110" s="121"/>
      <c r="H110" s="121"/>
      <c r="I110" s="121"/>
      <c r="K110" s="121"/>
      <c r="L110" s="121"/>
      <c r="M110" s="121"/>
      <c r="N110" s="121"/>
      <c r="O110" s="121"/>
      <c r="P110" s="121"/>
      <c r="S110" s="100"/>
    </row>
    <row r="111" spans="2:19" s="51" customFormat="1" x14ac:dyDescent="0.2">
      <c r="B111" s="121"/>
      <c r="C111" s="121"/>
      <c r="D111" s="121"/>
      <c r="E111" s="121"/>
      <c r="F111" s="121"/>
      <c r="G111" s="121"/>
      <c r="H111" s="121"/>
      <c r="I111" s="121"/>
      <c r="K111" s="121"/>
      <c r="L111" s="121"/>
      <c r="M111" s="121"/>
      <c r="N111" s="121"/>
      <c r="O111" s="121"/>
      <c r="P111" s="121"/>
      <c r="S111" s="100"/>
    </row>
    <row r="112" spans="2:19" s="51" customFormat="1" x14ac:dyDescent="0.2">
      <c r="B112" s="121"/>
      <c r="C112" s="121"/>
      <c r="D112" s="121"/>
      <c r="E112" s="121"/>
      <c r="F112" s="121"/>
      <c r="G112" s="121"/>
      <c r="H112" s="121"/>
      <c r="I112" s="121"/>
      <c r="K112" s="121"/>
      <c r="L112" s="121"/>
      <c r="M112" s="121"/>
      <c r="N112" s="121"/>
      <c r="O112" s="121"/>
      <c r="P112" s="121"/>
      <c r="S112" s="100"/>
    </row>
    <row r="113" spans="2:19" s="51" customFormat="1" x14ac:dyDescent="0.2">
      <c r="B113" s="121"/>
      <c r="C113" s="121"/>
      <c r="D113" s="121"/>
      <c r="E113" s="121"/>
      <c r="F113" s="121"/>
      <c r="G113" s="121"/>
      <c r="H113" s="121"/>
      <c r="I113" s="121"/>
      <c r="K113" s="121"/>
      <c r="L113" s="121"/>
      <c r="M113" s="121"/>
      <c r="N113" s="121"/>
      <c r="O113" s="121"/>
      <c r="P113" s="121"/>
      <c r="Q113" s="57">
        <v>2015</v>
      </c>
      <c r="S113" s="100"/>
    </row>
    <row r="114" spans="2:19" s="51" customFormat="1" ht="12.75" customHeight="1" x14ac:dyDescent="0.2">
      <c r="B114" s="121"/>
      <c r="C114" s="121"/>
      <c r="D114" s="121"/>
      <c r="E114" s="121"/>
      <c r="F114" s="121"/>
      <c r="G114" s="121"/>
      <c r="H114" s="121"/>
      <c r="I114" s="121"/>
      <c r="Q114" s="57">
        <v>2016</v>
      </c>
      <c r="S114" s="100"/>
    </row>
    <row r="115" spans="2:19" s="51" customFormat="1" x14ac:dyDescent="0.2">
      <c r="B115" s="121"/>
      <c r="C115" s="121"/>
      <c r="D115" s="121"/>
      <c r="E115" s="121"/>
      <c r="F115" s="121"/>
      <c r="G115" s="121"/>
      <c r="H115" s="121"/>
      <c r="I115" s="121"/>
      <c r="Q115" s="57">
        <v>2017</v>
      </c>
      <c r="S115" s="100"/>
    </row>
    <row r="116" spans="2:19" s="51" customFormat="1" x14ac:dyDescent="0.2">
      <c r="C116" s="121"/>
      <c r="H116" s="121"/>
      <c r="I116" s="121"/>
      <c r="Q116" s="57">
        <v>2018</v>
      </c>
      <c r="S116" s="100"/>
    </row>
    <row r="117" spans="2:19" s="51" customFormat="1" x14ac:dyDescent="0.2">
      <c r="C117" s="121"/>
      <c r="H117" s="121"/>
      <c r="I117" s="121"/>
      <c r="S117" s="100"/>
    </row>
    <row r="118" spans="2:19" s="51" customFormat="1" x14ac:dyDescent="0.2">
      <c r="C118" s="121"/>
      <c r="H118" s="121"/>
      <c r="I118" s="121"/>
      <c r="S118" s="100"/>
    </row>
    <row r="119" spans="2:19" s="51" customFormat="1" x14ac:dyDescent="0.2">
      <c r="B119" s="59"/>
      <c r="C119" s="121"/>
      <c r="H119" s="121"/>
      <c r="I119" s="121"/>
      <c r="S119" s="100"/>
    </row>
    <row r="120" spans="2:19" s="51" customFormat="1" x14ac:dyDescent="0.2">
      <c r="B120" s="59"/>
      <c r="C120" s="121"/>
      <c r="H120" s="121"/>
      <c r="I120" s="121"/>
      <c r="S120" s="100"/>
    </row>
    <row r="121" spans="2:19" s="51" customFormat="1" x14ac:dyDescent="0.2">
      <c r="B121" s="59"/>
      <c r="C121" s="121"/>
      <c r="H121" s="121"/>
      <c r="I121" s="121"/>
      <c r="S121" s="100"/>
    </row>
    <row r="122" spans="2:19" s="51" customFormat="1" x14ac:dyDescent="0.2">
      <c r="B122" s="59"/>
      <c r="C122" s="121"/>
      <c r="H122" s="121"/>
      <c r="I122" s="121"/>
      <c r="S122" s="100"/>
    </row>
    <row r="123" spans="2:19" s="51" customFormat="1" x14ac:dyDescent="0.2">
      <c r="B123" s="59"/>
      <c r="C123" s="121"/>
      <c r="H123" s="121"/>
      <c r="I123" s="121"/>
      <c r="S123" s="100"/>
    </row>
    <row r="124" spans="2:19" s="51" customFormat="1" x14ac:dyDescent="0.2">
      <c r="B124" s="59"/>
      <c r="C124" s="121"/>
      <c r="H124" s="121"/>
      <c r="I124" s="121"/>
      <c r="S124" s="100"/>
    </row>
    <row r="125" spans="2:19" s="51" customFormat="1" x14ac:dyDescent="0.2">
      <c r="B125" s="59"/>
      <c r="C125" s="121"/>
      <c r="H125" s="121"/>
      <c r="I125" s="121"/>
      <c r="S125" s="100"/>
    </row>
    <row r="126" spans="2:19" s="51" customFormat="1" x14ac:dyDescent="0.2">
      <c r="B126" s="60"/>
      <c r="C126" s="121"/>
      <c r="H126" s="121"/>
      <c r="I126" s="121"/>
      <c r="S126" s="100"/>
    </row>
    <row r="127" spans="2:19" s="51" customFormat="1" x14ac:dyDescent="0.2">
      <c r="B127" s="60"/>
      <c r="C127" s="121"/>
      <c r="H127" s="121"/>
      <c r="I127" s="121"/>
      <c r="S127" s="100"/>
    </row>
    <row r="128" spans="2:19" s="51" customFormat="1" x14ac:dyDescent="0.2">
      <c r="C128" s="121"/>
      <c r="H128" s="121"/>
      <c r="I128" s="121"/>
      <c r="S128" s="100"/>
    </row>
    <row r="129" spans="2:19" s="51" customFormat="1" x14ac:dyDescent="0.2">
      <c r="B129" s="128" t="s">
        <v>219</v>
      </c>
      <c r="C129" s="121"/>
      <c r="F129" s="121"/>
      <c r="I129" s="121"/>
      <c r="S129" s="100"/>
    </row>
    <row r="130" spans="2:19" s="51" customFormat="1" x14ac:dyDescent="0.2">
      <c r="B130" s="128" t="s">
        <v>220</v>
      </c>
      <c r="C130" s="121"/>
      <c r="F130" s="121"/>
      <c r="I130" s="121"/>
      <c r="S130" s="100"/>
    </row>
    <row r="131" spans="2:19" s="51" customFormat="1" x14ac:dyDescent="0.2">
      <c r="B131" s="128" t="s">
        <v>221</v>
      </c>
      <c r="C131" s="121"/>
      <c r="F131" s="121"/>
      <c r="I131" s="52"/>
      <c r="J131" s="52"/>
      <c r="K131" s="52"/>
      <c r="S131" s="100"/>
    </row>
    <row r="132" spans="2:19" s="51" customFormat="1" x14ac:dyDescent="0.2">
      <c r="B132" s="128" t="s">
        <v>222</v>
      </c>
      <c r="C132" s="121"/>
      <c r="F132" s="121"/>
      <c r="G132" s="121"/>
      <c r="H132" s="52"/>
      <c r="I132" s="52"/>
      <c r="J132" s="52"/>
      <c r="K132" s="52"/>
      <c r="S132" s="100"/>
    </row>
    <row r="133" spans="2:19" s="51" customFormat="1" ht="12.75" customHeight="1" x14ac:dyDescent="0.2">
      <c r="B133" s="129" t="s">
        <v>223</v>
      </c>
      <c r="C133" s="121"/>
      <c r="F133" s="121"/>
      <c r="G133" s="121"/>
      <c r="H133" s="52"/>
      <c r="I133" s="52"/>
      <c r="J133" s="52"/>
      <c r="K133" s="52"/>
      <c r="S133" s="100"/>
    </row>
    <row r="134" spans="2:19" s="51" customFormat="1" ht="13.5" customHeight="1" x14ac:dyDescent="0.2">
      <c r="B134" s="61" t="s">
        <v>224</v>
      </c>
      <c r="C134" s="121"/>
      <c r="F134" s="121"/>
      <c r="G134" s="121"/>
      <c r="H134" s="52"/>
      <c r="I134" s="52"/>
      <c r="J134" s="52"/>
      <c r="K134" s="52"/>
      <c r="S134" s="100"/>
    </row>
    <row r="135" spans="2:19" s="51" customFormat="1" ht="16.5" customHeight="1" x14ac:dyDescent="0.2">
      <c r="B135" s="61" t="s">
        <v>225</v>
      </c>
      <c r="C135" s="121"/>
      <c r="F135" s="121"/>
      <c r="G135" s="121"/>
      <c r="H135" s="52"/>
      <c r="I135" s="52"/>
      <c r="J135" s="52"/>
      <c r="K135" s="52"/>
      <c r="S135" s="100"/>
    </row>
    <row r="136" spans="2:19" s="51" customFormat="1" x14ac:dyDescent="0.2">
      <c r="B136" s="61"/>
      <c r="C136" s="121"/>
      <c r="F136" s="121"/>
      <c r="G136" s="121"/>
      <c r="H136" s="52"/>
      <c r="I136" s="52"/>
      <c r="J136" s="52"/>
      <c r="K136" s="52"/>
      <c r="S136" s="100"/>
    </row>
    <row r="137" spans="2:19" s="51" customFormat="1" x14ac:dyDescent="0.2">
      <c r="B137" s="59"/>
      <c r="C137" s="121"/>
      <c r="F137" s="121"/>
      <c r="G137" s="121"/>
      <c r="H137" s="52"/>
      <c r="I137" s="52"/>
      <c r="J137" s="52"/>
      <c r="K137" s="52"/>
      <c r="S137" s="100"/>
    </row>
    <row r="138" spans="2:19" s="53" customFormat="1" x14ac:dyDescent="0.2">
      <c r="B138" s="59"/>
      <c r="C138" s="121"/>
      <c r="F138" s="121"/>
      <c r="G138" s="121"/>
      <c r="H138" s="52"/>
      <c r="I138" s="52"/>
      <c r="J138" s="52"/>
      <c r="K138" s="52"/>
      <c r="S138" s="103"/>
    </row>
    <row r="139" spans="2:19" s="53" customFormat="1" x14ac:dyDescent="0.2">
      <c r="B139" s="51" t="s">
        <v>29</v>
      </c>
      <c r="C139" s="121"/>
      <c r="F139" s="121"/>
      <c r="G139" s="121"/>
      <c r="H139" s="52"/>
      <c r="I139" s="52"/>
      <c r="J139" s="52"/>
      <c r="K139" s="52"/>
      <c r="S139" s="103"/>
    </row>
    <row r="140" spans="2:19" s="53" customFormat="1" x14ac:dyDescent="0.2">
      <c r="B140" s="58" t="s">
        <v>55</v>
      </c>
      <c r="C140" s="121"/>
      <c r="F140" s="121"/>
      <c r="G140" s="121"/>
      <c r="H140" s="52"/>
      <c r="I140" s="52"/>
      <c r="J140" s="52"/>
      <c r="K140" s="52"/>
      <c r="S140" s="103"/>
    </row>
    <row r="141" spans="2:19" s="53" customFormat="1" x14ac:dyDescent="0.2">
      <c r="B141" s="58" t="s">
        <v>166</v>
      </c>
      <c r="C141" s="121"/>
      <c r="F141" s="121"/>
      <c r="G141" s="121"/>
      <c r="H141" s="52"/>
      <c r="I141" s="52"/>
      <c r="J141" s="52"/>
      <c r="K141" s="52"/>
      <c r="S141" s="103"/>
    </row>
    <row r="142" spans="2:19" s="53" customFormat="1" x14ac:dyDescent="0.2">
      <c r="B142" s="58" t="s">
        <v>39</v>
      </c>
      <c r="C142" s="121"/>
      <c r="F142" s="121"/>
      <c r="G142" s="121"/>
      <c r="H142" s="52"/>
      <c r="I142" s="52"/>
      <c r="J142" s="52"/>
      <c r="K142" s="52"/>
      <c r="S142" s="103"/>
    </row>
    <row r="143" spans="2:19" s="53" customFormat="1" x14ac:dyDescent="0.2">
      <c r="B143" s="58" t="s">
        <v>172</v>
      </c>
      <c r="C143" s="121"/>
      <c r="F143" s="121"/>
      <c r="G143" s="121"/>
      <c r="H143" s="52"/>
      <c r="I143" s="52"/>
      <c r="J143" s="52"/>
      <c r="K143" s="52"/>
      <c r="S143" s="103"/>
    </row>
    <row r="144" spans="2:19" s="53" customFormat="1" x14ac:dyDescent="0.2">
      <c r="B144" s="58" t="s">
        <v>112</v>
      </c>
      <c r="C144" s="121"/>
      <c r="F144" s="121"/>
      <c r="G144" s="121"/>
      <c r="J144" s="52"/>
      <c r="K144" s="52"/>
      <c r="S144" s="103"/>
    </row>
    <row r="145" spans="2:19" s="53" customFormat="1" x14ac:dyDescent="0.2">
      <c r="B145" s="58" t="s">
        <v>174</v>
      </c>
      <c r="C145" s="121"/>
      <c r="F145" s="121"/>
      <c r="G145" s="121"/>
      <c r="S145" s="103"/>
    </row>
    <row r="146" spans="2:19" s="53" customFormat="1" x14ac:dyDescent="0.2">
      <c r="B146" s="58" t="s">
        <v>53</v>
      </c>
      <c r="C146" s="121"/>
      <c r="F146" s="121"/>
      <c r="G146" s="121"/>
      <c r="S146" s="103"/>
    </row>
    <row r="147" spans="2:19" s="53" customFormat="1" x14ac:dyDescent="0.2">
      <c r="B147" s="58" t="s">
        <v>163</v>
      </c>
      <c r="C147" s="121"/>
      <c r="F147" s="121"/>
      <c r="G147" s="121"/>
      <c r="S147" s="103"/>
    </row>
    <row r="148" spans="2:19" s="53" customFormat="1" x14ac:dyDescent="0.2">
      <c r="B148" s="58" t="s">
        <v>167</v>
      </c>
      <c r="C148" s="121"/>
      <c r="F148" s="121"/>
      <c r="G148" s="121"/>
      <c r="S148" s="103"/>
    </row>
    <row r="149" spans="2:19" x14ac:dyDescent="0.2">
      <c r="B149" s="123" t="s">
        <v>182</v>
      </c>
      <c r="C149" s="121"/>
      <c r="F149" s="121"/>
      <c r="G149" s="121"/>
    </row>
    <row r="150" spans="2:19" x14ac:dyDescent="0.2">
      <c r="B150" s="58" t="s">
        <v>165</v>
      </c>
      <c r="C150" s="121"/>
      <c r="F150" s="121"/>
      <c r="G150" s="121"/>
    </row>
    <row r="151" spans="2:19" x14ac:dyDescent="0.2">
      <c r="B151" s="58" t="s">
        <v>170</v>
      </c>
      <c r="C151" s="121"/>
      <c r="F151" s="121"/>
      <c r="G151" s="121"/>
    </row>
    <row r="152" spans="2:19" x14ac:dyDescent="0.2">
      <c r="B152" s="58" t="s">
        <v>173</v>
      </c>
      <c r="C152" s="121"/>
      <c r="F152" s="121"/>
      <c r="G152" s="121"/>
    </row>
    <row r="153" spans="2:19" x14ac:dyDescent="0.2">
      <c r="B153" s="58" t="s">
        <v>171</v>
      </c>
      <c r="C153" s="121"/>
      <c r="F153" s="121"/>
      <c r="G153" s="121"/>
    </row>
    <row r="154" spans="2:19" x14ac:dyDescent="0.2">
      <c r="B154" s="58" t="s">
        <v>168</v>
      </c>
      <c r="C154" s="121"/>
      <c r="F154" s="121"/>
      <c r="G154" s="121"/>
    </row>
    <row r="155" spans="2:19" x14ac:dyDescent="0.2">
      <c r="B155" s="58" t="s">
        <v>161</v>
      </c>
      <c r="C155" s="121"/>
      <c r="F155" s="121"/>
      <c r="G155" s="121"/>
    </row>
    <row r="156" spans="2:19" x14ac:dyDescent="0.2">
      <c r="B156" s="58" t="s">
        <v>169</v>
      </c>
      <c r="C156" s="121"/>
    </row>
    <row r="157" spans="2:19" x14ac:dyDescent="0.2">
      <c r="B157" s="58" t="s">
        <v>162</v>
      </c>
      <c r="C157" s="121"/>
    </row>
    <row r="158" spans="2:19" x14ac:dyDescent="0.2">
      <c r="B158" s="58" t="s">
        <v>164</v>
      </c>
      <c r="C158" s="121"/>
    </row>
    <row r="159" spans="2:19" x14ac:dyDescent="0.2">
      <c r="B159" s="58" t="s">
        <v>46</v>
      </c>
      <c r="C159" s="121"/>
    </row>
    <row r="160" spans="2:19" x14ac:dyDescent="0.2">
      <c r="B160" s="58" t="s">
        <v>54</v>
      </c>
      <c r="C160" s="121"/>
    </row>
    <row r="161" spans="2:3" x14ac:dyDescent="0.2">
      <c r="B161" s="58" t="s">
        <v>45</v>
      </c>
      <c r="C161" s="121"/>
    </row>
    <row r="162" spans="2:3" x14ac:dyDescent="0.2">
      <c r="B162" s="58" t="s">
        <v>47</v>
      </c>
      <c r="C162" s="121"/>
    </row>
    <row r="163" spans="2:3" x14ac:dyDescent="0.2">
      <c r="B163" s="58" t="s">
        <v>113</v>
      </c>
      <c r="C163" s="121"/>
    </row>
    <row r="164" spans="2:3" x14ac:dyDescent="0.2">
      <c r="B164" s="58" t="s">
        <v>111</v>
      </c>
      <c r="C164" s="121"/>
    </row>
    <row r="165" spans="2:3" x14ac:dyDescent="0.2">
      <c r="B165" s="58" t="s">
        <v>40</v>
      </c>
      <c r="C165" s="121"/>
    </row>
    <row r="166" spans="2:3" x14ac:dyDescent="0.2">
      <c r="B166" s="58" t="s">
        <v>110</v>
      </c>
    </row>
    <row r="167" spans="2:3" x14ac:dyDescent="0.2">
      <c r="B167" s="51"/>
    </row>
    <row r="168" spans="2:3" x14ac:dyDescent="0.2">
      <c r="B168" s="51"/>
    </row>
    <row r="169" spans="2:3" x14ac:dyDescent="0.2">
      <c r="B169" s="51"/>
    </row>
    <row r="170" spans="2:3" x14ac:dyDescent="0.2">
      <c r="B170" s="51" t="s">
        <v>183</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F49">
    <cfRule type="cellIs" dxfId="5" priority="17" stopIfTrue="1" operator="equal">
      <formula>"0"</formula>
    </cfRule>
  </conditionalFormatting>
  <conditionalFormatting sqref="I49">
    <cfRule type="cellIs" dxfId="4" priority="13" stopIfTrue="1" operator="equal">
      <formula>"0"</formula>
    </cfRule>
  </conditionalFormatting>
  <conditionalFormatting sqref="L49">
    <cfRule type="cellIs" dxfId="3" priority="9" stopIfTrue="1" operator="equal">
      <formula>"0"</formula>
    </cfRule>
  </conditionalFormatting>
  <conditionalFormatting sqref="O49">
    <cfRule type="cellIs" dxfId="2" priority="5" stopIfTrue="1" operator="equal">
      <formula>"0"</formula>
    </cfRule>
  </conditionalFormatting>
  <conditionalFormatting sqref="P49">
    <cfRule type="cellIs" dxfId="1" priority="1" stopIfTrue="1" operator="equal">
      <formula>"0"</formula>
    </cfRule>
  </conditionalFormatting>
  <dataValidations count="6">
    <dataValidation type="list" allowBlank="1" showInputMessage="1" showErrorMessage="1" sqref="C78:P78" xr:uid="{DFA35EB3-4BA1-4450-A451-CAD80E62DAC8}">
      <formula1>$B$171:$B$172</formula1>
    </dataValidation>
    <dataValidation type="list" allowBlank="1" showInputMessage="1" showErrorMessage="1" sqref="C12:P12" xr:uid="{687E5A8D-DAFB-4A1C-818E-45AF79A35723}">
      <formula1>$B$140:$B$166</formula1>
    </dataValidation>
    <dataValidation type="list" allowBlank="1" showInputMessage="1" showErrorMessage="1" sqref="C10:I10" xr:uid="{C430E3EE-E982-4A2E-A8D1-E800B138E7EF}">
      <formula1>"2023,2024,2025,2026,2027"</formula1>
    </dataValidation>
    <dataValidation type="list" allowBlank="1" showInputMessage="1" showErrorMessage="1" sqref="N10:P10" xr:uid="{2F600856-9382-4472-AC95-ED88EF605C99}">
      <formula1>"Economicos,Eficiencia,Eficacia, Efectividad,Calidad"</formula1>
    </dataValidation>
    <dataValidation type="list" allowBlank="1" showInputMessage="1" showErrorMessage="1" sqref="C32:P32 C36:P36 C34:P34" xr:uid="{086EA3F8-3972-4C4A-9082-F388109A75F6}">
      <formula1>$Q$103:$Q$108</formula1>
    </dataValidation>
    <dataValidation type="list" allowBlank="1" showInputMessage="1" showErrorMessage="1" sqref="C18:P18 B129:B135" xr:uid="{FFB48EDE-8BC9-49BC-B1C3-A5261AED4646}">
      <formula1>$B$129:$B$135</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69A23-3893-4D73-80D2-9556DDB6A3E0}">
  <dimension ref="A1:X146"/>
  <sheetViews>
    <sheetView topLeftCell="A12" zoomScaleNormal="100" workbookViewId="0">
      <selection activeCell="M10" sqref="M10:O22"/>
    </sheetView>
  </sheetViews>
  <sheetFormatPr baseColWidth="10" defaultRowHeight="30" customHeight="1" x14ac:dyDescent="0.2"/>
  <cols>
    <col min="1" max="1" width="28.5703125" style="87" customWidth="1"/>
    <col min="2" max="2" width="27" style="80" bestFit="1" customWidth="1"/>
    <col min="3" max="3" width="7.7109375" style="80" customWidth="1"/>
    <col min="4" max="4" width="9" style="80" customWidth="1"/>
    <col min="5" max="5" width="8.28515625" style="80" customWidth="1"/>
    <col min="6" max="6" width="9.140625" style="80" customWidth="1"/>
    <col min="7" max="7" width="8.28515625" style="80" customWidth="1"/>
    <col min="8" max="8" width="9" style="80" customWidth="1"/>
    <col min="9" max="9" width="8.140625" style="80" customWidth="1"/>
    <col min="10" max="10" width="9" style="80" customWidth="1"/>
    <col min="11" max="12" width="15.7109375" style="80" customWidth="1"/>
    <col min="13" max="13" width="5.28515625" style="80" customWidth="1"/>
    <col min="14" max="14" width="10.7109375" style="80" customWidth="1"/>
    <col min="15" max="15" width="50.42578125" style="80" customWidth="1"/>
    <col min="16" max="18" width="11.42578125" style="111"/>
    <col min="19" max="19" width="11.42578125" style="100" hidden="1" customWidth="1"/>
    <col min="20" max="20" width="11.42578125" style="111"/>
    <col min="21" max="16384" width="11.42578125" style="80"/>
  </cols>
  <sheetData>
    <row r="1" spans="1:24" ht="30" customHeight="1" x14ac:dyDescent="0.25">
      <c r="A1" s="422"/>
      <c r="B1" s="423" t="s">
        <v>56</v>
      </c>
      <c r="C1" s="424"/>
      <c r="D1" s="424"/>
      <c r="E1" s="424"/>
      <c r="F1" s="424"/>
      <c r="G1" s="424"/>
      <c r="H1" s="424"/>
      <c r="I1" s="424"/>
      <c r="J1" s="424"/>
      <c r="K1" s="424"/>
      <c r="L1" s="424"/>
      <c r="M1" s="425"/>
      <c r="N1" s="426" t="s">
        <v>57</v>
      </c>
      <c r="O1" s="427"/>
      <c r="P1" s="110"/>
      <c r="Q1" s="110"/>
      <c r="T1" s="110"/>
      <c r="U1" s="77"/>
      <c r="V1" s="77"/>
      <c r="W1" s="78"/>
      <c r="X1" s="79"/>
    </row>
    <row r="2" spans="1:24" s="54" customFormat="1" ht="30" customHeight="1" x14ac:dyDescent="0.25">
      <c r="A2" s="422"/>
      <c r="B2" s="423" t="s">
        <v>87</v>
      </c>
      <c r="C2" s="424"/>
      <c r="D2" s="424"/>
      <c r="E2" s="424"/>
      <c r="F2" s="424"/>
      <c r="G2" s="424"/>
      <c r="H2" s="424"/>
      <c r="I2" s="424"/>
      <c r="J2" s="424"/>
      <c r="K2" s="424"/>
      <c r="L2" s="424"/>
      <c r="M2" s="425"/>
      <c r="N2" s="426" t="s">
        <v>184</v>
      </c>
      <c r="O2" s="427"/>
      <c r="P2" s="112"/>
      <c r="Q2" s="112"/>
      <c r="R2" s="113"/>
      <c r="S2" s="101">
        <v>0.8</v>
      </c>
      <c r="T2" s="112"/>
      <c r="U2" s="81"/>
      <c r="V2" s="81"/>
      <c r="W2" s="82"/>
      <c r="X2" s="83"/>
    </row>
    <row r="3" spans="1:24" s="54" customFormat="1" ht="30" customHeight="1" x14ac:dyDescent="0.25">
      <c r="A3" s="422"/>
      <c r="B3" s="423" t="s">
        <v>89</v>
      </c>
      <c r="C3" s="424"/>
      <c r="D3" s="424"/>
      <c r="E3" s="424"/>
      <c r="F3" s="424"/>
      <c r="G3" s="424"/>
      <c r="H3" s="424"/>
      <c r="I3" s="424"/>
      <c r="J3" s="424"/>
      <c r="K3" s="424"/>
      <c r="L3" s="424"/>
      <c r="M3" s="425"/>
      <c r="N3" s="426" t="s">
        <v>185</v>
      </c>
      <c r="O3" s="427"/>
      <c r="P3" s="112"/>
      <c r="Q3" s="112"/>
      <c r="R3" s="113"/>
      <c r="S3" s="101">
        <v>0.79998999999999998</v>
      </c>
      <c r="T3" s="112"/>
      <c r="U3" s="81"/>
      <c r="V3" s="81"/>
      <c r="W3" s="82"/>
      <c r="X3" s="83"/>
    </row>
    <row r="4" spans="1:24" s="54" customFormat="1" ht="30" customHeight="1" x14ac:dyDescent="0.25">
      <c r="A4" s="422"/>
      <c r="B4" s="423" t="s">
        <v>91</v>
      </c>
      <c r="C4" s="424"/>
      <c r="D4" s="424"/>
      <c r="E4" s="424"/>
      <c r="F4" s="424"/>
      <c r="G4" s="424"/>
      <c r="H4" s="424"/>
      <c r="I4" s="424"/>
      <c r="J4" s="424"/>
      <c r="K4" s="424"/>
      <c r="L4" s="424"/>
      <c r="M4" s="425"/>
      <c r="N4" s="427" t="s">
        <v>61</v>
      </c>
      <c r="O4" s="427"/>
      <c r="P4" s="114"/>
      <c r="Q4" s="114"/>
      <c r="R4" s="113"/>
      <c r="S4" s="101">
        <v>0.65</v>
      </c>
      <c r="T4" s="114"/>
      <c r="U4" s="84"/>
      <c r="V4" s="84"/>
      <c r="W4" s="82"/>
      <c r="X4" s="83"/>
    </row>
    <row r="5" spans="1:24" s="54" customFormat="1" ht="18" x14ac:dyDescent="0.25">
      <c r="A5" s="104"/>
      <c r="B5" s="105"/>
      <c r="C5" s="106"/>
      <c r="D5" s="106"/>
      <c r="E5" s="106"/>
      <c r="F5" s="106"/>
      <c r="G5" s="106"/>
      <c r="H5" s="106"/>
      <c r="I5" s="106"/>
      <c r="J5" s="106"/>
      <c r="K5" s="106"/>
      <c r="L5" s="106"/>
      <c r="M5" s="107"/>
      <c r="N5" s="107"/>
      <c r="O5" s="107"/>
      <c r="P5" s="114"/>
      <c r="Q5" s="114"/>
      <c r="R5" s="113"/>
      <c r="S5" s="101">
        <v>0.64999899999999999</v>
      </c>
      <c r="T5" s="114"/>
      <c r="U5" s="84"/>
      <c r="V5" s="84"/>
      <c r="W5" s="82"/>
      <c r="X5" s="83"/>
    </row>
    <row r="6" spans="1:24" s="54" customFormat="1" ht="13.5" customHeight="1" x14ac:dyDescent="0.2">
      <c r="A6" s="437" t="s">
        <v>197</v>
      </c>
      <c r="B6" s="437"/>
      <c r="C6" s="437"/>
      <c r="D6" s="437"/>
      <c r="E6" s="437"/>
      <c r="F6" s="437"/>
      <c r="G6" s="437"/>
      <c r="H6" s="437"/>
      <c r="I6" s="437"/>
      <c r="J6" s="437"/>
      <c r="K6" s="437"/>
      <c r="L6" s="437"/>
      <c r="M6" s="437"/>
      <c r="N6" s="437"/>
      <c r="O6" s="437"/>
      <c r="P6" s="113"/>
      <c r="Q6" s="113"/>
      <c r="R6" s="113"/>
      <c r="S6" s="101"/>
      <c r="T6" s="113"/>
    </row>
    <row r="7" spans="1:24" s="54" customFormat="1" ht="11.25" customHeight="1" x14ac:dyDescent="0.2">
      <c r="A7" s="109"/>
      <c r="B7" s="108"/>
      <c r="C7" s="108"/>
      <c r="D7" s="108"/>
      <c r="E7" s="108"/>
      <c r="F7" s="108"/>
      <c r="G7" s="108"/>
      <c r="H7" s="108"/>
      <c r="I7" s="108"/>
      <c r="J7" s="108"/>
      <c r="K7" s="108"/>
      <c r="L7" s="108"/>
      <c r="M7" s="108"/>
      <c r="N7" s="108"/>
      <c r="O7" s="108"/>
      <c r="P7" s="113"/>
      <c r="Q7" s="113"/>
      <c r="R7" s="113"/>
      <c r="S7" s="101"/>
      <c r="T7" s="113"/>
    </row>
    <row r="8" spans="1:24" s="85" customFormat="1" ht="30" customHeight="1" x14ac:dyDescent="0.2">
      <c r="A8" s="428" t="s">
        <v>92</v>
      </c>
      <c r="B8" s="430" t="s">
        <v>20</v>
      </c>
      <c r="C8" s="430"/>
      <c r="D8" s="430"/>
      <c r="E8" s="430"/>
      <c r="F8" s="430"/>
      <c r="G8" s="430"/>
      <c r="H8" s="430"/>
      <c r="I8" s="430"/>
      <c r="J8" s="430"/>
      <c r="K8" s="430"/>
      <c r="L8" s="430"/>
      <c r="M8" s="430" t="s">
        <v>94</v>
      </c>
      <c r="N8" s="430"/>
      <c r="O8" s="430"/>
      <c r="P8" s="115"/>
      <c r="Q8" s="115"/>
      <c r="R8" s="115"/>
      <c r="S8" s="100"/>
      <c r="T8" s="115"/>
    </row>
    <row r="9" spans="1:24" s="86" customFormat="1" ht="30" customHeight="1" x14ac:dyDescent="0.2">
      <c r="A9" s="429"/>
      <c r="B9" s="428"/>
      <c r="C9" s="49" t="s">
        <v>151</v>
      </c>
      <c r="D9" s="49" t="s">
        <v>93</v>
      </c>
      <c r="E9" s="49" t="s">
        <v>154</v>
      </c>
      <c r="F9" s="49" t="s">
        <v>93</v>
      </c>
      <c r="G9" s="49" t="s">
        <v>157</v>
      </c>
      <c r="H9" s="49" t="s">
        <v>93</v>
      </c>
      <c r="I9" s="49" t="s">
        <v>160</v>
      </c>
      <c r="J9" s="49" t="s">
        <v>93</v>
      </c>
      <c r="K9" s="49" t="s">
        <v>10</v>
      </c>
      <c r="L9" s="49" t="s">
        <v>93</v>
      </c>
      <c r="M9" s="428"/>
      <c r="N9" s="428"/>
      <c r="O9" s="428"/>
      <c r="P9" s="116"/>
      <c r="Q9" s="116"/>
      <c r="R9" s="116"/>
      <c r="S9" s="100"/>
      <c r="T9" s="116"/>
    </row>
    <row r="10" spans="1:24" s="54" customFormat="1" ht="192.75" customHeight="1" x14ac:dyDescent="0.2">
      <c r="A10" s="470" t="s">
        <v>193</v>
      </c>
      <c r="B10" s="118" t="s">
        <v>199</v>
      </c>
      <c r="C10" s="120">
        <v>32</v>
      </c>
      <c r="D10" s="451">
        <f>IF(C10=0,"0",C10/C11)</f>
        <v>1.0666666666666667</v>
      </c>
      <c r="E10" s="120">
        <v>34</v>
      </c>
      <c r="F10" s="451">
        <f>IF(E10=0,"0",E10/E11)</f>
        <v>1.1333333333333333</v>
      </c>
      <c r="G10" s="130">
        <v>30</v>
      </c>
      <c r="H10" s="451">
        <f>IF(G10=0,"0",G10/G11)</f>
        <v>1</v>
      </c>
      <c r="I10" s="130">
        <v>31</v>
      </c>
      <c r="J10" s="451">
        <f>IF(I10=0,"0",I10/I11)</f>
        <v>1.0333333333333334</v>
      </c>
      <c r="K10" s="131">
        <f>C10+E10+G10+I10</f>
        <v>127</v>
      </c>
      <c r="L10" s="461">
        <f>IF(K10=0,"0",K10/K11)</f>
        <v>1.0583333333333333</v>
      </c>
      <c r="M10" s="460" t="s">
        <v>232</v>
      </c>
      <c r="N10" s="460"/>
      <c r="O10" s="460"/>
      <c r="P10" s="113"/>
      <c r="Q10" s="113"/>
      <c r="R10" s="113"/>
      <c r="S10" s="100"/>
      <c r="T10" s="113"/>
    </row>
    <row r="11" spans="1:24" s="54" customFormat="1" ht="409.5" customHeight="1" x14ac:dyDescent="0.2">
      <c r="A11" s="471"/>
      <c r="B11" s="467" t="s">
        <v>212</v>
      </c>
      <c r="C11" s="454">
        <v>30</v>
      </c>
      <c r="D11" s="452"/>
      <c r="E11" s="454">
        <v>30</v>
      </c>
      <c r="F11" s="452"/>
      <c r="G11" s="457">
        <v>30</v>
      </c>
      <c r="H11" s="452"/>
      <c r="I11" s="457">
        <v>30</v>
      </c>
      <c r="J11" s="452"/>
      <c r="K11" s="464">
        <f>C11+E11+G11+I11</f>
        <v>120</v>
      </c>
      <c r="L11" s="462"/>
      <c r="M11" s="460"/>
      <c r="N11" s="460"/>
      <c r="O11" s="460"/>
      <c r="P11" s="113"/>
      <c r="Q11" s="113"/>
      <c r="R11" s="113"/>
      <c r="S11" s="100"/>
      <c r="T11" s="113"/>
    </row>
    <row r="12" spans="1:24" ht="409.5" customHeight="1" x14ac:dyDescent="0.2">
      <c r="A12" s="471"/>
      <c r="B12" s="468"/>
      <c r="C12" s="455"/>
      <c r="D12" s="452"/>
      <c r="E12" s="455"/>
      <c r="F12" s="452"/>
      <c r="G12" s="458"/>
      <c r="H12" s="452"/>
      <c r="I12" s="458"/>
      <c r="J12" s="452"/>
      <c r="K12" s="465"/>
      <c r="L12" s="462"/>
      <c r="M12" s="460"/>
      <c r="N12" s="460"/>
      <c r="O12" s="460"/>
    </row>
    <row r="13" spans="1:24" ht="30" customHeight="1" x14ac:dyDescent="0.2">
      <c r="A13" s="471"/>
      <c r="B13" s="468"/>
      <c r="C13" s="455"/>
      <c r="D13" s="452"/>
      <c r="E13" s="455"/>
      <c r="F13" s="452"/>
      <c r="G13" s="458"/>
      <c r="H13" s="452"/>
      <c r="I13" s="458"/>
      <c r="J13" s="452"/>
      <c r="K13" s="465"/>
      <c r="L13" s="462"/>
      <c r="M13" s="460"/>
      <c r="N13" s="460"/>
      <c r="O13" s="460"/>
    </row>
    <row r="14" spans="1:24" ht="46.5" customHeight="1" x14ac:dyDescent="0.2">
      <c r="A14" s="471"/>
      <c r="B14" s="468"/>
      <c r="C14" s="455"/>
      <c r="D14" s="452"/>
      <c r="E14" s="455"/>
      <c r="F14" s="452"/>
      <c r="G14" s="458"/>
      <c r="H14" s="452"/>
      <c r="I14" s="458"/>
      <c r="J14" s="452"/>
      <c r="K14" s="465"/>
      <c r="L14" s="462"/>
      <c r="M14" s="460"/>
      <c r="N14" s="460"/>
      <c r="O14" s="460"/>
    </row>
    <row r="15" spans="1:24" ht="26.25" hidden="1" customHeight="1" x14ac:dyDescent="0.2">
      <c r="A15" s="471"/>
      <c r="B15" s="468"/>
      <c r="C15" s="455"/>
      <c r="D15" s="452"/>
      <c r="E15" s="455"/>
      <c r="F15" s="452"/>
      <c r="G15" s="458"/>
      <c r="H15" s="452"/>
      <c r="I15" s="458"/>
      <c r="J15" s="452"/>
      <c r="K15" s="465"/>
      <c r="L15" s="462"/>
      <c r="M15" s="460"/>
      <c r="N15" s="460"/>
      <c r="O15" s="460"/>
    </row>
    <row r="16" spans="1:24" ht="27.75" hidden="1" customHeight="1" x14ac:dyDescent="0.2">
      <c r="A16" s="471"/>
      <c r="B16" s="468"/>
      <c r="C16" s="455"/>
      <c r="D16" s="452"/>
      <c r="E16" s="455"/>
      <c r="F16" s="452"/>
      <c r="G16" s="458"/>
      <c r="H16" s="452"/>
      <c r="I16" s="458"/>
      <c r="J16" s="452"/>
      <c r="K16" s="465"/>
      <c r="L16" s="462"/>
      <c r="M16" s="460"/>
      <c r="N16" s="460"/>
      <c r="O16" s="460"/>
    </row>
    <row r="17" spans="1:15" ht="30" hidden="1" customHeight="1" x14ac:dyDescent="0.2">
      <c r="A17" s="471"/>
      <c r="B17" s="468"/>
      <c r="C17" s="455"/>
      <c r="D17" s="452"/>
      <c r="E17" s="455"/>
      <c r="F17" s="452"/>
      <c r="G17" s="458"/>
      <c r="H17" s="452"/>
      <c r="I17" s="458"/>
      <c r="J17" s="452"/>
      <c r="K17" s="465"/>
      <c r="L17" s="462"/>
      <c r="M17" s="460"/>
      <c r="N17" s="460"/>
      <c r="O17" s="460"/>
    </row>
    <row r="18" spans="1:15" ht="12.75" hidden="1" customHeight="1" x14ac:dyDescent="0.2">
      <c r="A18" s="471"/>
      <c r="B18" s="468"/>
      <c r="C18" s="455"/>
      <c r="D18" s="452"/>
      <c r="E18" s="455"/>
      <c r="F18" s="452"/>
      <c r="G18" s="458"/>
      <c r="H18" s="452"/>
      <c r="I18" s="458"/>
      <c r="J18" s="452"/>
      <c r="K18" s="465"/>
      <c r="L18" s="462"/>
      <c r="M18" s="460"/>
      <c r="N18" s="460"/>
      <c r="O18" s="460"/>
    </row>
    <row r="19" spans="1:15" ht="12.75" hidden="1" customHeight="1" x14ac:dyDescent="0.2">
      <c r="A19" s="471"/>
      <c r="B19" s="468"/>
      <c r="C19" s="455"/>
      <c r="D19" s="452"/>
      <c r="E19" s="455"/>
      <c r="F19" s="452"/>
      <c r="G19" s="458"/>
      <c r="H19" s="452"/>
      <c r="I19" s="458"/>
      <c r="J19" s="452"/>
      <c r="K19" s="465"/>
      <c r="L19" s="462"/>
      <c r="M19" s="460"/>
      <c r="N19" s="460"/>
      <c r="O19" s="460"/>
    </row>
    <row r="20" spans="1:15" ht="1.5" hidden="1" customHeight="1" x14ac:dyDescent="0.2">
      <c r="A20" s="471"/>
      <c r="B20" s="468"/>
      <c r="C20" s="455"/>
      <c r="D20" s="452"/>
      <c r="E20" s="455"/>
      <c r="F20" s="452"/>
      <c r="G20" s="458"/>
      <c r="H20" s="452"/>
      <c r="I20" s="458"/>
      <c r="J20" s="452"/>
      <c r="K20" s="465"/>
      <c r="L20" s="462"/>
      <c r="M20" s="460"/>
      <c r="N20" s="460"/>
      <c r="O20" s="460"/>
    </row>
    <row r="21" spans="1:15" ht="57.75" customHeight="1" x14ac:dyDescent="0.2">
      <c r="A21" s="471"/>
      <c r="B21" s="468"/>
      <c r="C21" s="455"/>
      <c r="D21" s="452"/>
      <c r="E21" s="455"/>
      <c r="F21" s="452"/>
      <c r="G21" s="458"/>
      <c r="H21" s="452"/>
      <c r="I21" s="458"/>
      <c r="J21" s="452"/>
      <c r="K21" s="465"/>
      <c r="L21" s="462"/>
      <c r="M21" s="460"/>
      <c r="N21" s="460"/>
      <c r="O21" s="460"/>
    </row>
    <row r="22" spans="1:15" ht="181.5" customHeight="1" x14ac:dyDescent="0.2">
      <c r="A22" s="472"/>
      <c r="B22" s="469"/>
      <c r="C22" s="456"/>
      <c r="D22" s="453"/>
      <c r="E22" s="456"/>
      <c r="F22" s="453"/>
      <c r="G22" s="459"/>
      <c r="H22" s="453"/>
      <c r="I22" s="459"/>
      <c r="J22" s="453"/>
      <c r="K22" s="466"/>
      <c r="L22" s="463"/>
      <c r="M22" s="460"/>
      <c r="N22" s="460"/>
      <c r="O22" s="460"/>
    </row>
    <row r="23" spans="1:15" ht="16.5" customHeight="1" x14ac:dyDescent="0.2"/>
    <row r="24" spans="1:15" ht="16.5" customHeight="1" x14ac:dyDescent="0.2"/>
    <row r="66" spans="19:19" ht="30" customHeight="1" x14ac:dyDescent="0.2">
      <c r="S66" s="102"/>
    </row>
    <row r="136" spans="19:19" ht="30" customHeight="1" x14ac:dyDescent="0.2">
      <c r="S136" s="103"/>
    </row>
    <row r="137" spans="19:19" ht="30" customHeight="1" x14ac:dyDescent="0.2">
      <c r="S137" s="103"/>
    </row>
    <row r="138" spans="19:19" ht="30" customHeight="1" x14ac:dyDescent="0.2">
      <c r="S138" s="103"/>
    </row>
    <row r="139" spans="19:19" ht="30" customHeight="1" x14ac:dyDescent="0.2">
      <c r="S139" s="103"/>
    </row>
    <row r="140" spans="19:19" ht="30" customHeight="1" x14ac:dyDescent="0.2">
      <c r="S140" s="103"/>
    </row>
    <row r="141" spans="19:19" ht="30" customHeight="1" x14ac:dyDescent="0.2">
      <c r="S141" s="103"/>
    </row>
    <row r="142" spans="19:19" ht="30" customHeight="1" x14ac:dyDescent="0.2">
      <c r="S142" s="103"/>
    </row>
    <row r="143" spans="19:19" ht="30" customHeight="1" x14ac:dyDescent="0.2">
      <c r="S143" s="103"/>
    </row>
    <row r="144" spans="19:19" ht="30" customHeight="1" x14ac:dyDescent="0.2">
      <c r="S144" s="103"/>
    </row>
    <row r="145" spans="19:19" ht="30" customHeight="1" x14ac:dyDescent="0.2">
      <c r="S145" s="103"/>
    </row>
    <row r="146" spans="19:19" ht="30" customHeight="1" x14ac:dyDescent="0.2">
      <c r="S146" s="103"/>
    </row>
  </sheetData>
  <mergeCells count="27">
    <mergeCell ref="A10:A22"/>
    <mergeCell ref="J10:J22"/>
    <mergeCell ref="N4:O4"/>
    <mergeCell ref="B4:M4"/>
    <mergeCell ref="A1:A4"/>
    <mergeCell ref="M8:O9"/>
    <mergeCell ref="N1:O1"/>
    <mergeCell ref="B1:M1"/>
    <mergeCell ref="A6:O6"/>
    <mergeCell ref="B3:M3"/>
    <mergeCell ref="A8:A9"/>
    <mergeCell ref="B2:M2"/>
    <mergeCell ref="B8:B9"/>
    <mergeCell ref="M10:O22"/>
    <mergeCell ref="L10:L22"/>
    <mergeCell ref="K11:K22"/>
    <mergeCell ref="B11:B22"/>
    <mergeCell ref="C11:C22"/>
    <mergeCell ref="N2:O2"/>
    <mergeCell ref="N3:O3"/>
    <mergeCell ref="C8:L8"/>
    <mergeCell ref="D10:D22"/>
    <mergeCell ref="E11:E22"/>
    <mergeCell ref="F10:F22"/>
    <mergeCell ref="G11:G22"/>
    <mergeCell ref="H10:H22"/>
    <mergeCell ref="I11:I22"/>
  </mergeCells>
  <conditionalFormatting sqref="L10">
    <cfRule type="cellIs" dxfId="0" priority="1" stopIfTrue="1" operator="equal">
      <formula>"0"</formula>
    </cfRule>
  </conditionalFormatting>
  <pageMargins left="0.7" right="0.7" top="0.75" bottom="0.75" header="0.3" footer="0.3"/>
  <pageSetup scale="95" fitToWidth="0" fitToHeight="0"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Indicadores Proceso Control Disciplinario vigencia 2024</Comentarios>
    <Fase xmlns="ff8e3638-9d45-4162-afb4-6d390653d547">a. Ficha Téncnica</Fase>
  </documentManagement>
</p:properties>
</file>

<file path=customXml/itemProps1.xml><?xml version="1.0" encoding="utf-8"?>
<ds:datastoreItem xmlns:ds="http://schemas.openxmlformats.org/officeDocument/2006/customXml" ds:itemID="{6CF1B86C-D2D0-4625-AAB9-2DC625D22CE1}">
  <ds:schemaRefs>
    <ds:schemaRef ds:uri="http://schemas.microsoft.com/office/2006/metadata/customXsn"/>
  </ds:schemaRefs>
</ds:datastoreItem>
</file>

<file path=customXml/itemProps2.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3.xml><?xml version="1.0" encoding="utf-8"?>
<ds:datastoreItem xmlns:ds="http://schemas.openxmlformats.org/officeDocument/2006/customXml" ds:itemID="{15589B48-F572-4AFD-A517-EA8DE0E69B93}">
  <ds:schemaRefs>
    <ds:schemaRef ds:uri="office.server.policy"/>
  </ds:schemaRefs>
</ds:datastoreItem>
</file>

<file path=customXml/itemProps4.xml><?xml version="1.0" encoding="utf-8"?>
<ds:datastoreItem xmlns:ds="http://schemas.openxmlformats.org/officeDocument/2006/customXml" ds:itemID="{5B87A2AB-53A6-48DD-86C3-7AF75D7C3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6.xml><?xml version="1.0" encoding="utf-8"?>
<ds:datastoreItem xmlns:ds="http://schemas.openxmlformats.org/officeDocument/2006/customXml" ds:itemID="{44AD1E95-1BD9-4251-8B0F-C8DFBCB54F0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Eficacia - Quejas</vt:lpstr>
      <vt:lpstr>Registro - Eficacia</vt:lpstr>
      <vt:lpstr>Eficiencia-Procesos</vt:lpstr>
      <vt:lpstr>Registro - Eficiencia</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Ruben Dario Moreno Posada</cp:lastModifiedBy>
  <cp:lastPrinted>2014-10-10T12:56:08Z</cp:lastPrinted>
  <dcterms:created xsi:type="dcterms:W3CDTF">2012-02-20T19:54:14Z</dcterms:created>
  <dcterms:modified xsi:type="dcterms:W3CDTF">2025-01-31T14:17:40Z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2019-06-14T00:00:00Z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de Direccionamiento</vt:lpwstr>
  </property>
  <property fmtid="{D5CDD505-2E9C-101B-9397-08002B2CF9AE}" pid="7" name="Dependencia_Nivel_Superior">
    <vt:lpwstr>Despacho Superintendente de Sociedades</vt:lpwstr>
  </property>
  <property fmtid="{D5CDD505-2E9C-101B-9397-08002B2CF9AE}" pid="8" name="Procesos_SGI">
    <vt:lpwstr>Procesos Direccionamiento - Gestión Integral</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
  </property>
  <property fmtid="{D5CDD505-2E9C-101B-9397-08002B2CF9AE}" pid="12" name="_dlc_DocId">
    <vt:lpwstr>NV5X2DCNMZXR-1136287043-3926</vt:lpwstr>
  </property>
  <property fmtid="{D5CDD505-2E9C-101B-9397-08002B2CF9AE}" pid="13" name="_dlc_DocIdItemGuid">
    <vt:lpwstr>979f38eb-dee3-48cf-bb78-dc33486cf9e3</vt:lpwstr>
  </property>
  <property fmtid="{D5CDD505-2E9C-101B-9397-08002B2CF9AE}" pid="14" name="_dlc_DocIdUrl">
    <vt:lpwstr>https://www.supersociedades.gov.co/sgi/_layouts/15/DocIdRedir.aspx?ID=NV5X2DCNMZXR-1136287043-3926, NV5X2DCNMZXR-1136287043-3926</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
  </property>
  <property fmtid="{D5CDD505-2E9C-101B-9397-08002B2CF9AE}" pid="18" name="SeoMetaDescription">
    <vt:lpwstr/>
  </property>
  <property fmtid="{D5CDD505-2E9C-101B-9397-08002B2CF9AE}" pid="19" name="Audiencias de destino">
    <vt:lpwstr/>
  </property>
</Properties>
</file>