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4\Enero 2024\"/>
    </mc:Choice>
  </mc:AlternateContent>
  <bookViews>
    <workbookView xWindow="0" yWindow="0" windowWidth="28800" windowHeight="1080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B14" i="1"/>
  <c r="G9" i="1"/>
  <c r="F9" i="1"/>
  <c r="E9" i="1"/>
  <c r="C9" i="1"/>
  <c r="D9" i="1"/>
  <c r="B9" i="1"/>
  <c r="C7" i="1"/>
  <c r="D7" i="1"/>
  <c r="B7" i="1"/>
  <c r="C22" i="1" l="1"/>
  <c r="E10" i="1"/>
  <c r="F10" i="1"/>
  <c r="G10" i="1"/>
  <c r="D22" i="1"/>
  <c r="G22" i="1" s="1"/>
  <c r="B22" i="1"/>
  <c r="G21" i="1"/>
  <c r="F21" i="1"/>
  <c r="E21" i="1"/>
  <c r="G20" i="1"/>
  <c r="F20" i="1"/>
  <c r="E20" i="1"/>
  <c r="G19" i="1"/>
  <c r="F19" i="1"/>
  <c r="E19" i="1"/>
  <c r="D18" i="1"/>
  <c r="G18" i="1" s="1"/>
  <c r="C18" i="1"/>
  <c r="B18" i="1"/>
  <c r="G13" i="1"/>
  <c r="F13" i="1"/>
  <c r="E13" i="1"/>
  <c r="G12" i="1"/>
  <c r="F12" i="1"/>
  <c r="E12" i="1"/>
  <c r="E11" i="1" s="1"/>
  <c r="D11" i="1"/>
  <c r="C11" i="1"/>
  <c r="B11" i="1"/>
  <c r="G8" i="1"/>
  <c r="G7" i="1" s="1"/>
  <c r="F8" i="1"/>
  <c r="F7" i="1" s="1"/>
  <c r="E8" i="1"/>
  <c r="E7" i="1" s="1"/>
  <c r="D24" i="1" l="1"/>
  <c r="G11" i="1"/>
  <c r="E14" i="1"/>
  <c r="F11" i="1"/>
  <c r="E18" i="1"/>
  <c r="E22" i="1"/>
  <c r="F18" i="1"/>
  <c r="F22" i="1"/>
  <c r="G14" i="1" l="1"/>
  <c r="F14" i="1"/>
  <c r="B24" i="1"/>
  <c r="G24" i="1" s="1"/>
  <c r="E24" i="1"/>
  <c r="C24" i="1"/>
  <c r="F24" i="1" l="1"/>
</calcChain>
</file>

<file path=xl/sharedStrings.xml><?xml version="1.0" encoding="utf-8"?>
<sst xmlns="http://schemas.openxmlformats.org/spreadsheetml/2006/main" count="40" uniqueCount="33">
  <si>
    <t>E S T R A T E G I A    D E     R E N D I C I Ó N    D E    C U E N T A S      2023</t>
  </si>
  <si>
    <t>ENTIDAD:</t>
  </si>
  <si>
    <t>SUPERINTENDENCIA DE SOCIEDADES</t>
  </si>
  <si>
    <t xml:space="preserve">EJECUCIÓN PRESUPUESTAL CORTE 31  DE ENERO DE  2024 ( Millones) </t>
  </si>
  <si>
    <t>Sector / Programa</t>
  </si>
  <si>
    <t>% de Ejec. Oblig./Comp</t>
  </si>
  <si>
    <t>% de Ejec. O Pago./Comp</t>
  </si>
  <si>
    <t>4=(1-2)</t>
  </si>
  <si>
    <t>5=(2/1)</t>
  </si>
  <si>
    <t>6=(3/1)</t>
  </si>
  <si>
    <t>Productivilidad y Competividad de las empresas Colombianas</t>
  </si>
  <si>
    <t>FORTALECIMIENTO DEL MODELO OPERACIONAL PARA LA ATENCIÓN DE TRAMITES Y SERVICIOS ASOCIADOS A LA INSOLVENCIA EMPRESARIAL A NIVEL NACIONAL</t>
  </si>
  <si>
    <t>Fortalecimiento de la gestión y dirección del sector Comercio, Industria y Turismo</t>
  </si>
  <si>
    <t xml:space="preserve">FORTALECIMIENTO DE LA INFRAESTRUCTURA FÍSICA DE LA SUPERINTENDENCIA DE SOCIEDADES A NIVEL  NACIONAL
</t>
  </si>
  <si>
    <t>FORTALECIMIENTO INTERNO DE LOS PROCESOS Y DE LA INFRAESTRUCTURA TECNOLÓGICA DE LA SUPERINTENDENCIA DE SOCIEDADES A NIVEL  NACIONAL</t>
  </si>
  <si>
    <t>TOTAL PRESUPUESTO DE INVERSIÓN SUPERSOCIEDADES</t>
  </si>
  <si>
    <t xml:space="preserve">PRESUPUESTO DE FUNCIONAMIENTO </t>
  </si>
  <si>
    <t>FUNCIONAMIENTO</t>
  </si>
  <si>
    <t>Superintendencia de Sociedades</t>
  </si>
  <si>
    <t>Adquisición de Activos no Financieros   y Diferentes activos</t>
  </si>
  <si>
    <t>Transferencias Corrientes</t>
  </si>
  <si>
    <t>Programa de Vivienda</t>
  </si>
  <si>
    <t>TOTAL PRESUPUESTO DE FUNCIONAMIENTO SS</t>
  </si>
  <si>
    <t>TOTAL PRESUPUESTO DE FUNCIONAMIENTO + INVERSION SS</t>
  </si>
  <si>
    <t>CUENTAS POR PAGAR</t>
  </si>
  <si>
    <t>Obligación</t>
  </si>
  <si>
    <t>Orden de Pago</t>
  </si>
  <si>
    <t>Pagos</t>
  </si>
  <si>
    <t>FORTALECIMIENTO DE LA COMPETITIVIDAD DE LAS SOCIEDADES DEL SECTOR REAL A NIVEL  NACIONAL</t>
  </si>
  <si>
    <t>Obligación sin O. de Pago</t>
  </si>
  <si>
    <t>% de Ejec. O de Pago./Oblig</t>
  </si>
  <si>
    <t>% de Ejec.  Pago./Oblig</t>
  </si>
  <si>
    <t>Ambiente regulatorio y economico para la competencia y la actividad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</si>
</sst>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b/>
      <sz val="18"/>
      <color rgb="FFFFFFFF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name val="Arial"/>
      <family val="2"/>
    </font>
    <font>
      <b/>
      <sz val="18"/>
      <name val="Futura Std Book"/>
      <family val="2"/>
    </font>
    <font>
      <sz val="18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0" xfId="2" applyFill="1"/>
    <xf numFmtId="0" fontId="4" fillId="0" borderId="0" xfId="2"/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0" xfId="2" applyFont="1" applyFill="1"/>
    <xf numFmtId="0" fontId="6" fillId="0" borderId="0" xfId="2" applyFont="1"/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right" vertical="center" wrapText="1"/>
    </xf>
    <xf numFmtId="10" fontId="12" fillId="5" borderId="11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10" fontId="13" fillId="0" borderId="13" xfId="0" applyNumberFormat="1" applyFont="1" applyBorder="1" applyAlignment="1">
      <alignment vertical="center"/>
    </xf>
    <xf numFmtId="10" fontId="13" fillId="2" borderId="14" xfId="0" applyNumberFormat="1" applyFont="1" applyFill="1" applyBorder="1" applyAlignment="1">
      <alignment vertical="center"/>
    </xf>
    <xf numFmtId="3" fontId="12" fillId="5" borderId="11" xfId="0" applyNumberFormat="1" applyFont="1" applyFill="1" applyBorder="1" applyAlignment="1">
      <alignment horizontal="right" vertical="center" wrapText="1"/>
    </xf>
    <xf numFmtId="10" fontId="12" fillId="5" borderId="11" xfId="0" applyNumberFormat="1" applyFont="1" applyFill="1" applyBorder="1" applyAlignment="1">
      <alignment horizontal="right" vertical="center" wrapText="1"/>
    </xf>
    <xf numFmtId="10" fontId="12" fillId="5" borderId="12" xfId="0" applyNumberFormat="1" applyFont="1" applyFill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vertical="center"/>
    </xf>
    <xf numFmtId="0" fontId="14" fillId="5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vertical="center" wrapText="1"/>
    </xf>
    <xf numFmtId="3" fontId="15" fillId="6" borderId="11" xfId="0" applyNumberFormat="1" applyFont="1" applyFill="1" applyBorder="1" applyAlignment="1">
      <alignment horizontal="right" vertical="center" wrapText="1"/>
    </xf>
    <xf numFmtId="10" fontId="16" fillId="6" borderId="13" xfId="0" applyNumberFormat="1" applyFont="1" applyFill="1" applyBorder="1" applyAlignment="1">
      <alignment horizontal="right" vertical="center" wrapText="1"/>
    </xf>
    <xf numFmtId="10" fontId="16" fillId="6" borderId="1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3" fontId="17" fillId="5" borderId="17" xfId="0" applyNumberFormat="1" applyFont="1" applyFill="1" applyBorder="1" applyAlignment="1">
      <alignment horizontal="right" vertical="center" wrapText="1"/>
    </xf>
    <xf numFmtId="10" fontId="18" fillId="5" borderId="18" xfId="0" applyNumberFormat="1" applyFont="1" applyFill="1" applyBorder="1" applyAlignment="1">
      <alignment horizontal="right" vertical="center" wrapText="1"/>
    </xf>
    <xf numFmtId="0" fontId="4" fillId="0" borderId="16" xfId="0" applyFont="1" applyBorder="1"/>
    <xf numFmtId="0" fontId="19" fillId="0" borderId="0" xfId="0" applyFont="1"/>
    <xf numFmtId="0" fontId="19" fillId="0" borderId="19" xfId="0" applyFont="1" applyBorder="1"/>
    <xf numFmtId="3" fontId="13" fillId="4" borderId="0" xfId="2" applyNumberFormat="1" applyFont="1" applyFill="1"/>
    <xf numFmtId="3" fontId="4" fillId="4" borderId="0" xfId="2" applyNumberFormat="1" applyFill="1"/>
    <xf numFmtId="0" fontId="4" fillId="0" borderId="0" xfId="2" applyFill="1"/>
    <xf numFmtId="0" fontId="4" fillId="7" borderId="0" xfId="2" applyFill="1"/>
    <xf numFmtId="0" fontId="4" fillId="8" borderId="0" xfId="2" applyFill="1"/>
  </cellXfs>
  <cellStyles count="3">
    <cellStyle name="Normal" xfId="0" builtinId="0"/>
    <cellStyle name="Normal 3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93"/>
  <sheetViews>
    <sheetView tabSelected="1" topLeftCell="A4" zoomScale="85" zoomScaleNormal="85" workbookViewId="0">
      <selection activeCell="B14" sqref="B14:D14"/>
    </sheetView>
  </sheetViews>
  <sheetFormatPr baseColWidth="10" defaultRowHeight="12.75"/>
  <cols>
    <col min="1" max="1" width="55" style="5" customWidth="1"/>
    <col min="2" max="2" width="21.85546875" style="5" customWidth="1"/>
    <col min="3" max="3" width="22.85546875" style="50" customWidth="1"/>
    <col min="4" max="4" width="20.5703125" style="51" customWidth="1"/>
    <col min="5" max="5" width="21.5703125" style="51" customWidth="1"/>
    <col min="6" max="6" width="17.28515625" style="5" customWidth="1"/>
    <col min="7" max="7" width="19.140625" style="5" customWidth="1"/>
    <col min="8" max="29" width="11.42578125" style="4"/>
    <col min="30" max="16384" width="11.42578125" style="5"/>
  </cols>
  <sheetData>
    <row r="1" spans="1:29" ht="93.75" customHeight="1">
      <c r="A1" s="1"/>
      <c r="B1" s="2" t="s">
        <v>0</v>
      </c>
      <c r="C1" s="3"/>
      <c r="D1" s="3"/>
      <c r="E1" s="3"/>
      <c r="F1" s="3"/>
      <c r="G1" s="3"/>
    </row>
    <row r="2" spans="1:29" s="10" customFormat="1" ht="40.5" customHeight="1">
      <c r="A2" s="6" t="s">
        <v>1</v>
      </c>
      <c r="B2" s="7" t="s">
        <v>2</v>
      </c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67.5" customHeight="1">
      <c r="A3" s="11" t="s">
        <v>3</v>
      </c>
      <c r="B3" s="12"/>
      <c r="C3" s="12"/>
      <c r="D3" s="12"/>
      <c r="E3" s="12"/>
      <c r="F3" s="12"/>
      <c r="G3" s="1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30.75" customHeight="1">
      <c r="A4" s="13" t="s">
        <v>24</v>
      </c>
      <c r="B4" s="14"/>
      <c r="C4" s="14"/>
      <c r="D4" s="14"/>
      <c r="E4" s="14"/>
      <c r="F4" s="14"/>
      <c r="G4" s="1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58.5" customHeight="1">
      <c r="A5" s="15" t="s">
        <v>4</v>
      </c>
      <c r="B5" s="16" t="s">
        <v>25</v>
      </c>
      <c r="C5" s="16" t="s">
        <v>26</v>
      </c>
      <c r="D5" s="16" t="s">
        <v>27</v>
      </c>
      <c r="E5" s="16" t="s">
        <v>29</v>
      </c>
      <c r="F5" s="16" t="s">
        <v>30</v>
      </c>
      <c r="G5" s="17" t="s">
        <v>31</v>
      </c>
    </row>
    <row r="6" spans="1:29" ht="22.5" customHeight="1">
      <c r="A6" s="18"/>
      <c r="B6" s="16">
        <v>-1</v>
      </c>
      <c r="C6" s="16">
        <v>-2</v>
      </c>
      <c r="D6" s="16">
        <v>-3</v>
      </c>
      <c r="E6" s="16" t="s">
        <v>7</v>
      </c>
      <c r="F6" s="16" t="s">
        <v>8</v>
      </c>
      <c r="G6" s="17" t="s">
        <v>9</v>
      </c>
    </row>
    <row r="7" spans="1:29" ht="45" customHeight="1">
      <c r="A7" s="19" t="s">
        <v>10</v>
      </c>
      <c r="B7" s="20">
        <f>+B8</f>
        <v>6</v>
      </c>
      <c r="C7" s="20">
        <f t="shared" ref="C7:D7" si="0">+C8</f>
        <v>6</v>
      </c>
      <c r="D7" s="20">
        <f t="shared" si="0"/>
        <v>6</v>
      </c>
      <c r="E7" s="20">
        <f t="shared" ref="E7:G7" si="1">+E8</f>
        <v>0</v>
      </c>
      <c r="F7" s="21">
        <f t="shared" si="1"/>
        <v>1</v>
      </c>
      <c r="G7" s="21">
        <f t="shared" si="1"/>
        <v>1</v>
      </c>
    </row>
    <row r="8" spans="1:29" ht="42.75">
      <c r="A8" s="22" t="s">
        <v>28</v>
      </c>
      <c r="B8" s="23">
        <v>6</v>
      </c>
      <c r="C8" s="23">
        <v>6</v>
      </c>
      <c r="D8" s="23">
        <v>6</v>
      </c>
      <c r="E8" s="24">
        <f>+B8-C8</f>
        <v>0</v>
      </c>
      <c r="F8" s="25">
        <f>+C8/B8</f>
        <v>1</v>
      </c>
      <c r="G8" s="26">
        <f>+D8/B8</f>
        <v>1</v>
      </c>
    </row>
    <row r="9" spans="1:29" ht="54">
      <c r="A9" s="19" t="s">
        <v>32</v>
      </c>
      <c r="B9" s="20">
        <f>+B10</f>
        <v>6</v>
      </c>
      <c r="C9" s="20">
        <f t="shared" ref="C9:D9" si="2">+C10</f>
        <v>6</v>
      </c>
      <c r="D9" s="20">
        <f t="shared" si="2"/>
        <v>6</v>
      </c>
      <c r="E9" s="20">
        <f>+E10</f>
        <v>0</v>
      </c>
      <c r="F9" s="21">
        <f>+C9/B9</f>
        <v>1</v>
      </c>
      <c r="G9" s="21">
        <f>+D9/B9</f>
        <v>1</v>
      </c>
    </row>
    <row r="10" spans="1:29" ht="57">
      <c r="A10" s="22" t="s">
        <v>11</v>
      </c>
      <c r="B10" s="23">
        <v>6</v>
      </c>
      <c r="C10" s="23">
        <v>6</v>
      </c>
      <c r="D10" s="23">
        <v>6</v>
      </c>
      <c r="E10" s="24">
        <f>+B10-C10</f>
        <v>0</v>
      </c>
      <c r="F10" s="25">
        <f>+C10/B10</f>
        <v>1</v>
      </c>
      <c r="G10" s="26">
        <f>+D10/B10</f>
        <v>1</v>
      </c>
    </row>
    <row r="11" spans="1:29" ht="61.5" customHeight="1">
      <c r="A11" s="19" t="s">
        <v>12</v>
      </c>
      <c r="B11" s="27">
        <f>SUM(B12:B13)</f>
        <v>3255</v>
      </c>
      <c r="C11" s="27">
        <f>SUM(C12:C13)</f>
        <v>2064</v>
      </c>
      <c r="D11" s="27">
        <f>SUM(D12:D13)</f>
        <v>2064</v>
      </c>
      <c r="E11" s="27">
        <f>SUM(E12:E13)</f>
        <v>1191</v>
      </c>
      <c r="F11" s="28">
        <f>+C11/B11</f>
        <v>0.63410138248847925</v>
      </c>
      <c r="G11" s="29">
        <f>+D11/B11</f>
        <v>0.63410138248847925</v>
      </c>
    </row>
    <row r="12" spans="1:29" ht="61.5" customHeight="1">
      <c r="A12" s="22" t="s">
        <v>13</v>
      </c>
      <c r="B12" s="30">
        <v>447</v>
      </c>
      <c r="C12" s="30">
        <v>447</v>
      </c>
      <c r="D12" s="23">
        <v>447</v>
      </c>
      <c r="E12" s="30">
        <f>+B12-C12</f>
        <v>0</v>
      </c>
      <c r="F12" s="25">
        <f>+C12/B12</f>
        <v>1</v>
      </c>
      <c r="G12" s="31">
        <f>+D12/B12</f>
        <v>1</v>
      </c>
    </row>
    <row r="13" spans="1:29" ht="61.5" customHeight="1" thickBot="1">
      <c r="A13" s="22" t="s">
        <v>14</v>
      </c>
      <c r="B13" s="30">
        <v>2808</v>
      </c>
      <c r="C13" s="30">
        <v>1617</v>
      </c>
      <c r="D13" s="30">
        <v>1617</v>
      </c>
      <c r="E13" s="30">
        <f t="shared" ref="E13" si="3">+B13-C13</f>
        <v>1191</v>
      </c>
      <c r="F13" s="25">
        <f t="shared" ref="F13" si="4">+C13/B13</f>
        <v>0.57585470085470081</v>
      </c>
      <c r="G13" s="31">
        <f t="shared" ref="G13" si="5">+D13/B13</f>
        <v>0.57585470085470081</v>
      </c>
    </row>
    <row r="14" spans="1:29" ht="36.75" thickBot="1">
      <c r="A14" s="32" t="s">
        <v>15</v>
      </c>
      <c r="B14" s="27">
        <f>+B7+B11+B9</f>
        <v>3267</v>
      </c>
      <c r="C14" s="27">
        <f t="shared" ref="C14:D14" si="6">+C7+C11+C9</f>
        <v>2076</v>
      </c>
      <c r="D14" s="27">
        <f t="shared" si="6"/>
        <v>2076</v>
      </c>
      <c r="E14" s="27">
        <f t="shared" ref="C14:E14" si="7">+E7+E11</f>
        <v>1191</v>
      </c>
      <c r="F14" s="28">
        <f>+C14/B14</f>
        <v>0.63544536271809005</v>
      </c>
      <c r="G14" s="29">
        <f>+D14/B14</f>
        <v>0.63544536271809005</v>
      </c>
    </row>
    <row r="15" spans="1:29" ht="34.5" customHeight="1">
      <c r="A15" s="33" t="s">
        <v>16</v>
      </c>
      <c r="B15" s="34"/>
      <c r="C15" s="34"/>
      <c r="D15" s="34"/>
      <c r="E15" s="34"/>
      <c r="F15" s="34"/>
      <c r="G15" s="34"/>
    </row>
    <row r="16" spans="1:29" ht="58.5" customHeight="1">
      <c r="A16" s="15" t="s">
        <v>17</v>
      </c>
      <c r="B16" s="16" t="s">
        <v>25</v>
      </c>
      <c r="C16" s="16" t="s">
        <v>26</v>
      </c>
      <c r="D16" s="16" t="s">
        <v>27</v>
      </c>
      <c r="E16" s="16" t="s">
        <v>29</v>
      </c>
      <c r="F16" s="16" t="s">
        <v>5</v>
      </c>
      <c r="G16" s="17" t="s">
        <v>6</v>
      </c>
    </row>
    <row r="17" spans="1:7" ht="15.75">
      <c r="A17" s="15"/>
      <c r="B17" s="16">
        <v>-1</v>
      </c>
      <c r="C17" s="16">
        <v>-2</v>
      </c>
      <c r="D17" s="16">
        <v>-3</v>
      </c>
      <c r="E17" s="16" t="s">
        <v>7</v>
      </c>
      <c r="F17" s="16" t="s">
        <v>8</v>
      </c>
      <c r="G17" s="17" t="s">
        <v>9</v>
      </c>
    </row>
    <row r="18" spans="1:7" ht="30" customHeight="1">
      <c r="A18" s="35" t="s">
        <v>18</v>
      </c>
      <c r="B18" s="36">
        <f>SUM(B19:B21)</f>
        <v>1898</v>
      </c>
      <c r="C18" s="36">
        <f>SUM(C19:C21)</f>
        <v>1898</v>
      </c>
      <c r="D18" s="36">
        <f>SUM(D19:D21)</f>
        <v>1898</v>
      </c>
      <c r="E18" s="36">
        <f>SUM(E19:E21)</f>
        <v>0</v>
      </c>
      <c r="F18" s="37">
        <f>+C18/B18</f>
        <v>1</v>
      </c>
      <c r="G18" s="38">
        <f>+D18/B18</f>
        <v>1</v>
      </c>
    </row>
    <row r="19" spans="1:7" s="4" customFormat="1" ht="30" customHeight="1">
      <c r="A19" s="39" t="s">
        <v>19</v>
      </c>
      <c r="B19" s="40">
        <v>1344</v>
      </c>
      <c r="C19" s="40">
        <v>1344</v>
      </c>
      <c r="D19" s="40">
        <v>1344</v>
      </c>
      <c r="E19" s="30">
        <f>+B19-C19</f>
        <v>0</v>
      </c>
      <c r="F19" s="25">
        <f t="shared" ref="F19:F21" si="8">+C19/B19</f>
        <v>1</v>
      </c>
      <c r="G19" s="31">
        <f t="shared" ref="G19:G21" si="9">+D19/B19</f>
        <v>1</v>
      </c>
    </row>
    <row r="20" spans="1:7" s="4" customFormat="1" ht="30" customHeight="1">
      <c r="A20" s="39" t="s">
        <v>20</v>
      </c>
      <c r="B20" s="40">
        <v>554</v>
      </c>
      <c r="C20" s="40">
        <v>554</v>
      </c>
      <c r="D20" s="40">
        <v>554</v>
      </c>
      <c r="E20" s="30">
        <f>+B20-C20</f>
        <v>0</v>
      </c>
      <c r="F20" s="25">
        <f t="shared" si="8"/>
        <v>1</v>
      </c>
      <c r="G20" s="31">
        <f t="shared" si="9"/>
        <v>1</v>
      </c>
    </row>
    <row r="21" spans="1:7" s="4" customFormat="1" ht="30" customHeight="1" thickBot="1">
      <c r="A21" s="39" t="s">
        <v>21</v>
      </c>
      <c r="B21" s="40"/>
      <c r="C21" s="40"/>
      <c r="D21" s="41"/>
      <c r="E21" s="30">
        <f>+B21-C21</f>
        <v>0</v>
      </c>
      <c r="F21" s="25" t="e">
        <f t="shared" si="8"/>
        <v>#DIV/0!</v>
      </c>
      <c r="G21" s="31" t="e">
        <f t="shared" si="9"/>
        <v>#DIV/0!</v>
      </c>
    </row>
    <row r="22" spans="1:7" s="4" customFormat="1" ht="36.75" thickBot="1">
      <c r="A22" s="32" t="s">
        <v>22</v>
      </c>
      <c r="B22" s="42">
        <f>SUM(B19:B21)</f>
        <v>1898</v>
      </c>
      <c r="C22" s="42">
        <f>SUM(C19:$C$21)</f>
        <v>1898</v>
      </c>
      <c r="D22" s="42">
        <f>SUM(D19:D21)</f>
        <v>1898</v>
      </c>
      <c r="E22" s="42">
        <f>SUM(E19:E21)</f>
        <v>0</v>
      </c>
      <c r="F22" s="43">
        <f>+C22/B22</f>
        <v>1</v>
      </c>
      <c r="G22" s="43">
        <f>+D22/B22</f>
        <v>1</v>
      </c>
    </row>
    <row r="23" spans="1:7" s="4" customFormat="1" ht="18" customHeight="1" thickBot="1">
      <c r="A23" s="44"/>
      <c r="B23" s="45"/>
      <c r="C23" s="45"/>
      <c r="D23" s="45"/>
      <c r="E23" s="45"/>
      <c r="F23" s="45"/>
      <c r="G23" s="46"/>
    </row>
    <row r="24" spans="1:7" s="4" customFormat="1" ht="36.75" thickBot="1">
      <c r="A24" s="32" t="s">
        <v>23</v>
      </c>
      <c r="B24" s="42">
        <f>+B22+B14</f>
        <v>5165</v>
      </c>
      <c r="C24" s="42">
        <f>+C22+C14</f>
        <v>3974</v>
      </c>
      <c r="D24" s="42">
        <f>+D22+D14</f>
        <v>3974</v>
      </c>
      <c r="E24" s="42">
        <f>+E22+E14</f>
        <v>1191</v>
      </c>
      <c r="F24" s="43">
        <f>+C24/B24</f>
        <v>0.76940948693126821</v>
      </c>
      <c r="G24" s="43">
        <f>+D24/B24</f>
        <v>0.76940948693126821</v>
      </c>
    </row>
    <row r="25" spans="1:7" s="4" customFormat="1"/>
    <row r="26" spans="1:7" s="4" customFormat="1" ht="23.25">
      <c r="C26" s="47"/>
    </row>
    <row r="27" spans="1:7" s="4" customFormat="1">
      <c r="C27" s="48"/>
      <c r="D27" s="48"/>
    </row>
    <row r="28" spans="1:7" s="4" customFormat="1"/>
    <row r="29" spans="1:7" s="4" customFormat="1"/>
    <row r="30" spans="1:7" s="4" customFormat="1"/>
    <row r="31" spans="1:7" s="4" customFormat="1"/>
    <row r="32" spans="1:7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pans="3:6" s="4" customFormat="1"/>
    <row r="146" spans="3:6" s="4" customFormat="1"/>
    <row r="147" spans="3:6" s="4" customFormat="1"/>
    <row r="148" spans="3:6" s="4" customFormat="1"/>
    <row r="149" spans="3:6" s="4" customFormat="1"/>
    <row r="150" spans="3:6" s="4" customFormat="1"/>
    <row r="151" spans="3:6" s="4" customFormat="1"/>
    <row r="152" spans="3:6" s="4" customFormat="1"/>
    <row r="153" spans="3:6" s="4" customFormat="1"/>
    <row r="154" spans="3:6">
      <c r="C154" s="49"/>
      <c r="D154" s="49"/>
      <c r="E154" s="49"/>
      <c r="F154" s="49"/>
    </row>
    <row r="155" spans="3:6">
      <c r="C155" s="49"/>
      <c r="D155" s="49"/>
      <c r="E155" s="49"/>
      <c r="F155" s="49"/>
    </row>
    <row r="156" spans="3:6">
      <c r="C156" s="49"/>
      <c r="D156" s="49"/>
      <c r="E156" s="49"/>
      <c r="F156" s="49"/>
    </row>
    <row r="157" spans="3:6">
      <c r="C157" s="49"/>
      <c r="D157" s="49"/>
      <c r="E157" s="49"/>
      <c r="F157" s="49"/>
    </row>
    <row r="158" spans="3:6">
      <c r="C158" s="49"/>
      <c r="D158" s="49"/>
      <c r="E158" s="49"/>
      <c r="F158" s="49"/>
    </row>
    <row r="159" spans="3:6">
      <c r="C159" s="49"/>
      <c r="D159" s="49"/>
      <c r="E159" s="49"/>
      <c r="F159" s="49"/>
    </row>
    <row r="160" spans="3:6">
      <c r="C160" s="49"/>
      <c r="D160" s="49"/>
      <c r="E160" s="49"/>
      <c r="F160" s="49"/>
    </row>
    <row r="161" spans="3:6">
      <c r="C161" s="49"/>
      <c r="D161" s="49"/>
      <c r="E161" s="49"/>
      <c r="F161" s="49"/>
    </row>
    <row r="162" spans="3:6">
      <c r="C162" s="49"/>
      <c r="D162" s="49"/>
      <c r="E162" s="49"/>
      <c r="F162" s="49"/>
    </row>
    <row r="163" spans="3:6">
      <c r="C163" s="49"/>
      <c r="D163" s="49"/>
      <c r="E163" s="49"/>
      <c r="F163" s="49"/>
    </row>
    <row r="164" spans="3:6">
      <c r="C164" s="49"/>
      <c r="D164" s="49"/>
      <c r="E164" s="49"/>
      <c r="F164" s="49"/>
    </row>
    <row r="165" spans="3:6">
      <c r="C165" s="49"/>
      <c r="D165" s="49"/>
      <c r="E165" s="49"/>
      <c r="F165" s="49"/>
    </row>
    <row r="166" spans="3:6">
      <c r="C166" s="49"/>
      <c r="D166" s="49"/>
      <c r="E166" s="49"/>
      <c r="F166" s="49"/>
    </row>
    <row r="167" spans="3:6">
      <c r="C167" s="49"/>
      <c r="D167" s="49"/>
      <c r="E167" s="49"/>
      <c r="F167" s="49"/>
    </row>
    <row r="168" spans="3:6">
      <c r="C168" s="49"/>
      <c r="D168" s="49"/>
      <c r="E168" s="49"/>
      <c r="F168" s="49"/>
    </row>
    <row r="169" spans="3:6">
      <c r="C169" s="49"/>
      <c r="D169" s="49"/>
      <c r="E169" s="49"/>
      <c r="F169" s="49"/>
    </row>
    <row r="170" spans="3:6">
      <c r="C170" s="49"/>
      <c r="D170" s="49"/>
      <c r="E170" s="49"/>
      <c r="F170" s="49"/>
    </row>
    <row r="171" spans="3:6">
      <c r="C171" s="49"/>
      <c r="D171" s="49"/>
      <c r="E171" s="49"/>
      <c r="F171" s="49"/>
    </row>
    <row r="172" spans="3:6">
      <c r="C172" s="49"/>
      <c r="D172" s="49"/>
      <c r="E172" s="49"/>
      <c r="F172" s="49"/>
    </row>
    <row r="173" spans="3:6">
      <c r="C173" s="49"/>
      <c r="D173" s="49"/>
      <c r="E173" s="49"/>
      <c r="F173" s="49"/>
    </row>
    <row r="174" spans="3:6">
      <c r="C174" s="49"/>
      <c r="D174" s="49"/>
      <c r="E174" s="49"/>
      <c r="F174" s="49"/>
    </row>
    <row r="175" spans="3:6">
      <c r="C175" s="49"/>
      <c r="D175" s="49"/>
      <c r="E175" s="49"/>
      <c r="F175" s="49"/>
    </row>
    <row r="176" spans="3:6">
      <c r="C176" s="49"/>
      <c r="D176" s="49"/>
      <c r="E176" s="49"/>
      <c r="F176" s="49"/>
    </row>
    <row r="177" spans="3:6">
      <c r="C177" s="49"/>
      <c r="D177" s="49"/>
      <c r="E177" s="49"/>
      <c r="F177" s="49"/>
    </row>
    <row r="178" spans="3:6">
      <c r="C178" s="49"/>
      <c r="D178" s="49"/>
      <c r="E178" s="49"/>
      <c r="F178" s="49"/>
    </row>
    <row r="179" spans="3:6">
      <c r="C179" s="49"/>
      <c r="D179" s="49"/>
      <c r="E179" s="49"/>
      <c r="F179" s="49"/>
    </row>
    <row r="180" spans="3:6">
      <c r="C180" s="49"/>
      <c r="D180" s="49"/>
      <c r="E180" s="49"/>
      <c r="F180" s="49"/>
    </row>
    <row r="181" spans="3:6">
      <c r="C181" s="49"/>
      <c r="D181" s="49"/>
      <c r="E181" s="49"/>
      <c r="F181" s="49"/>
    </row>
    <row r="182" spans="3:6">
      <c r="C182" s="49"/>
      <c r="D182" s="49"/>
      <c r="E182" s="49"/>
      <c r="F182" s="49"/>
    </row>
    <row r="183" spans="3:6">
      <c r="C183" s="49"/>
      <c r="D183" s="49"/>
      <c r="E183" s="49"/>
      <c r="F183" s="49"/>
    </row>
    <row r="184" spans="3:6">
      <c r="C184" s="49"/>
      <c r="D184" s="49"/>
      <c r="E184" s="49"/>
      <c r="F184" s="49"/>
    </row>
    <row r="185" spans="3:6">
      <c r="C185" s="49"/>
      <c r="D185" s="49"/>
      <c r="E185" s="49"/>
      <c r="F185" s="49"/>
    </row>
    <row r="186" spans="3:6">
      <c r="C186" s="49"/>
      <c r="D186" s="49"/>
      <c r="E186" s="49"/>
      <c r="F186" s="49"/>
    </row>
    <row r="187" spans="3:6">
      <c r="C187" s="49"/>
      <c r="D187" s="49"/>
      <c r="E187" s="49"/>
      <c r="F187" s="49"/>
    </row>
    <row r="188" spans="3:6">
      <c r="C188" s="49"/>
      <c r="D188" s="49"/>
      <c r="E188" s="49"/>
      <c r="F188" s="49"/>
    </row>
    <row r="189" spans="3:6">
      <c r="C189" s="49"/>
      <c r="D189" s="49"/>
      <c r="E189" s="49"/>
      <c r="F189" s="49"/>
    </row>
    <row r="190" spans="3:6">
      <c r="C190" s="49"/>
      <c r="D190" s="49"/>
      <c r="E190" s="49"/>
      <c r="F190" s="49"/>
    </row>
    <row r="191" spans="3:6">
      <c r="C191" s="49"/>
      <c r="D191" s="49"/>
      <c r="E191" s="49"/>
      <c r="F191" s="49"/>
    </row>
    <row r="192" spans="3:6">
      <c r="C192" s="49"/>
      <c r="D192" s="49"/>
      <c r="E192" s="49"/>
      <c r="F192" s="49"/>
    </row>
    <row r="193" spans="3:6">
      <c r="C193" s="49"/>
      <c r="D193" s="49"/>
      <c r="E193" s="49"/>
      <c r="F193" s="49"/>
    </row>
    <row r="194" spans="3:6">
      <c r="C194" s="49"/>
      <c r="D194" s="49"/>
      <c r="E194" s="49"/>
      <c r="F194" s="49"/>
    </row>
    <row r="195" spans="3:6">
      <c r="C195" s="49"/>
      <c r="D195" s="49"/>
      <c r="E195" s="49"/>
      <c r="F195" s="49"/>
    </row>
    <row r="196" spans="3:6">
      <c r="C196" s="49"/>
      <c r="D196" s="49"/>
      <c r="E196" s="49"/>
      <c r="F196" s="49"/>
    </row>
    <row r="197" spans="3:6">
      <c r="C197" s="49"/>
      <c r="D197" s="49"/>
      <c r="E197" s="49"/>
      <c r="F197" s="49"/>
    </row>
    <row r="198" spans="3:6">
      <c r="C198" s="49"/>
      <c r="D198" s="49"/>
      <c r="E198" s="49"/>
      <c r="F198" s="49"/>
    </row>
    <row r="199" spans="3:6">
      <c r="C199" s="49"/>
      <c r="D199" s="49"/>
      <c r="E199" s="49"/>
      <c r="F199" s="49"/>
    </row>
    <row r="200" spans="3:6">
      <c r="C200" s="49"/>
      <c r="D200" s="49"/>
      <c r="E200" s="49"/>
      <c r="F200" s="49"/>
    </row>
    <row r="201" spans="3:6">
      <c r="C201" s="49"/>
      <c r="D201" s="49"/>
      <c r="E201" s="49"/>
      <c r="F201" s="49"/>
    </row>
    <row r="202" spans="3:6">
      <c r="C202" s="49"/>
      <c r="D202" s="49"/>
      <c r="E202" s="49"/>
      <c r="F202" s="49"/>
    </row>
    <row r="203" spans="3:6">
      <c r="C203" s="49"/>
      <c r="D203" s="49"/>
      <c r="E203" s="49"/>
      <c r="F203" s="49"/>
    </row>
    <row r="204" spans="3:6">
      <c r="C204" s="49"/>
      <c r="D204" s="49"/>
      <c r="E204" s="49"/>
      <c r="F204" s="49"/>
    </row>
    <row r="205" spans="3:6">
      <c r="C205" s="49"/>
      <c r="D205" s="49"/>
      <c r="E205" s="49"/>
      <c r="F205" s="49"/>
    </row>
    <row r="206" spans="3:6">
      <c r="C206" s="49"/>
      <c r="D206" s="49"/>
      <c r="E206" s="49"/>
      <c r="F206" s="49"/>
    </row>
    <row r="207" spans="3:6">
      <c r="C207" s="49"/>
      <c r="D207" s="49"/>
      <c r="E207" s="49"/>
      <c r="F207" s="49"/>
    </row>
    <row r="208" spans="3:6">
      <c r="C208" s="49"/>
      <c r="D208" s="49"/>
      <c r="E208" s="49"/>
      <c r="F208" s="49"/>
    </row>
    <row r="209" spans="3:6">
      <c r="C209" s="49"/>
      <c r="D209" s="49"/>
      <c r="E209" s="49"/>
      <c r="F209" s="49"/>
    </row>
    <row r="210" spans="3:6">
      <c r="C210" s="49"/>
      <c r="D210" s="49"/>
      <c r="E210" s="49"/>
      <c r="F210" s="49"/>
    </row>
    <row r="211" spans="3:6">
      <c r="C211" s="49"/>
      <c r="D211" s="49"/>
      <c r="E211" s="49"/>
      <c r="F211" s="49"/>
    </row>
    <row r="212" spans="3:6">
      <c r="C212" s="49"/>
      <c r="D212" s="49"/>
      <c r="E212" s="49"/>
      <c r="F212" s="49"/>
    </row>
    <row r="213" spans="3:6">
      <c r="C213" s="49"/>
      <c r="D213" s="49"/>
      <c r="E213" s="49"/>
      <c r="F213" s="49"/>
    </row>
    <row r="214" spans="3:6">
      <c r="C214" s="49"/>
      <c r="D214" s="49"/>
      <c r="E214" s="49"/>
      <c r="F214" s="49"/>
    </row>
    <row r="215" spans="3:6">
      <c r="C215" s="49"/>
      <c r="D215" s="49"/>
      <c r="E215" s="49"/>
      <c r="F215" s="49"/>
    </row>
    <row r="216" spans="3:6">
      <c r="C216" s="49"/>
      <c r="D216" s="49"/>
      <c r="E216" s="49"/>
      <c r="F216" s="49"/>
    </row>
    <row r="217" spans="3:6">
      <c r="C217" s="49"/>
      <c r="D217" s="49"/>
      <c r="E217" s="49"/>
      <c r="F217" s="49"/>
    </row>
    <row r="218" spans="3:6">
      <c r="C218" s="49"/>
      <c r="D218" s="49"/>
      <c r="E218" s="49"/>
      <c r="F218" s="49"/>
    </row>
    <row r="219" spans="3:6">
      <c r="C219" s="49"/>
      <c r="D219" s="49"/>
      <c r="E219" s="49"/>
      <c r="F219" s="49"/>
    </row>
    <row r="220" spans="3:6">
      <c r="C220" s="49"/>
      <c r="D220" s="49"/>
      <c r="E220" s="49"/>
      <c r="F220" s="49"/>
    </row>
    <row r="221" spans="3:6">
      <c r="C221" s="49"/>
      <c r="D221" s="49"/>
      <c r="E221" s="49"/>
      <c r="F221" s="49"/>
    </row>
    <row r="222" spans="3:6">
      <c r="C222" s="49"/>
      <c r="D222" s="49"/>
      <c r="E222" s="49"/>
      <c r="F222" s="49"/>
    </row>
    <row r="223" spans="3:6">
      <c r="C223" s="49"/>
      <c r="D223" s="49"/>
      <c r="E223" s="49"/>
      <c r="F223" s="49"/>
    </row>
    <row r="224" spans="3:6">
      <c r="C224" s="49"/>
      <c r="D224" s="49"/>
      <c r="E224" s="49"/>
      <c r="F224" s="49"/>
    </row>
    <row r="225" spans="3:6">
      <c r="C225" s="49"/>
      <c r="D225" s="49"/>
      <c r="E225" s="49"/>
      <c r="F225" s="49"/>
    </row>
    <row r="226" spans="3:6">
      <c r="C226" s="49"/>
      <c r="D226" s="49"/>
      <c r="E226" s="49"/>
      <c r="F226" s="49"/>
    </row>
    <row r="227" spans="3:6">
      <c r="C227" s="49"/>
      <c r="D227" s="49"/>
      <c r="E227" s="49"/>
      <c r="F227" s="49"/>
    </row>
    <row r="228" spans="3:6">
      <c r="C228" s="49"/>
      <c r="D228" s="49"/>
      <c r="E228" s="49"/>
      <c r="F228" s="49"/>
    </row>
    <row r="229" spans="3:6">
      <c r="C229" s="49"/>
      <c r="D229" s="49"/>
      <c r="E229" s="49"/>
      <c r="F229" s="49"/>
    </row>
    <row r="230" spans="3:6">
      <c r="C230" s="49"/>
      <c r="D230" s="49"/>
      <c r="E230" s="49"/>
      <c r="F230" s="49"/>
    </row>
    <row r="231" spans="3:6">
      <c r="C231" s="49"/>
      <c r="D231" s="49"/>
      <c r="E231" s="49"/>
      <c r="F231" s="49"/>
    </row>
    <row r="232" spans="3:6">
      <c r="C232" s="49"/>
      <c r="D232" s="49"/>
      <c r="E232" s="49"/>
      <c r="F232" s="49"/>
    </row>
    <row r="233" spans="3:6">
      <c r="C233" s="49"/>
      <c r="D233" s="49"/>
      <c r="E233" s="49"/>
      <c r="F233" s="49"/>
    </row>
    <row r="234" spans="3:6">
      <c r="C234" s="49"/>
      <c r="D234" s="49"/>
      <c r="E234" s="49"/>
      <c r="F234" s="49"/>
    </row>
    <row r="235" spans="3:6">
      <c r="C235" s="49"/>
      <c r="D235" s="49"/>
      <c r="E235" s="49"/>
      <c r="F235" s="49"/>
    </row>
    <row r="236" spans="3:6">
      <c r="C236" s="49"/>
      <c r="D236" s="49"/>
      <c r="E236" s="49"/>
      <c r="F236" s="49"/>
    </row>
    <row r="237" spans="3:6">
      <c r="C237" s="49"/>
      <c r="D237" s="49"/>
      <c r="E237" s="49"/>
      <c r="F237" s="49"/>
    </row>
    <row r="238" spans="3:6">
      <c r="C238" s="49"/>
      <c r="D238" s="49"/>
      <c r="E238" s="49"/>
      <c r="F238" s="49"/>
    </row>
    <row r="239" spans="3:6">
      <c r="C239" s="49"/>
      <c r="D239" s="49"/>
      <c r="E239" s="49"/>
      <c r="F239" s="49"/>
    </row>
    <row r="240" spans="3:6">
      <c r="C240" s="49"/>
      <c r="D240" s="49"/>
      <c r="E240" s="49"/>
      <c r="F240" s="49"/>
    </row>
    <row r="241" spans="3:6">
      <c r="C241" s="49"/>
      <c r="D241" s="49"/>
      <c r="E241" s="49"/>
      <c r="F241" s="49"/>
    </row>
    <row r="242" spans="3:6">
      <c r="C242" s="49"/>
      <c r="D242" s="49"/>
      <c r="E242" s="49"/>
      <c r="F242" s="49"/>
    </row>
    <row r="243" spans="3:6">
      <c r="C243" s="49"/>
      <c r="D243" s="49"/>
      <c r="E243" s="49"/>
      <c r="F243" s="49"/>
    </row>
    <row r="244" spans="3:6">
      <c r="C244" s="49"/>
      <c r="D244" s="49"/>
      <c r="E244" s="49"/>
      <c r="F244" s="49"/>
    </row>
    <row r="245" spans="3:6">
      <c r="C245" s="49"/>
      <c r="D245" s="49"/>
      <c r="E245" s="49"/>
      <c r="F245" s="49"/>
    </row>
    <row r="246" spans="3:6">
      <c r="C246" s="49"/>
      <c r="D246" s="49"/>
      <c r="E246" s="49"/>
      <c r="F246" s="49"/>
    </row>
    <row r="247" spans="3:6">
      <c r="C247" s="49"/>
      <c r="D247" s="49"/>
      <c r="E247" s="49"/>
      <c r="F247" s="49"/>
    </row>
    <row r="248" spans="3:6">
      <c r="C248" s="49"/>
      <c r="D248" s="49"/>
      <c r="E248" s="49"/>
      <c r="F248" s="49"/>
    </row>
    <row r="249" spans="3:6">
      <c r="C249" s="49"/>
      <c r="D249" s="49"/>
      <c r="E249" s="49"/>
      <c r="F249" s="49"/>
    </row>
    <row r="250" spans="3:6">
      <c r="C250" s="49"/>
      <c r="D250" s="49"/>
      <c r="E250" s="49"/>
      <c r="F250" s="49"/>
    </row>
    <row r="251" spans="3:6">
      <c r="C251" s="49"/>
      <c r="D251" s="49"/>
      <c r="E251" s="49"/>
      <c r="F251" s="49"/>
    </row>
    <row r="252" spans="3:6">
      <c r="C252" s="49"/>
      <c r="D252" s="49"/>
      <c r="E252" s="49"/>
      <c r="F252" s="49"/>
    </row>
    <row r="253" spans="3:6">
      <c r="C253" s="49"/>
      <c r="D253" s="49"/>
      <c r="E253" s="49"/>
      <c r="F253" s="49"/>
    </row>
    <row r="254" spans="3:6">
      <c r="C254" s="49"/>
      <c r="D254" s="49"/>
      <c r="E254" s="49"/>
      <c r="F254" s="49"/>
    </row>
    <row r="255" spans="3:6">
      <c r="C255" s="49"/>
      <c r="D255" s="49"/>
      <c r="E255" s="49"/>
      <c r="F255" s="49"/>
    </row>
    <row r="256" spans="3:6">
      <c r="C256" s="49"/>
      <c r="D256" s="49"/>
      <c r="E256" s="49"/>
      <c r="F256" s="49"/>
    </row>
    <row r="257" spans="3:6">
      <c r="C257" s="49"/>
      <c r="D257" s="49"/>
      <c r="E257" s="49"/>
      <c r="F257" s="49"/>
    </row>
    <row r="258" spans="3:6">
      <c r="C258" s="49"/>
      <c r="D258" s="49"/>
      <c r="E258" s="49"/>
      <c r="F258" s="49"/>
    </row>
    <row r="259" spans="3:6">
      <c r="C259" s="49"/>
      <c r="D259" s="49"/>
      <c r="E259" s="49"/>
      <c r="F259" s="49"/>
    </row>
    <row r="260" spans="3:6">
      <c r="C260" s="49"/>
      <c r="D260" s="49"/>
      <c r="E260" s="49"/>
      <c r="F260" s="49"/>
    </row>
    <row r="261" spans="3:6">
      <c r="C261" s="49"/>
      <c r="D261" s="49"/>
      <c r="E261" s="49"/>
      <c r="F261" s="49"/>
    </row>
    <row r="262" spans="3:6">
      <c r="C262" s="49"/>
      <c r="D262" s="49"/>
      <c r="E262" s="49"/>
      <c r="F262" s="49"/>
    </row>
    <row r="263" spans="3:6">
      <c r="C263" s="49"/>
      <c r="D263" s="49"/>
      <c r="E263" s="49"/>
      <c r="F263" s="49"/>
    </row>
    <row r="264" spans="3:6">
      <c r="C264" s="49"/>
      <c r="D264" s="49"/>
      <c r="E264" s="49"/>
      <c r="F264" s="49"/>
    </row>
    <row r="265" spans="3:6">
      <c r="C265" s="49"/>
      <c r="D265" s="49"/>
      <c r="E265" s="49"/>
      <c r="F265" s="49"/>
    </row>
    <row r="266" spans="3:6">
      <c r="C266" s="49"/>
      <c r="D266" s="49"/>
      <c r="E266" s="49"/>
      <c r="F266" s="49"/>
    </row>
    <row r="267" spans="3:6">
      <c r="C267" s="49"/>
      <c r="D267" s="49"/>
      <c r="E267" s="49"/>
      <c r="F267" s="49"/>
    </row>
    <row r="268" spans="3:6">
      <c r="C268" s="49"/>
      <c r="D268" s="49"/>
      <c r="E268" s="49"/>
      <c r="F268" s="49"/>
    </row>
    <row r="269" spans="3:6">
      <c r="C269" s="49"/>
      <c r="D269" s="49"/>
      <c r="E269" s="49"/>
      <c r="F269" s="49"/>
    </row>
    <row r="270" spans="3:6">
      <c r="C270" s="49"/>
      <c r="D270" s="49"/>
      <c r="E270" s="49"/>
      <c r="F270" s="49"/>
    </row>
    <row r="271" spans="3:6">
      <c r="C271" s="49"/>
      <c r="D271" s="49"/>
      <c r="E271" s="49"/>
      <c r="F271" s="49"/>
    </row>
    <row r="272" spans="3:6">
      <c r="C272" s="49"/>
      <c r="D272" s="49"/>
      <c r="E272" s="49"/>
      <c r="F272" s="49"/>
    </row>
    <row r="273" spans="3:6">
      <c r="C273" s="49"/>
      <c r="D273" s="49"/>
      <c r="E273" s="49"/>
      <c r="F273" s="49"/>
    </row>
    <row r="274" spans="3:6">
      <c r="C274" s="49"/>
      <c r="D274" s="49"/>
      <c r="E274" s="49"/>
      <c r="F274" s="49"/>
    </row>
    <row r="275" spans="3:6">
      <c r="C275" s="49"/>
      <c r="D275" s="49"/>
      <c r="E275" s="49"/>
      <c r="F275" s="49"/>
    </row>
    <row r="276" spans="3:6">
      <c r="C276" s="49"/>
      <c r="D276" s="49"/>
      <c r="E276" s="49"/>
      <c r="F276" s="49"/>
    </row>
    <row r="277" spans="3:6">
      <c r="C277" s="49"/>
      <c r="D277" s="49"/>
      <c r="E277" s="49"/>
      <c r="F277" s="49"/>
    </row>
    <row r="278" spans="3:6">
      <c r="C278" s="49"/>
      <c r="D278" s="49"/>
      <c r="E278" s="49"/>
      <c r="F278" s="49"/>
    </row>
    <row r="279" spans="3:6">
      <c r="C279" s="49"/>
      <c r="D279" s="49"/>
      <c r="E279" s="49"/>
      <c r="F279" s="49"/>
    </row>
    <row r="280" spans="3:6">
      <c r="C280" s="49"/>
      <c r="D280" s="49"/>
      <c r="E280" s="49"/>
      <c r="F280" s="49"/>
    </row>
    <row r="281" spans="3:6">
      <c r="C281" s="49"/>
      <c r="D281" s="49"/>
      <c r="E281" s="49"/>
      <c r="F281" s="49"/>
    </row>
    <row r="282" spans="3:6">
      <c r="C282" s="49"/>
      <c r="D282" s="49"/>
      <c r="E282" s="49"/>
      <c r="F282" s="49"/>
    </row>
    <row r="283" spans="3:6">
      <c r="C283" s="49"/>
      <c r="D283" s="49"/>
      <c r="E283" s="49"/>
      <c r="F283" s="49"/>
    </row>
    <row r="284" spans="3:6">
      <c r="C284" s="49"/>
      <c r="D284" s="49"/>
      <c r="E284" s="49"/>
      <c r="F284" s="49"/>
    </row>
    <row r="285" spans="3:6">
      <c r="C285" s="49"/>
      <c r="D285" s="49"/>
      <c r="E285" s="49"/>
      <c r="F285" s="49"/>
    </row>
    <row r="286" spans="3:6">
      <c r="C286" s="49"/>
      <c r="D286" s="49"/>
      <c r="E286" s="49"/>
      <c r="F286" s="49"/>
    </row>
    <row r="287" spans="3:6">
      <c r="C287" s="49"/>
      <c r="D287" s="49"/>
      <c r="E287" s="49"/>
      <c r="F287" s="49"/>
    </row>
    <row r="288" spans="3:6">
      <c r="C288" s="49"/>
      <c r="D288" s="49"/>
      <c r="E288" s="49"/>
      <c r="F288" s="49"/>
    </row>
    <row r="289" spans="3:6">
      <c r="C289" s="49"/>
      <c r="D289" s="49"/>
      <c r="E289" s="49"/>
      <c r="F289" s="49"/>
    </row>
    <row r="290" spans="3:6">
      <c r="C290" s="49"/>
      <c r="D290" s="49"/>
      <c r="E290" s="49"/>
      <c r="F290" s="49"/>
    </row>
    <row r="291" spans="3:6">
      <c r="C291" s="49"/>
      <c r="D291" s="49"/>
      <c r="E291" s="49"/>
      <c r="F291" s="49"/>
    </row>
    <row r="292" spans="3:6">
      <c r="C292" s="49"/>
      <c r="D292" s="49"/>
      <c r="E292" s="49"/>
      <c r="F292" s="49"/>
    </row>
    <row r="293" spans="3:6">
      <c r="C293" s="49"/>
      <c r="D293" s="49"/>
      <c r="E293" s="49"/>
      <c r="F293" s="49"/>
    </row>
  </sheetData>
  <mergeCells count="5">
    <mergeCell ref="B1:G1"/>
    <mergeCell ref="B2:G2"/>
    <mergeCell ref="A3:G3"/>
    <mergeCell ref="A4:G4"/>
    <mergeCell ref="A15:G15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dcterms:created xsi:type="dcterms:W3CDTF">2024-02-02T00:27:22Z</dcterms:created>
  <dcterms:modified xsi:type="dcterms:W3CDTF">2024-02-02T00:40:15Z</dcterms:modified>
</cp:coreProperties>
</file>