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C:\Users\jtriana\OneDrive - SUPERINTENDENCIA DE SOCIEDADES\2025\Plataforma estratégica\"/>
    </mc:Choice>
  </mc:AlternateContent>
  <xr:revisionPtr revIDLastSave="0" documentId="13_ncr:1_{314E530E-E712-4EA6-A340-51EE407B35A8}" xr6:coauthVersionLast="47" xr6:coauthVersionMax="47" xr10:uidLastSave="{00000000-0000-0000-0000-000000000000}"/>
  <bookViews>
    <workbookView xWindow="-120" yWindow="-120" windowWidth="20730" windowHeight="11160" xr2:uid="{00000000-000D-0000-FFFF-FFFF00000000}"/>
  </bookViews>
  <sheets>
    <sheet name="Matriz" sheetId="1" r:id="rId1"/>
  </sheets>
  <definedNames>
    <definedName name="_xlnm._FilterDatabase" localSheetId="0" hidden="1">Matriz!$B$8:$AE$121</definedName>
    <definedName name="_xlnm.Print_Titles" localSheetId="0">Matriz!$2:$9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1" l="1"/>
  <c r="V32" i="1"/>
  <c r="V31" i="1"/>
  <c r="V30" i="1"/>
  <c r="V29" i="1"/>
  <c r="V26" i="1" l="1"/>
  <c r="V20" i="1" l="1"/>
  <c r="V18" i="1"/>
  <c r="V12" i="1" l="1"/>
  <c r="V10" i="1" l="1"/>
</calcChain>
</file>

<file path=xl/sharedStrings.xml><?xml version="1.0" encoding="utf-8"?>
<sst xmlns="http://schemas.openxmlformats.org/spreadsheetml/2006/main" count="440" uniqueCount="254">
  <si>
    <t>SUPERINTENDENCIA DE SOCIEDADES</t>
  </si>
  <si>
    <t>Codigo: GE-F-001</t>
  </si>
  <si>
    <t>SISTEMA DE GESTION INTEGRADO</t>
  </si>
  <si>
    <t>Version: 003</t>
  </si>
  <si>
    <t>PROCESO: GESTION ESTRATEGICA</t>
  </si>
  <si>
    <t>Fecha: 16 de Octubre de 2012</t>
  </si>
  <si>
    <t>FORMATO: MATRIZ DESPLIEGUE DE OBJETIVOS</t>
  </si>
  <si>
    <t>Pagina 1 de 1</t>
  </si>
  <si>
    <t>PERSPECTIVAS</t>
  </si>
  <si>
    <t xml:space="preserve"> OBJETIVOS ESTRATEGICOS</t>
  </si>
  <si>
    <t>POLÍTICA DE CALIDAD</t>
  </si>
  <si>
    <t>OBJETIVOS DE CALIDAD</t>
  </si>
  <si>
    <t>PROCESOS</t>
  </si>
  <si>
    <t>OBJETIVO DEL PROCESO</t>
  </si>
  <si>
    <t>INDICADORES DEL PROCESO</t>
  </si>
  <si>
    <t>TIPO INDICADOR</t>
  </si>
  <si>
    <t>MEDICION DEL INDICADOR</t>
  </si>
  <si>
    <t>RESPONSABLE DEL PROCESO</t>
  </si>
  <si>
    <t>IINICIATIVAS  ESTRATEGICAS</t>
  </si>
  <si>
    <t>NOMBRE PROYECTO</t>
  </si>
  <si>
    <t>RESPONSABLE</t>
  </si>
  <si>
    <t>DATOS DE AVANCE ACUMULADO CUMPLIMIENTO META 2011</t>
  </si>
  <si>
    <t>Porcentaje de Cumplimiento de la Meta</t>
  </si>
  <si>
    <t>ENE</t>
  </si>
  <si>
    <t>FEB</t>
  </si>
  <si>
    <t>MAR</t>
  </si>
  <si>
    <t>ABR</t>
  </si>
  <si>
    <t>MAY</t>
  </si>
  <si>
    <t>JUNI</t>
  </si>
  <si>
    <t>JULI</t>
  </si>
  <si>
    <t>AGOS</t>
  </si>
  <si>
    <t>SEP</t>
  </si>
  <si>
    <t>OCT</t>
  </si>
  <si>
    <t>NOV</t>
  </si>
  <si>
    <t>DIC</t>
  </si>
  <si>
    <t>PROMEDIO</t>
  </si>
  <si>
    <t>1 TRIMESTRE (enero -marzo)</t>
  </si>
  <si>
    <t>2 TRIMESTRE         (abril - jun)</t>
  </si>
  <si>
    <t>3 TRIMESTRE (Julio-Sep)</t>
  </si>
  <si>
    <t xml:space="preserve">4 TRIMESTRE          (Oct -Dic) </t>
  </si>
  <si>
    <t>Responsabilidad social</t>
  </si>
  <si>
    <t>Promover la adopción de prácticas empresariales, responsables y sostenibles que contribuyan al desarrollo social, ambiental y económico en las empresas y los diferentes grupos de interés</t>
  </si>
  <si>
    <t>La Superintendencia de Sociedades con el fin de contribuir a la preservación del orden público económico por medio de las funciones de fiscalización gubernamental sobre las sociedades comerciales y ejercer las facultades jurisdiccionales previstas en la ley, tanto en el ámbito de la insolvencia como en el de los conflictos societarios, se compromete con la implementación de un Sistema de Gestión Integrado (SGI) que contempla los siguientes aspectos:
• Establecer relaciones equitativas y justas con los grupos de interés, mediante la determinación y mantenimiento de mecanismos de comunicación que permitan el contacto con los mismos, en pro del aumento de su satisfacción.
• Preservar la integridad, confidencialidad, disponibilidad y privacidad de los procesos, trámites, servicios, sistemas de información, infraestructura y en general todos los activos de información de la Entidad, A través de una gestión de riesgos efectiva que minimice el impacto de los incidentes que se generen Sobre estos activos, para garantizar la continuidad del negocio frente a los incidentes y fortalecer la cultura de seguridad de la información en la Entidad.
• Proporcionar los recursos necesarios para la implementación y el funcionamiento del SGI y el mantenimiento de la infraestructura para el desarrollo de sus actividades.
• Identificar y evaluar los aspectos ambientales de cada una de las actividades que realiza la Entidad, con el objetivo de minimizar los impactos derivados de éstas, por medio de la implementación de los programas de gestión ambiental así como del cumplimiento de los requisitos legales y otros requisitos aplicables a la Entidad.
• Identificar los riesgos ambientales que conlleva la ejecución de los procesos y promover las mejores prácticas de gestión para minimizarlos, comprometidos con la protección del medio ambiente, incluida la prevención de la contaminación como clave para reducir la huella ecológica, y no limitado solamente a la Entidad, sino difundiendo estas prácticas a los diversos grupos de interés, con el fin conjunto de la sostenibilidad. 
• Velar por el respeto de los derechos humanos y las prácticas de no discriminación.
• Asegurar el desarrollo de las competencias de los funcionarios, para mejorar continuamente la eficacia, eficiencia y efectividad de sus procesos.
• Declarar y apoyar las diferentes actividades que sustentan la integridad física y mental de los funcionarios, instaurando como prioritario el cumplimiento de los requisitos legales a nivel ocupacional, la identificación, control y minimización de los factores de riesgos laborales que puedan derivar en incidentes y/o accidentes de trabajo y enfermedades de origen laboral, entendiendo y aceptando que los funcionarios son parte imprescindible en el éxito de los procesos de la Entidad.
Todo esto en el cumplimiento de la normativa vigente, dentro de un marco de ética y transparencia.</t>
  </si>
  <si>
    <t>1. Aumentar la satisfacción de los grupos de interés.
2. Agilizar, simplificar y Flexibilizar los procesos internos para hacer más eficientes la atención de los trámites y otros procedimientos administrativos que presta la entidad.
3. Minimizar el impacto y/o la posibilidad de ocurrencia de los riesgos e incidentes institucionales en los procesos críticos de la entidad.
4. Incrementar la cultura de seguridad de la información en los funcionarios, terceros y contratistas.
5. Mejorar las competencias de los funcionarios que permitan la prestación del servicio de manera más eficiente.
6. Cumplir con la legislación y los requisitos ambientales aplicables a la Entidad. 
7. Optimizar el consumo de los recursos naturales.
8. Proteger el medio ambiente a través de la implementación de los programas del Sistema de Gestión Ambiental. 
9. Fomentar en los funcionarios una mayor conciencia ambiental</t>
  </si>
  <si>
    <t>Análisis económico y de riesgos</t>
  </si>
  <si>
    <t>Realizar el estudio de la información  financiera y no financiera de los sujetos bajo supervisión de la Entidad, para determinar los factores  susceptibles a la materialización de riesgos de insolvencia, lavado de activos, financiación del terrorismo y del soborno transnacional, de acuerdo a su priorización</t>
  </si>
  <si>
    <t>Jornadas pedagógicas realizadas</t>
  </si>
  <si>
    <t>Eficacia</t>
  </si>
  <si>
    <t>Delegado de asuntos económicos y societarios</t>
  </si>
  <si>
    <t>Definida en la ficha del proyecto</t>
  </si>
  <si>
    <t>Transparencia, integridad y ética en las sociedades colombianas</t>
  </si>
  <si>
    <t>Jorge Eduardo Cabrera</t>
  </si>
  <si>
    <t>Porcentaje de informes empresariales recepcionados (SAGRILAFT, PTEE, Sociedades BIC, Prácticas Empresariales)</t>
  </si>
  <si>
    <t>Promoción de la Responsabilidad Social Empresarial y la
Sostenibilidad Empresarial con énfasis en las PYMES</t>
  </si>
  <si>
    <t>Análisis financiero y contable</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</si>
  <si>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</si>
  <si>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Impacto gestión de riesgo de insolvencia</t>
  </si>
  <si>
    <t>Eficiencia</t>
  </si>
  <si>
    <t>Actuaciones y autorizaciones administrativas</t>
  </si>
  <si>
    <t>Atender las solicitudes de autorización de reformas estatutarias, normalización del pasivo pensional, aprobación de cálculos actuariales  y demás obligaciones de ley, en los términos y para los alcances señalados en los artículos 84, 85 y 86 de la Ley 222 de 1995, artículo 86 del código de comercio y demás normas reglamentarias, así como atender los recursos que se presenten contra los actos de registro de las cámaras de comercio y las impugnaciones de sus afiliados y demás actuaciones  inherentes al proceso de acuerdo de reestructuración suscrito en virtud de la Ley 550 de 1999</t>
  </si>
  <si>
    <t>Cumplimiento al envío de información periódica por parte de las sociedades en acuerdo de reestructuración</t>
  </si>
  <si>
    <t>Delegado de supervisión societaria</t>
  </si>
  <si>
    <t>Investigaciones administrativas</t>
  </si>
  <si>
    <t>Investigar a las personas naturales o jurídicas dentro del marco de sus competencias legales, con el fin de adoptar las medidas que sean pertinentes y  y se impongan las sanciones que sean del caso</t>
  </si>
  <si>
    <t>Investigaciones terminadas vs investigaciones cerradas</t>
  </si>
  <si>
    <t>Delegado de supervisión societaria, de asuntos económicos y societarios y de intervención y asuntos financieros especiales</t>
  </si>
  <si>
    <t>Estrategia de supervisión para Sociedades de Intermediación Financiera No Bancaria (SIFNB) - Fase I</t>
  </si>
  <si>
    <t>Viviana Rodriguez</t>
  </si>
  <si>
    <t>Eficiencia en la gestión de las etapas de investigaciones de soborno transnacional adelantadas por el grupo de investigaciones de soborno transnacional y otros delitos</t>
  </si>
  <si>
    <t>Régimen cambiario</t>
  </si>
  <si>
    <t>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t>
  </si>
  <si>
    <t>Operaciones evaluadas</t>
  </si>
  <si>
    <t>Decisiones de fondo emitidas dentro del término legal</t>
  </si>
  <si>
    <t>Seguimiento a la normalización de la inversión extranjera</t>
  </si>
  <si>
    <t>Gestión contractual</t>
  </si>
  <si>
    <t>Adquirir los bienes, servicios y obras requeridos por la entidad, a través de la realización de procesos de selección de contratistas con la aplicación de los principios que rigen la contratación administrativa</t>
  </si>
  <si>
    <t>Compras Públicas Sostenibles</t>
  </si>
  <si>
    <t>Secretario general</t>
  </si>
  <si>
    <t>Gestión de infraestructura física</t>
  </si>
  <si>
    <t>Gestionar la infraestructura necesaria para la prestación de los servicios, teniendo en cuenta todo lo relacionado con  las instalaciones físicas, suministro de bienes y servicios para el desempeño de las funciones de la entidad y los impactos ambientales generados</t>
  </si>
  <si>
    <t>Indicador Consumo Agua (ICA)</t>
  </si>
  <si>
    <t>Indicador Consumo Energético (ICE)</t>
  </si>
  <si>
    <t xml:space="preserve">RESPEL- Indicador de Residuos Peligrosos </t>
  </si>
  <si>
    <t>0</t>
  </si>
  <si>
    <t>Residuos aprovechables (IRA)</t>
  </si>
  <si>
    <t>Evaluación y control</t>
  </si>
  <si>
    <t>Desarrollar la evaluación independiente a los  Sistemas de Gestión Integrado, Control Interno y demás sistemas que posee o llegue a poseer la Entidad, con el fin de entregar insumos a la administración para la implementación de acciones de mejora y aseguramiento de los mismos</t>
  </si>
  <si>
    <t>Evaluación de auditoría</t>
  </si>
  <si>
    <t>Jefe de la Oficina de Control Interno</t>
  </si>
  <si>
    <t>Gestión estratégica</t>
  </si>
  <si>
    <t>Definir los lineamientos y directrices que garanticen el cumplimiento de la Planeación Estratégica, misión y visión de la entidad, asignando los recursos necesarios para su implementación</t>
  </si>
  <si>
    <t>Superintendente de Sociedades</t>
  </si>
  <si>
    <t>Promoción de empreas en reactivación económica</t>
  </si>
  <si>
    <t>Rodrigo Lupercio</t>
  </si>
  <si>
    <t>Financiera</t>
  </si>
  <si>
    <t>Generar un equilibrio presupuestal sólido, mediante procesos de planificación y ejecución financiera eficiente, que apoyen la medición de resultados y la toma de decisiones basada en evidencia</t>
  </si>
  <si>
    <t>Ejecución Presupuestal del Presupuesto de Inversión</t>
  </si>
  <si>
    <t>Gestión de los procesos de contratación</t>
  </si>
  <si>
    <t>Ingreso de elementos y bienes al sistema de inventarios</t>
  </si>
  <si>
    <t>Gestión financiera y contable</t>
  </si>
  <si>
    <t>Garantizar que los recursos financieros de la entidad sean recaudados y administrados con efectividad</t>
  </si>
  <si>
    <t>Cumplimiento metas sector - recursos obligados</t>
  </si>
  <si>
    <t>Efectividad</t>
  </si>
  <si>
    <t>Joaquín Ruíz</t>
  </si>
  <si>
    <t>Medición del recuado</t>
  </si>
  <si>
    <t>Conciliación con desviación</t>
  </si>
  <si>
    <t>Calidad</t>
  </si>
  <si>
    <t>Gestión de reducción de expedientes de cobro coactivo</t>
  </si>
  <si>
    <t>Gestión de documentos de recaudo pendientes por clasificar</t>
  </si>
  <si>
    <t>Gestión de la cartera de multas</t>
  </si>
  <si>
    <t>Recuperación de la cartera de contribuciones</t>
  </si>
  <si>
    <t>Usuario</t>
  </si>
  <si>
    <t>Facilitar la experiencia de los usuarios frente a los servicios que presta la entidad</t>
  </si>
  <si>
    <t>Gestión integral</t>
  </si>
  <si>
    <t>Mantener y mejorar el Sistema de Gestión Integrado (SGI), para satisfacer las necesidades y expectativas de los grupos de interés de la Entidad alineado con las políticas del Modelo Integrado de Planeación y Gestión MIPG</t>
  </si>
  <si>
    <t>Evaluar el nivel de cumplimiento de las capacitaciones impartidas por la Oficina Asesora de Planeación sobre temas relacionados con el Sistema de Gestión Integrado (SGI)</t>
  </si>
  <si>
    <t>Jefe de la Oficina Asesora de Planeación</t>
  </si>
  <si>
    <t>Cumplimiento de acciones de mejoramiento</t>
  </si>
  <si>
    <t>Gestión judicial</t>
  </si>
  <si>
    <t>Atención de solicitudes de conceptos</t>
  </si>
  <si>
    <t>Jefe de la Oficina Asesora Jurídica</t>
  </si>
  <si>
    <t>Presentación de estudios de Conciliación</t>
  </si>
  <si>
    <t>Atención de demandas contenciosas administrativas y de justicia ordinaria</t>
  </si>
  <si>
    <t>Económico</t>
  </si>
  <si>
    <t>Gestión de comunicaciones</t>
  </si>
  <si>
    <t>Gestionar la comunicación de la Entidad con el fin de trasmitir a los diferentes grupos de interés información respecto de la gestión, programas, proyectos y servicios que se realizan</t>
  </si>
  <si>
    <t xml:space="preserve">Piezas de comunicación relevantes de la Entidad frente a la audiencia de interés publicadas oportunamente </t>
  </si>
  <si>
    <t>Gestión de información empresarial</t>
  </si>
  <si>
    <t>Producir informes empresariales consistentes, confiables,  de calidad  y oportunos, que contribuyan en el cumplimiento de las funciones de supervisión</t>
  </si>
  <si>
    <t>Consultas sobre envío de Estados Financieros atendidas oportunamente</t>
  </si>
  <si>
    <t>Consultas sobre la aplicación de las normas vigentes NIIF atendidas oportunamente</t>
  </si>
  <si>
    <t>Solicitudes de información atendidas oportunamente</t>
  </si>
  <si>
    <t>Solicitudes de información atendidas</t>
  </si>
  <si>
    <t>Capacitaciones internas y externas realizadas</t>
  </si>
  <si>
    <t>Informes de Estados Financieros de fin de ejercicio recepcionados</t>
  </si>
  <si>
    <t>Actos administrativos de cada etapa del PAS notificados</t>
  </si>
  <si>
    <t>Informes, estudios o proyectos de investigación realizados según la programación</t>
  </si>
  <si>
    <t>Consultas relacionadas con los  Capítulos X, XIII y XV de la Circular Básica Jurídica, así como Sociedades BIC atendidas oportunamente</t>
  </si>
  <si>
    <t>Diagnóstico de la sociedad</t>
  </si>
  <si>
    <t>Solicitudes de reforma estatutaria evaluadas</t>
  </si>
  <si>
    <t>Solicitudes de cálculo actuarial tramitadas</t>
  </si>
  <si>
    <t>Otras solicitudes tramitadas</t>
  </si>
  <si>
    <t>Solicitudes atendidas en control y en seguimiento a acuerdos de reestructuración</t>
  </si>
  <si>
    <t>Atención de denuncias de incumplimiento de obligaciones del acuerdo de reestructuración o posteriores a éste</t>
  </si>
  <si>
    <t>Recursos y revocatorias tramitadas</t>
  </si>
  <si>
    <t>Impugnaciones tramitadas</t>
  </si>
  <si>
    <t>Solicitudes de investigación tramitadas</t>
  </si>
  <si>
    <t>Trámite de derechos de petición</t>
  </si>
  <si>
    <t>Atención de resoluciones que resuelven recursos</t>
  </si>
  <si>
    <t>Investigaciones por captación ilegal</t>
  </si>
  <si>
    <t>Radicaciones enrutadas y tramitadas</t>
  </si>
  <si>
    <t>Atención a radicaciones de SAPAC</t>
  </si>
  <si>
    <t>Decisión de cargos y archivos emitidos dentro del término legal</t>
  </si>
  <si>
    <t>Recuperación empresarial</t>
  </si>
  <si>
    <t>Reorganizar empresas viables mediante la suscripción de acuerdos con sus acreedores, tendientes a normalizar sus relaciones comerciales y crediticias, su reestructuración operacional, administrativa, de activos o pasivos</t>
  </si>
  <si>
    <t>Solicitudes a procesos de reorganización y validación judicial trámitadas durante el período evaluado</t>
  </si>
  <si>
    <t>Superintendente delegado para procedimientos de insolvencia</t>
  </si>
  <si>
    <t>Fortalecimiento de la Justicia Concursal Digital</t>
  </si>
  <si>
    <t>Ángela Patricia Mórtigo</t>
  </si>
  <si>
    <t>Audiencias celebradas para resolución de objeciones y/o autos proferidos que aprueban el proyecto de calificación y graduación de créditos y derechos a voto</t>
  </si>
  <si>
    <t>Audiencias celebradas para la confirmación del acuerdo de reorganización</t>
  </si>
  <si>
    <t>Actas de audiencia y/o autos que confirman el acuerdo o decretan la liquidación</t>
  </si>
  <si>
    <t xml:space="preserve">Seguimiento a procesos con un Acuerdo de Insolvencia en Ejecución </t>
  </si>
  <si>
    <t>Audiencias realizadas para el seguimiento a acuerdos en ejecución (audiencias de incumplimiento al acuerdo, audiencias de reformas al acuerdo y audiencias de incidencias)</t>
  </si>
  <si>
    <t>Liquidación judicial</t>
  </si>
  <si>
    <t>Realizar la liquidación pronta y ordenada, buscando el aprovechamiento del patrimonio del deudor</t>
  </si>
  <si>
    <t>Solicitudes a procesos de liquidación trámitadas durante el periodo evaluado</t>
  </si>
  <si>
    <t>Autos de providencia de adjudicación proferidos</t>
  </si>
  <si>
    <t>Intervención</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</si>
  <si>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</si>
  <si>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Eficiencia impulso etapas</t>
  </si>
  <si>
    <t>Delegado de intervención y asuntos financieros especiales</t>
  </si>
  <si>
    <t>Eficacia para lograr la oportuna devolución de los recursos afectados</t>
  </si>
  <si>
    <t>Eficiencia en el cumplimiento del objeto de la intervención</t>
  </si>
  <si>
    <t>Procesos especiales</t>
  </si>
  <si>
    <t>Tramitar los procesos verbales sumarios conforme a las acciones previstas en la Ley 550 de 1999, así como los procesos verbales y verbales sumarios de acuerdo con los artículos 60, 61, 74 y 82 de la Ley 1116 de 2006</t>
  </si>
  <si>
    <t>Tiempo de pronunciamiento sobre demandas (Tiempos de calificación de demandas)</t>
  </si>
  <si>
    <t>Delegado de procedimientos mercantiles</t>
  </si>
  <si>
    <t>Audiencias realizadas</t>
  </si>
  <si>
    <t>Inventario de Procesos</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</si>
  <si>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</si>
  <si>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</si>
  <si>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Mantener tiempos de sentencias (tiempos del proceso)</t>
  </si>
  <si>
    <t>Mantener los tiempos definidos para la admisión de demandas</t>
  </si>
  <si>
    <t>Proporción de procesos qure fueron admitidos en el término legal</t>
  </si>
  <si>
    <t>Conciliación y arbitramento</t>
  </si>
  <si>
    <t>Ofrecer a los empresarios los servicios de conciliación y arbitraje, como mecanismos alternativos para la solución de conflictos, a través del Centro de Conciliación y Arbitraje Empresarial</t>
  </si>
  <si>
    <t>Calificación del servicio de conciliación</t>
  </si>
  <si>
    <t>Logro de acuerdos de conciliación</t>
  </si>
  <si>
    <t>Productividad del centro de conciliación y arbitraje</t>
  </si>
  <si>
    <t>Trámite de certificaciones</t>
  </si>
  <si>
    <t>Gestión documental</t>
  </si>
  <si>
    <t>Administrar el flujo documental de la Entidad, mantener disponible la información, aplicar las políticas de seguridad y brindar atención oportuna y confiable a las solicitudes de los Grupos de Interés</t>
  </si>
  <si>
    <t>Cumplimiento en el Proceso de radicación por WebMaster</t>
  </si>
  <si>
    <t>Consumo de papel</t>
  </si>
  <si>
    <t>Atención al ciudadano</t>
  </si>
  <si>
    <t>Acercar a la Superintendencia y mantener una constante y fluida interacción con la ciudadanía, a través de los diferentes canales de atención, garantizando el acceso a la información y a los servicios de la entidad, así como el impulso de la participación ciudadana y el relacionamiento con sus grupos de interés</t>
  </si>
  <si>
    <t>Cumplimiento de multas</t>
  </si>
  <si>
    <t>Eficacia en la notificación de actos administrativos asignados al grupo de trabajo</t>
  </si>
  <si>
    <t>Gestión de infraestructura y tecnologías de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</si>
  <si>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</si>
  <si>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Disponibilidad de servicios tecnológicos</t>
  </si>
  <si>
    <t>Director de tecnologías de la información y las comunicaciones</t>
  </si>
  <si>
    <t>Gestión y soporte de los servicios de TI</t>
  </si>
  <si>
    <t>Gestión de apoyo judicial</t>
  </si>
  <si>
    <t>Cumplir en los términos de ley, las órdenes judiciales impartidas por las Delegaturas para los Procesos de Insolvencia y Mercantiles; así como suministrar información general de dichos procesos a los usuarios; y administrar, custodiar y gestionar documentalmente los expedientes jurisdiccionales</t>
  </si>
  <si>
    <t>Atención a derechos de petición</t>
  </si>
  <si>
    <t xml:space="preserve">Nivel de satisfacción del usuario externo </t>
  </si>
  <si>
    <t>Atención de las solicitudes de las partes</t>
  </si>
  <si>
    <t>Cumplimiento del plan anual de auditorías</t>
  </si>
  <si>
    <t>Cumplimiento del plan de informes de ley y seguimiento</t>
  </si>
  <si>
    <t>Control disciplinario</t>
  </si>
  <si>
    <t>Gestionar y resolver en primera instancia los procesos disciplinarios de aquellas conductas en que incurran los servidores y ex servidores de la entidad</t>
  </si>
  <si>
    <t>Gestión de quejas disciplinarias</t>
  </si>
  <si>
    <t>Jefe de la Oficina de Control Interno Disciplinario</t>
  </si>
  <si>
    <t>Eficiencia en el número de procesos gestionados</t>
  </si>
  <si>
    <t>Posicionar la Superintendencia de Sociedades en la mente de sus grupos de interés</t>
  </si>
  <si>
    <t>Eficacia en la ejecución del portafolio de proyectos estratégicos</t>
  </si>
  <si>
    <t>Piezas publicadas en los diferentes medios de comunicación que hacen menciones positivas respecto a los mensajes claves correspondientes a la estrategia de comunicaciones de la Entidad o neutras independientemente de su contenido</t>
  </si>
  <si>
    <t>Seguidores alcanzados en las redes sociales administradas por la Entidad en el periodo actual frente al periodo anterior</t>
  </si>
  <si>
    <t>Seguidores que han interactuado en cada una de las redes sociales (X, Facebook, LinkedIn, Instagram)</t>
  </si>
  <si>
    <t>Sociedades evaluadas</t>
  </si>
  <si>
    <t>Posicionamiento Centro de Conciliación y Arbitraje Empresarial</t>
  </si>
  <si>
    <t>Sebastian Bernal</t>
  </si>
  <si>
    <t>Porcentaje de actualización de procedimientos relacionados con la gestión de TI</t>
  </si>
  <si>
    <t>Procesos</t>
  </si>
  <si>
    <t>Utilizar y apropiar nuevas tecnologías de la información para fortalecer la gestión institucional</t>
  </si>
  <si>
    <t>Secretaría Administrativa Digital Supersociedades</t>
  </si>
  <si>
    <t>Sindy Ospina</t>
  </si>
  <si>
    <t>Robustecimiento del uso de la inteligencia artificial a través del Tesauro</t>
  </si>
  <si>
    <t>Transformación institucional integral</t>
  </si>
  <si>
    <t>Diego Alejandro Franco García</t>
  </si>
  <si>
    <t>Consolidar el modelo de gestión del conocimiento y la innovación</t>
  </si>
  <si>
    <t>Gestión del talento humano</t>
  </si>
  <si>
    <t>Proveer y desarrollar un talento humano competente para garantizar el cumplimiento de la misión y el fortalecimiento institucional, a través de un ambiente laboral que promueva un alto desempeño</t>
  </si>
  <si>
    <t>Dinamización del conocimiento y la innovación</t>
  </si>
  <si>
    <t>Johan Hortúa</t>
  </si>
  <si>
    <t>Centro de Estudios Societarios</t>
  </si>
  <si>
    <t>Capital humano</t>
  </si>
  <si>
    <t>Fortalecer entornos de trabajo adaptables a las nuevas realidades que buscan el equilibrio de la vida personal, familiar y laboral, promoviendo mecanismos de inclusión social y espacios colaborativos</t>
  </si>
  <si>
    <t xml:space="preserve">Demandas arbitrales tramitadas oportunamente </t>
  </si>
  <si>
    <t>Tiempo de cubrimiento de vacantes</t>
  </si>
  <si>
    <t>Poblamiento de planta de personal</t>
  </si>
  <si>
    <t>Satisfacción del Plan Anual de Bienestar</t>
  </si>
  <si>
    <t>Eficacia de la Implementación del Plan de Anual de Seguridad y Salud en el Trabajo</t>
  </si>
  <si>
    <t>Cumplimiento al plan de Mantenimiento Preventivo</t>
  </si>
  <si>
    <t>Eficiencia en la atención de requerimientos de mantenimiento solicitados</t>
  </si>
  <si>
    <t>Porcentaje de Implementación de los planes de mejoramiento</t>
  </si>
  <si>
    <t>Resolver consultas en materia de competencia de la entidad y defenderla judicialmente, en aras de preservar el patrimonio público y la juridicidad de sus actuaciones</t>
  </si>
  <si>
    <t>Solicitudes tramitadas</t>
  </si>
  <si>
    <t>Gestión de cambios de servicios de TI</t>
  </si>
  <si>
    <t>Nivel de Conocimiento</t>
  </si>
  <si>
    <t>Gestión de recursos al servicio de los grupos de interés</t>
  </si>
  <si>
    <t>María Consuelo Alarcón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</si>
</sst>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2"/>
      <name val="Arial"/>
      <family val="2"/>
    </font>
    <font>
      <b/>
      <sz val="16"/>
      <name val="Arial"/>
      <family val="2"/>
    </font>
    <font>
      <b/>
      <sz val="12"/>
      <color indexed="9"/>
      <name val="Arial Narrow"/>
      <family val="2"/>
    </font>
    <font>
      <sz val="8"/>
      <name val="Arial"/>
      <family val="2"/>
    </font>
    <font>
      <sz val="10"/>
      <color indexed="8"/>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48"/>
        <bgColor indexed="23"/>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9"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0" borderId="0" applyNumberFormat="0" applyFill="0" applyBorder="0" applyAlignment="0" applyProtection="0">
      <alignment vertical="top"/>
      <protection locked="0"/>
    </xf>
    <xf numFmtId="0" fontId="9" fillId="3" borderId="0" applyNumberFormat="0" applyBorder="0" applyAlignment="0" applyProtection="0"/>
    <xf numFmtId="0" fontId="10" fillId="22" borderId="0" applyNumberFormat="0" applyBorder="0" applyAlignment="0" applyProtection="0"/>
    <xf numFmtId="0" fontId="11" fillId="0" borderId="0"/>
    <xf numFmtId="0" fontId="11"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6" fillId="0" borderId="7" applyNumberFormat="0" applyFill="0" applyAlignment="0" applyProtection="0"/>
    <xf numFmtId="0" fontId="17" fillId="0" borderId="8" applyNumberFormat="0" applyFill="0" applyAlignment="0" applyProtection="0"/>
  </cellStyleXfs>
  <cellXfs count="119">
    <xf numFmtId="0" fontId="0" fillId="0" borderId="0" xfId="0"/>
    <xf numFmtId="0" fontId="8" fillId="0" borderId="9" xfId="30" applyFill="1" applyBorder="1" applyAlignment="1" applyProtection="1">
      <alignment horizontal="center" vertical="center" wrapText="1"/>
    </xf>
    <xf numFmtId="0" fontId="23" fillId="24" borderId="9" xfId="0" applyFont="1" applyFill="1" applyBorder="1" applyAlignment="1">
      <alignment horizontal="center" vertical="center" wrapText="1"/>
    </xf>
    <xf numFmtId="9" fontId="11" fillId="25" borderId="9" xfId="30" applyNumberFormat="1" applyFont="1" applyFill="1" applyBorder="1" applyAlignment="1" applyProtection="1">
      <alignment horizontal="center" vertical="center" wrapText="1"/>
    </xf>
    <xf numFmtId="164" fontId="11" fillId="25" borderId="9" xfId="30" applyNumberFormat="1" applyFont="1" applyFill="1" applyBorder="1" applyAlignment="1" applyProtection="1">
      <alignment horizontal="center" vertical="center" wrapText="1"/>
    </xf>
    <xf numFmtId="0" fontId="11" fillId="25" borderId="9" xfId="30" applyNumberFormat="1" applyFont="1" applyFill="1" applyBorder="1" applyAlignment="1" applyProtection="1">
      <alignment horizontal="center" vertical="center" wrapText="1"/>
    </xf>
    <xf numFmtId="0" fontId="8" fillId="27" borderId="0" xfId="30" applyFill="1" applyBorder="1" applyAlignment="1" applyProtection="1">
      <alignment horizontal="center" vertical="center" wrapText="1"/>
    </xf>
    <xf numFmtId="0" fontId="8" fillId="27" borderId="13" xfId="30" applyFill="1" applyBorder="1" applyAlignment="1" applyProtection="1">
      <alignment horizontal="center" vertical="center" wrapText="1"/>
    </xf>
    <xf numFmtId="9" fontId="11" fillId="25" borderId="10" xfId="30" applyNumberFormat="1" applyFont="1" applyFill="1" applyBorder="1" applyAlignment="1" applyProtection="1">
      <alignment horizontal="center" vertical="center" wrapText="1"/>
    </xf>
    <xf numFmtId="0" fontId="8" fillId="27" borderId="30" xfId="30" applyFill="1" applyBorder="1" applyAlignment="1" applyProtection="1">
      <alignment vertical="center" wrapText="1"/>
    </xf>
    <xf numFmtId="0" fontId="8" fillId="27" borderId="31" xfId="30" applyFill="1" applyBorder="1" applyAlignment="1" applyProtection="1">
      <alignment vertical="center" wrapText="1"/>
    </xf>
    <xf numFmtId="0" fontId="8" fillId="27" borderId="32" xfId="30" applyFill="1" applyBorder="1" applyAlignment="1" applyProtection="1">
      <alignment vertical="center" wrapText="1"/>
    </xf>
    <xf numFmtId="0" fontId="8" fillId="27" borderId="33" xfId="30" applyFill="1" applyBorder="1" applyAlignment="1" applyProtection="1">
      <alignment vertical="center" wrapText="1"/>
    </xf>
    <xf numFmtId="0" fontId="8" fillId="27" borderId="0" xfId="30" applyFill="1" applyBorder="1" applyAlignment="1" applyProtection="1">
      <alignment vertical="center" wrapText="1"/>
    </xf>
    <xf numFmtId="0" fontId="8" fillId="27" borderId="13" xfId="30" applyFill="1" applyBorder="1" applyAlignment="1" applyProtection="1">
      <alignment vertical="center" wrapText="1"/>
    </xf>
    <xf numFmtId="0" fontId="8" fillId="27" borderId="34" xfId="30" applyFill="1" applyBorder="1" applyAlignment="1" applyProtection="1">
      <alignment vertical="center" wrapText="1"/>
    </xf>
    <xf numFmtId="0" fontId="8" fillId="27" borderId="35" xfId="30" applyFill="1" applyBorder="1" applyAlignment="1" applyProtection="1">
      <alignment vertical="center" wrapText="1"/>
    </xf>
    <xf numFmtId="0" fontId="8" fillId="27" borderId="36" xfId="30" applyFill="1" applyBorder="1" applyAlignment="1" applyProtection="1">
      <alignment vertical="center" wrapText="1"/>
    </xf>
    <xf numFmtId="164" fontId="11" fillId="25" borderId="10" xfId="30" applyNumberFormat="1" applyFont="1" applyFill="1" applyBorder="1" applyAlignment="1" applyProtection="1">
      <alignment horizontal="center" vertical="center" wrapText="1"/>
    </xf>
    <xf numFmtId="0" fontId="8" fillId="28" borderId="26" xfId="30" applyFill="1" applyBorder="1" applyAlignment="1" applyProtection="1">
      <alignment horizontal="center" vertical="center" wrapText="1"/>
    </xf>
    <xf numFmtId="0" fontId="8" fillId="28" borderId="38" xfId="30" applyFill="1" applyBorder="1" applyAlignment="1" applyProtection="1">
      <alignment horizontal="center" vertical="center" wrapText="1"/>
    </xf>
    <xf numFmtId="164" fontId="11" fillId="28" borderId="26" xfId="30" applyNumberFormat="1" applyFont="1" applyFill="1" applyBorder="1" applyAlignment="1" applyProtection="1">
      <alignment horizontal="center" vertical="center" wrapText="1"/>
    </xf>
    <xf numFmtId="9" fontId="11" fillId="28" borderId="26" xfId="30" applyNumberFormat="1" applyFont="1" applyFill="1" applyBorder="1" applyAlignment="1" applyProtection="1">
      <alignment horizontal="center" vertical="center" wrapText="1"/>
    </xf>
    <xf numFmtId="0" fontId="23" fillId="29" borderId="10" xfId="0" applyFont="1" applyFill="1" applyBorder="1" applyAlignment="1">
      <alignment horizontal="center" vertical="center" wrapText="1"/>
    </xf>
    <xf numFmtId="0" fontId="23" fillId="29" borderId="9" xfId="0" applyFont="1" applyFill="1" applyBorder="1" applyAlignment="1">
      <alignment horizontal="center" vertical="center" wrapText="1"/>
    </xf>
    <xf numFmtId="0" fontId="23" fillId="27" borderId="0" xfId="0" applyFont="1" applyFill="1" applyAlignment="1">
      <alignment horizontal="center" vertical="center" wrapText="1"/>
    </xf>
    <xf numFmtId="9" fontId="11" fillId="27" borderId="0" xfId="30" applyNumberFormat="1" applyFont="1" applyFill="1" applyBorder="1" applyAlignment="1" applyProtection="1">
      <alignment horizontal="center" vertical="center" wrapText="1"/>
    </xf>
    <xf numFmtId="0" fontId="8" fillId="27" borderId="26" xfId="30" applyFill="1" applyBorder="1" applyAlignment="1" applyProtection="1">
      <alignment horizontal="center" vertical="center" wrapText="1"/>
    </xf>
    <xf numFmtId="9" fontId="11" fillId="27" borderId="26" xfId="30" applyNumberFormat="1" applyFont="1" applyFill="1" applyBorder="1" applyAlignment="1" applyProtection="1">
      <alignment horizontal="center" vertical="center" wrapText="1"/>
    </xf>
    <xf numFmtId="0" fontId="8" fillId="27" borderId="38" xfId="30" applyFill="1" applyBorder="1" applyAlignment="1" applyProtection="1">
      <alignment horizontal="center" vertical="center" wrapText="1"/>
    </xf>
    <xf numFmtId="0" fontId="23" fillId="24" borderId="39" xfId="0" applyFont="1" applyFill="1" applyBorder="1" applyAlignment="1">
      <alignment horizontal="center" vertical="center" wrapText="1"/>
    </xf>
    <xf numFmtId="0" fontId="8" fillId="0" borderId="38" xfId="30" applyFill="1" applyBorder="1" applyAlignment="1" applyProtection="1">
      <alignment horizontal="center" vertical="center" wrapText="1"/>
    </xf>
    <xf numFmtId="9" fontId="11" fillId="25" borderId="11" xfId="30" applyNumberFormat="1" applyFont="1" applyFill="1" applyBorder="1" applyAlignment="1" applyProtection="1">
      <alignment horizontal="center" vertical="center" wrapText="1"/>
    </xf>
    <xf numFmtId="0" fontId="8" fillId="27" borderId="39" xfId="30" applyFill="1" applyBorder="1" applyAlignment="1" applyProtection="1">
      <alignment horizontal="center" vertical="center" wrapText="1"/>
    </xf>
    <xf numFmtId="0" fontId="8" fillId="0" borderId="39" xfId="30" applyFill="1" applyBorder="1" applyAlignment="1" applyProtection="1">
      <alignment horizontal="center" vertical="center" wrapText="1"/>
    </xf>
    <xf numFmtId="164" fontId="11" fillId="25" borderId="11" xfId="30" applyNumberFormat="1" applyFont="1" applyFill="1" applyBorder="1" applyAlignment="1" applyProtection="1">
      <alignment horizontal="center" vertical="center" wrapText="1"/>
    </xf>
    <xf numFmtId="164" fontId="11" fillId="27" borderId="26" xfId="30" applyNumberFormat="1" applyFont="1" applyFill="1" applyBorder="1" applyAlignment="1" applyProtection="1">
      <alignment horizontal="center" vertical="center" wrapText="1"/>
    </xf>
    <xf numFmtId="0" fontId="23" fillId="30" borderId="11" xfId="0" applyFont="1" applyFill="1" applyBorder="1" applyAlignment="1">
      <alignment vertical="center" wrapText="1"/>
    </xf>
    <xf numFmtId="0" fontId="23" fillId="30" borderId="9" xfId="0" applyFont="1" applyFill="1" applyBorder="1" applyAlignment="1">
      <alignment horizontal="center" vertical="center" wrapText="1"/>
    </xf>
    <xf numFmtId="0" fontId="8" fillId="30" borderId="9" xfId="30" applyFill="1" applyBorder="1" applyAlignment="1" applyProtection="1">
      <alignment horizontal="center" vertical="center" wrapText="1"/>
    </xf>
    <xf numFmtId="0" fontId="23" fillId="30" borderId="9" xfId="0" applyFont="1" applyFill="1" applyBorder="1" applyAlignment="1">
      <alignment horizontal="center" wrapText="1"/>
    </xf>
    <xf numFmtId="0" fontId="23" fillId="29" borderId="11" xfId="0" applyFont="1" applyFill="1" applyBorder="1" applyAlignment="1">
      <alignment horizontal="center" vertical="center" wrapText="1"/>
    </xf>
    <xf numFmtId="0" fontId="0" fillId="27" borderId="0" xfId="0" applyFill="1"/>
    <xf numFmtId="0" fontId="0" fillId="27" borderId="30" xfId="0" applyFill="1" applyBorder="1"/>
    <xf numFmtId="0" fontId="0" fillId="27" borderId="31" xfId="0" applyFill="1" applyBorder="1"/>
    <xf numFmtId="0" fontId="0" fillId="27" borderId="32" xfId="0" applyFill="1" applyBorder="1"/>
    <xf numFmtId="0" fontId="23" fillId="27" borderId="33" xfId="0" applyFont="1" applyFill="1" applyBorder="1" applyAlignment="1">
      <alignment horizontal="center" vertical="center" wrapText="1"/>
    </xf>
    <xf numFmtId="0" fontId="0" fillId="27" borderId="33" xfId="0" applyFill="1" applyBorder="1"/>
    <xf numFmtId="0" fontId="0" fillId="27" borderId="13" xfId="0" applyFill="1" applyBorder="1"/>
    <xf numFmtId="0" fontId="23" fillId="29" borderId="12" xfId="0" applyFont="1" applyFill="1" applyBorder="1" applyAlignment="1">
      <alignment horizontal="center" vertical="center" wrapText="1"/>
    </xf>
    <xf numFmtId="9" fontId="11" fillId="25" borderId="12" xfId="30" applyNumberFormat="1" applyFont="1" applyFill="1" applyBorder="1" applyAlignment="1" applyProtection="1">
      <alignment horizontal="center" vertical="center" wrapText="1"/>
    </xf>
    <xf numFmtId="0" fontId="0" fillId="27" borderId="34" xfId="0" applyFill="1" applyBorder="1"/>
    <xf numFmtId="0" fontId="0" fillId="27" borderId="35" xfId="0" applyFill="1" applyBorder="1"/>
    <xf numFmtId="0" fontId="0" fillId="27" borderId="36" xfId="0" applyFill="1" applyBorder="1"/>
    <xf numFmtId="0" fontId="8" fillId="0" borderId="30" xfId="30" applyFill="1" applyBorder="1" applyAlignment="1" applyProtection="1">
      <alignment horizontal="center" vertical="center" wrapText="1"/>
    </xf>
    <xf numFmtId="0" fontId="8" fillId="0" borderId="12" xfId="30" applyFill="1" applyBorder="1" applyAlignment="1" applyProtection="1">
      <alignment horizontal="center" vertical="center" wrapText="1"/>
    </xf>
    <xf numFmtId="0" fontId="8" fillId="0" borderId="10" xfId="30" applyFill="1" applyBorder="1" applyAlignment="1" applyProtection="1">
      <alignment horizontal="center" vertical="center" wrapText="1"/>
    </xf>
    <xf numFmtId="0" fontId="23" fillId="30" borderId="10"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8" fillId="0" borderId="11" xfId="30" applyFill="1" applyBorder="1" applyAlignment="1" applyProtection="1">
      <alignment horizontal="center" vertical="center" wrapText="1"/>
    </xf>
    <xf numFmtId="0" fontId="23" fillId="24" borderId="12" xfId="0" applyFont="1" applyFill="1" applyBorder="1" applyAlignment="1">
      <alignment horizontal="center" vertical="center" wrapText="1"/>
    </xf>
    <xf numFmtId="0" fontId="23" fillId="24" borderId="10" xfId="0" applyFont="1" applyFill="1" applyBorder="1" applyAlignment="1">
      <alignment horizontal="center" vertical="center" wrapText="1"/>
    </xf>
    <xf numFmtId="0" fontId="8" fillId="30" borderId="10" xfId="30" applyFill="1" applyBorder="1" applyAlignment="1" applyProtection="1">
      <alignment horizontal="center" vertical="center" wrapText="1"/>
    </xf>
    <xf numFmtId="0" fontId="23" fillId="30" borderId="10" xfId="0" applyFont="1" applyFill="1" applyBorder="1" applyAlignment="1">
      <alignment horizontal="center" wrapText="1"/>
    </xf>
    <xf numFmtId="0" fontId="21" fillId="26" borderId="14" xfId="0" applyFont="1" applyFill="1" applyBorder="1" applyAlignment="1">
      <alignment horizontal="center" vertical="center" wrapText="1"/>
    </xf>
    <xf numFmtId="0" fontId="8" fillId="0" borderId="30" xfId="30" applyFill="1" applyBorder="1" applyAlignment="1" applyProtection="1">
      <alignment horizontal="center" vertical="center" wrapText="1"/>
    </xf>
    <xf numFmtId="0" fontId="8" fillId="0" borderId="33" xfId="30" applyFill="1" applyBorder="1" applyAlignment="1" applyProtection="1">
      <alignment horizontal="center" vertical="center" wrapText="1"/>
    </xf>
    <xf numFmtId="0" fontId="8" fillId="0" borderId="34" xfId="30" applyFill="1" applyBorder="1" applyAlignment="1" applyProtection="1">
      <alignment horizontal="center" vertical="center" wrapText="1"/>
    </xf>
    <xf numFmtId="0" fontId="8" fillId="0" borderId="37" xfId="30" applyFill="1" applyBorder="1" applyAlignment="1" applyProtection="1">
      <alignment horizontal="center" vertical="center" wrapText="1"/>
    </xf>
    <xf numFmtId="0" fontId="8" fillId="0" borderId="12" xfId="30" applyFill="1" applyBorder="1" applyAlignment="1" applyProtection="1">
      <alignment horizontal="center" vertical="center" wrapText="1"/>
    </xf>
    <xf numFmtId="0" fontId="8" fillId="0" borderId="10" xfId="30" applyFill="1" applyBorder="1" applyAlignment="1" applyProtection="1">
      <alignment horizontal="center" vertical="center" wrapText="1"/>
    </xf>
    <xf numFmtId="0" fontId="23" fillId="30" borderId="37" xfId="0" applyFont="1" applyFill="1" applyBorder="1" applyAlignment="1">
      <alignment horizontal="center" vertical="center" wrapText="1"/>
    </xf>
    <xf numFmtId="0" fontId="23" fillId="30" borderId="12" xfId="0" applyFont="1" applyFill="1" applyBorder="1" applyAlignment="1">
      <alignment horizontal="center" vertical="center" wrapText="1"/>
    </xf>
    <xf numFmtId="0" fontId="23" fillId="30" borderId="10" xfId="0" applyFont="1" applyFill="1" applyBorder="1" applyAlignment="1">
      <alignment horizontal="center" vertical="center" wrapText="1"/>
    </xf>
    <xf numFmtId="0" fontId="11" fillId="30" borderId="11" xfId="30" applyFont="1" applyFill="1" applyBorder="1" applyAlignment="1" applyProtection="1">
      <alignment horizontal="center" vertical="center" wrapText="1"/>
    </xf>
    <xf numFmtId="0" fontId="11" fillId="30" borderId="12" xfId="30" applyFont="1" applyFill="1" applyBorder="1" applyAlignment="1" applyProtection="1">
      <alignment horizontal="center" vertical="center" wrapText="1"/>
    </xf>
    <xf numFmtId="0" fontId="11" fillId="30" borderId="10" xfId="30" applyFont="1" applyFill="1" applyBorder="1" applyAlignment="1" applyProtection="1">
      <alignment horizontal="center" vertical="center" wrapText="1"/>
    </xf>
    <xf numFmtId="0" fontId="23" fillId="24" borderId="11" xfId="0" applyFont="1" applyFill="1" applyBorder="1" applyAlignment="1">
      <alignment horizontal="center" vertical="center" wrapText="1"/>
    </xf>
    <xf numFmtId="0" fontId="8" fillId="0" borderId="11" xfId="30" applyFill="1" applyBorder="1" applyAlignment="1" applyProtection="1">
      <alignment horizontal="center" vertical="center" wrapText="1"/>
    </xf>
    <xf numFmtId="0" fontId="23" fillId="24" borderId="12" xfId="0" applyFont="1" applyFill="1" applyBorder="1" applyAlignment="1">
      <alignment horizontal="center" vertical="center" wrapText="1"/>
    </xf>
    <xf numFmtId="0" fontId="23" fillId="24" borderId="10" xfId="0" applyFont="1" applyFill="1" applyBorder="1" applyAlignment="1">
      <alignment horizontal="center" vertical="center" wrapText="1"/>
    </xf>
    <xf numFmtId="0" fontId="23" fillId="30" borderId="11" xfId="0" applyFont="1" applyFill="1" applyBorder="1" applyAlignment="1">
      <alignment horizontal="center" vertical="center" wrapText="1"/>
    </xf>
    <xf numFmtId="0" fontId="8" fillId="30" borderId="11" xfId="30" applyFill="1" applyBorder="1" applyAlignment="1" applyProtection="1">
      <alignment horizontal="center" vertical="center" wrapText="1"/>
    </xf>
    <xf numFmtId="0" fontId="8" fillId="30" borderId="12" xfId="30" applyFill="1" applyBorder="1" applyAlignment="1" applyProtection="1">
      <alignment horizontal="center" vertical="center" wrapText="1"/>
    </xf>
    <xf numFmtId="0" fontId="8" fillId="30" borderId="10" xfId="30" applyFill="1" applyBorder="1" applyAlignment="1" applyProtection="1">
      <alignment horizontal="center" vertical="center" wrapText="1"/>
    </xf>
    <xf numFmtId="0" fontId="18" fillId="0" borderId="25" xfId="0" applyFont="1" applyBorder="1" applyAlignment="1">
      <alignment horizontal="center"/>
    </xf>
    <xf numFmtId="0" fontId="18" fillId="0" borderId="16" xfId="0" applyFont="1" applyBorder="1" applyAlignment="1">
      <alignment horizontal="center"/>
    </xf>
    <xf numFmtId="0" fontId="18" fillId="0" borderId="26" xfId="0" applyFont="1" applyBorder="1" applyAlignment="1">
      <alignment horizontal="center"/>
    </xf>
    <xf numFmtId="0" fontId="18" fillId="0" borderId="18" xfId="0" applyFont="1" applyBorder="1" applyAlignment="1">
      <alignment horizontal="center"/>
    </xf>
    <xf numFmtId="0" fontId="18" fillId="0" borderId="27" xfId="0" applyFont="1" applyBorder="1" applyAlignment="1">
      <alignment horizontal="center"/>
    </xf>
    <xf numFmtId="0" fontId="18" fillId="0" borderId="20" xfId="0" applyFont="1" applyBorder="1" applyAlignment="1">
      <alignment horizontal="center"/>
    </xf>
    <xf numFmtId="0" fontId="21" fillId="26" borderId="21" xfId="0" applyFont="1" applyFill="1" applyBorder="1" applyAlignment="1">
      <alignment horizontal="center" vertical="center" wrapText="1"/>
    </xf>
    <xf numFmtId="0" fontId="21" fillId="26" borderId="14" xfId="0" applyFont="1" applyFill="1" applyBorder="1" applyAlignment="1">
      <alignment horizontal="center"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1" fillId="0" borderId="17"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9" fillId="0" borderId="0" xfId="0" applyFont="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9" xfId="0"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21" fillId="26" borderId="22" xfId="0" applyFont="1" applyFill="1" applyBorder="1" applyAlignment="1">
      <alignment horizontal="center" vertical="center" textRotation="90" wrapText="1"/>
    </xf>
    <xf numFmtId="0" fontId="21" fillId="26" borderId="24" xfId="0" applyFont="1" applyFill="1" applyBorder="1" applyAlignment="1">
      <alignment horizontal="center" vertical="center" textRotation="90" wrapText="1"/>
    </xf>
    <xf numFmtId="0" fontId="21" fillId="26" borderId="28" xfId="0" applyFont="1" applyFill="1" applyBorder="1" applyAlignment="1">
      <alignment horizontal="center" vertical="center" wrapText="1"/>
    </xf>
    <xf numFmtId="0" fontId="21" fillId="26" borderId="29" xfId="0" applyFont="1" applyFill="1" applyBorder="1" applyAlignment="1">
      <alignment horizontal="center" vertical="center" wrapText="1"/>
    </xf>
    <xf numFmtId="0" fontId="21" fillId="26" borderId="11" xfId="0" applyFont="1" applyFill="1" applyBorder="1" applyAlignment="1">
      <alignment horizontal="center" vertical="center" wrapText="1"/>
    </xf>
    <xf numFmtId="2" fontId="11" fillId="25" borderId="9" xfId="30" applyNumberFormat="1" applyFont="1" applyFill="1" applyBorder="1" applyAlignment="1" applyProtection="1">
      <alignment horizontal="center" vertical="center" wrapText="1"/>
    </xf>
    <xf numFmtId="10" fontId="11" fillId="25" borderId="9" xfId="30" applyNumberFormat="1" applyFont="1" applyFill="1" applyBorder="1" applyAlignment="1" applyProtection="1">
      <alignment horizontal="center" vertical="center" wrapText="1"/>
    </xf>
    <xf numFmtId="9" fontId="11" fillId="0" borderId="9" xfId="30" applyNumberFormat="1" applyFont="1" applyFill="1" applyBorder="1" applyAlignment="1" applyProtection="1">
      <alignment horizontal="center" vertical="center" wrapText="1"/>
    </xf>
    <xf numFmtId="164" fontId="11" fillId="0" borderId="9" xfId="30" applyNumberFormat="1" applyFont="1" applyFill="1" applyBorder="1" applyAlignment="1" applyProtection="1">
      <alignment horizontal="center" vertical="center" wrapText="1"/>
    </xf>
    <xf numFmtId="164" fontId="11" fillId="25" borderId="12" xfId="30" applyNumberFormat="1"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30" builtinId="8"/>
    <cellStyle name="Incorrecto" xfId="31" builtinId="27" customBuiltin="1"/>
    <cellStyle name="Neutral" xfId="32" builtinId="28" customBuiltin="1"/>
    <cellStyle name="Normal" xfId="0" builtinId="0"/>
    <cellStyle name="Normal 2" xfId="33" xr:uid="{00000000-0005-0000-0000-00002100000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133350</xdr:colOff>
      <xdr:row>1</xdr:row>
      <xdr:rowOff>28575</xdr:rowOff>
    </xdr:from>
    <xdr:to>
      <xdr:col>2</xdr:col>
      <xdr:colOff>923925</xdr:colOff>
      <xdr:row>4</xdr:row>
      <xdr:rowOff>219075</xdr:rowOff>
    </xdr:to>
    <xdr:pic>
      <xdr:nvPicPr>
        <xdr:cNvPr id="1266" name="Imagen 6">
          <a:extLst>
            <a:ext uri="{FF2B5EF4-FFF2-40B4-BE49-F238E27FC236}">
              <a16:creationId xmlns:a16="http://schemas.microsoft.com/office/drawing/2014/main" id="{00000000-0008-0000-0000-0000F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 y="200025"/>
          <a:ext cx="790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21"/>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N11" sqref="N11"/>
    </sheetView>
  </sheetViews>
  <sheetFormatPr baseColWidth="10" defaultColWidth="11.42578125" defaultRowHeight="12.75" x14ac:dyDescent="0.2"/>
  <cols>
    <col min="1" max="1" width="3.28515625" customWidth="1"/>
    <col min="3" max="3" width="27.85546875" customWidth="1"/>
    <col min="4" max="4" width="22" customWidth="1"/>
    <col min="5" max="5" width="17.28515625" customWidth="1"/>
    <col min="6" max="6" width="19.28515625" customWidth="1"/>
    <col min="7" max="7" width="31.85546875" customWidth="1"/>
    <col min="8" max="8" width="27.42578125" customWidth="1"/>
    <col min="9" max="9" width="20.28515625" customWidth="1"/>
    <col min="10" max="10" width="8.28515625" bestFit="1" customWidth="1"/>
    <col min="11" max="11" width="7.140625" customWidth="1"/>
    <col min="12" max="12" width="10.7109375" customWidth="1"/>
    <col min="13" max="14" width="7.140625" customWidth="1"/>
    <col min="15" max="15" width="11.28515625" customWidth="1"/>
    <col min="16" max="16" width="7.85546875" bestFit="1" customWidth="1"/>
    <col min="17" max="17" width="7.140625" customWidth="1"/>
    <col min="18" max="18" width="11.5703125" customWidth="1"/>
    <col min="19" max="20" width="7.140625" customWidth="1"/>
    <col min="21" max="21" width="9.85546875" customWidth="1"/>
    <col min="22" max="22" width="12.7109375" customWidth="1"/>
    <col min="23" max="23" width="16" customWidth="1"/>
    <col min="24" max="24" width="24.28515625" customWidth="1"/>
    <col min="25" max="25" width="32.42578125" customWidth="1"/>
    <col min="26" max="26" width="23.28515625" customWidth="1"/>
    <col min="27" max="27" width="18.28515625" customWidth="1"/>
    <col min="28" max="28" width="21.140625" customWidth="1"/>
    <col min="29" max="30" width="13.85546875" bestFit="1" customWidth="1"/>
    <col min="31" max="31" width="13" customWidth="1"/>
  </cols>
  <sheetData>
    <row r="1" spans="2:31" ht="13.5" thickBot="1" x14ac:dyDescent="0.25"/>
    <row r="2" spans="2:31" ht="18" x14ac:dyDescent="0.25">
      <c r="B2" s="103"/>
      <c r="C2" s="104"/>
      <c r="D2" s="85" t="s">
        <v>0</v>
      </c>
      <c r="E2" s="85"/>
      <c r="F2" s="85"/>
      <c r="G2" s="85"/>
      <c r="H2" s="85"/>
      <c r="I2" s="85"/>
      <c r="J2" s="85"/>
      <c r="K2" s="85"/>
      <c r="L2" s="85"/>
      <c r="M2" s="85"/>
      <c r="N2" s="85"/>
      <c r="O2" s="85"/>
      <c r="P2" s="85"/>
      <c r="Q2" s="85"/>
      <c r="R2" s="85"/>
      <c r="S2" s="85"/>
      <c r="T2" s="85"/>
      <c r="U2" s="85"/>
      <c r="V2" s="85"/>
      <c r="W2" s="85"/>
      <c r="X2" s="85"/>
      <c r="Y2" s="85"/>
      <c r="Z2" s="85"/>
      <c r="AA2" s="85"/>
      <c r="AB2" s="85"/>
      <c r="AC2" s="86"/>
      <c r="AD2" s="95" t="s">
        <v>1</v>
      </c>
      <c r="AE2" s="96"/>
    </row>
    <row r="3" spans="2:31" ht="18" x14ac:dyDescent="0.25">
      <c r="B3" s="105"/>
      <c r="C3" s="106"/>
      <c r="D3" s="87" t="s">
        <v>2</v>
      </c>
      <c r="E3" s="87"/>
      <c r="F3" s="87"/>
      <c r="G3" s="87"/>
      <c r="H3" s="87"/>
      <c r="I3" s="87"/>
      <c r="J3" s="87"/>
      <c r="K3" s="87"/>
      <c r="L3" s="87"/>
      <c r="M3" s="87"/>
      <c r="N3" s="87"/>
      <c r="O3" s="87"/>
      <c r="P3" s="87"/>
      <c r="Q3" s="87"/>
      <c r="R3" s="87"/>
      <c r="S3" s="87"/>
      <c r="T3" s="87"/>
      <c r="U3" s="87"/>
      <c r="V3" s="87"/>
      <c r="W3" s="87"/>
      <c r="X3" s="87"/>
      <c r="Y3" s="87"/>
      <c r="Z3" s="87"/>
      <c r="AA3" s="87"/>
      <c r="AB3" s="87"/>
      <c r="AC3" s="88"/>
      <c r="AD3" s="97" t="s">
        <v>3</v>
      </c>
      <c r="AE3" s="98"/>
    </row>
    <row r="4" spans="2:31" ht="18" x14ac:dyDescent="0.25">
      <c r="B4" s="105"/>
      <c r="C4" s="106"/>
      <c r="D4" s="87" t="s">
        <v>4</v>
      </c>
      <c r="E4" s="87"/>
      <c r="F4" s="87"/>
      <c r="G4" s="87"/>
      <c r="H4" s="87"/>
      <c r="I4" s="87"/>
      <c r="J4" s="87"/>
      <c r="K4" s="87"/>
      <c r="L4" s="87"/>
      <c r="M4" s="87"/>
      <c r="N4" s="87"/>
      <c r="O4" s="87"/>
      <c r="P4" s="87"/>
      <c r="Q4" s="87"/>
      <c r="R4" s="87"/>
      <c r="S4" s="87"/>
      <c r="T4" s="87"/>
      <c r="U4" s="87"/>
      <c r="V4" s="87"/>
      <c r="W4" s="87"/>
      <c r="X4" s="87"/>
      <c r="Y4" s="87"/>
      <c r="Z4" s="87"/>
      <c r="AA4" s="87"/>
      <c r="AB4" s="87"/>
      <c r="AC4" s="88"/>
      <c r="AD4" s="99" t="s">
        <v>5</v>
      </c>
      <c r="AE4" s="98"/>
    </row>
    <row r="5" spans="2:31" ht="18.75" thickBot="1" x14ac:dyDescent="0.3">
      <c r="B5" s="107"/>
      <c r="C5" s="108"/>
      <c r="D5" s="89" t="s">
        <v>6</v>
      </c>
      <c r="E5" s="89"/>
      <c r="F5" s="89"/>
      <c r="G5" s="89"/>
      <c r="H5" s="89"/>
      <c r="I5" s="89"/>
      <c r="J5" s="89"/>
      <c r="K5" s="89"/>
      <c r="L5" s="89"/>
      <c r="M5" s="89"/>
      <c r="N5" s="89"/>
      <c r="O5" s="89"/>
      <c r="P5" s="89"/>
      <c r="Q5" s="89"/>
      <c r="R5" s="89"/>
      <c r="S5" s="89"/>
      <c r="T5" s="89"/>
      <c r="U5" s="89"/>
      <c r="V5" s="89"/>
      <c r="W5" s="89"/>
      <c r="X5" s="89"/>
      <c r="Y5" s="89"/>
      <c r="Z5" s="89"/>
      <c r="AA5" s="89"/>
      <c r="AB5" s="89"/>
      <c r="AC5" s="90"/>
      <c r="AD5" s="100" t="s">
        <v>7</v>
      </c>
      <c r="AE5" s="101"/>
    </row>
    <row r="6" spans="2:31" ht="15.75" x14ac:dyDescent="0.25">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row>
    <row r="7" spans="2:31" ht="21" thickBot="1" x14ac:dyDescent="0.25">
      <c r="B7" s="93"/>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row>
    <row r="8" spans="2:31" ht="26.25" customHeight="1" x14ac:dyDescent="0.2">
      <c r="B8" s="109" t="s">
        <v>8</v>
      </c>
      <c r="C8" s="91" t="s">
        <v>9</v>
      </c>
      <c r="D8" s="91" t="s">
        <v>10</v>
      </c>
      <c r="E8" s="91" t="s">
        <v>11</v>
      </c>
      <c r="F8" s="91" t="s">
        <v>12</v>
      </c>
      <c r="G8" s="91" t="s">
        <v>13</v>
      </c>
      <c r="H8" s="91" t="s">
        <v>14</v>
      </c>
      <c r="I8" s="91" t="s">
        <v>15</v>
      </c>
      <c r="J8" s="91" t="s">
        <v>16</v>
      </c>
      <c r="K8" s="91"/>
      <c r="L8" s="91"/>
      <c r="M8" s="91"/>
      <c r="N8" s="91"/>
      <c r="O8" s="91"/>
      <c r="P8" s="91"/>
      <c r="Q8" s="91"/>
      <c r="R8" s="91"/>
      <c r="S8" s="91"/>
      <c r="T8" s="91"/>
      <c r="U8" s="91"/>
      <c r="V8" s="91"/>
      <c r="W8" s="91" t="s">
        <v>17</v>
      </c>
      <c r="X8" s="91" t="s">
        <v>18</v>
      </c>
      <c r="Y8" s="91" t="s">
        <v>19</v>
      </c>
      <c r="Z8" s="91" t="s">
        <v>20</v>
      </c>
      <c r="AA8" s="91" t="s">
        <v>21</v>
      </c>
      <c r="AB8" s="91"/>
      <c r="AC8" s="91"/>
      <c r="AD8" s="91"/>
      <c r="AE8" s="111" t="s">
        <v>22</v>
      </c>
    </row>
    <row r="9" spans="2:31" ht="32.25" thickBot="1" x14ac:dyDescent="0.25">
      <c r="B9" s="110"/>
      <c r="C9" s="92"/>
      <c r="D9" s="113"/>
      <c r="E9" s="113"/>
      <c r="F9" s="92"/>
      <c r="G9" s="92"/>
      <c r="H9" s="92"/>
      <c r="I9" s="92"/>
      <c r="J9" s="64" t="s">
        <v>23</v>
      </c>
      <c r="K9" s="64" t="s">
        <v>24</v>
      </c>
      <c r="L9" s="64" t="s">
        <v>25</v>
      </c>
      <c r="M9" s="64" t="s">
        <v>26</v>
      </c>
      <c r="N9" s="64" t="s">
        <v>27</v>
      </c>
      <c r="O9" s="64" t="s">
        <v>28</v>
      </c>
      <c r="P9" s="64" t="s">
        <v>29</v>
      </c>
      <c r="Q9" s="64" t="s">
        <v>30</v>
      </c>
      <c r="R9" s="64" t="s">
        <v>31</v>
      </c>
      <c r="S9" s="64" t="s">
        <v>32</v>
      </c>
      <c r="T9" s="64" t="s">
        <v>33</v>
      </c>
      <c r="U9" s="64" t="s">
        <v>34</v>
      </c>
      <c r="V9" s="64" t="s">
        <v>35</v>
      </c>
      <c r="W9" s="92"/>
      <c r="X9" s="92"/>
      <c r="Y9" s="92"/>
      <c r="Z9" s="92"/>
      <c r="AA9" s="64" t="s">
        <v>36</v>
      </c>
      <c r="AB9" s="64" t="s">
        <v>37</v>
      </c>
      <c r="AC9" s="64" t="s">
        <v>38</v>
      </c>
      <c r="AD9" s="64" t="s">
        <v>39</v>
      </c>
      <c r="AE9" s="112"/>
    </row>
    <row r="10" spans="2:31" ht="51.75" customHeight="1" x14ac:dyDescent="0.2">
      <c r="B10" s="68" t="s">
        <v>40</v>
      </c>
      <c r="C10" s="71" t="s">
        <v>41</v>
      </c>
      <c r="D10" s="77" t="s">
        <v>42</v>
      </c>
      <c r="E10" s="77" t="s">
        <v>43</v>
      </c>
      <c r="F10" s="62" t="s">
        <v>44</v>
      </c>
      <c r="G10" s="72" t="s">
        <v>45</v>
      </c>
      <c r="H10" s="56" t="s">
        <v>46</v>
      </c>
      <c r="I10" s="56" t="s">
        <v>47</v>
      </c>
      <c r="J10" s="56"/>
      <c r="K10" s="56"/>
      <c r="L10" s="56"/>
      <c r="M10" s="8">
        <v>1.3</v>
      </c>
      <c r="N10" s="56"/>
      <c r="O10" s="56"/>
      <c r="P10" s="56"/>
      <c r="Q10" s="8">
        <v>1</v>
      </c>
      <c r="R10" s="56"/>
      <c r="S10" s="56"/>
      <c r="T10" s="56"/>
      <c r="U10" s="8">
        <v>1.571</v>
      </c>
      <c r="V10" s="18">
        <f>AVERAGE(J10:U10)</f>
        <v>1.2903333333333331</v>
      </c>
      <c r="W10" s="69" t="s">
        <v>48</v>
      </c>
      <c r="X10" s="23" t="s">
        <v>49</v>
      </c>
      <c r="Y10" s="56" t="s">
        <v>50</v>
      </c>
      <c r="Z10" s="61" t="s">
        <v>51</v>
      </c>
      <c r="AA10" s="8">
        <v>0.2</v>
      </c>
      <c r="AB10" s="18">
        <v>0.52500000000000002</v>
      </c>
      <c r="AC10" s="18">
        <v>0.77059999999999995</v>
      </c>
      <c r="AD10" s="18">
        <v>1</v>
      </c>
      <c r="AE10" s="18">
        <v>1</v>
      </c>
    </row>
    <row r="11" spans="2:31" ht="65.25" customHeight="1" x14ac:dyDescent="0.2">
      <c r="B11" s="69"/>
      <c r="C11" s="72"/>
      <c r="D11" s="79"/>
      <c r="E11" s="79"/>
      <c r="F11" s="39" t="s">
        <v>44</v>
      </c>
      <c r="G11" s="73"/>
      <c r="H11" s="1" t="s">
        <v>52</v>
      </c>
      <c r="I11" s="1" t="s">
        <v>47</v>
      </c>
      <c r="J11" s="1"/>
      <c r="K11" s="1"/>
      <c r="L11" s="1"/>
      <c r="M11" s="1"/>
      <c r="N11" s="1"/>
      <c r="O11" s="1"/>
      <c r="P11" s="1"/>
      <c r="Q11" s="1"/>
      <c r="R11" s="1"/>
      <c r="S11" s="1"/>
      <c r="T11" s="1"/>
      <c r="U11" s="18">
        <v>0.81599999999999995</v>
      </c>
      <c r="V11" s="18">
        <v>0.81599999999999995</v>
      </c>
      <c r="W11" s="69"/>
      <c r="X11" s="24" t="s">
        <v>49</v>
      </c>
      <c r="Y11" s="1" t="s">
        <v>53</v>
      </c>
      <c r="Z11" s="2" t="s">
        <v>51</v>
      </c>
      <c r="AA11" s="3">
        <v>0.2</v>
      </c>
      <c r="AB11" s="3">
        <v>0.6</v>
      </c>
      <c r="AC11" s="3">
        <v>0.84</v>
      </c>
      <c r="AD11" s="18">
        <v>1</v>
      </c>
      <c r="AE11" s="18">
        <v>1</v>
      </c>
    </row>
    <row r="12" spans="2:31" ht="229.5" x14ac:dyDescent="0.2">
      <c r="B12" s="69"/>
      <c r="C12" s="72"/>
      <c r="D12" s="79"/>
      <c r="E12" s="79"/>
      <c r="F12" s="39" t="s">
        <v>54</v>
      </c>
      <c r="G12" s="38" t="s">
        <v>55</v>
      </c>
      <c r="H12" s="1" t="s">
        <v>56</v>
      </c>
      <c r="I12" s="1" t="s">
        <v>57</v>
      </c>
      <c r="J12" s="1"/>
      <c r="K12" s="1"/>
      <c r="L12" s="4">
        <v>0.97199999999999998</v>
      </c>
      <c r="M12" s="1"/>
      <c r="N12" s="1"/>
      <c r="O12" s="4">
        <v>0.97099999999999997</v>
      </c>
      <c r="P12" s="1"/>
      <c r="Q12" s="1"/>
      <c r="R12" s="4">
        <v>0.97699999999999998</v>
      </c>
      <c r="S12" s="1"/>
      <c r="T12" s="1"/>
      <c r="U12" s="4">
        <v>0.97899999999999998</v>
      </c>
      <c r="V12" s="4">
        <f>AVERAGE(L12,O12,R12,U12)</f>
        <v>0.97475000000000001</v>
      </c>
      <c r="W12" s="70"/>
      <c r="X12" s="9"/>
      <c r="Y12" s="10"/>
      <c r="Z12" s="10"/>
      <c r="AA12" s="10"/>
      <c r="AB12" s="10"/>
      <c r="AC12" s="10"/>
      <c r="AD12" s="10"/>
      <c r="AE12" s="11"/>
    </row>
    <row r="13" spans="2:31" ht="242.25" x14ac:dyDescent="0.2">
      <c r="B13" s="69"/>
      <c r="C13" s="72"/>
      <c r="D13" s="79"/>
      <c r="E13" s="79"/>
      <c r="F13" s="39" t="s">
        <v>58</v>
      </c>
      <c r="G13" s="63" t="s">
        <v>59</v>
      </c>
      <c r="H13" s="1" t="s">
        <v>60</v>
      </c>
      <c r="I13" s="1" t="s">
        <v>47</v>
      </c>
      <c r="J13" s="1"/>
      <c r="K13" s="1"/>
      <c r="L13" s="1"/>
      <c r="M13" s="1"/>
      <c r="N13" s="1"/>
      <c r="O13" s="3">
        <v>1</v>
      </c>
      <c r="P13" s="1"/>
      <c r="Q13" s="1"/>
      <c r="R13" s="1"/>
      <c r="S13" s="1"/>
      <c r="T13" s="1"/>
      <c r="U13" s="3">
        <v>1</v>
      </c>
      <c r="V13" s="3">
        <v>1</v>
      </c>
      <c r="W13" s="1" t="s">
        <v>61</v>
      </c>
      <c r="X13" s="12"/>
      <c r="Y13" s="13"/>
      <c r="Z13" s="13"/>
      <c r="AA13" s="13"/>
      <c r="AB13" s="13"/>
      <c r="AC13" s="13"/>
      <c r="AD13" s="13"/>
      <c r="AE13" s="14"/>
    </row>
    <row r="14" spans="2:31" ht="42.75" customHeight="1" x14ac:dyDescent="0.2">
      <c r="B14" s="69"/>
      <c r="C14" s="72"/>
      <c r="D14" s="79"/>
      <c r="E14" s="79"/>
      <c r="F14" s="82" t="s">
        <v>62</v>
      </c>
      <c r="G14" s="81" t="s">
        <v>63</v>
      </c>
      <c r="H14" s="1" t="s">
        <v>64</v>
      </c>
      <c r="I14" s="1" t="s">
        <v>47</v>
      </c>
      <c r="J14" s="1"/>
      <c r="K14" s="1"/>
      <c r="L14" s="1"/>
      <c r="M14" s="1"/>
      <c r="N14" s="1"/>
      <c r="O14" s="3">
        <v>1</v>
      </c>
      <c r="P14" s="1"/>
      <c r="Q14" s="1"/>
      <c r="R14" s="1"/>
      <c r="S14" s="1"/>
      <c r="T14" s="1"/>
      <c r="U14" s="3">
        <v>1</v>
      </c>
      <c r="V14" s="3">
        <v>1</v>
      </c>
      <c r="W14" s="78" t="s">
        <v>65</v>
      </c>
      <c r="X14" s="41" t="s">
        <v>49</v>
      </c>
      <c r="Y14" s="59" t="s">
        <v>66</v>
      </c>
      <c r="Z14" s="58" t="s">
        <v>67</v>
      </c>
      <c r="AA14" s="32">
        <v>0.13</v>
      </c>
      <c r="AB14" s="32">
        <v>0.46</v>
      </c>
      <c r="AC14" s="32">
        <v>0.76</v>
      </c>
      <c r="AD14" s="32">
        <v>1</v>
      </c>
      <c r="AE14" s="32">
        <v>1</v>
      </c>
    </row>
    <row r="15" spans="2:31" ht="90.75" customHeight="1" x14ac:dyDescent="0.2">
      <c r="B15" s="69"/>
      <c r="C15" s="72"/>
      <c r="D15" s="79"/>
      <c r="E15" s="79"/>
      <c r="F15" s="84"/>
      <c r="G15" s="73"/>
      <c r="H15" s="1" t="s">
        <v>68</v>
      </c>
      <c r="I15" s="1" t="s">
        <v>57</v>
      </c>
      <c r="J15" s="1"/>
      <c r="K15" s="1"/>
      <c r="L15" s="3">
        <v>1</v>
      </c>
      <c r="M15" s="1"/>
      <c r="N15" s="1"/>
      <c r="O15" s="3">
        <v>1</v>
      </c>
      <c r="P15" s="1"/>
      <c r="Q15" s="1"/>
      <c r="R15" s="3">
        <v>1</v>
      </c>
      <c r="S15" s="1"/>
      <c r="T15" s="1"/>
      <c r="U15" s="3">
        <v>1</v>
      </c>
      <c r="V15" s="3">
        <v>1</v>
      </c>
      <c r="W15" s="67"/>
      <c r="X15" s="9"/>
      <c r="Y15" s="10"/>
      <c r="Z15" s="10"/>
      <c r="AA15" s="10"/>
      <c r="AB15" s="10"/>
      <c r="AC15" s="10"/>
      <c r="AD15" s="10"/>
      <c r="AE15" s="11"/>
    </row>
    <row r="16" spans="2:31" ht="33" customHeight="1" x14ac:dyDescent="0.2">
      <c r="B16" s="69"/>
      <c r="C16" s="72"/>
      <c r="D16" s="79"/>
      <c r="E16" s="79"/>
      <c r="F16" s="82" t="s">
        <v>69</v>
      </c>
      <c r="G16" s="81" t="s">
        <v>70</v>
      </c>
      <c r="H16" s="1" t="s">
        <v>71</v>
      </c>
      <c r="I16" s="1" t="s">
        <v>47</v>
      </c>
      <c r="J16" s="1"/>
      <c r="K16" s="1"/>
      <c r="L16" s="1"/>
      <c r="M16" s="1"/>
      <c r="N16" s="1"/>
      <c r="O16" s="3">
        <v>1</v>
      </c>
      <c r="P16" s="1"/>
      <c r="Q16" s="1"/>
      <c r="R16" s="1"/>
      <c r="S16" s="1"/>
      <c r="T16" s="1"/>
      <c r="U16" s="3">
        <v>1</v>
      </c>
      <c r="V16" s="3">
        <v>1</v>
      </c>
      <c r="W16" s="65" t="s">
        <v>61</v>
      </c>
      <c r="X16" s="12"/>
      <c r="Y16" s="13"/>
      <c r="Z16" s="13"/>
      <c r="AA16" s="13"/>
      <c r="AB16" s="13"/>
      <c r="AC16" s="13"/>
      <c r="AD16" s="13"/>
      <c r="AE16" s="14"/>
    </row>
    <row r="17" spans="2:31" ht="44.25" customHeight="1" x14ac:dyDescent="0.2">
      <c r="B17" s="69"/>
      <c r="C17" s="72"/>
      <c r="D17" s="79"/>
      <c r="E17" s="79"/>
      <c r="F17" s="83"/>
      <c r="G17" s="72"/>
      <c r="H17" s="1" t="s">
        <v>72</v>
      </c>
      <c r="I17" s="1" t="s">
        <v>57</v>
      </c>
      <c r="J17" s="1"/>
      <c r="K17" s="1"/>
      <c r="L17" s="1"/>
      <c r="M17" s="1"/>
      <c r="N17" s="1"/>
      <c r="O17" s="3">
        <v>1</v>
      </c>
      <c r="P17" s="1"/>
      <c r="Q17" s="1"/>
      <c r="R17" s="1"/>
      <c r="S17" s="1"/>
      <c r="T17" s="1"/>
      <c r="U17" s="3">
        <v>1</v>
      </c>
      <c r="V17" s="3">
        <v>1</v>
      </c>
      <c r="W17" s="66"/>
      <c r="X17" s="12"/>
      <c r="Y17" s="13"/>
      <c r="Z17" s="13"/>
      <c r="AA17" s="13"/>
      <c r="AB17" s="13"/>
      <c r="AC17" s="13"/>
      <c r="AD17" s="13"/>
      <c r="AE17" s="14"/>
    </row>
    <row r="18" spans="2:31" ht="53.25" customHeight="1" x14ac:dyDescent="0.2">
      <c r="B18" s="69"/>
      <c r="C18" s="72"/>
      <c r="D18" s="79"/>
      <c r="E18" s="79"/>
      <c r="F18" s="84"/>
      <c r="G18" s="73"/>
      <c r="H18" s="1" t="s">
        <v>73</v>
      </c>
      <c r="I18" s="1" t="s">
        <v>47</v>
      </c>
      <c r="J18" s="1"/>
      <c r="K18" s="1"/>
      <c r="L18" s="1"/>
      <c r="M18" s="1"/>
      <c r="N18" s="1"/>
      <c r="O18" s="3">
        <v>0.91</v>
      </c>
      <c r="P18" s="1"/>
      <c r="Q18" s="1"/>
      <c r="R18" s="1"/>
      <c r="S18" s="1"/>
      <c r="T18" s="1"/>
      <c r="U18" s="3">
        <v>0.94</v>
      </c>
      <c r="V18" s="3">
        <f>AVERAGE(O18,U18)</f>
        <v>0.92500000000000004</v>
      </c>
      <c r="W18" s="67"/>
      <c r="X18" s="12"/>
      <c r="Y18" s="13"/>
      <c r="Z18" s="13"/>
      <c r="AA18" s="13"/>
      <c r="AB18" s="13"/>
      <c r="AC18" s="13"/>
      <c r="AD18" s="13"/>
      <c r="AE18" s="14"/>
    </row>
    <row r="19" spans="2:31" ht="76.5" x14ac:dyDescent="0.2">
      <c r="B19" s="69"/>
      <c r="C19" s="72"/>
      <c r="D19" s="79"/>
      <c r="E19" s="79"/>
      <c r="F19" s="39" t="s">
        <v>74</v>
      </c>
      <c r="G19" s="38" t="s">
        <v>75</v>
      </c>
      <c r="H19" s="1" t="s">
        <v>76</v>
      </c>
      <c r="I19" s="1" t="s">
        <v>47</v>
      </c>
      <c r="J19" s="1"/>
      <c r="K19" s="1"/>
      <c r="L19" s="1"/>
      <c r="M19" s="1"/>
      <c r="N19" s="1"/>
      <c r="O19" s="3">
        <v>1</v>
      </c>
      <c r="P19" s="1"/>
      <c r="Q19" s="1"/>
      <c r="R19" s="1"/>
      <c r="S19" s="1"/>
      <c r="T19" s="1"/>
      <c r="U19" s="3">
        <v>1</v>
      </c>
      <c r="V19" s="3">
        <v>1</v>
      </c>
      <c r="W19" s="65" t="s">
        <v>77</v>
      </c>
      <c r="X19" s="12"/>
      <c r="Y19" s="13"/>
      <c r="Z19" s="13"/>
      <c r="AA19" s="13"/>
      <c r="AB19" s="13"/>
      <c r="AC19" s="13"/>
      <c r="AD19" s="13"/>
      <c r="AE19" s="14"/>
    </row>
    <row r="20" spans="2:31" ht="37.5" customHeight="1" x14ac:dyDescent="0.2">
      <c r="B20" s="69"/>
      <c r="C20" s="72"/>
      <c r="D20" s="79"/>
      <c r="E20" s="79"/>
      <c r="F20" s="82" t="s">
        <v>78</v>
      </c>
      <c r="G20" s="81" t="s">
        <v>79</v>
      </c>
      <c r="H20" s="1" t="s">
        <v>80</v>
      </c>
      <c r="I20" s="1" t="s">
        <v>57</v>
      </c>
      <c r="J20" s="4">
        <v>0.41599999999999998</v>
      </c>
      <c r="K20" s="4">
        <v>0.59499999999999997</v>
      </c>
      <c r="L20" s="4">
        <v>0.51300000000000001</v>
      </c>
      <c r="M20" s="4">
        <v>0.45100000000000001</v>
      </c>
      <c r="N20" s="4">
        <v>0.40500000000000003</v>
      </c>
      <c r="O20" s="4">
        <v>0.41599999999999998</v>
      </c>
      <c r="P20" s="4">
        <v>0.378</v>
      </c>
      <c r="Q20" s="4">
        <v>0.40699999999999997</v>
      </c>
      <c r="R20" s="4">
        <v>0.45200000000000001</v>
      </c>
      <c r="S20" s="4">
        <v>0.36499999999999999</v>
      </c>
      <c r="T20" s="4">
        <v>0.39800000000000002</v>
      </c>
      <c r="U20" s="4">
        <v>0.44500000000000001</v>
      </c>
      <c r="V20" s="4">
        <f>AVERAGE(J20:U20)</f>
        <v>0.43675000000000003</v>
      </c>
      <c r="W20" s="66"/>
      <c r="X20" s="12"/>
      <c r="Y20" s="13"/>
      <c r="Z20" s="13"/>
      <c r="AA20" s="13"/>
      <c r="AB20" s="13"/>
      <c r="AC20" s="13"/>
      <c r="AD20" s="13"/>
      <c r="AE20" s="14"/>
    </row>
    <row r="21" spans="2:31" ht="35.25" customHeight="1" x14ac:dyDescent="0.2">
      <c r="B21" s="69"/>
      <c r="C21" s="72"/>
      <c r="D21" s="79"/>
      <c r="E21" s="79"/>
      <c r="F21" s="83"/>
      <c r="G21" s="72"/>
      <c r="H21" s="1" t="s">
        <v>81</v>
      </c>
      <c r="I21" s="1" t="s">
        <v>57</v>
      </c>
      <c r="J21" s="4">
        <v>0.94940000000000002</v>
      </c>
      <c r="K21" s="4">
        <v>0.92110000000000003</v>
      </c>
      <c r="L21" s="4">
        <v>0.91700000000000004</v>
      </c>
      <c r="M21" s="4">
        <v>0.90559999999999996</v>
      </c>
      <c r="N21" s="4">
        <v>0.82540000000000002</v>
      </c>
      <c r="O21" s="4">
        <v>0.79430000000000001</v>
      </c>
      <c r="P21" s="4">
        <v>0.78490000000000004</v>
      </c>
      <c r="Q21" s="4">
        <v>0.77569999999999995</v>
      </c>
      <c r="R21" s="4">
        <v>0.7802</v>
      </c>
      <c r="S21" s="4">
        <v>0.73619999999999997</v>
      </c>
      <c r="T21" s="4">
        <v>0.75409999999999999</v>
      </c>
      <c r="U21" s="4">
        <v>78.86</v>
      </c>
      <c r="V21" s="4">
        <v>0.82609999999999995</v>
      </c>
      <c r="W21" s="66"/>
      <c r="X21" s="12"/>
      <c r="Y21" s="13"/>
      <c r="Z21" s="13"/>
      <c r="AA21" s="13"/>
      <c r="AB21" s="13"/>
      <c r="AC21" s="13"/>
      <c r="AD21" s="13"/>
      <c r="AE21" s="14"/>
    </row>
    <row r="22" spans="2:31" ht="25.5" x14ac:dyDescent="0.2">
      <c r="B22" s="69"/>
      <c r="C22" s="72"/>
      <c r="D22" s="79"/>
      <c r="E22" s="79"/>
      <c r="F22" s="83"/>
      <c r="G22" s="72"/>
      <c r="H22" s="1" t="s">
        <v>82</v>
      </c>
      <c r="I22" s="1" t="s">
        <v>57</v>
      </c>
      <c r="J22" s="114" t="s">
        <v>83</v>
      </c>
      <c r="K22" s="114">
        <v>12.5</v>
      </c>
      <c r="L22" s="114">
        <v>0.13</v>
      </c>
      <c r="M22" s="114">
        <v>7</v>
      </c>
      <c r="N22" s="114" t="s">
        <v>83</v>
      </c>
      <c r="O22" s="114">
        <v>7.0000000000000007E-2</v>
      </c>
      <c r="P22" s="114">
        <v>0</v>
      </c>
      <c r="Q22" s="114">
        <v>0</v>
      </c>
      <c r="R22" s="114">
        <v>0</v>
      </c>
      <c r="S22" s="114">
        <v>1.83</v>
      </c>
      <c r="T22" s="114">
        <v>0</v>
      </c>
      <c r="U22" s="114">
        <v>0</v>
      </c>
      <c r="V22" s="114">
        <v>4.3</v>
      </c>
      <c r="W22" s="66"/>
      <c r="X22" s="12"/>
      <c r="Y22" s="13"/>
      <c r="Z22" s="13"/>
      <c r="AA22" s="13"/>
      <c r="AB22" s="13"/>
      <c r="AC22" s="13"/>
      <c r="AD22" s="13"/>
      <c r="AE22" s="14"/>
    </row>
    <row r="23" spans="2:31" ht="25.5" customHeight="1" x14ac:dyDescent="0.2">
      <c r="B23" s="69"/>
      <c r="C23" s="72"/>
      <c r="D23" s="79"/>
      <c r="E23" s="79"/>
      <c r="F23" s="84"/>
      <c r="G23" s="73"/>
      <c r="H23" s="1" t="s">
        <v>84</v>
      </c>
      <c r="I23" s="1" t="s">
        <v>57</v>
      </c>
      <c r="J23" s="1"/>
      <c r="K23" s="1"/>
      <c r="L23" s="3">
        <v>0.49</v>
      </c>
      <c r="M23" s="1"/>
      <c r="N23" s="1"/>
      <c r="O23" s="3">
        <v>0.27</v>
      </c>
      <c r="P23" s="1"/>
      <c r="Q23" s="1"/>
      <c r="R23" s="1"/>
      <c r="S23" s="3">
        <v>0.95</v>
      </c>
      <c r="T23" s="1"/>
      <c r="U23" s="3">
        <v>0</v>
      </c>
      <c r="V23" s="3">
        <v>0.56999999999999995</v>
      </c>
      <c r="W23" s="67"/>
      <c r="X23" s="12"/>
      <c r="Y23" s="13"/>
      <c r="Z23" s="13"/>
      <c r="AA23" s="13"/>
      <c r="AB23" s="13"/>
      <c r="AC23" s="13"/>
      <c r="AD23" s="13"/>
      <c r="AE23" s="14"/>
    </row>
    <row r="24" spans="2:31" ht="89.25" customHeight="1" x14ac:dyDescent="0.2">
      <c r="B24" s="69"/>
      <c r="C24" s="72"/>
      <c r="D24" s="79"/>
      <c r="E24" s="79"/>
      <c r="F24" s="39" t="s">
        <v>85</v>
      </c>
      <c r="G24" s="40" t="s">
        <v>86</v>
      </c>
      <c r="H24" s="1" t="s">
        <v>87</v>
      </c>
      <c r="I24" s="1" t="s">
        <v>47</v>
      </c>
      <c r="J24" s="1"/>
      <c r="K24" s="1"/>
      <c r="L24" s="1"/>
      <c r="M24" s="3">
        <v>0</v>
      </c>
      <c r="N24" s="1"/>
      <c r="O24" s="1"/>
      <c r="P24" s="1"/>
      <c r="Q24" s="3">
        <v>1</v>
      </c>
      <c r="R24" s="1"/>
      <c r="S24" s="1"/>
      <c r="T24" s="1"/>
      <c r="U24" s="3">
        <v>1</v>
      </c>
      <c r="V24" s="3">
        <v>1</v>
      </c>
      <c r="W24" s="34" t="s">
        <v>88</v>
      </c>
      <c r="X24" s="15"/>
      <c r="Y24" s="16"/>
      <c r="Z24" s="16"/>
      <c r="AA24" s="16"/>
      <c r="AB24" s="16"/>
      <c r="AC24" s="16"/>
      <c r="AD24" s="16"/>
      <c r="AE24" s="17"/>
    </row>
    <row r="25" spans="2:31" ht="89.25" customHeight="1" x14ac:dyDescent="0.2">
      <c r="B25" s="70"/>
      <c r="C25" s="73"/>
      <c r="D25" s="79"/>
      <c r="E25" s="79"/>
      <c r="F25" s="39" t="s">
        <v>89</v>
      </c>
      <c r="G25" s="57" t="s">
        <v>90</v>
      </c>
      <c r="H25" s="19"/>
      <c r="I25" s="19"/>
      <c r="J25" s="19"/>
      <c r="K25" s="19"/>
      <c r="L25" s="19"/>
      <c r="M25" s="19"/>
      <c r="N25" s="19"/>
      <c r="O25" s="19"/>
      <c r="P25" s="19"/>
      <c r="Q25" s="19"/>
      <c r="R25" s="19"/>
      <c r="S25" s="19"/>
      <c r="T25" s="19"/>
      <c r="U25" s="19"/>
      <c r="V25" s="20"/>
      <c r="W25" s="1" t="s">
        <v>91</v>
      </c>
      <c r="X25" s="49" t="s">
        <v>49</v>
      </c>
      <c r="Y25" s="55" t="s">
        <v>92</v>
      </c>
      <c r="Z25" s="60" t="s">
        <v>93</v>
      </c>
      <c r="AA25" s="50">
        <v>0.27</v>
      </c>
      <c r="AB25" s="50">
        <v>0.61</v>
      </c>
      <c r="AC25" s="50">
        <v>0.8</v>
      </c>
      <c r="AD25" s="50">
        <v>1</v>
      </c>
      <c r="AE25" s="50">
        <v>1</v>
      </c>
    </row>
    <row r="26" spans="2:31" ht="81.75" customHeight="1" x14ac:dyDescent="0.2">
      <c r="B26" s="78" t="s">
        <v>94</v>
      </c>
      <c r="C26" s="77" t="s">
        <v>95</v>
      </c>
      <c r="D26" s="79"/>
      <c r="E26" s="79"/>
      <c r="F26" s="1" t="s">
        <v>89</v>
      </c>
      <c r="G26" s="61" t="s">
        <v>90</v>
      </c>
      <c r="H26" s="1" t="s">
        <v>96</v>
      </c>
      <c r="I26" s="1" t="s">
        <v>47</v>
      </c>
      <c r="J26" s="4">
        <v>0.97299999999999998</v>
      </c>
      <c r="K26" s="4">
        <v>0.97299999999999998</v>
      </c>
      <c r="L26" s="4">
        <v>0.97099999999999997</v>
      </c>
      <c r="M26" s="4">
        <v>0.96699999999999997</v>
      </c>
      <c r="N26" s="4">
        <v>0.96699999999999997</v>
      </c>
      <c r="O26" s="4">
        <v>0.95399999999999996</v>
      </c>
      <c r="P26" s="4">
        <v>0.93300000000000005</v>
      </c>
      <c r="Q26" s="4">
        <v>0.97099999999999997</v>
      </c>
      <c r="R26" s="4">
        <v>0.97</v>
      </c>
      <c r="S26" s="4">
        <v>0.86599999999999999</v>
      </c>
      <c r="T26" s="4">
        <v>0.61199999999999999</v>
      </c>
      <c r="U26" s="4">
        <v>0.999</v>
      </c>
      <c r="V26" s="4">
        <f>AVERAGE(J26:U26)</f>
        <v>0.92966666666666675</v>
      </c>
      <c r="W26" s="34" t="s">
        <v>91</v>
      </c>
      <c r="X26" s="9"/>
      <c r="Y26" s="10"/>
      <c r="Z26" s="10"/>
      <c r="AA26" s="10"/>
      <c r="AB26" s="10"/>
      <c r="AC26" s="10"/>
      <c r="AD26" s="10"/>
      <c r="AE26" s="11"/>
    </row>
    <row r="27" spans="2:31" ht="76.5" customHeight="1" x14ac:dyDescent="0.2">
      <c r="B27" s="69"/>
      <c r="C27" s="79"/>
      <c r="D27" s="79"/>
      <c r="E27" s="79"/>
      <c r="F27" s="1" t="s">
        <v>74</v>
      </c>
      <c r="G27" s="2" t="s">
        <v>75</v>
      </c>
      <c r="H27" s="1" t="s">
        <v>97</v>
      </c>
      <c r="I27" s="1" t="s">
        <v>57</v>
      </c>
      <c r="J27" s="1"/>
      <c r="K27" s="1"/>
      <c r="L27" s="3">
        <v>1</v>
      </c>
      <c r="M27" s="1"/>
      <c r="N27" s="1"/>
      <c r="O27" s="3">
        <v>1</v>
      </c>
      <c r="P27" s="1"/>
      <c r="Q27" s="1"/>
      <c r="R27" s="3">
        <v>1</v>
      </c>
      <c r="S27" s="1"/>
      <c r="T27" s="1"/>
      <c r="U27" s="3">
        <v>1</v>
      </c>
      <c r="V27" s="3">
        <v>1</v>
      </c>
      <c r="W27" s="65" t="s">
        <v>77</v>
      </c>
      <c r="X27" s="47"/>
      <c r="Y27" s="42"/>
      <c r="Z27" s="42"/>
      <c r="AA27" s="42"/>
      <c r="AB27" s="42"/>
      <c r="AC27" s="42"/>
      <c r="AD27" s="42"/>
      <c r="AE27" s="48"/>
    </row>
    <row r="28" spans="2:31" ht="102" x14ac:dyDescent="0.2">
      <c r="B28" s="69"/>
      <c r="C28" s="79"/>
      <c r="D28" s="79"/>
      <c r="E28" s="79"/>
      <c r="F28" s="1" t="s">
        <v>78</v>
      </c>
      <c r="G28" s="2" t="s">
        <v>79</v>
      </c>
      <c r="H28" s="1" t="s">
        <v>98</v>
      </c>
      <c r="I28" s="1" t="s">
        <v>47</v>
      </c>
      <c r="J28" s="1"/>
      <c r="K28" s="1"/>
      <c r="L28" s="3">
        <v>1</v>
      </c>
      <c r="M28" s="1"/>
      <c r="N28" s="1"/>
      <c r="O28" s="3">
        <v>1</v>
      </c>
      <c r="P28" s="1"/>
      <c r="Q28" s="1"/>
      <c r="R28" s="3">
        <v>1</v>
      </c>
      <c r="S28" s="1"/>
      <c r="T28" s="1"/>
      <c r="U28" s="4">
        <v>0</v>
      </c>
      <c r="V28" s="4">
        <v>0.97399999999999998</v>
      </c>
      <c r="W28" s="66"/>
      <c r="X28" s="51"/>
      <c r="Y28" s="52"/>
      <c r="Z28" s="52"/>
      <c r="AA28" s="52"/>
      <c r="AB28" s="52"/>
      <c r="AC28" s="52"/>
      <c r="AD28" s="52"/>
      <c r="AE28" s="53"/>
    </row>
    <row r="29" spans="2:31" ht="61.5" customHeight="1" x14ac:dyDescent="0.2">
      <c r="B29" s="69"/>
      <c r="C29" s="79"/>
      <c r="D29" s="79"/>
      <c r="E29" s="79"/>
      <c r="F29" s="78" t="s">
        <v>99</v>
      </c>
      <c r="G29" s="77" t="s">
        <v>100</v>
      </c>
      <c r="H29" s="1" t="s">
        <v>101</v>
      </c>
      <c r="I29" s="1" t="s">
        <v>102</v>
      </c>
      <c r="J29" s="3">
        <v>0.64500133840247098</v>
      </c>
      <c r="K29" s="3">
        <v>0.86098422494898819</v>
      </c>
      <c r="L29" s="3">
        <v>1.1302749331966973</v>
      </c>
      <c r="M29" s="3">
        <v>1.0805684449033781</v>
      </c>
      <c r="N29" s="3">
        <v>1.1898218977214712</v>
      </c>
      <c r="O29" s="3">
        <v>1.0441317964006669</v>
      </c>
      <c r="P29" s="3">
        <v>0</v>
      </c>
      <c r="Q29" s="3">
        <v>1.06</v>
      </c>
      <c r="R29" s="3">
        <v>1.02</v>
      </c>
      <c r="S29" s="3">
        <v>1.02</v>
      </c>
      <c r="T29" s="3">
        <v>0.98</v>
      </c>
      <c r="U29" s="3">
        <v>1.03</v>
      </c>
      <c r="V29" s="4">
        <f>AVERAGE(J29:U29)</f>
        <v>0.921731886297806</v>
      </c>
      <c r="W29" s="69"/>
      <c r="X29" s="49" t="s">
        <v>49</v>
      </c>
      <c r="Y29" s="55" t="s">
        <v>252</v>
      </c>
      <c r="Z29" s="60" t="s">
        <v>103</v>
      </c>
      <c r="AA29" s="50">
        <v>0.15</v>
      </c>
      <c r="AB29" s="118">
        <v>0.255</v>
      </c>
      <c r="AC29" s="118">
        <v>0.56930000000000003</v>
      </c>
      <c r="AD29" s="118">
        <v>0.93520000000000003</v>
      </c>
      <c r="AE29" s="118">
        <v>0.93520000000000003</v>
      </c>
    </row>
    <row r="30" spans="2:31" ht="25.5" customHeight="1" x14ac:dyDescent="0.2">
      <c r="B30" s="69"/>
      <c r="C30" s="79"/>
      <c r="D30" s="79"/>
      <c r="E30" s="79"/>
      <c r="F30" s="69"/>
      <c r="G30" s="79"/>
      <c r="H30" s="1" t="s">
        <v>104</v>
      </c>
      <c r="I30" s="1" t="s">
        <v>102</v>
      </c>
      <c r="J30" s="1"/>
      <c r="K30" s="1"/>
      <c r="L30" s="4">
        <v>2.9000000000000001E-2</v>
      </c>
      <c r="M30" s="1"/>
      <c r="N30" s="1"/>
      <c r="O30" s="4">
        <v>5.5E-2</v>
      </c>
      <c r="P30" s="1"/>
      <c r="Q30" s="1"/>
      <c r="R30" s="4">
        <v>0.86099999999999999</v>
      </c>
      <c r="S30" s="1"/>
      <c r="T30" s="1"/>
      <c r="U30" s="4">
        <v>0.97199999999999998</v>
      </c>
      <c r="V30" s="4">
        <f>AVERAGE(L30,O30,R30,U30)</f>
        <v>0.47924999999999995</v>
      </c>
      <c r="W30" s="66"/>
      <c r="X30" s="9"/>
      <c r="Y30" s="10"/>
      <c r="Z30" s="10"/>
      <c r="AA30" s="10"/>
      <c r="AB30" s="10"/>
      <c r="AC30" s="10"/>
      <c r="AD30" s="10"/>
      <c r="AE30" s="11"/>
    </row>
    <row r="31" spans="2:31" ht="12.75" customHeight="1" x14ac:dyDescent="0.2">
      <c r="B31" s="69"/>
      <c r="C31" s="79"/>
      <c r="D31" s="79"/>
      <c r="E31" s="79"/>
      <c r="F31" s="69"/>
      <c r="G31" s="79"/>
      <c r="H31" s="1" t="s">
        <v>105</v>
      </c>
      <c r="I31" s="1" t="s">
        <v>106</v>
      </c>
      <c r="J31" s="1"/>
      <c r="K31" s="1"/>
      <c r="L31" s="1"/>
      <c r="M31" s="1"/>
      <c r="N31" s="1"/>
      <c r="O31" s="4">
        <v>1E-3</v>
      </c>
      <c r="P31" s="1"/>
      <c r="Q31" s="1"/>
      <c r="R31" s="1"/>
      <c r="S31" s="1"/>
      <c r="T31" s="1"/>
      <c r="U31" s="115">
        <v>6.9999999999999999E-4</v>
      </c>
      <c r="V31" s="4">
        <f>AVERAGE(L31,O31,R31,U31)</f>
        <v>8.5000000000000006E-4</v>
      </c>
      <c r="W31" s="66"/>
      <c r="X31" s="12"/>
      <c r="Y31" s="13"/>
      <c r="Z31" s="13"/>
      <c r="AA31" s="13"/>
      <c r="AB31" s="13"/>
      <c r="AC31" s="13"/>
      <c r="AD31" s="13"/>
      <c r="AE31" s="14"/>
    </row>
    <row r="32" spans="2:31" ht="25.5" x14ac:dyDescent="0.2">
      <c r="B32" s="69"/>
      <c r="C32" s="79"/>
      <c r="D32" s="79"/>
      <c r="E32" s="79"/>
      <c r="F32" s="69"/>
      <c r="G32" s="79"/>
      <c r="H32" s="1" t="s">
        <v>107</v>
      </c>
      <c r="I32" s="1" t="s">
        <v>102</v>
      </c>
      <c r="J32" s="1"/>
      <c r="K32" s="1"/>
      <c r="L32" s="4">
        <v>4.7E-2</v>
      </c>
      <c r="M32" s="1"/>
      <c r="N32" s="1"/>
      <c r="O32" s="4">
        <v>-2.3E-2</v>
      </c>
      <c r="P32" s="1"/>
      <c r="Q32" s="1"/>
      <c r="R32" s="4">
        <v>5.0999999999999997E-2</v>
      </c>
      <c r="S32" s="1"/>
      <c r="T32" s="1"/>
      <c r="U32" s="4">
        <v>1.6E-2</v>
      </c>
      <c r="V32" s="4">
        <f>AVERAGE(L32,O32,R32,U32)</f>
        <v>2.2749999999999999E-2</v>
      </c>
      <c r="W32" s="66"/>
      <c r="X32" s="12"/>
      <c r="Y32" s="13"/>
      <c r="Z32" s="13"/>
      <c r="AA32" s="13"/>
      <c r="AB32" s="13"/>
      <c r="AC32" s="13"/>
      <c r="AD32" s="13"/>
      <c r="AE32" s="14"/>
    </row>
    <row r="33" spans="2:31" ht="38.25" x14ac:dyDescent="0.2">
      <c r="B33" s="69"/>
      <c r="C33" s="79"/>
      <c r="D33" s="79"/>
      <c r="E33" s="79"/>
      <c r="F33" s="69"/>
      <c r="G33" s="79"/>
      <c r="H33" s="1" t="s">
        <v>108</v>
      </c>
      <c r="I33" s="1" t="s">
        <v>102</v>
      </c>
      <c r="J33" s="4">
        <v>12.961977023903973</v>
      </c>
      <c r="K33" s="4">
        <v>1.3234399784510162</v>
      </c>
      <c r="L33" s="4">
        <v>-0.72179054984333568</v>
      </c>
      <c r="M33" s="4">
        <v>9.9373927433007463</v>
      </c>
      <c r="N33" s="4">
        <v>-0.18821806895557286</v>
      </c>
      <c r="O33" s="4">
        <v>0.12</v>
      </c>
      <c r="P33" s="4">
        <v>-0.8</v>
      </c>
      <c r="Q33" s="4">
        <v>-1.76</v>
      </c>
      <c r="R33" s="4">
        <v>19.239999999999998</v>
      </c>
      <c r="S33" s="4">
        <v>0.27</v>
      </c>
      <c r="T33" s="4">
        <v>0.38</v>
      </c>
      <c r="U33" s="4">
        <v>1.03</v>
      </c>
      <c r="V33" s="4">
        <v>-1.03</v>
      </c>
      <c r="W33" s="66"/>
      <c r="X33" s="12"/>
      <c r="Y33" s="13"/>
      <c r="Z33" s="13"/>
      <c r="AA33" s="13"/>
      <c r="AB33" s="13"/>
      <c r="AC33" s="13"/>
      <c r="AD33" s="13"/>
      <c r="AE33" s="14"/>
    </row>
    <row r="34" spans="2:31" ht="30" customHeight="1" x14ac:dyDescent="0.2">
      <c r="B34" s="69"/>
      <c r="C34" s="79"/>
      <c r="D34" s="79"/>
      <c r="E34" s="79"/>
      <c r="F34" s="69"/>
      <c r="G34" s="79"/>
      <c r="H34" s="1" t="s">
        <v>109</v>
      </c>
      <c r="I34" s="1" t="s">
        <v>102</v>
      </c>
      <c r="J34" s="1"/>
      <c r="K34" s="1"/>
      <c r="L34" s="3">
        <v>0.49</v>
      </c>
      <c r="M34" s="1"/>
      <c r="N34" s="1"/>
      <c r="O34" s="4">
        <v>0.46700000000000003</v>
      </c>
      <c r="P34" s="1"/>
      <c r="Q34" s="1"/>
      <c r="R34" s="4">
        <v>0.73199999999999998</v>
      </c>
      <c r="S34" s="1"/>
      <c r="T34" s="1"/>
      <c r="U34" s="4">
        <v>0.53100000000000003</v>
      </c>
      <c r="V34" s="4">
        <v>0.55600000000000005</v>
      </c>
      <c r="W34" s="66"/>
      <c r="X34" s="12"/>
      <c r="Y34" s="13"/>
      <c r="Z34" s="13"/>
      <c r="AA34" s="13"/>
      <c r="AB34" s="13"/>
      <c r="AC34" s="13"/>
      <c r="AD34" s="13"/>
      <c r="AE34" s="14"/>
    </row>
    <row r="35" spans="2:31" ht="25.5" x14ac:dyDescent="0.2">
      <c r="B35" s="70"/>
      <c r="C35" s="80"/>
      <c r="D35" s="79"/>
      <c r="E35" s="79"/>
      <c r="F35" s="70"/>
      <c r="G35" s="80"/>
      <c r="H35" s="1" t="s">
        <v>110</v>
      </c>
      <c r="I35" s="1" t="s">
        <v>102</v>
      </c>
      <c r="J35" s="1"/>
      <c r="K35" s="1"/>
      <c r="L35" s="3">
        <v>1.19</v>
      </c>
      <c r="M35" s="1"/>
      <c r="N35" s="1"/>
      <c r="O35" s="4">
        <v>1.405</v>
      </c>
      <c r="P35" s="1"/>
      <c r="Q35" s="1"/>
      <c r="R35" s="4">
        <v>0.93799999999999994</v>
      </c>
      <c r="S35" s="1"/>
      <c r="T35" s="1"/>
      <c r="U35" s="4">
        <v>0.371</v>
      </c>
      <c r="V35" s="4">
        <f>AVERAGE(L35,O35,R35,U35)</f>
        <v>0.97599999999999987</v>
      </c>
      <c r="W35" s="67"/>
      <c r="X35" s="12"/>
      <c r="Y35" s="13"/>
      <c r="Z35" s="13"/>
      <c r="AA35" s="13"/>
      <c r="AB35" s="13"/>
      <c r="AC35" s="13"/>
      <c r="AD35" s="13"/>
      <c r="AE35" s="14"/>
    </row>
    <row r="36" spans="2:31" ht="89.25" x14ac:dyDescent="0.2">
      <c r="B36" s="78" t="s">
        <v>111</v>
      </c>
      <c r="C36" s="81" t="s">
        <v>112</v>
      </c>
      <c r="D36" s="79"/>
      <c r="E36" s="79"/>
      <c r="F36" s="82" t="s">
        <v>113</v>
      </c>
      <c r="G36" s="81" t="s">
        <v>114</v>
      </c>
      <c r="H36" s="1" t="s">
        <v>115</v>
      </c>
      <c r="I36" s="1" t="s">
        <v>47</v>
      </c>
      <c r="J36" s="1"/>
      <c r="K36" s="1"/>
      <c r="L36" s="3">
        <v>1</v>
      </c>
      <c r="M36" s="1"/>
      <c r="N36" s="1"/>
      <c r="O36" s="3">
        <v>1</v>
      </c>
      <c r="P36" s="1"/>
      <c r="Q36" s="1"/>
      <c r="R36" s="3">
        <v>1</v>
      </c>
      <c r="S36" s="1"/>
      <c r="T36" s="1"/>
      <c r="U36" s="3">
        <v>1</v>
      </c>
      <c r="V36" s="3">
        <v>1</v>
      </c>
      <c r="W36" s="65" t="s">
        <v>116</v>
      </c>
      <c r="X36" s="12"/>
      <c r="Y36" s="13"/>
      <c r="Z36" s="13"/>
      <c r="AA36" s="13"/>
      <c r="AB36" s="13"/>
      <c r="AC36" s="13"/>
      <c r="AD36" s="13"/>
      <c r="AE36" s="14"/>
    </row>
    <row r="37" spans="2:31" ht="25.5" x14ac:dyDescent="0.2">
      <c r="B37" s="69"/>
      <c r="C37" s="72"/>
      <c r="D37" s="79"/>
      <c r="E37" s="79"/>
      <c r="F37" s="84"/>
      <c r="G37" s="72"/>
      <c r="H37" s="1" t="s">
        <v>117</v>
      </c>
      <c r="I37" s="1" t="s">
        <v>47</v>
      </c>
      <c r="J37" s="1"/>
      <c r="K37" s="1"/>
      <c r="L37" s="116"/>
      <c r="M37" s="1"/>
      <c r="N37" s="1"/>
      <c r="O37" s="4">
        <v>0.96299999999999997</v>
      </c>
      <c r="P37" s="1"/>
      <c r="Q37" s="1"/>
      <c r="R37" s="1"/>
      <c r="S37" s="1"/>
      <c r="T37" s="1"/>
      <c r="U37" s="4">
        <v>0.8</v>
      </c>
      <c r="V37" s="4">
        <v>0.94</v>
      </c>
      <c r="W37" s="67"/>
      <c r="X37" s="12"/>
      <c r="Y37" s="13"/>
      <c r="Z37" s="13"/>
      <c r="AA37" s="13"/>
      <c r="AB37" s="13"/>
      <c r="AC37" s="13"/>
      <c r="AD37" s="13"/>
      <c r="AE37" s="14"/>
    </row>
    <row r="38" spans="2:31" ht="25.5" customHeight="1" x14ac:dyDescent="0.2">
      <c r="B38" s="69"/>
      <c r="C38" s="72"/>
      <c r="D38" s="79"/>
      <c r="E38" s="79"/>
      <c r="F38" s="82" t="s">
        <v>118</v>
      </c>
      <c r="G38" s="81" t="s">
        <v>248</v>
      </c>
      <c r="H38" s="1" t="s">
        <v>119</v>
      </c>
      <c r="I38" s="1" t="s">
        <v>47</v>
      </c>
      <c r="J38" s="1"/>
      <c r="K38" s="1"/>
      <c r="L38" s="3">
        <v>1</v>
      </c>
      <c r="M38" s="1"/>
      <c r="N38" s="1"/>
      <c r="O38" s="3">
        <v>1</v>
      </c>
      <c r="P38" s="1"/>
      <c r="Q38" s="1"/>
      <c r="R38" s="3">
        <v>1</v>
      </c>
      <c r="S38" s="1"/>
      <c r="T38" s="1"/>
      <c r="U38" s="3">
        <v>1</v>
      </c>
      <c r="V38" s="3">
        <v>1</v>
      </c>
      <c r="W38" s="65" t="s">
        <v>120</v>
      </c>
      <c r="X38" s="12"/>
      <c r="Y38" s="13"/>
      <c r="Z38" s="13"/>
      <c r="AA38" s="13"/>
      <c r="AB38" s="13"/>
      <c r="AC38" s="13"/>
      <c r="AD38" s="13"/>
      <c r="AE38" s="14"/>
    </row>
    <row r="39" spans="2:31" ht="25.5" x14ac:dyDescent="0.2">
      <c r="B39" s="69"/>
      <c r="C39" s="72"/>
      <c r="D39" s="79"/>
      <c r="E39" s="79"/>
      <c r="F39" s="83"/>
      <c r="G39" s="72"/>
      <c r="H39" s="1" t="s">
        <v>121</v>
      </c>
      <c r="I39" s="1" t="s">
        <v>47</v>
      </c>
      <c r="J39" s="1"/>
      <c r="K39" s="1"/>
      <c r="L39" s="3">
        <v>1</v>
      </c>
      <c r="M39" s="1"/>
      <c r="N39" s="1"/>
      <c r="O39" s="3">
        <v>1</v>
      </c>
      <c r="P39" s="1"/>
      <c r="Q39" s="1"/>
      <c r="R39" s="3">
        <v>1</v>
      </c>
      <c r="S39" s="1"/>
      <c r="T39" s="1"/>
      <c r="U39" s="3">
        <v>1</v>
      </c>
      <c r="V39" s="3">
        <v>1</v>
      </c>
      <c r="W39" s="66"/>
      <c r="X39" s="12"/>
      <c r="Y39" s="13"/>
      <c r="Z39" s="13"/>
      <c r="AA39" s="13"/>
      <c r="AB39" s="13"/>
      <c r="AC39" s="13"/>
      <c r="AD39" s="13"/>
      <c r="AE39" s="14"/>
    </row>
    <row r="40" spans="2:31" ht="38.25" x14ac:dyDescent="0.2">
      <c r="B40" s="69"/>
      <c r="C40" s="72"/>
      <c r="D40" s="79"/>
      <c r="E40" s="79"/>
      <c r="F40" s="84"/>
      <c r="G40" s="73"/>
      <c r="H40" s="1" t="s">
        <v>122</v>
      </c>
      <c r="I40" s="1" t="s">
        <v>123</v>
      </c>
      <c r="J40" s="1"/>
      <c r="K40" s="1"/>
      <c r="L40" s="3">
        <v>1</v>
      </c>
      <c r="M40" s="1"/>
      <c r="N40" s="1"/>
      <c r="O40" s="3">
        <v>1</v>
      </c>
      <c r="P40" s="1"/>
      <c r="Q40" s="1"/>
      <c r="R40" s="3">
        <v>1</v>
      </c>
      <c r="S40" s="1"/>
      <c r="T40" s="1"/>
      <c r="U40" s="3">
        <v>1</v>
      </c>
      <c r="V40" s="3">
        <v>1</v>
      </c>
      <c r="W40" s="67"/>
      <c r="X40" s="12"/>
      <c r="Y40" s="13"/>
      <c r="Z40" s="13"/>
      <c r="AA40" s="13"/>
      <c r="AB40" s="13"/>
      <c r="AC40" s="13"/>
      <c r="AD40" s="13"/>
      <c r="AE40" s="14"/>
    </row>
    <row r="41" spans="2:31" ht="76.5" x14ac:dyDescent="0.2">
      <c r="B41" s="69"/>
      <c r="C41" s="72"/>
      <c r="D41" s="79"/>
      <c r="E41" s="79"/>
      <c r="F41" s="39" t="s">
        <v>124</v>
      </c>
      <c r="G41" s="38" t="s">
        <v>125</v>
      </c>
      <c r="H41" s="1" t="s">
        <v>126</v>
      </c>
      <c r="I41" s="1" t="s">
        <v>47</v>
      </c>
      <c r="J41" s="1"/>
      <c r="K41" s="1"/>
      <c r="L41" s="1"/>
      <c r="M41" s="3">
        <v>1</v>
      </c>
      <c r="N41" s="1"/>
      <c r="O41" s="1"/>
      <c r="P41" s="1"/>
      <c r="Q41" s="3">
        <v>1</v>
      </c>
      <c r="R41" s="1"/>
      <c r="S41" s="1"/>
      <c r="T41" s="1"/>
      <c r="U41" s="3">
        <v>1</v>
      </c>
      <c r="V41" s="3">
        <v>1</v>
      </c>
      <c r="W41" s="34" t="s">
        <v>91</v>
      </c>
      <c r="X41" s="47"/>
      <c r="Y41" s="42"/>
      <c r="Z41" s="42"/>
      <c r="AA41" s="42"/>
      <c r="AB41" s="42"/>
      <c r="AC41" s="42"/>
      <c r="AD41" s="42"/>
      <c r="AE41" s="48"/>
    </row>
    <row r="42" spans="2:31" ht="38.25" customHeight="1" x14ac:dyDescent="0.2">
      <c r="B42" s="69"/>
      <c r="C42" s="72"/>
      <c r="D42" s="79"/>
      <c r="E42" s="79"/>
      <c r="F42" s="82" t="s">
        <v>127</v>
      </c>
      <c r="G42" s="81" t="s">
        <v>128</v>
      </c>
      <c r="H42" s="1" t="s">
        <v>129</v>
      </c>
      <c r="I42" s="1" t="s">
        <v>57</v>
      </c>
      <c r="J42" s="1"/>
      <c r="K42" s="1"/>
      <c r="L42" s="1"/>
      <c r="M42" s="3">
        <v>1</v>
      </c>
      <c r="N42" s="1"/>
      <c r="O42" s="1"/>
      <c r="P42" s="1"/>
      <c r="Q42" s="3">
        <v>1</v>
      </c>
      <c r="R42" s="1"/>
      <c r="S42" s="1"/>
      <c r="T42" s="1"/>
      <c r="U42" s="3">
        <v>1</v>
      </c>
      <c r="V42" s="3">
        <v>1</v>
      </c>
      <c r="W42" s="65" t="s">
        <v>48</v>
      </c>
      <c r="X42" s="12"/>
      <c r="Y42" s="13"/>
      <c r="Z42" s="13"/>
      <c r="AA42" s="13"/>
      <c r="AB42" s="13"/>
      <c r="AC42" s="13"/>
      <c r="AD42" s="13"/>
      <c r="AE42" s="14"/>
    </row>
    <row r="43" spans="2:31" ht="38.25" x14ac:dyDescent="0.2">
      <c r="B43" s="69"/>
      <c r="C43" s="72"/>
      <c r="D43" s="79"/>
      <c r="E43" s="79"/>
      <c r="F43" s="83"/>
      <c r="G43" s="72"/>
      <c r="H43" s="1" t="s">
        <v>130</v>
      </c>
      <c r="I43" s="1" t="s">
        <v>57</v>
      </c>
      <c r="J43" s="1"/>
      <c r="K43" s="1"/>
      <c r="L43" s="1"/>
      <c r="M43" s="1"/>
      <c r="N43" s="1"/>
      <c r="O43" s="3">
        <v>1</v>
      </c>
      <c r="P43" s="1"/>
      <c r="Q43" s="1"/>
      <c r="R43" s="1"/>
      <c r="S43" s="1"/>
      <c r="T43" s="1"/>
      <c r="U43" s="3">
        <v>1</v>
      </c>
      <c r="V43" s="3">
        <v>1</v>
      </c>
      <c r="W43" s="66"/>
      <c r="X43" s="12"/>
      <c r="Y43" s="13"/>
      <c r="Z43" s="13"/>
      <c r="AA43" s="13"/>
      <c r="AB43" s="13"/>
      <c r="AC43" s="13"/>
      <c r="AD43" s="13"/>
      <c r="AE43" s="14"/>
    </row>
    <row r="44" spans="2:31" ht="38.25" customHeight="1" x14ac:dyDescent="0.2">
      <c r="B44" s="69"/>
      <c r="C44" s="72"/>
      <c r="D44" s="79"/>
      <c r="E44" s="79"/>
      <c r="F44" s="83"/>
      <c r="G44" s="72"/>
      <c r="H44" s="1" t="s">
        <v>131</v>
      </c>
      <c r="I44" s="1" t="s">
        <v>57</v>
      </c>
      <c r="J44" s="1"/>
      <c r="K44" s="1"/>
      <c r="L44" s="1"/>
      <c r="M44" s="1"/>
      <c r="N44" s="1"/>
      <c r="O44" s="3">
        <v>1</v>
      </c>
      <c r="P44" s="1"/>
      <c r="Q44" s="1"/>
      <c r="R44" s="1"/>
      <c r="S44" s="1"/>
      <c r="T44" s="1"/>
      <c r="U44" s="3">
        <v>1</v>
      </c>
      <c r="V44" s="3">
        <v>1</v>
      </c>
      <c r="W44" s="66"/>
      <c r="X44" s="12"/>
      <c r="Y44" s="13"/>
      <c r="Z44" s="13"/>
      <c r="AA44" s="13"/>
      <c r="AB44" s="13"/>
      <c r="AC44" s="13"/>
      <c r="AD44" s="13"/>
      <c r="AE44" s="14"/>
    </row>
    <row r="45" spans="2:31" ht="38.25" customHeight="1" x14ac:dyDescent="0.2">
      <c r="B45" s="69"/>
      <c r="C45" s="72"/>
      <c r="D45" s="79"/>
      <c r="E45" s="79"/>
      <c r="F45" s="83"/>
      <c r="G45" s="72"/>
      <c r="H45" s="1" t="s">
        <v>132</v>
      </c>
      <c r="I45" s="1" t="s">
        <v>47</v>
      </c>
      <c r="J45" s="1"/>
      <c r="K45" s="1"/>
      <c r="L45" s="1"/>
      <c r="M45" s="1"/>
      <c r="N45" s="1"/>
      <c r="O45" s="3">
        <v>1</v>
      </c>
      <c r="P45" s="1"/>
      <c r="Q45" s="1"/>
      <c r="R45" s="1"/>
      <c r="S45" s="1"/>
      <c r="T45" s="1"/>
      <c r="U45" s="3">
        <v>1</v>
      </c>
      <c r="V45" s="3">
        <v>1</v>
      </c>
      <c r="W45" s="66"/>
      <c r="X45" s="12"/>
      <c r="Y45" s="13"/>
      <c r="Z45" s="13"/>
      <c r="AA45" s="13"/>
      <c r="AB45" s="13"/>
      <c r="AC45" s="13"/>
      <c r="AD45" s="13"/>
      <c r="AE45" s="14"/>
    </row>
    <row r="46" spans="2:31" ht="38.25" customHeight="1" x14ac:dyDescent="0.2">
      <c r="B46" s="69"/>
      <c r="C46" s="72"/>
      <c r="D46" s="79"/>
      <c r="E46" s="79"/>
      <c r="F46" s="83"/>
      <c r="G46" s="72"/>
      <c r="H46" s="1" t="s">
        <v>133</v>
      </c>
      <c r="I46" s="1" t="s">
        <v>47</v>
      </c>
      <c r="J46" s="1"/>
      <c r="K46" s="1"/>
      <c r="L46" s="1"/>
      <c r="M46" s="1"/>
      <c r="N46" s="1"/>
      <c r="O46" s="3">
        <v>1</v>
      </c>
      <c r="P46" s="1"/>
      <c r="Q46" s="1"/>
      <c r="R46" s="1"/>
      <c r="S46" s="1"/>
      <c r="T46" s="1"/>
      <c r="U46" s="3">
        <v>1</v>
      </c>
      <c r="V46" s="3">
        <v>1</v>
      </c>
      <c r="W46" s="66"/>
      <c r="X46" s="12"/>
      <c r="Y46" s="13"/>
      <c r="Z46" s="13"/>
      <c r="AA46" s="13"/>
      <c r="AB46" s="13"/>
      <c r="AC46" s="13"/>
      <c r="AD46" s="13"/>
      <c r="AE46" s="14"/>
    </row>
    <row r="47" spans="2:31" ht="39" customHeight="1" x14ac:dyDescent="0.2">
      <c r="B47" s="69"/>
      <c r="C47" s="72"/>
      <c r="D47" s="79"/>
      <c r="E47" s="79"/>
      <c r="F47" s="83"/>
      <c r="G47" s="72"/>
      <c r="H47" s="1" t="s">
        <v>134</v>
      </c>
      <c r="I47" s="1" t="s">
        <v>47</v>
      </c>
      <c r="J47" s="1"/>
      <c r="K47" s="1"/>
      <c r="L47" s="1"/>
      <c r="M47" s="1"/>
      <c r="N47" s="1"/>
      <c r="O47" s="3">
        <v>1</v>
      </c>
      <c r="P47" s="1"/>
      <c r="Q47" s="1"/>
      <c r="R47" s="1"/>
      <c r="S47" s="1"/>
      <c r="T47" s="1"/>
      <c r="U47" s="1"/>
      <c r="V47" s="1"/>
      <c r="W47" s="66"/>
      <c r="X47" s="12"/>
      <c r="Y47" s="13"/>
      <c r="Z47" s="13"/>
      <c r="AA47" s="13"/>
      <c r="AB47" s="13"/>
      <c r="AC47" s="13"/>
      <c r="AD47" s="13"/>
      <c r="AE47" s="14"/>
    </row>
    <row r="48" spans="2:31" ht="38.25" customHeight="1" x14ac:dyDescent="0.2">
      <c r="B48" s="69"/>
      <c r="C48" s="72"/>
      <c r="D48" s="79"/>
      <c r="E48" s="79"/>
      <c r="F48" s="84"/>
      <c r="G48" s="73"/>
      <c r="H48" s="1" t="s">
        <v>135</v>
      </c>
      <c r="I48" s="1" t="s">
        <v>47</v>
      </c>
      <c r="J48" s="1"/>
      <c r="K48" s="1"/>
      <c r="L48" s="1"/>
      <c r="M48" s="1"/>
      <c r="N48" s="1"/>
      <c r="O48" s="116"/>
      <c r="P48" s="1"/>
      <c r="Q48" s="1"/>
      <c r="R48" s="1"/>
      <c r="S48" s="1"/>
      <c r="T48" s="1"/>
      <c r="U48" s="4">
        <v>0.86099999999999999</v>
      </c>
      <c r="V48" s="4">
        <v>0.86099999999999999</v>
      </c>
      <c r="W48" s="66"/>
      <c r="X48" s="12"/>
      <c r="Y48" s="13"/>
      <c r="Z48" s="13"/>
      <c r="AA48" s="13"/>
      <c r="AB48" s="13"/>
      <c r="AC48" s="13"/>
      <c r="AD48" s="13"/>
      <c r="AE48" s="14"/>
    </row>
    <row r="49" spans="2:31" ht="127.5" customHeight="1" x14ac:dyDescent="0.2">
      <c r="B49" s="69"/>
      <c r="C49" s="72"/>
      <c r="D49" s="79"/>
      <c r="E49" s="79"/>
      <c r="F49" s="82" t="s">
        <v>44</v>
      </c>
      <c r="G49" s="81" t="s">
        <v>45</v>
      </c>
      <c r="H49" s="1" t="s">
        <v>136</v>
      </c>
      <c r="I49" s="1" t="s">
        <v>47</v>
      </c>
      <c r="J49" s="1"/>
      <c r="K49" s="1"/>
      <c r="L49" s="1"/>
      <c r="M49" s="1"/>
      <c r="N49" s="1"/>
      <c r="O49" s="3">
        <v>1</v>
      </c>
      <c r="P49" s="1"/>
      <c r="Q49" s="1"/>
      <c r="R49" s="1"/>
      <c r="S49" s="1"/>
      <c r="T49" s="1"/>
      <c r="U49" s="3">
        <v>1</v>
      </c>
      <c r="V49" s="3">
        <v>1</v>
      </c>
      <c r="W49" s="66"/>
      <c r="X49" s="12"/>
      <c r="Y49" s="13"/>
      <c r="Z49" s="13"/>
      <c r="AA49" s="13"/>
      <c r="AB49" s="13"/>
      <c r="AC49" s="13"/>
      <c r="AD49" s="13"/>
      <c r="AE49" s="14"/>
    </row>
    <row r="50" spans="2:31" ht="63.75" x14ac:dyDescent="0.2">
      <c r="B50" s="69"/>
      <c r="C50" s="72"/>
      <c r="D50" s="79"/>
      <c r="E50" s="79"/>
      <c r="F50" s="84"/>
      <c r="G50" s="73"/>
      <c r="H50" s="1" t="s">
        <v>137</v>
      </c>
      <c r="I50" s="1" t="s">
        <v>57</v>
      </c>
      <c r="J50" s="1"/>
      <c r="K50" s="1"/>
      <c r="L50" s="1"/>
      <c r="M50" s="3">
        <v>1</v>
      </c>
      <c r="N50" s="1"/>
      <c r="O50" s="1"/>
      <c r="P50" s="1"/>
      <c r="Q50" s="3">
        <v>1</v>
      </c>
      <c r="R50" s="1"/>
      <c r="S50" s="1"/>
      <c r="T50" s="1"/>
      <c r="U50" s="3">
        <v>1</v>
      </c>
      <c r="V50" s="3">
        <v>1</v>
      </c>
      <c r="W50" s="67"/>
      <c r="X50" s="12"/>
      <c r="Y50" s="13"/>
      <c r="Z50" s="13"/>
      <c r="AA50" s="13"/>
      <c r="AB50" s="13"/>
      <c r="AC50" s="13"/>
      <c r="AD50" s="13"/>
      <c r="AE50" s="14"/>
    </row>
    <row r="51" spans="2:31" ht="229.5" x14ac:dyDescent="0.2">
      <c r="B51" s="69"/>
      <c r="C51" s="72"/>
      <c r="D51" s="79"/>
      <c r="E51" s="79"/>
      <c r="F51" s="39" t="s">
        <v>54</v>
      </c>
      <c r="G51" s="38" t="s">
        <v>55</v>
      </c>
      <c r="H51" s="1" t="s">
        <v>138</v>
      </c>
      <c r="I51" s="1" t="s">
        <v>57</v>
      </c>
      <c r="J51" s="1"/>
      <c r="K51" s="1"/>
      <c r="L51" s="3">
        <v>1</v>
      </c>
      <c r="M51" s="1"/>
      <c r="N51" s="1"/>
      <c r="O51" s="3">
        <v>1</v>
      </c>
      <c r="P51" s="1"/>
      <c r="Q51" s="1"/>
      <c r="R51" s="3">
        <v>1</v>
      </c>
      <c r="S51" s="1"/>
      <c r="T51" s="1"/>
      <c r="U51" s="3">
        <v>1</v>
      </c>
      <c r="V51" s="3">
        <v>1</v>
      </c>
      <c r="W51" s="65" t="s">
        <v>61</v>
      </c>
      <c r="X51" s="12"/>
      <c r="Y51" s="13"/>
      <c r="Z51" s="13"/>
      <c r="AA51" s="13"/>
      <c r="AB51" s="13"/>
      <c r="AC51" s="13"/>
      <c r="AD51" s="13"/>
      <c r="AE51" s="14"/>
    </row>
    <row r="52" spans="2:31" x14ac:dyDescent="0.2">
      <c r="B52" s="69"/>
      <c r="C52" s="72"/>
      <c r="D52" s="79"/>
      <c r="E52" s="79"/>
      <c r="F52" s="82" t="s">
        <v>58</v>
      </c>
      <c r="G52" s="81" t="s">
        <v>59</v>
      </c>
      <c r="H52" s="1" t="s">
        <v>249</v>
      </c>
      <c r="I52" s="1" t="s">
        <v>47</v>
      </c>
      <c r="J52" s="3">
        <v>0.66666666666666663</v>
      </c>
      <c r="K52" s="3">
        <v>1.33</v>
      </c>
      <c r="L52" s="3">
        <v>1.5</v>
      </c>
      <c r="M52" s="3">
        <v>0.14000000000000001</v>
      </c>
      <c r="N52" s="3">
        <v>0.25</v>
      </c>
      <c r="O52" s="3">
        <v>0.5</v>
      </c>
      <c r="P52" s="3">
        <v>1.33</v>
      </c>
      <c r="Q52" s="3">
        <v>0.4</v>
      </c>
      <c r="R52" s="3">
        <v>1</v>
      </c>
      <c r="S52" s="3">
        <v>0.5</v>
      </c>
      <c r="T52" s="3">
        <v>0.17</v>
      </c>
      <c r="U52" s="3">
        <v>0.17</v>
      </c>
      <c r="V52" s="4">
        <v>0.53129999999999999</v>
      </c>
      <c r="W52" s="66"/>
      <c r="X52" s="12"/>
      <c r="Y52" s="13"/>
      <c r="Z52" s="13"/>
      <c r="AA52" s="13"/>
      <c r="AB52" s="13"/>
      <c r="AC52" s="13"/>
      <c r="AD52" s="13"/>
      <c r="AE52" s="14"/>
    </row>
    <row r="53" spans="2:31" ht="30" customHeight="1" x14ac:dyDescent="0.2">
      <c r="B53" s="69"/>
      <c r="C53" s="72"/>
      <c r="D53" s="79"/>
      <c r="E53" s="79"/>
      <c r="F53" s="83"/>
      <c r="G53" s="72"/>
      <c r="H53" s="1" t="s">
        <v>139</v>
      </c>
      <c r="I53" s="1" t="s">
        <v>57</v>
      </c>
      <c r="J53" s="3">
        <v>0.66666666666666663</v>
      </c>
      <c r="K53" s="3">
        <v>2</v>
      </c>
      <c r="L53" s="3">
        <v>0.5</v>
      </c>
      <c r="M53" s="3">
        <v>0.83333333333333337</v>
      </c>
      <c r="N53" s="3">
        <v>1.5</v>
      </c>
      <c r="O53" s="3">
        <v>0.5</v>
      </c>
      <c r="P53" s="3">
        <v>1.33</v>
      </c>
      <c r="Q53" s="3">
        <v>0.4</v>
      </c>
      <c r="R53" s="3">
        <v>1</v>
      </c>
      <c r="S53" s="3">
        <v>0.5</v>
      </c>
      <c r="T53" s="3">
        <v>0.17</v>
      </c>
      <c r="U53" s="3">
        <v>0.13</v>
      </c>
      <c r="V53" s="3">
        <v>0.59</v>
      </c>
      <c r="W53" s="66"/>
      <c r="X53" s="12"/>
      <c r="Y53" s="13"/>
      <c r="Z53" s="13"/>
      <c r="AA53" s="13"/>
      <c r="AB53" s="13"/>
      <c r="AC53" s="13"/>
      <c r="AD53" s="13"/>
      <c r="AE53" s="14"/>
    </row>
    <row r="54" spans="2:31" ht="38.25" customHeight="1" x14ac:dyDescent="0.2">
      <c r="B54" s="69"/>
      <c r="C54" s="72"/>
      <c r="D54" s="79"/>
      <c r="E54" s="79"/>
      <c r="F54" s="83"/>
      <c r="G54" s="72"/>
      <c r="H54" s="1" t="s">
        <v>140</v>
      </c>
      <c r="I54" s="1" t="s">
        <v>57</v>
      </c>
      <c r="J54" s="1"/>
      <c r="K54" s="1"/>
      <c r="L54" s="3">
        <v>0.62</v>
      </c>
      <c r="M54" s="1"/>
      <c r="N54" s="1"/>
      <c r="O54" s="3">
        <v>0.83</v>
      </c>
      <c r="P54" s="1"/>
      <c r="Q54" s="1"/>
      <c r="R54" s="3">
        <v>0.86</v>
      </c>
      <c r="S54" s="1"/>
      <c r="T54" s="1"/>
      <c r="U54" s="3">
        <v>0</v>
      </c>
      <c r="V54" s="3">
        <v>0.73</v>
      </c>
      <c r="W54" s="66"/>
      <c r="X54" s="12"/>
      <c r="Y54" s="13"/>
      <c r="Z54" s="13"/>
      <c r="AA54" s="13"/>
      <c r="AB54" s="13"/>
      <c r="AC54" s="13"/>
      <c r="AD54" s="13"/>
      <c r="AE54" s="14"/>
    </row>
    <row r="55" spans="2:31" ht="38.25" customHeight="1" x14ac:dyDescent="0.2">
      <c r="B55" s="69"/>
      <c r="C55" s="72"/>
      <c r="D55" s="79"/>
      <c r="E55" s="79"/>
      <c r="F55" s="83"/>
      <c r="G55" s="72"/>
      <c r="H55" s="1" t="s">
        <v>141</v>
      </c>
      <c r="I55" s="1" t="s">
        <v>57</v>
      </c>
      <c r="J55" s="1"/>
      <c r="K55" s="1"/>
      <c r="L55" s="3">
        <v>1</v>
      </c>
      <c r="M55" s="1"/>
      <c r="N55" s="1"/>
      <c r="O55" s="3">
        <v>1</v>
      </c>
      <c r="P55" s="1"/>
      <c r="Q55" s="1"/>
      <c r="R55" s="3">
        <v>1</v>
      </c>
      <c r="S55" s="1"/>
      <c r="T55" s="1"/>
      <c r="U55" s="3">
        <v>1</v>
      </c>
      <c r="V55" s="3">
        <v>1</v>
      </c>
      <c r="W55" s="66"/>
      <c r="X55" s="12"/>
      <c r="Y55" s="13"/>
      <c r="Z55" s="13"/>
      <c r="AA55" s="13"/>
      <c r="AB55" s="13"/>
      <c r="AC55" s="13"/>
      <c r="AD55" s="13"/>
      <c r="AE55" s="14"/>
    </row>
    <row r="56" spans="2:31" ht="38.25" x14ac:dyDescent="0.2">
      <c r="B56" s="69"/>
      <c r="C56" s="72"/>
      <c r="D56" s="79"/>
      <c r="E56" s="79"/>
      <c r="F56" s="83"/>
      <c r="G56" s="72"/>
      <c r="H56" s="1" t="s">
        <v>142</v>
      </c>
      <c r="I56" s="1" t="s">
        <v>47</v>
      </c>
      <c r="J56" s="1"/>
      <c r="K56" s="1"/>
      <c r="L56" s="3">
        <v>1</v>
      </c>
      <c r="M56" s="1"/>
      <c r="N56" s="1"/>
      <c r="O56" s="3">
        <v>1</v>
      </c>
      <c r="P56" s="1"/>
      <c r="Q56" s="1"/>
      <c r="R56" s="3">
        <v>1</v>
      </c>
      <c r="S56" s="1"/>
      <c r="T56" s="1"/>
      <c r="U56" s="3">
        <v>1</v>
      </c>
      <c r="V56" s="3">
        <v>1</v>
      </c>
      <c r="W56" s="66"/>
      <c r="X56" s="12"/>
      <c r="Y56" s="13"/>
      <c r="Z56" s="13"/>
      <c r="AA56" s="13"/>
      <c r="AB56" s="13"/>
      <c r="AC56" s="13"/>
      <c r="AD56" s="13"/>
      <c r="AE56" s="14"/>
    </row>
    <row r="57" spans="2:31" ht="63.75" x14ac:dyDescent="0.2">
      <c r="B57" s="69"/>
      <c r="C57" s="72"/>
      <c r="D57" s="79"/>
      <c r="E57" s="79"/>
      <c r="F57" s="83"/>
      <c r="G57" s="72"/>
      <c r="H57" s="1" t="s">
        <v>143</v>
      </c>
      <c r="I57" s="1" t="s">
        <v>47</v>
      </c>
      <c r="J57" s="1"/>
      <c r="K57" s="1"/>
      <c r="L57" s="3">
        <v>1</v>
      </c>
      <c r="M57" s="1"/>
      <c r="N57" s="1"/>
      <c r="O57" s="3">
        <v>1</v>
      </c>
      <c r="P57" s="1"/>
      <c r="Q57" s="1"/>
      <c r="R57" s="3">
        <v>1</v>
      </c>
      <c r="S57" s="1"/>
      <c r="T57" s="1"/>
      <c r="U57" s="3">
        <v>1</v>
      </c>
      <c r="V57" s="3">
        <v>1</v>
      </c>
      <c r="W57" s="66"/>
      <c r="X57" s="12"/>
      <c r="Y57" s="13"/>
      <c r="Z57" s="13"/>
      <c r="AA57" s="13"/>
      <c r="AB57" s="13"/>
      <c r="AC57" s="13"/>
      <c r="AD57" s="13"/>
      <c r="AE57" s="14"/>
    </row>
    <row r="58" spans="2:31" ht="38.25" customHeight="1" x14ac:dyDescent="0.2">
      <c r="B58" s="69"/>
      <c r="C58" s="72"/>
      <c r="D58" s="79"/>
      <c r="E58" s="79"/>
      <c r="F58" s="83"/>
      <c r="G58" s="72"/>
      <c r="H58" s="1" t="s">
        <v>144</v>
      </c>
      <c r="I58" s="1" t="s">
        <v>57</v>
      </c>
      <c r="J58" s="3">
        <v>1</v>
      </c>
      <c r="K58" s="3">
        <v>1</v>
      </c>
      <c r="L58" s="3">
        <v>1</v>
      </c>
      <c r="M58" s="3">
        <v>1</v>
      </c>
      <c r="N58" s="3">
        <v>1</v>
      </c>
      <c r="O58" s="3">
        <v>1</v>
      </c>
      <c r="P58" s="3">
        <v>1</v>
      </c>
      <c r="Q58" s="3">
        <v>1</v>
      </c>
      <c r="R58" s="3">
        <v>1</v>
      </c>
      <c r="S58" s="3">
        <v>1</v>
      </c>
      <c r="T58" s="3">
        <v>1</v>
      </c>
      <c r="U58" s="3">
        <v>1</v>
      </c>
      <c r="V58" s="3">
        <v>1</v>
      </c>
      <c r="W58" s="66"/>
      <c r="X58" s="12"/>
      <c r="Y58" s="13"/>
      <c r="Z58" s="13"/>
      <c r="AA58" s="13"/>
      <c r="AB58" s="13"/>
      <c r="AC58" s="13"/>
      <c r="AD58" s="13"/>
      <c r="AE58" s="14"/>
    </row>
    <row r="59" spans="2:31" ht="38.25" customHeight="1" x14ac:dyDescent="0.2">
      <c r="B59" s="69"/>
      <c r="C59" s="72"/>
      <c r="D59" s="79"/>
      <c r="E59" s="79"/>
      <c r="F59" s="84"/>
      <c r="G59" s="73"/>
      <c r="H59" s="1" t="s">
        <v>145</v>
      </c>
      <c r="I59" s="1" t="s">
        <v>57</v>
      </c>
      <c r="J59" s="1"/>
      <c r="K59" s="1"/>
      <c r="L59" s="3">
        <v>1</v>
      </c>
      <c r="M59" s="1"/>
      <c r="N59" s="1"/>
      <c r="O59" s="3">
        <v>1</v>
      </c>
      <c r="P59" s="1"/>
      <c r="Q59" s="1"/>
      <c r="R59" s="3">
        <v>1</v>
      </c>
      <c r="S59" s="1"/>
      <c r="T59" s="1"/>
      <c r="U59" s="3">
        <v>1</v>
      </c>
      <c r="V59" s="3">
        <v>1</v>
      </c>
      <c r="W59" s="67"/>
      <c r="X59" s="12"/>
      <c r="Y59" s="13"/>
      <c r="Z59" s="13"/>
      <c r="AA59" s="13"/>
      <c r="AB59" s="13"/>
      <c r="AC59" s="13"/>
      <c r="AD59" s="13"/>
      <c r="AE59" s="14"/>
    </row>
    <row r="60" spans="2:31" ht="25.5" x14ac:dyDescent="0.2">
      <c r="B60" s="69"/>
      <c r="C60" s="72"/>
      <c r="D60" s="79"/>
      <c r="E60" s="79"/>
      <c r="F60" s="82" t="s">
        <v>62</v>
      </c>
      <c r="G60" s="81" t="s">
        <v>63</v>
      </c>
      <c r="H60" s="1" t="s">
        <v>146</v>
      </c>
      <c r="I60" s="1" t="s">
        <v>47</v>
      </c>
      <c r="J60" s="1"/>
      <c r="K60" s="1"/>
      <c r="L60" s="3">
        <v>1</v>
      </c>
      <c r="M60" s="1"/>
      <c r="N60" s="1"/>
      <c r="O60" s="3">
        <v>1</v>
      </c>
      <c r="P60" s="1"/>
      <c r="Q60" s="1"/>
      <c r="R60" s="3">
        <v>1</v>
      </c>
      <c r="S60" s="1"/>
      <c r="T60" s="1"/>
      <c r="U60" s="4">
        <v>0.98499999999999999</v>
      </c>
      <c r="V60" s="4">
        <v>0.998</v>
      </c>
      <c r="W60" s="65" t="s">
        <v>65</v>
      </c>
      <c r="X60" s="12"/>
      <c r="Y60" s="13"/>
      <c r="Z60" s="13"/>
      <c r="AA60" s="13"/>
      <c r="AB60" s="13"/>
      <c r="AC60" s="13"/>
      <c r="AD60" s="13"/>
      <c r="AE60" s="14"/>
    </row>
    <row r="61" spans="2:31" ht="25.5" x14ac:dyDescent="0.2">
      <c r="B61" s="69"/>
      <c r="C61" s="72"/>
      <c r="D61" s="79"/>
      <c r="E61" s="79"/>
      <c r="F61" s="83"/>
      <c r="G61" s="72"/>
      <c r="H61" s="1" t="s">
        <v>147</v>
      </c>
      <c r="I61" s="1" t="s">
        <v>57</v>
      </c>
      <c r="J61" s="1"/>
      <c r="K61" s="1"/>
      <c r="L61" s="3">
        <v>1</v>
      </c>
      <c r="M61" s="1"/>
      <c r="N61" s="1"/>
      <c r="O61" s="3">
        <v>1</v>
      </c>
      <c r="P61" s="1"/>
      <c r="Q61" s="1"/>
      <c r="R61" s="3">
        <v>1</v>
      </c>
      <c r="S61" s="1"/>
      <c r="T61" s="1"/>
      <c r="U61" s="3">
        <v>1</v>
      </c>
      <c r="V61" s="3">
        <v>1</v>
      </c>
      <c r="W61" s="66"/>
      <c r="X61" s="12"/>
      <c r="Y61" s="13"/>
      <c r="Z61" s="13"/>
      <c r="AA61" s="13"/>
      <c r="AB61" s="13"/>
      <c r="AC61" s="13"/>
      <c r="AD61" s="13"/>
      <c r="AE61" s="14"/>
    </row>
    <row r="62" spans="2:31" ht="25.5" x14ac:dyDescent="0.2">
      <c r="B62" s="69"/>
      <c r="C62" s="72"/>
      <c r="D62" s="79"/>
      <c r="E62" s="79"/>
      <c r="F62" s="83"/>
      <c r="G62" s="72"/>
      <c r="H62" s="1" t="s">
        <v>148</v>
      </c>
      <c r="I62" s="1" t="s">
        <v>102</v>
      </c>
      <c r="J62" s="1"/>
      <c r="K62" s="1"/>
      <c r="L62" s="3">
        <v>1</v>
      </c>
      <c r="M62" s="1"/>
      <c r="N62" s="1"/>
      <c r="O62" s="3">
        <v>1</v>
      </c>
      <c r="P62" s="1"/>
      <c r="Q62" s="1"/>
      <c r="R62" s="3">
        <v>1</v>
      </c>
      <c r="S62" s="1"/>
      <c r="T62" s="1"/>
      <c r="U62" s="3">
        <v>1</v>
      </c>
      <c r="V62" s="3">
        <v>1</v>
      </c>
      <c r="W62" s="66"/>
      <c r="X62" s="12"/>
      <c r="Y62" s="13"/>
      <c r="Z62" s="13"/>
      <c r="AA62" s="13"/>
      <c r="AB62" s="13"/>
      <c r="AC62" s="13"/>
      <c r="AD62" s="13"/>
      <c r="AE62" s="14"/>
    </row>
    <row r="63" spans="2:31" ht="25.5" x14ac:dyDescent="0.2">
      <c r="B63" s="69"/>
      <c r="C63" s="72"/>
      <c r="D63" s="79"/>
      <c r="E63" s="79"/>
      <c r="F63" s="83"/>
      <c r="G63" s="72"/>
      <c r="H63" s="1" t="s">
        <v>149</v>
      </c>
      <c r="I63" s="1" t="s">
        <v>102</v>
      </c>
      <c r="J63" s="1"/>
      <c r="K63" s="1"/>
      <c r="L63" s="3">
        <v>1</v>
      </c>
      <c r="M63" s="1"/>
      <c r="N63" s="1"/>
      <c r="O63" s="3">
        <v>1</v>
      </c>
      <c r="P63" s="1"/>
      <c r="Q63" s="1"/>
      <c r="R63" s="3">
        <v>1</v>
      </c>
      <c r="S63" s="1"/>
      <c r="T63" s="1"/>
      <c r="U63" s="3">
        <v>1</v>
      </c>
      <c r="V63" s="3">
        <v>1</v>
      </c>
      <c r="W63" s="66"/>
      <c r="X63" s="12"/>
      <c r="Y63" s="13"/>
      <c r="Z63" s="13"/>
      <c r="AA63" s="13"/>
      <c r="AB63" s="13"/>
      <c r="AC63" s="13"/>
      <c r="AD63" s="13"/>
      <c r="AE63" s="14"/>
    </row>
    <row r="64" spans="2:31" ht="25.5" x14ac:dyDescent="0.2">
      <c r="B64" s="69"/>
      <c r="C64" s="72"/>
      <c r="D64" s="79"/>
      <c r="E64" s="79"/>
      <c r="F64" s="83"/>
      <c r="G64" s="72"/>
      <c r="H64" s="1" t="s">
        <v>150</v>
      </c>
      <c r="I64" s="1" t="s">
        <v>47</v>
      </c>
      <c r="J64" s="1"/>
      <c r="K64" s="1"/>
      <c r="L64" s="1"/>
      <c r="M64" s="1"/>
      <c r="N64" s="1"/>
      <c r="O64" s="3">
        <v>1</v>
      </c>
      <c r="P64" s="1"/>
      <c r="Q64" s="1"/>
      <c r="R64" s="1"/>
      <c r="S64" s="1"/>
      <c r="T64" s="1"/>
      <c r="U64" s="3">
        <v>1</v>
      </c>
      <c r="V64" s="3">
        <v>1</v>
      </c>
      <c r="W64" s="66"/>
      <c r="X64" s="12"/>
      <c r="Y64" s="13"/>
      <c r="Z64" s="13"/>
      <c r="AA64" s="13"/>
      <c r="AB64" s="13"/>
      <c r="AC64" s="13"/>
      <c r="AD64" s="13"/>
      <c r="AE64" s="14"/>
    </row>
    <row r="65" spans="2:31" ht="26.25" customHeight="1" x14ac:dyDescent="0.2">
      <c r="B65" s="69"/>
      <c r="C65" s="72"/>
      <c r="D65" s="79"/>
      <c r="E65" s="79"/>
      <c r="F65" s="84"/>
      <c r="G65" s="73"/>
      <c r="H65" s="1" t="s">
        <v>151</v>
      </c>
      <c r="I65" s="1" t="s">
        <v>47</v>
      </c>
      <c r="J65" s="1"/>
      <c r="K65" s="1"/>
      <c r="L65" s="4">
        <v>0.96699999999999997</v>
      </c>
      <c r="M65" s="1"/>
      <c r="N65" s="1"/>
      <c r="O65" s="4">
        <v>0.95699999999999996</v>
      </c>
      <c r="P65" s="1"/>
      <c r="Q65" s="1"/>
      <c r="R65" s="4">
        <v>0.98699999999999999</v>
      </c>
      <c r="S65" s="1"/>
      <c r="T65" s="1"/>
      <c r="U65" s="4">
        <v>0.97099999999999997</v>
      </c>
      <c r="V65" s="4">
        <v>0.97299999999999998</v>
      </c>
      <c r="W65" s="67"/>
      <c r="X65" s="12"/>
      <c r="Y65" s="13"/>
      <c r="Z65" s="13"/>
      <c r="AA65" s="13"/>
      <c r="AB65" s="13"/>
      <c r="AC65" s="13"/>
      <c r="AD65" s="13"/>
      <c r="AE65" s="14"/>
    </row>
    <row r="66" spans="2:31" ht="127.5" x14ac:dyDescent="0.2">
      <c r="B66" s="69"/>
      <c r="C66" s="72"/>
      <c r="D66" s="79"/>
      <c r="E66" s="79"/>
      <c r="F66" s="39" t="s">
        <v>69</v>
      </c>
      <c r="G66" s="40" t="s">
        <v>70</v>
      </c>
      <c r="H66" s="1" t="s">
        <v>152</v>
      </c>
      <c r="I66" s="1" t="s">
        <v>57</v>
      </c>
      <c r="J66" s="1"/>
      <c r="K66" s="1"/>
      <c r="L66" s="1"/>
      <c r="M66" s="1"/>
      <c r="N66" s="1"/>
      <c r="O66" s="3">
        <v>1</v>
      </c>
      <c r="P66" s="1"/>
      <c r="Q66" s="1"/>
      <c r="R66" s="1"/>
      <c r="S66" s="1"/>
      <c r="T66" s="1"/>
      <c r="U66" s="3">
        <v>0.91</v>
      </c>
      <c r="V66" s="3">
        <v>0.98</v>
      </c>
      <c r="W66" s="34" t="s">
        <v>61</v>
      </c>
      <c r="X66" s="15"/>
      <c r="Y66" s="16"/>
      <c r="Z66" s="16"/>
      <c r="AA66" s="16"/>
      <c r="AB66" s="16"/>
      <c r="AC66" s="16"/>
      <c r="AD66" s="16"/>
      <c r="AE66" s="17"/>
    </row>
    <row r="67" spans="2:31" ht="51" customHeight="1" x14ac:dyDescent="0.2">
      <c r="B67" s="69"/>
      <c r="C67" s="72"/>
      <c r="D67" s="79"/>
      <c r="E67" s="79"/>
      <c r="F67" s="82" t="s">
        <v>153</v>
      </c>
      <c r="G67" s="81" t="s">
        <v>154</v>
      </c>
      <c r="H67" s="1" t="s">
        <v>155</v>
      </c>
      <c r="I67" s="1" t="s">
        <v>47</v>
      </c>
      <c r="J67" s="1"/>
      <c r="K67" s="1"/>
      <c r="L67" s="1"/>
      <c r="M67" s="4">
        <v>0.93100000000000005</v>
      </c>
      <c r="N67" s="1"/>
      <c r="O67" s="1"/>
      <c r="P67" s="1"/>
      <c r="Q67" s="4">
        <v>1.056</v>
      </c>
      <c r="R67" s="1"/>
      <c r="S67" s="1"/>
      <c r="T67" s="1"/>
      <c r="U67" s="4">
        <v>0.95</v>
      </c>
      <c r="V67" s="4">
        <v>0.96699999999999997</v>
      </c>
      <c r="W67" s="78" t="s">
        <v>156</v>
      </c>
      <c r="X67" s="49" t="s">
        <v>49</v>
      </c>
      <c r="Y67" s="55" t="s">
        <v>157</v>
      </c>
      <c r="Z67" s="60" t="s">
        <v>158</v>
      </c>
      <c r="AA67" s="50">
        <v>0.04</v>
      </c>
      <c r="AB67" s="50">
        <v>0.27</v>
      </c>
      <c r="AC67" s="50">
        <v>0.82</v>
      </c>
      <c r="AD67" s="50">
        <v>0.82</v>
      </c>
      <c r="AE67" s="50">
        <v>0.82</v>
      </c>
    </row>
    <row r="68" spans="2:31" ht="76.5" x14ac:dyDescent="0.2">
      <c r="B68" s="69"/>
      <c r="C68" s="72"/>
      <c r="D68" s="79"/>
      <c r="E68" s="79"/>
      <c r="F68" s="83"/>
      <c r="G68" s="72"/>
      <c r="H68" s="1" t="s">
        <v>159</v>
      </c>
      <c r="I68" s="1" t="s">
        <v>47</v>
      </c>
      <c r="J68" s="1"/>
      <c r="K68" s="1"/>
      <c r="L68" s="1"/>
      <c r="M68" s="3">
        <v>2.06</v>
      </c>
      <c r="N68" s="1"/>
      <c r="O68" s="1"/>
      <c r="P68" s="1"/>
      <c r="Q68" s="3">
        <v>1.32</v>
      </c>
      <c r="R68" s="1"/>
      <c r="S68" s="1"/>
      <c r="T68" s="1"/>
      <c r="U68" s="3">
        <v>0.97</v>
      </c>
      <c r="V68" s="3">
        <v>1.44</v>
      </c>
      <c r="W68" s="66"/>
      <c r="X68" s="9"/>
      <c r="Y68" s="10"/>
      <c r="Z68" s="10"/>
      <c r="AA68" s="10"/>
      <c r="AB68" s="10"/>
      <c r="AC68" s="10"/>
      <c r="AD68" s="10"/>
      <c r="AE68" s="11"/>
    </row>
    <row r="69" spans="2:31" ht="38.25" x14ac:dyDescent="0.2">
      <c r="B69" s="69"/>
      <c r="C69" s="72"/>
      <c r="D69" s="79"/>
      <c r="E69" s="79"/>
      <c r="F69" s="83"/>
      <c r="G69" s="72"/>
      <c r="H69" s="1" t="s">
        <v>160</v>
      </c>
      <c r="I69" s="1" t="s">
        <v>47</v>
      </c>
      <c r="J69" s="1"/>
      <c r="K69" s="1"/>
      <c r="L69" s="1"/>
      <c r="M69" s="3">
        <v>2.06</v>
      </c>
      <c r="N69" s="1"/>
      <c r="O69" s="1"/>
      <c r="P69" s="1"/>
      <c r="Q69" s="3">
        <v>2.56</v>
      </c>
      <c r="R69" s="1"/>
      <c r="S69" s="1"/>
      <c r="T69" s="1"/>
      <c r="U69" s="3">
        <v>1.28</v>
      </c>
      <c r="V69" s="3">
        <v>1.97</v>
      </c>
      <c r="W69" s="66"/>
      <c r="X69" s="12"/>
      <c r="Y69" s="13"/>
      <c r="Z69" s="13"/>
      <c r="AA69" s="13"/>
      <c r="AB69" s="13"/>
      <c r="AC69" s="13"/>
      <c r="AD69" s="13"/>
      <c r="AE69" s="14"/>
    </row>
    <row r="70" spans="2:31" ht="38.25" x14ac:dyDescent="0.2">
      <c r="B70" s="69"/>
      <c r="C70" s="72"/>
      <c r="D70" s="79"/>
      <c r="E70" s="79"/>
      <c r="F70" s="83"/>
      <c r="G70" s="72"/>
      <c r="H70" s="1" t="s">
        <v>161</v>
      </c>
      <c r="I70" s="1" t="s">
        <v>47</v>
      </c>
      <c r="J70" s="1"/>
      <c r="K70" s="1"/>
      <c r="L70" s="1"/>
      <c r="M70" s="3">
        <v>1.94</v>
      </c>
      <c r="N70" s="1"/>
      <c r="O70" s="1"/>
      <c r="P70" s="1"/>
      <c r="Q70" s="3">
        <v>1.86</v>
      </c>
      <c r="R70" s="1"/>
      <c r="S70" s="1"/>
      <c r="T70" s="1"/>
      <c r="U70" s="3">
        <v>0.83</v>
      </c>
      <c r="V70" s="3">
        <v>1.54</v>
      </c>
      <c r="W70" s="66"/>
      <c r="X70" s="12"/>
      <c r="Y70" s="13"/>
      <c r="Z70" s="13"/>
      <c r="AA70" s="13"/>
      <c r="AB70" s="13"/>
      <c r="AC70" s="13"/>
      <c r="AD70" s="13"/>
      <c r="AE70" s="14"/>
    </row>
    <row r="71" spans="2:31" ht="38.25" x14ac:dyDescent="0.2">
      <c r="B71" s="69"/>
      <c r="C71" s="72"/>
      <c r="D71" s="79"/>
      <c r="E71" s="79"/>
      <c r="F71" s="83"/>
      <c r="G71" s="72"/>
      <c r="H71" s="1" t="s">
        <v>162</v>
      </c>
      <c r="I71" s="1" t="s">
        <v>47</v>
      </c>
      <c r="J71" s="1"/>
      <c r="K71" s="1"/>
      <c r="L71" s="1"/>
      <c r="M71" s="4">
        <v>0.92500000000000004</v>
      </c>
      <c r="N71" s="1"/>
      <c r="O71" s="1"/>
      <c r="P71" s="1"/>
      <c r="Q71" s="4">
        <v>1.075</v>
      </c>
      <c r="R71" s="1"/>
      <c r="S71" s="1"/>
      <c r="T71" s="1"/>
      <c r="U71" s="4">
        <v>1.024</v>
      </c>
      <c r="V71" s="4">
        <v>0.99299999999999999</v>
      </c>
      <c r="W71" s="66"/>
      <c r="X71" s="12"/>
      <c r="Y71" s="13"/>
      <c r="Z71" s="13"/>
      <c r="AA71" s="13"/>
      <c r="AB71" s="13"/>
      <c r="AC71" s="13"/>
      <c r="AD71" s="13"/>
      <c r="AE71" s="14"/>
    </row>
    <row r="72" spans="2:31" ht="89.25" x14ac:dyDescent="0.2">
      <c r="B72" s="69"/>
      <c r="C72" s="72"/>
      <c r="D72" s="79"/>
      <c r="E72" s="79"/>
      <c r="F72" s="84"/>
      <c r="G72" s="73"/>
      <c r="H72" s="1" t="s">
        <v>163</v>
      </c>
      <c r="I72" s="1" t="s">
        <v>47</v>
      </c>
      <c r="J72" s="1"/>
      <c r="K72" s="1"/>
      <c r="L72" s="1"/>
      <c r="M72" s="4">
        <v>0.99460000000000004</v>
      </c>
      <c r="N72" s="1"/>
      <c r="O72" s="1"/>
      <c r="P72" s="1"/>
      <c r="Q72" s="4">
        <v>0.97770000000000001</v>
      </c>
      <c r="R72" s="1"/>
      <c r="S72" s="1"/>
      <c r="T72" s="1"/>
      <c r="U72" s="4">
        <v>0.95609999999999995</v>
      </c>
      <c r="V72" s="4">
        <v>0.97599999999999998</v>
      </c>
      <c r="W72" s="66"/>
      <c r="X72" s="12"/>
      <c r="Y72" s="13"/>
      <c r="Z72" s="13"/>
      <c r="AA72" s="13"/>
      <c r="AB72" s="13"/>
      <c r="AC72" s="13"/>
      <c r="AD72" s="13"/>
      <c r="AE72" s="14"/>
    </row>
    <row r="73" spans="2:31" ht="38.25" customHeight="1" x14ac:dyDescent="0.2">
      <c r="B73" s="69"/>
      <c r="C73" s="72"/>
      <c r="D73" s="79"/>
      <c r="E73" s="79"/>
      <c r="F73" s="82" t="s">
        <v>164</v>
      </c>
      <c r="G73" s="81" t="s">
        <v>165</v>
      </c>
      <c r="H73" s="1" t="s">
        <v>166</v>
      </c>
      <c r="I73" s="1" t="s">
        <v>47</v>
      </c>
      <c r="J73" s="1"/>
      <c r="K73" s="1"/>
      <c r="L73" s="1"/>
      <c r="M73" s="4">
        <v>0.93700000000000006</v>
      </c>
      <c r="N73" s="1"/>
      <c r="O73" s="1"/>
      <c r="P73" s="1"/>
      <c r="Q73" s="4">
        <v>1.0940000000000001</v>
      </c>
      <c r="R73" s="1"/>
      <c r="S73" s="1"/>
      <c r="T73" s="1"/>
      <c r="U73" s="4">
        <v>0.79900000000000004</v>
      </c>
      <c r="V73" s="4">
        <v>0.94299999999999995</v>
      </c>
      <c r="W73" s="66"/>
      <c r="X73" s="12"/>
      <c r="Y73" s="13"/>
      <c r="Z73" s="13"/>
      <c r="AA73" s="13"/>
      <c r="AB73" s="13"/>
      <c r="AC73" s="13"/>
      <c r="AD73" s="13"/>
      <c r="AE73" s="14"/>
    </row>
    <row r="74" spans="2:31" ht="76.5" x14ac:dyDescent="0.2">
      <c r="B74" s="69"/>
      <c r="C74" s="72"/>
      <c r="D74" s="79"/>
      <c r="E74" s="79"/>
      <c r="F74" s="83"/>
      <c r="G74" s="72"/>
      <c r="H74" s="1" t="s">
        <v>159</v>
      </c>
      <c r="I74" s="1" t="s">
        <v>47</v>
      </c>
      <c r="J74" s="1"/>
      <c r="K74" s="1"/>
      <c r="L74" s="1"/>
      <c r="M74" s="116"/>
      <c r="N74" s="1"/>
      <c r="O74" s="4">
        <v>1.8084</v>
      </c>
      <c r="P74" s="1"/>
      <c r="Q74" s="1"/>
      <c r="R74" s="1"/>
      <c r="S74" s="1"/>
      <c r="T74" s="117"/>
      <c r="U74" s="4">
        <v>1.7692000000000001</v>
      </c>
      <c r="V74" s="4">
        <v>1.7889999999999999</v>
      </c>
      <c r="W74" s="66"/>
      <c r="X74" s="12"/>
      <c r="Y74" s="13"/>
      <c r="Z74" s="13"/>
      <c r="AA74" s="13"/>
      <c r="AB74" s="13"/>
      <c r="AC74" s="13"/>
      <c r="AD74" s="13"/>
      <c r="AE74" s="14"/>
    </row>
    <row r="75" spans="2:31" ht="30" customHeight="1" x14ac:dyDescent="0.2">
      <c r="B75" s="69"/>
      <c r="C75" s="72"/>
      <c r="D75" s="79"/>
      <c r="E75" s="79"/>
      <c r="F75" s="84"/>
      <c r="G75" s="72"/>
      <c r="H75" s="1" t="s">
        <v>167</v>
      </c>
      <c r="I75" s="1" t="s">
        <v>57</v>
      </c>
      <c r="J75" s="1"/>
      <c r="K75" s="1"/>
      <c r="L75" s="1"/>
      <c r="M75" s="116"/>
      <c r="N75" s="1"/>
      <c r="O75" s="4">
        <v>1.643</v>
      </c>
      <c r="P75" s="1"/>
      <c r="Q75" s="1"/>
      <c r="R75" s="1"/>
      <c r="S75" s="1"/>
      <c r="T75" s="1"/>
      <c r="U75" s="4">
        <v>1.149</v>
      </c>
      <c r="V75" s="4">
        <v>1.39</v>
      </c>
      <c r="W75" s="67"/>
      <c r="X75" s="12"/>
      <c r="Y75" s="13"/>
      <c r="Z75" s="13"/>
      <c r="AA75" s="13"/>
      <c r="AB75" s="13"/>
      <c r="AC75" s="13"/>
      <c r="AD75" s="13"/>
      <c r="AE75" s="14"/>
    </row>
    <row r="76" spans="2:31" ht="51" customHeight="1" x14ac:dyDescent="0.2">
      <c r="B76" s="69"/>
      <c r="C76" s="72"/>
      <c r="D76" s="79"/>
      <c r="E76" s="79"/>
      <c r="F76" s="82" t="s">
        <v>168</v>
      </c>
      <c r="G76" s="81" t="s">
        <v>169</v>
      </c>
      <c r="H76" s="1" t="s">
        <v>170</v>
      </c>
      <c r="I76" s="1" t="s">
        <v>57</v>
      </c>
      <c r="J76" s="1"/>
      <c r="K76" s="1"/>
      <c r="L76" s="1"/>
      <c r="M76" s="1"/>
      <c r="N76" s="1"/>
      <c r="O76" s="3">
        <v>1</v>
      </c>
      <c r="P76" s="1"/>
      <c r="Q76" s="1"/>
      <c r="R76" s="1"/>
      <c r="S76" s="1"/>
      <c r="T76" s="1"/>
      <c r="U76" s="3">
        <v>1</v>
      </c>
      <c r="V76" s="3">
        <v>1</v>
      </c>
      <c r="W76" s="65" t="s">
        <v>171</v>
      </c>
      <c r="X76" s="46"/>
      <c r="Y76" s="6"/>
      <c r="Z76" s="25"/>
      <c r="AA76" s="26"/>
      <c r="AB76" s="26"/>
      <c r="AC76" s="6"/>
      <c r="AD76" s="6"/>
      <c r="AE76" s="7"/>
    </row>
    <row r="77" spans="2:31" ht="63.75" customHeight="1" x14ac:dyDescent="0.2">
      <c r="B77" s="69"/>
      <c r="C77" s="72"/>
      <c r="D77" s="79"/>
      <c r="E77" s="79"/>
      <c r="F77" s="83"/>
      <c r="G77" s="72"/>
      <c r="H77" s="1" t="s">
        <v>172</v>
      </c>
      <c r="I77" s="1" t="s">
        <v>47</v>
      </c>
      <c r="J77" s="1"/>
      <c r="K77" s="1"/>
      <c r="L77" s="1"/>
      <c r="M77" s="1"/>
      <c r="N77" s="1"/>
      <c r="O77" s="3">
        <v>1</v>
      </c>
      <c r="P77" s="1"/>
      <c r="Q77" s="1"/>
      <c r="R77" s="1"/>
      <c r="S77" s="1"/>
      <c r="T77" s="1"/>
      <c r="U77" s="3">
        <v>1</v>
      </c>
      <c r="V77" s="3">
        <v>1</v>
      </c>
      <c r="W77" s="66"/>
      <c r="X77" s="12"/>
      <c r="Y77" s="13"/>
      <c r="Z77" s="13"/>
      <c r="AA77" s="13"/>
      <c r="AB77" s="13"/>
      <c r="AC77" s="13"/>
      <c r="AD77" s="13"/>
      <c r="AE77" s="14"/>
    </row>
    <row r="78" spans="2:31" ht="68.25" customHeight="1" x14ac:dyDescent="0.2">
      <c r="B78" s="69"/>
      <c r="C78" s="72"/>
      <c r="D78" s="79"/>
      <c r="E78" s="79"/>
      <c r="F78" s="84"/>
      <c r="G78" s="72"/>
      <c r="H78" s="1" t="s">
        <v>173</v>
      </c>
      <c r="I78" s="1" t="s">
        <v>57</v>
      </c>
      <c r="J78" s="1"/>
      <c r="K78" s="1"/>
      <c r="L78" s="1"/>
      <c r="M78" s="1"/>
      <c r="N78" s="1"/>
      <c r="O78" s="3">
        <v>1</v>
      </c>
      <c r="P78" s="1"/>
      <c r="Q78" s="1"/>
      <c r="R78" s="1"/>
      <c r="S78" s="1"/>
      <c r="T78" s="1"/>
      <c r="U78" s="3">
        <v>1</v>
      </c>
      <c r="V78" s="3">
        <v>1</v>
      </c>
      <c r="W78" s="67"/>
      <c r="X78" s="12"/>
      <c r="Y78" s="13"/>
      <c r="Z78" s="13"/>
      <c r="AA78" s="13"/>
      <c r="AB78" s="13"/>
      <c r="AC78" s="13"/>
      <c r="AD78" s="13"/>
      <c r="AE78" s="14"/>
    </row>
    <row r="79" spans="2:31" ht="38.25" x14ac:dyDescent="0.2">
      <c r="B79" s="69"/>
      <c r="C79" s="72"/>
      <c r="D79" s="79"/>
      <c r="E79" s="79"/>
      <c r="F79" s="82" t="s">
        <v>174</v>
      </c>
      <c r="G79" s="81" t="s">
        <v>175</v>
      </c>
      <c r="H79" s="1" t="s">
        <v>176</v>
      </c>
      <c r="I79" s="1" t="s">
        <v>57</v>
      </c>
      <c r="J79" s="1"/>
      <c r="K79" s="1"/>
      <c r="L79" s="3">
        <v>1</v>
      </c>
      <c r="M79" s="1"/>
      <c r="N79" s="1"/>
      <c r="O79" s="3">
        <v>1</v>
      </c>
      <c r="P79" s="1"/>
      <c r="Q79" s="1"/>
      <c r="R79" s="3">
        <v>1</v>
      </c>
      <c r="S79" s="1"/>
      <c r="T79" s="116"/>
      <c r="U79" s="3">
        <v>0.71</v>
      </c>
      <c r="V79" s="3">
        <v>0.93</v>
      </c>
      <c r="W79" s="65" t="s">
        <v>177</v>
      </c>
      <c r="X79" s="47"/>
      <c r="Y79" s="42"/>
      <c r="Z79" s="42"/>
      <c r="AA79" s="42"/>
      <c r="AB79" s="42"/>
      <c r="AC79" s="42"/>
      <c r="AD79" s="42"/>
      <c r="AE79" s="48"/>
    </row>
    <row r="80" spans="2:31" ht="27" customHeight="1" x14ac:dyDescent="0.2">
      <c r="B80" s="69"/>
      <c r="C80" s="72"/>
      <c r="D80" s="79"/>
      <c r="E80" s="79"/>
      <c r="F80" s="83"/>
      <c r="G80" s="72"/>
      <c r="H80" s="1" t="s">
        <v>178</v>
      </c>
      <c r="I80" s="1" t="s">
        <v>57</v>
      </c>
      <c r="J80" s="1"/>
      <c r="K80" s="1"/>
      <c r="L80" s="3">
        <v>1</v>
      </c>
      <c r="M80" s="1"/>
      <c r="N80" s="1"/>
      <c r="O80" s="3">
        <v>0.78</v>
      </c>
      <c r="P80" s="1"/>
      <c r="Q80" s="1"/>
      <c r="R80" s="3">
        <v>0.78</v>
      </c>
      <c r="S80" s="1"/>
      <c r="T80" s="1"/>
      <c r="U80" s="3">
        <v>1</v>
      </c>
      <c r="V80" s="3">
        <v>0.89</v>
      </c>
      <c r="W80" s="66"/>
      <c r="X80" s="12"/>
      <c r="Y80" s="13"/>
      <c r="Z80" s="13"/>
      <c r="AA80" s="13"/>
      <c r="AB80" s="13"/>
      <c r="AC80" s="13"/>
      <c r="AD80" s="13"/>
      <c r="AE80" s="14"/>
    </row>
    <row r="81" spans="2:31" ht="27" customHeight="1" x14ac:dyDescent="0.2">
      <c r="B81" s="69"/>
      <c r="C81" s="72"/>
      <c r="D81" s="79"/>
      <c r="E81" s="79"/>
      <c r="F81" s="84"/>
      <c r="G81" s="73"/>
      <c r="H81" s="1" t="s">
        <v>179</v>
      </c>
      <c r="I81" s="1" t="s">
        <v>102</v>
      </c>
      <c r="J81" s="1"/>
      <c r="K81" s="1"/>
      <c r="L81" s="4">
        <v>-5.8999999999999997E-2</v>
      </c>
      <c r="M81" s="1"/>
      <c r="N81" s="1"/>
      <c r="O81" s="4">
        <v>0.46899999999999997</v>
      </c>
      <c r="P81" s="1"/>
      <c r="Q81" s="1"/>
      <c r="R81" s="4">
        <v>-0.27700000000000002</v>
      </c>
      <c r="S81" s="1"/>
      <c r="T81" s="1"/>
      <c r="U81" s="4">
        <v>0.40400000000000003</v>
      </c>
      <c r="V81" s="4">
        <v>0.70599999999999996</v>
      </c>
      <c r="W81" s="66"/>
      <c r="X81" s="12"/>
      <c r="Y81" s="13"/>
      <c r="Z81" s="13"/>
      <c r="AA81" s="13"/>
      <c r="AB81" s="13"/>
      <c r="AC81" s="13"/>
      <c r="AD81" s="13"/>
      <c r="AE81" s="14"/>
    </row>
    <row r="82" spans="2:31" ht="48.75" customHeight="1" x14ac:dyDescent="0.2">
      <c r="B82" s="69"/>
      <c r="C82" s="72"/>
      <c r="D82" s="79"/>
      <c r="E82" s="79"/>
      <c r="F82" s="82" t="s">
        <v>180</v>
      </c>
      <c r="G82" s="81" t="s">
        <v>181</v>
      </c>
      <c r="H82" s="1" t="s">
        <v>182</v>
      </c>
      <c r="I82" s="1" t="s">
        <v>102</v>
      </c>
      <c r="J82" s="1"/>
      <c r="K82" s="1"/>
      <c r="L82" s="3">
        <v>0.85</v>
      </c>
      <c r="M82" s="1"/>
      <c r="N82" s="1"/>
      <c r="O82" s="3">
        <v>0.83</v>
      </c>
      <c r="P82" s="1"/>
      <c r="Q82" s="1"/>
      <c r="R82" s="3">
        <v>0.82</v>
      </c>
      <c r="S82" s="1"/>
      <c r="T82" s="1"/>
      <c r="U82" s="3">
        <v>1</v>
      </c>
      <c r="V82" s="3">
        <v>0.8</v>
      </c>
      <c r="W82" s="66"/>
      <c r="X82" s="12"/>
      <c r="Y82" s="13"/>
      <c r="Z82" s="13"/>
      <c r="AA82" s="13"/>
      <c r="AB82" s="13"/>
      <c r="AC82" s="13"/>
      <c r="AD82" s="13"/>
      <c r="AE82" s="14"/>
    </row>
    <row r="83" spans="2:31" ht="48.75" customHeight="1" x14ac:dyDescent="0.2">
      <c r="B83" s="69"/>
      <c r="C83" s="72"/>
      <c r="D83" s="79"/>
      <c r="E83" s="79"/>
      <c r="F83" s="83"/>
      <c r="G83" s="72"/>
      <c r="H83" s="1" t="s">
        <v>183</v>
      </c>
      <c r="I83" s="1" t="s">
        <v>102</v>
      </c>
      <c r="J83" s="1"/>
      <c r="K83" s="1"/>
      <c r="L83" s="3">
        <v>0.93</v>
      </c>
      <c r="M83" s="1"/>
      <c r="N83" s="1"/>
      <c r="O83" s="3">
        <v>0.94</v>
      </c>
      <c r="P83" s="1"/>
      <c r="Q83" s="1"/>
      <c r="R83" s="3">
        <v>1</v>
      </c>
      <c r="S83" s="1"/>
      <c r="T83" s="1"/>
      <c r="U83" s="3">
        <v>1</v>
      </c>
      <c r="V83" s="3">
        <v>0.89</v>
      </c>
      <c r="W83" s="66"/>
      <c r="X83" s="12"/>
      <c r="Y83" s="13"/>
      <c r="Z83" s="13"/>
      <c r="AA83" s="13"/>
      <c r="AB83" s="13"/>
      <c r="AC83" s="13"/>
      <c r="AD83" s="13"/>
      <c r="AE83" s="14"/>
    </row>
    <row r="84" spans="2:31" ht="53.25" customHeight="1" x14ac:dyDescent="0.2">
      <c r="B84" s="69"/>
      <c r="C84" s="72"/>
      <c r="D84" s="79"/>
      <c r="E84" s="79"/>
      <c r="F84" s="84"/>
      <c r="G84" s="73"/>
      <c r="H84" s="1" t="s">
        <v>184</v>
      </c>
      <c r="I84" s="1" t="s">
        <v>102</v>
      </c>
      <c r="J84" s="1"/>
      <c r="K84" s="1"/>
      <c r="L84" s="4">
        <v>0.77300000000000002</v>
      </c>
      <c r="M84" s="1"/>
      <c r="N84" s="1"/>
      <c r="O84" s="4">
        <v>0.876</v>
      </c>
      <c r="P84" s="1"/>
      <c r="Q84" s="1"/>
      <c r="R84" s="4">
        <v>0.88</v>
      </c>
      <c r="S84" s="1"/>
      <c r="T84" s="1"/>
      <c r="U84" s="4">
        <v>0.57299999999999995</v>
      </c>
      <c r="V84" s="4">
        <v>0.79800000000000004</v>
      </c>
      <c r="W84" s="66"/>
      <c r="X84" s="12"/>
      <c r="Y84" s="13"/>
      <c r="Z84" s="13"/>
      <c r="AA84" s="13"/>
      <c r="AB84" s="13"/>
      <c r="AC84" s="13"/>
      <c r="AD84" s="13"/>
      <c r="AE84" s="14"/>
    </row>
    <row r="85" spans="2:31" ht="25.5" x14ac:dyDescent="0.2">
      <c r="B85" s="69"/>
      <c r="C85" s="72"/>
      <c r="D85" s="79"/>
      <c r="E85" s="79"/>
      <c r="F85" s="82" t="s">
        <v>185</v>
      </c>
      <c r="G85" s="81" t="s">
        <v>186</v>
      </c>
      <c r="H85" s="1" t="s">
        <v>187</v>
      </c>
      <c r="I85" s="1" t="s">
        <v>106</v>
      </c>
      <c r="J85" s="3">
        <v>0.99199999999999999</v>
      </c>
      <c r="K85" s="3">
        <v>1</v>
      </c>
      <c r="L85" s="3">
        <v>0.99</v>
      </c>
      <c r="M85" s="3">
        <v>0.98</v>
      </c>
      <c r="N85" s="3">
        <v>0.98399999999999999</v>
      </c>
      <c r="O85" s="3">
        <v>0.99</v>
      </c>
      <c r="P85" s="3">
        <v>1</v>
      </c>
      <c r="Q85" s="3">
        <v>0.98</v>
      </c>
      <c r="R85" s="3">
        <v>0.99</v>
      </c>
      <c r="S85" s="3">
        <v>0.99</v>
      </c>
      <c r="T85" s="3">
        <v>0.92</v>
      </c>
      <c r="U85" s="3">
        <v>0.98</v>
      </c>
      <c r="V85" s="3">
        <v>0.98</v>
      </c>
      <c r="W85" s="66"/>
      <c r="X85" s="12"/>
      <c r="Y85" s="13"/>
      <c r="Z85" s="13"/>
      <c r="AA85" s="13"/>
      <c r="AB85" s="13"/>
      <c r="AC85" s="13"/>
      <c r="AD85" s="13"/>
      <c r="AE85" s="14"/>
    </row>
    <row r="86" spans="2:31" ht="25.5" x14ac:dyDescent="0.2">
      <c r="B86" s="69"/>
      <c r="C86" s="72"/>
      <c r="D86" s="79"/>
      <c r="E86" s="79"/>
      <c r="F86" s="83"/>
      <c r="G86" s="72"/>
      <c r="H86" s="1" t="s">
        <v>188</v>
      </c>
      <c r="I86" s="1" t="s">
        <v>102</v>
      </c>
      <c r="J86" s="1"/>
      <c r="K86" s="1"/>
      <c r="L86" s="4">
        <v>0.20599999999999999</v>
      </c>
      <c r="M86" s="1"/>
      <c r="N86" s="1"/>
      <c r="O86" s="4">
        <v>0.28299999999999997</v>
      </c>
      <c r="P86" s="1"/>
      <c r="Q86" s="1"/>
      <c r="R86" s="4">
        <v>0.30099999999999999</v>
      </c>
      <c r="S86" s="1"/>
      <c r="T86" s="1"/>
      <c r="U86" s="4">
        <v>0.186</v>
      </c>
      <c r="V86" s="4">
        <v>0.25</v>
      </c>
      <c r="W86" s="66"/>
      <c r="X86" s="12"/>
      <c r="Y86" s="13"/>
      <c r="Z86" s="13"/>
      <c r="AA86" s="13"/>
      <c r="AB86" s="13"/>
      <c r="AC86" s="13"/>
      <c r="AD86" s="13"/>
      <c r="AE86" s="14"/>
    </row>
    <row r="87" spans="2:31" ht="25.5" x14ac:dyDescent="0.2">
      <c r="B87" s="69"/>
      <c r="C87" s="72"/>
      <c r="D87" s="79"/>
      <c r="E87" s="79"/>
      <c r="F87" s="84"/>
      <c r="G87" s="73"/>
      <c r="H87" s="1" t="s">
        <v>189</v>
      </c>
      <c r="I87" s="1" t="s">
        <v>57</v>
      </c>
      <c r="J87" s="1"/>
      <c r="K87" s="1"/>
      <c r="L87" s="5">
        <v>56</v>
      </c>
      <c r="M87" s="1"/>
      <c r="N87" s="1"/>
      <c r="O87" s="5">
        <v>66</v>
      </c>
      <c r="P87" s="1"/>
      <c r="Q87" s="1"/>
      <c r="R87" s="5">
        <v>59</v>
      </c>
      <c r="S87" s="1"/>
      <c r="T87" s="1"/>
      <c r="U87" s="5">
        <v>68</v>
      </c>
      <c r="V87" s="5">
        <v>62</v>
      </c>
      <c r="W87" s="67"/>
      <c r="X87" s="12"/>
      <c r="Y87" s="13"/>
      <c r="Z87" s="13"/>
      <c r="AA87" s="13"/>
      <c r="AB87" s="13"/>
      <c r="AC87" s="13"/>
      <c r="AD87" s="13"/>
      <c r="AE87" s="14"/>
    </row>
    <row r="88" spans="2:31" ht="76.5" x14ac:dyDescent="0.2">
      <c r="B88" s="69"/>
      <c r="C88" s="72"/>
      <c r="D88" s="79"/>
      <c r="E88" s="79"/>
      <c r="F88" s="39" t="s">
        <v>74</v>
      </c>
      <c r="G88" s="38" t="s">
        <v>75</v>
      </c>
      <c r="H88" s="1" t="s">
        <v>190</v>
      </c>
      <c r="I88" s="1" t="s">
        <v>57</v>
      </c>
      <c r="J88" s="1"/>
      <c r="K88" s="1"/>
      <c r="L88" s="4">
        <v>0.66300000000000003</v>
      </c>
      <c r="M88" s="1"/>
      <c r="N88" s="1"/>
      <c r="O88" s="4">
        <v>0.96399999999999997</v>
      </c>
      <c r="P88" s="1"/>
      <c r="Q88" s="1"/>
      <c r="R88" s="4">
        <v>1</v>
      </c>
      <c r="S88" s="1"/>
      <c r="T88" s="1"/>
      <c r="U88" s="4">
        <v>0.73799999999999999</v>
      </c>
      <c r="V88" s="4">
        <v>0.78400000000000003</v>
      </c>
      <c r="W88" s="65" t="s">
        <v>77</v>
      </c>
      <c r="X88" s="12"/>
      <c r="Y88" s="13"/>
      <c r="Z88" s="13"/>
      <c r="AA88" s="13"/>
      <c r="AB88" s="13"/>
      <c r="AC88" s="13"/>
      <c r="AD88" s="13"/>
      <c r="AE88" s="14"/>
    </row>
    <row r="89" spans="2:31" ht="38.25" customHeight="1" x14ac:dyDescent="0.2">
      <c r="B89" s="69"/>
      <c r="C89" s="72"/>
      <c r="D89" s="79"/>
      <c r="E89" s="79"/>
      <c r="F89" s="82" t="s">
        <v>191</v>
      </c>
      <c r="G89" s="81" t="s">
        <v>192</v>
      </c>
      <c r="H89" s="1" t="s">
        <v>193</v>
      </c>
      <c r="I89" s="1" t="s">
        <v>47</v>
      </c>
      <c r="J89" s="4">
        <v>1.4915471026582137</v>
      </c>
      <c r="K89" s="4">
        <v>0.8445919751889901</v>
      </c>
      <c r="L89" s="4">
        <v>0.94197272309342595</v>
      </c>
      <c r="M89" s="4">
        <v>1.3184596577017116</v>
      </c>
      <c r="N89" s="4">
        <v>1.1101633324408062</v>
      </c>
      <c r="O89" s="4">
        <v>0.89476019344247748</v>
      </c>
      <c r="P89" s="4">
        <v>1.0851949375690138</v>
      </c>
      <c r="Q89" s="4">
        <v>0.89439999999999997</v>
      </c>
      <c r="R89" s="4">
        <v>0.95299999999999996</v>
      </c>
      <c r="S89" s="4">
        <v>0.84</v>
      </c>
      <c r="T89" s="4">
        <v>0.94099999999999995</v>
      </c>
      <c r="U89" s="4">
        <v>0.94599999999999995</v>
      </c>
      <c r="V89" s="4">
        <v>1.0129999999999999</v>
      </c>
      <c r="W89" s="66"/>
      <c r="X89" s="12"/>
      <c r="Y89" s="13"/>
      <c r="Z89" s="13"/>
      <c r="AA89" s="13"/>
      <c r="AB89" s="13"/>
      <c r="AC89" s="13"/>
      <c r="AD89" s="13"/>
      <c r="AE89" s="14"/>
    </row>
    <row r="90" spans="2:31" ht="54" customHeight="1" x14ac:dyDescent="0.2">
      <c r="B90" s="69"/>
      <c r="C90" s="72"/>
      <c r="D90" s="79"/>
      <c r="E90" s="79"/>
      <c r="F90" s="84"/>
      <c r="G90" s="73"/>
      <c r="H90" s="1" t="s">
        <v>194</v>
      </c>
      <c r="I90" s="1" t="s">
        <v>57</v>
      </c>
      <c r="J90" s="5">
        <v>90</v>
      </c>
      <c r="K90" s="5">
        <v>150</v>
      </c>
      <c r="L90" s="5">
        <v>118</v>
      </c>
      <c r="M90" s="5">
        <v>40</v>
      </c>
      <c r="N90" s="5">
        <v>174</v>
      </c>
      <c r="O90" s="5">
        <v>150</v>
      </c>
      <c r="P90" s="5">
        <v>164</v>
      </c>
      <c r="Q90" s="5">
        <v>199</v>
      </c>
      <c r="R90" s="5">
        <v>221</v>
      </c>
      <c r="S90" s="5">
        <v>257</v>
      </c>
      <c r="T90" s="5">
        <v>223</v>
      </c>
      <c r="U90" s="5">
        <v>137</v>
      </c>
      <c r="V90" s="5">
        <v>160</v>
      </c>
      <c r="W90" s="66"/>
      <c r="X90" s="12"/>
      <c r="Y90" s="13"/>
      <c r="Z90" s="13"/>
      <c r="AA90" s="13"/>
      <c r="AB90" s="13"/>
      <c r="AC90" s="13"/>
      <c r="AD90" s="13"/>
      <c r="AE90" s="14"/>
    </row>
    <row r="91" spans="2:31" ht="63.75" customHeight="1" x14ac:dyDescent="0.2">
      <c r="B91" s="69"/>
      <c r="C91" s="72"/>
      <c r="D91" s="79"/>
      <c r="E91" s="79"/>
      <c r="F91" s="82" t="s">
        <v>195</v>
      </c>
      <c r="G91" s="81" t="s">
        <v>196</v>
      </c>
      <c r="H91" s="1" t="s">
        <v>197</v>
      </c>
      <c r="I91" s="1" t="s">
        <v>57</v>
      </c>
      <c r="J91" s="1"/>
      <c r="K91" s="1"/>
      <c r="L91" s="3">
        <v>1</v>
      </c>
      <c r="M91" s="1"/>
      <c r="N91" s="1"/>
      <c r="O91" s="4">
        <v>0.96799999999999997</v>
      </c>
      <c r="P91" s="1"/>
      <c r="Q91" s="1"/>
      <c r="R91" s="4">
        <v>0.98099999999999998</v>
      </c>
      <c r="S91" s="1"/>
      <c r="T91" s="1"/>
      <c r="U91" s="4">
        <v>0.995</v>
      </c>
      <c r="V91" s="4">
        <v>0.98599999999999999</v>
      </c>
      <c r="W91" s="66"/>
      <c r="X91" s="12"/>
      <c r="Y91" s="13"/>
      <c r="Z91" s="13"/>
      <c r="AA91" s="13"/>
      <c r="AB91" s="13"/>
      <c r="AC91" s="13"/>
      <c r="AD91" s="13"/>
      <c r="AE91" s="14"/>
    </row>
    <row r="92" spans="2:31" ht="73.5" customHeight="1" x14ac:dyDescent="0.2">
      <c r="B92" s="69"/>
      <c r="C92" s="72"/>
      <c r="D92" s="79"/>
      <c r="E92" s="79"/>
      <c r="F92" s="84"/>
      <c r="G92" s="73"/>
      <c r="H92" s="1" t="s">
        <v>198</v>
      </c>
      <c r="I92" s="1" t="s">
        <v>47</v>
      </c>
      <c r="J92" s="1"/>
      <c r="K92" s="1"/>
      <c r="L92" s="3">
        <v>1</v>
      </c>
      <c r="M92" s="1"/>
      <c r="N92" s="1"/>
      <c r="O92" s="3">
        <v>1</v>
      </c>
      <c r="P92" s="1"/>
      <c r="Q92" s="1"/>
      <c r="R92" s="3">
        <v>1</v>
      </c>
      <c r="S92" s="1"/>
      <c r="T92" s="1"/>
      <c r="U92" s="3">
        <v>1</v>
      </c>
      <c r="V92" s="3">
        <v>1</v>
      </c>
      <c r="W92" s="67"/>
      <c r="X92" s="12"/>
      <c r="Y92" s="13"/>
      <c r="Z92" s="13"/>
      <c r="AA92" s="13"/>
      <c r="AB92" s="13"/>
      <c r="AC92" s="13"/>
      <c r="AD92" s="13"/>
      <c r="AE92" s="14"/>
    </row>
    <row r="93" spans="2:31" ht="100.5" customHeight="1" x14ac:dyDescent="0.2">
      <c r="B93" s="69"/>
      <c r="C93" s="72"/>
      <c r="D93" s="79"/>
      <c r="E93" s="79"/>
      <c r="F93" s="82" t="s">
        <v>199</v>
      </c>
      <c r="G93" s="81" t="s">
        <v>200</v>
      </c>
      <c r="H93" s="1" t="s">
        <v>201</v>
      </c>
      <c r="I93" s="1" t="s">
        <v>57</v>
      </c>
      <c r="J93" s="1"/>
      <c r="K93" s="1"/>
      <c r="L93" s="4">
        <v>0.999</v>
      </c>
      <c r="M93" s="1"/>
      <c r="N93" s="1"/>
      <c r="O93" s="4">
        <v>0.996</v>
      </c>
      <c r="P93" s="1"/>
      <c r="Q93" s="1"/>
      <c r="R93" s="4">
        <v>0.995</v>
      </c>
      <c r="S93" s="1"/>
      <c r="T93" s="1"/>
      <c r="U93" s="3">
        <v>1</v>
      </c>
      <c r="V93" s="4">
        <v>0.99719999999999998</v>
      </c>
      <c r="W93" s="65" t="s">
        <v>202</v>
      </c>
      <c r="X93" s="12"/>
      <c r="Y93" s="13"/>
      <c r="Z93" s="13"/>
      <c r="AA93" s="13"/>
      <c r="AB93" s="13"/>
      <c r="AC93" s="13"/>
      <c r="AD93" s="13"/>
      <c r="AE93" s="14"/>
    </row>
    <row r="94" spans="2:31" ht="106.5" customHeight="1" x14ac:dyDescent="0.2">
      <c r="B94" s="69"/>
      <c r="C94" s="72"/>
      <c r="D94" s="79"/>
      <c r="E94" s="79"/>
      <c r="F94" s="84"/>
      <c r="G94" s="73"/>
      <c r="H94" s="1" t="s">
        <v>203</v>
      </c>
      <c r="I94" s="1" t="s">
        <v>47</v>
      </c>
      <c r="J94" s="1"/>
      <c r="K94" s="1"/>
      <c r="L94" s="4">
        <v>0.89100000000000001</v>
      </c>
      <c r="M94" s="1"/>
      <c r="N94" s="1"/>
      <c r="O94" s="4">
        <v>0.96699999999999997</v>
      </c>
      <c r="P94" s="1"/>
      <c r="Q94" s="1"/>
      <c r="R94" s="4">
        <v>0.98</v>
      </c>
      <c r="S94" s="1"/>
      <c r="T94" s="1"/>
      <c r="U94" s="4">
        <v>0.95299999999999996</v>
      </c>
      <c r="V94" s="4">
        <v>0.94799999999999995</v>
      </c>
      <c r="W94" s="67"/>
      <c r="X94" s="12"/>
      <c r="Y94" s="13"/>
      <c r="Z94" s="13"/>
      <c r="AA94" s="13"/>
      <c r="AB94" s="13"/>
      <c r="AC94" s="13"/>
      <c r="AD94" s="13"/>
      <c r="AE94" s="14"/>
    </row>
    <row r="95" spans="2:31" ht="45" customHeight="1" x14ac:dyDescent="0.2">
      <c r="B95" s="69"/>
      <c r="C95" s="72"/>
      <c r="D95" s="79"/>
      <c r="E95" s="79"/>
      <c r="F95" s="82" t="s">
        <v>204</v>
      </c>
      <c r="G95" s="81" t="s">
        <v>205</v>
      </c>
      <c r="H95" s="1" t="s">
        <v>206</v>
      </c>
      <c r="I95" s="1" t="s">
        <v>57</v>
      </c>
      <c r="J95" s="1"/>
      <c r="K95" s="1"/>
      <c r="L95" s="3">
        <v>1</v>
      </c>
      <c r="M95" s="1"/>
      <c r="N95" s="1"/>
      <c r="O95" s="3">
        <v>1</v>
      </c>
      <c r="P95" s="1"/>
      <c r="Q95" s="1"/>
      <c r="R95" s="4">
        <v>0.97799999999999998</v>
      </c>
      <c r="S95" s="1"/>
      <c r="T95" s="1"/>
      <c r="U95" s="4">
        <v>0.20899999999999999</v>
      </c>
      <c r="V95" s="4">
        <v>0.84399999999999997</v>
      </c>
      <c r="W95" s="65" t="s">
        <v>77</v>
      </c>
      <c r="X95" s="12"/>
      <c r="Y95" s="13"/>
      <c r="Z95" s="13"/>
      <c r="AA95" s="13"/>
      <c r="AB95" s="13"/>
      <c r="AC95" s="13"/>
      <c r="AD95" s="13"/>
      <c r="AE95" s="14"/>
    </row>
    <row r="96" spans="2:31" ht="37.5" customHeight="1" x14ac:dyDescent="0.2">
      <c r="B96" s="69"/>
      <c r="C96" s="72"/>
      <c r="D96" s="79"/>
      <c r="E96" s="79"/>
      <c r="F96" s="83"/>
      <c r="G96" s="72"/>
      <c r="H96" s="1" t="s">
        <v>207</v>
      </c>
      <c r="I96" s="1" t="s">
        <v>57</v>
      </c>
      <c r="J96" s="1"/>
      <c r="K96" s="1"/>
      <c r="L96" s="4">
        <v>0.999</v>
      </c>
      <c r="M96" s="1"/>
      <c r="N96" s="1"/>
      <c r="O96" s="3">
        <v>1</v>
      </c>
      <c r="P96" s="1"/>
      <c r="Q96" s="1"/>
      <c r="R96" s="3">
        <v>1</v>
      </c>
      <c r="S96" s="1"/>
      <c r="T96" s="1"/>
      <c r="U96" s="3">
        <v>1</v>
      </c>
      <c r="V96" s="4">
        <v>0.999</v>
      </c>
      <c r="W96" s="66"/>
      <c r="X96" s="12"/>
      <c r="Y96" s="13"/>
      <c r="Z96" s="13"/>
      <c r="AA96" s="13"/>
      <c r="AB96" s="13"/>
      <c r="AC96" s="13"/>
      <c r="AD96" s="13"/>
      <c r="AE96" s="14"/>
    </row>
    <row r="97" spans="2:31" ht="39" customHeight="1" x14ac:dyDescent="0.2">
      <c r="B97" s="69"/>
      <c r="C97" s="72"/>
      <c r="D97" s="79"/>
      <c r="E97" s="79"/>
      <c r="F97" s="84"/>
      <c r="G97" s="73"/>
      <c r="H97" s="1" t="s">
        <v>208</v>
      </c>
      <c r="I97" s="1" t="s">
        <v>102</v>
      </c>
      <c r="J97" s="1"/>
      <c r="K97" s="1"/>
      <c r="L97" s="3">
        <v>1</v>
      </c>
      <c r="M97" s="1"/>
      <c r="N97" s="1"/>
      <c r="O97" s="3">
        <v>1</v>
      </c>
      <c r="P97" s="1"/>
      <c r="Q97" s="1"/>
      <c r="R97" s="4">
        <v>0.97299999999999998</v>
      </c>
      <c r="S97" s="1"/>
      <c r="T97" s="1"/>
      <c r="U97" s="4">
        <v>0.53500000000000003</v>
      </c>
      <c r="V97" s="4">
        <v>0.877</v>
      </c>
      <c r="W97" s="67"/>
      <c r="X97" s="12"/>
      <c r="Y97" s="13"/>
      <c r="Z97" s="13"/>
      <c r="AA97" s="13"/>
      <c r="AB97" s="13"/>
      <c r="AC97" s="13"/>
      <c r="AD97" s="13"/>
      <c r="AE97" s="14"/>
    </row>
    <row r="98" spans="2:31" ht="56.25" customHeight="1" x14ac:dyDescent="0.2">
      <c r="B98" s="69"/>
      <c r="C98" s="72"/>
      <c r="D98" s="79"/>
      <c r="E98" s="79"/>
      <c r="F98" s="82" t="s">
        <v>85</v>
      </c>
      <c r="G98" s="81" t="s">
        <v>86</v>
      </c>
      <c r="H98" s="1" t="s">
        <v>209</v>
      </c>
      <c r="I98" s="1" t="s">
        <v>47</v>
      </c>
      <c r="J98" s="1"/>
      <c r="K98" s="1"/>
      <c r="L98" s="1"/>
      <c r="M98" s="3">
        <v>1</v>
      </c>
      <c r="N98" s="1"/>
      <c r="O98" s="1"/>
      <c r="P98" s="1"/>
      <c r="Q98" s="3">
        <v>1</v>
      </c>
      <c r="R98" s="1"/>
      <c r="S98" s="1"/>
      <c r="T98" s="1"/>
      <c r="U98" s="3">
        <v>1</v>
      </c>
      <c r="V98" s="3">
        <v>1</v>
      </c>
      <c r="W98" s="65" t="s">
        <v>88</v>
      </c>
      <c r="X98" s="12"/>
      <c r="Y98" s="13"/>
      <c r="Z98" s="13"/>
      <c r="AA98" s="13"/>
      <c r="AB98" s="13"/>
      <c r="AC98" s="13"/>
      <c r="AD98" s="13"/>
      <c r="AE98" s="14"/>
    </row>
    <row r="99" spans="2:31" ht="69" customHeight="1" x14ac:dyDescent="0.2">
      <c r="B99" s="69"/>
      <c r="C99" s="72"/>
      <c r="D99" s="79"/>
      <c r="E99" s="79"/>
      <c r="F99" s="84"/>
      <c r="G99" s="73"/>
      <c r="H99" s="1" t="s">
        <v>210</v>
      </c>
      <c r="I99" s="1" t="s">
        <v>47</v>
      </c>
      <c r="J99" s="1"/>
      <c r="K99" s="1"/>
      <c r="L99" s="1"/>
      <c r="M99" s="3">
        <v>1</v>
      </c>
      <c r="N99" s="1"/>
      <c r="O99" s="1"/>
      <c r="P99" s="1"/>
      <c r="Q99" s="3">
        <v>1</v>
      </c>
      <c r="R99" s="1"/>
      <c r="S99" s="1"/>
      <c r="T99" s="1"/>
      <c r="U99" s="3">
        <v>1</v>
      </c>
      <c r="V99" s="3">
        <v>1</v>
      </c>
      <c r="W99" s="67"/>
      <c r="X99" s="12"/>
      <c r="Y99" s="13"/>
      <c r="Z99" s="13"/>
      <c r="AA99" s="13"/>
      <c r="AB99" s="13"/>
      <c r="AC99" s="13"/>
      <c r="AD99" s="13"/>
      <c r="AE99" s="14"/>
    </row>
    <row r="100" spans="2:31" ht="37.5" customHeight="1" x14ac:dyDescent="0.2">
      <c r="B100" s="69"/>
      <c r="C100" s="72"/>
      <c r="D100" s="79"/>
      <c r="E100" s="79"/>
      <c r="F100" s="82" t="s">
        <v>211</v>
      </c>
      <c r="G100" s="81" t="s">
        <v>212</v>
      </c>
      <c r="H100" s="1" t="s">
        <v>213</v>
      </c>
      <c r="I100" s="1" t="s">
        <v>47</v>
      </c>
      <c r="J100" s="3">
        <v>1</v>
      </c>
      <c r="K100" s="3">
        <v>1</v>
      </c>
      <c r="L100" s="3">
        <v>1</v>
      </c>
      <c r="M100" s="3">
        <v>1</v>
      </c>
      <c r="N100" s="3">
        <v>1</v>
      </c>
      <c r="O100" s="3">
        <v>1</v>
      </c>
      <c r="P100" s="3">
        <v>1</v>
      </c>
      <c r="Q100" s="3">
        <v>1</v>
      </c>
      <c r="R100" s="3">
        <v>1</v>
      </c>
      <c r="S100" s="3">
        <v>1</v>
      </c>
      <c r="T100" s="3">
        <v>1</v>
      </c>
      <c r="U100" s="3">
        <v>1</v>
      </c>
      <c r="V100" s="3">
        <v>1</v>
      </c>
      <c r="W100" s="65" t="s">
        <v>214</v>
      </c>
      <c r="X100" s="12"/>
      <c r="Y100" s="13"/>
      <c r="Z100" s="13"/>
      <c r="AA100" s="13"/>
      <c r="AB100" s="13"/>
      <c r="AC100" s="13"/>
      <c r="AD100" s="13"/>
      <c r="AE100" s="14"/>
    </row>
    <row r="101" spans="2:31" ht="45" customHeight="1" x14ac:dyDescent="0.2">
      <c r="B101" s="69"/>
      <c r="C101" s="73"/>
      <c r="D101" s="79"/>
      <c r="E101" s="79"/>
      <c r="F101" s="84"/>
      <c r="G101" s="73"/>
      <c r="H101" s="1" t="s">
        <v>215</v>
      </c>
      <c r="I101" s="1" t="s">
        <v>57</v>
      </c>
      <c r="J101" s="1"/>
      <c r="K101" s="1"/>
      <c r="L101" s="4">
        <v>1.0669999999999999</v>
      </c>
      <c r="M101" s="1"/>
      <c r="N101" s="1"/>
      <c r="O101" s="4">
        <v>1.133</v>
      </c>
      <c r="P101" s="1"/>
      <c r="Q101" s="1"/>
      <c r="R101" s="3">
        <v>1</v>
      </c>
      <c r="S101" s="1"/>
      <c r="T101" s="1"/>
      <c r="U101" s="4">
        <v>1.0329999999999999</v>
      </c>
      <c r="V101" s="4">
        <v>1.0580000000000001</v>
      </c>
      <c r="W101" s="67"/>
      <c r="X101" s="12"/>
      <c r="Y101" s="13"/>
      <c r="Z101" s="13"/>
      <c r="AA101" s="13"/>
      <c r="AB101" s="13"/>
      <c r="AC101" s="13"/>
      <c r="AD101" s="13"/>
      <c r="AE101" s="14"/>
    </row>
    <row r="102" spans="2:31" ht="81.75" customHeight="1" x14ac:dyDescent="0.2">
      <c r="B102" s="69"/>
      <c r="C102" s="77" t="s">
        <v>216</v>
      </c>
      <c r="D102" s="79"/>
      <c r="E102" s="79"/>
      <c r="F102" s="1" t="s">
        <v>89</v>
      </c>
      <c r="G102" s="61" t="s">
        <v>90</v>
      </c>
      <c r="H102" s="1" t="s">
        <v>217</v>
      </c>
      <c r="I102" s="1" t="s">
        <v>47</v>
      </c>
      <c r="J102" s="1"/>
      <c r="K102" s="1"/>
      <c r="L102" s="3">
        <v>1</v>
      </c>
      <c r="M102" s="1"/>
      <c r="N102" s="1"/>
      <c r="O102" s="3">
        <v>1</v>
      </c>
      <c r="P102" s="1"/>
      <c r="Q102" s="1"/>
      <c r="R102" s="3">
        <v>0.67</v>
      </c>
      <c r="S102" s="1"/>
      <c r="T102" s="1"/>
      <c r="U102" s="4">
        <v>0.75</v>
      </c>
      <c r="V102" s="4">
        <v>0.85</v>
      </c>
      <c r="W102" s="65" t="s">
        <v>91</v>
      </c>
      <c r="X102" s="47"/>
      <c r="Y102" s="42"/>
      <c r="Z102" s="42"/>
      <c r="AA102" s="42"/>
      <c r="AB102" s="42"/>
      <c r="AC102" s="42"/>
      <c r="AD102" s="42"/>
      <c r="AE102" s="48"/>
    </row>
    <row r="103" spans="2:31" ht="127.5" x14ac:dyDescent="0.2">
      <c r="B103" s="69"/>
      <c r="C103" s="79"/>
      <c r="D103" s="79"/>
      <c r="E103" s="79"/>
      <c r="F103" s="78" t="s">
        <v>124</v>
      </c>
      <c r="G103" s="77" t="s">
        <v>125</v>
      </c>
      <c r="H103" s="1" t="s">
        <v>218</v>
      </c>
      <c r="I103" s="1" t="s">
        <v>102</v>
      </c>
      <c r="J103" s="1"/>
      <c r="K103" s="1"/>
      <c r="L103" s="1"/>
      <c r="M103" s="4">
        <v>0.96799999999999997</v>
      </c>
      <c r="N103" s="1"/>
      <c r="O103" s="1"/>
      <c r="P103" s="1"/>
      <c r="Q103" s="4">
        <v>0.998</v>
      </c>
      <c r="R103" s="1"/>
      <c r="S103" s="1"/>
      <c r="T103" s="117"/>
      <c r="U103" s="4">
        <v>0.999</v>
      </c>
      <c r="V103" s="4">
        <v>0.99539999999999995</v>
      </c>
      <c r="W103" s="66"/>
      <c r="X103" s="47"/>
      <c r="Y103" s="42"/>
      <c r="Z103" s="42"/>
      <c r="AA103" s="42"/>
      <c r="AB103" s="42"/>
      <c r="AC103" s="42"/>
      <c r="AD103" s="42"/>
      <c r="AE103" s="48"/>
    </row>
    <row r="104" spans="2:31" ht="58.5" customHeight="1" x14ac:dyDescent="0.2">
      <c r="B104" s="69"/>
      <c r="C104" s="79"/>
      <c r="D104" s="79"/>
      <c r="E104" s="79"/>
      <c r="F104" s="69"/>
      <c r="G104" s="79"/>
      <c r="H104" s="1" t="s">
        <v>219</v>
      </c>
      <c r="I104" s="1" t="s">
        <v>102</v>
      </c>
      <c r="J104" s="1"/>
      <c r="K104" s="1"/>
      <c r="L104" s="1"/>
      <c r="M104" s="4">
        <v>7.1999999999999995E-2</v>
      </c>
      <c r="N104" s="1"/>
      <c r="O104" s="1"/>
      <c r="P104" s="1"/>
      <c r="Q104" s="4">
        <v>4.1000000000000002E-2</v>
      </c>
      <c r="R104" s="1"/>
      <c r="S104" s="1"/>
      <c r="T104" s="1"/>
      <c r="U104" s="4">
        <v>1.7999999999999999E-2</v>
      </c>
      <c r="V104" s="4">
        <v>4.3999999999999997E-2</v>
      </c>
      <c r="W104" s="66"/>
      <c r="X104" s="47"/>
      <c r="Y104" s="42"/>
      <c r="Z104" s="42"/>
      <c r="AA104" s="42"/>
      <c r="AB104" s="42"/>
      <c r="AC104" s="42"/>
      <c r="AD104" s="42"/>
      <c r="AE104" s="48"/>
    </row>
    <row r="105" spans="2:31" ht="63.75" x14ac:dyDescent="0.2">
      <c r="B105" s="69"/>
      <c r="C105" s="79"/>
      <c r="D105" s="79"/>
      <c r="E105" s="79"/>
      <c r="F105" s="70"/>
      <c r="G105" s="80"/>
      <c r="H105" s="1" t="s">
        <v>220</v>
      </c>
      <c r="I105" s="1" t="s">
        <v>102</v>
      </c>
      <c r="J105" s="1"/>
      <c r="K105" s="1"/>
      <c r="L105" s="1"/>
      <c r="M105" s="4">
        <v>0.10730000000000001</v>
      </c>
      <c r="N105" s="1"/>
      <c r="O105" s="1"/>
      <c r="P105" s="1"/>
      <c r="Q105" s="115">
        <v>8.8599999999999998E-2</v>
      </c>
      <c r="R105" s="1"/>
      <c r="S105" s="1"/>
      <c r="T105" s="1"/>
      <c r="U105" s="115">
        <v>7.51E-2</v>
      </c>
      <c r="V105" s="115">
        <v>9.0300000000000005E-2</v>
      </c>
      <c r="W105" s="67"/>
      <c r="X105" s="47"/>
      <c r="Y105" s="42"/>
      <c r="Z105" s="42"/>
      <c r="AA105" s="42"/>
      <c r="AB105" s="42"/>
      <c r="AC105" s="42"/>
      <c r="AD105" s="42"/>
      <c r="AE105" s="48"/>
    </row>
    <row r="106" spans="2:31" ht="229.5" x14ac:dyDescent="0.2">
      <c r="B106" s="69"/>
      <c r="C106" s="79"/>
      <c r="D106" s="79"/>
      <c r="E106" s="79"/>
      <c r="F106" s="1" t="s">
        <v>54</v>
      </c>
      <c r="G106" s="2" t="s">
        <v>55</v>
      </c>
      <c r="H106" s="59" t="s">
        <v>221</v>
      </c>
      <c r="I106" s="59" t="s">
        <v>47</v>
      </c>
      <c r="J106" s="59"/>
      <c r="K106" s="59"/>
      <c r="L106" s="32">
        <v>1</v>
      </c>
      <c r="M106" s="59"/>
      <c r="N106" s="59"/>
      <c r="O106" s="32">
        <v>1</v>
      </c>
      <c r="P106" s="59"/>
      <c r="Q106" s="59"/>
      <c r="R106" s="32">
        <v>1</v>
      </c>
      <c r="S106" s="59"/>
      <c r="T106" s="59"/>
      <c r="U106" s="32">
        <v>1</v>
      </c>
      <c r="V106" s="32">
        <v>1</v>
      </c>
      <c r="W106" s="34" t="s">
        <v>61</v>
      </c>
      <c r="X106" s="15"/>
      <c r="Y106" s="16"/>
      <c r="Z106" s="16"/>
      <c r="AA106" s="16"/>
      <c r="AB106" s="16"/>
      <c r="AC106" s="16"/>
      <c r="AD106" s="16"/>
      <c r="AE106" s="17"/>
    </row>
    <row r="107" spans="2:31" ht="76.5" x14ac:dyDescent="0.2">
      <c r="B107" s="69"/>
      <c r="C107" s="79"/>
      <c r="D107" s="79"/>
      <c r="E107" s="79"/>
      <c r="F107" s="1" t="s">
        <v>185</v>
      </c>
      <c r="G107" s="30" t="s">
        <v>186</v>
      </c>
      <c r="H107" s="33"/>
      <c r="I107" s="27"/>
      <c r="J107" s="27"/>
      <c r="K107" s="27"/>
      <c r="L107" s="28"/>
      <c r="M107" s="27"/>
      <c r="N107" s="27"/>
      <c r="O107" s="28"/>
      <c r="P107" s="27"/>
      <c r="Q107" s="27"/>
      <c r="R107" s="27"/>
      <c r="S107" s="27"/>
      <c r="T107" s="27"/>
      <c r="U107" s="27"/>
      <c r="V107" s="29"/>
      <c r="W107" s="31" t="s">
        <v>177</v>
      </c>
      <c r="X107" s="23" t="s">
        <v>49</v>
      </c>
      <c r="Y107" s="56" t="s">
        <v>222</v>
      </c>
      <c r="Z107" s="61" t="s">
        <v>223</v>
      </c>
      <c r="AA107" s="8">
        <v>0.26</v>
      </c>
      <c r="AB107" s="8">
        <v>0.56999999999999995</v>
      </c>
      <c r="AC107" s="8">
        <v>0.84</v>
      </c>
      <c r="AD107" s="8">
        <v>1</v>
      </c>
      <c r="AE107" s="8">
        <v>1</v>
      </c>
    </row>
    <row r="108" spans="2:31" ht="208.5" customHeight="1" x14ac:dyDescent="0.2">
      <c r="B108" s="70"/>
      <c r="C108" s="80"/>
      <c r="D108" s="79"/>
      <c r="E108" s="79"/>
      <c r="F108" s="1" t="s">
        <v>199</v>
      </c>
      <c r="G108" s="2" t="s">
        <v>200</v>
      </c>
      <c r="H108" s="56" t="s">
        <v>224</v>
      </c>
      <c r="I108" s="56" t="s">
        <v>47</v>
      </c>
      <c r="J108" s="56"/>
      <c r="K108" s="56"/>
      <c r="L108" s="8">
        <v>0</v>
      </c>
      <c r="M108" s="56"/>
      <c r="N108" s="56"/>
      <c r="O108" s="8">
        <v>0.2</v>
      </c>
      <c r="P108" s="56"/>
      <c r="Q108" s="56"/>
      <c r="R108" s="8">
        <v>0.38</v>
      </c>
      <c r="S108" s="56"/>
      <c r="T108" s="56"/>
      <c r="U108" s="8">
        <v>0.36</v>
      </c>
      <c r="V108" s="8">
        <v>0.94</v>
      </c>
      <c r="W108" s="1" t="s">
        <v>202</v>
      </c>
      <c r="X108" s="12"/>
      <c r="Y108" s="13"/>
      <c r="Z108" s="13"/>
      <c r="AA108" s="13"/>
      <c r="AB108" s="13"/>
      <c r="AC108" s="13"/>
      <c r="AD108" s="13"/>
      <c r="AE108" s="14"/>
    </row>
    <row r="109" spans="2:31" ht="52.5" customHeight="1" x14ac:dyDescent="0.2">
      <c r="B109" s="78" t="s">
        <v>225</v>
      </c>
      <c r="C109" s="74" t="s">
        <v>226</v>
      </c>
      <c r="D109" s="79"/>
      <c r="E109" s="79"/>
      <c r="F109" s="1" t="s">
        <v>204</v>
      </c>
      <c r="G109" s="37" t="s">
        <v>205</v>
      </c>
      <c r="H109" s="19"/>
      <c r="I109" s="19"/>
      <c r="J109" s="19"/>
      <c r="K109" s="19"/>
      <c r="L109" s="21"/>
      <c r="M109" s="19"/>
      <c r="N109" s="19"/>
      <c r="O109" s="22"/>
      <c r="P109" s="19"/>
      <c r="Q109" s="19"/>
      <c r="R109" s="19"/>
      <c r="S109" s="19"/>
      <c r="T109" s="19"/>
      <c r="U109" s="19"/>
      <c r="V109" s="19"/>
      <c r="W109" s="20"/>
      <c r="X109" s="24" t="s">
        <v>49</v>
      </c>
      <c r="Y109" s="1" t="s">
        <v>227</v>
      </c>
      <c r="Z109" s="2" t="s">
        <v>228</v>
      </c>
      <c r="AA109" s="3">
        <v>0.18</v>
      </c>
      <c r="AB109" s="3">
        <v>0.53</v>
      </c>
      <c r="AC109" s="3">
        <v>0.85</v>
      </c>
      <c r="AD109" s="4">
        <v>1</v>
      </c>
      <c r="AE109" s="4">
        <v>1</v>
      </c>
    </row>
    <row r="110" spans="2:31" ht="52.5" customHeight="1" x14ac:dyDescent="0.2">
      <c r="B110" s="69"/>
      <c r="C110" s="75"/>
      <c r="D110" s="79"/>
      <c r="E110" s="79"/>
      <c r="F110" s="1" t="s">
        <v>89</v>
      </c>
      <c r="G110" s="38" t="s">
        <v>90</v>
      </c>
      <c r="H110" s="19"/>
      <c r="I110" s="19"/>
      <c r="J110" s="19"/>
      <c r="K110" s="19"/>
      <c r="L110" s="21"/>
      <c r="M110" s="19"/>
      <c r="N110" s="19"/>
      <c r="O110" s="22"/>
      <c r="P110" s="19"/>
      <c r="Q110" s="19"/>
      <c r="R110" s="19"/>
      <c r="S110" s="19"/>
      <c r="T110" s="19"/>
      <c r="U110" s="19"/>
      <c r="V110" s="19"/>
      <c r="W110" s="54" t="s">
        <v>91</v>
      </c>
      <c r="X110" s="24" t="s">
        <v>49</v>
      </c>
      <c r="Y110" s="1" t="s">
        <v>229</v>
      </c>
      <c r="Z110" s="2" t="s">
        <v>253</v>
      </c>
      <c r="AA110" s="4">
        <v>0.123</v>
      </c>
      <c r="AB110" s="4">
        <v>0.41689999999999999</v>
      </c>
      <c r="AC110" s="4">
        <v>0.72799999999999998</v>
      </c>
      <c r="AD110" s="4">
        <v>1</v>
      </c>
      <c r="AE110" s="4">
        <v>1</v>
      </c>
    </row>
    <row r="111" spans="2:31" ht="210.75" customHeight="1" x14ac:dyDescent="0.2">
      <c r="B111" s="69"/>
      <c r="C111" s="76"/>
      <c r="D111" s="79"/>
      <c r="E111" s="79"/>
      <c r="F111" s="1" t="s">
        <v>199</v>
      </c>
      <c r="G111" s="38" t="s">
        <v>200</v>
      </c>
      <c r="H111" s="1" t="s">
        <v>250</v>
      </c>
      <c r="I111" s="1" t="s">
        <v>47</v>
      </c>
      <c r="J111" s="1"/>
      <c r="K111" s="1"/>
      <c r="L111" s="4">
        <v>0.92500000000000004</v>
      </c>
      <c r="M111" s="1"/>
      <c r="N111" s="1"/>
      <c r="O111" s="3">
        <v>0.86</v>
      </c>
      <c r="P111" s="1"/>
      <c r="Q111" s="1"/>
      <c r="R111" s="4">
        <v>0.92500000000000004</v>
      </c>
      <c r="S111" s="1"/>
      <c r="T111" s="1"/>
      <c r="U111" s="4">
        <v>1</v>
      </c>
      <c r="V111" s="4">
        <v>0.92800000000000005</v>
      </c>
      <c r="W111" s="1" t="s">
        <v>202</v>
      </c>
      <c r="X111" s="24" t="s">
        <v>49</v>
      </c>
      <c r="Y111" s="1" t="s">
        <v>230</v>
      </c>
      <c r="Z111" s="2" t="s">
        <v>231</v>
      </c>
      <c r="AA111" s="3">
        <v>0.09</v>
      </c>
      <c r="AB111" s="3">
        <v>0.34</v>
      </c>
      <c r="AC111" s="4">
        <v>0.745</v>
      </c>
      <c r="AD111" s="4">
        <v>1</v>
      </c>
      <c r="AE111" s="4">
        <v>1</v>
      </c>
    </row>
    <row r="112" spans="2:31" ht="92.25" customHeight="1" x14ac:dyDescent="0.2">
      <c r="B112" s="69"/>
      <c r="C112" s="77" t="s">
        <v>232</v>
      </c>
      <c r="D112" s="79"/>
      <c r="E112" s="79"/>
      <c r="F112" s="59" t="s">
        <v>233</v>
      </c>
      <c r="G112" s="58" t="s">
        <v>234</v>
      </c>
      <c r="H112" s="59" t="s">
        <v>251</v>
      </c>
      <c r="I112" s="59" t="s">
        <v>102</v>
      </c>
      <c r="J112" s="59"/>
      <c r="K112" s="59"/>
      <c r="L112" s="35">
        <v>0.123</v>
      </c>
      <c r="M112" s="59"/>
      <c r="N112" s="59"/>
      <c r="O112" s="35">
        <v>0.371</v>
      </c>
      <c r="P112" s="59"/>
      <c r="Q112" s="59"/>
      <c r="R112" s="35">
        <v>0.46899999999999997</v>
      </c>
      <c r="S112" s="59"/>
      <c r="T112" s="59"/>
      <c r="U112" s="35">
        <v>0.19</v>
      </c>
      <c r="V112" s="35">
        <v>0.28799999999999998</v>
      </c>
      <c r="W112" s="1" t="s">
        <v>77</v>
      </c>
      <c r="X112" s="24" t="s">
        <v>49</v>
      </c>
      <c r="Y112" s="1" t="s">
        <v>235</v>
      </c>
      <c r="Z112" s="2" t="s">
        <v>236</v>
      </c>
      <c r="AA112" s="3">
        <v>0.11</v>
      </c>
      <c r="AB112" s="4">
        <v>0.48199999999999998</v>
      </c>
      <c r="AC112" s="4">
        <v>0.79720000000000002</v>
      </c>
      <c r="AD112" s="35">
        <v>1</v>
      </c>
      <c r="AE112" s="35">
        <v>1</v>
      </c>
    </row>
    <row r="113" spans="2:31" ht="92.25" customHeight="1" x14ac:dyDescent="0.2">
      <c r="B113" s="70"/>
      <c r="C113" s="77"/>
      <c r="D113" s="79"/>
      <c r="E113" s="79"/>
      <c r="F113" s="1" t="s">
        <v>89</v>
      </c>
      <c r="G113" s="2" t="s">
        <v>90</v>
      </c>
      <c r="H113" s="27"/>
      <c r="I113" s="27"/>
      <c r="J113" s="27"/>
      <c r="K113" s="27"/>
      <c r="L113" s="36"/>
      <c r="M113" s="27"/>
      <c r="N113" s="27"/>
      <c r="O113" s="36"/>
      <c r="P113" s="27"/>
      <c r="Q113" s="27"/>
      <c r="R113" s="27"/>
      <c r="S113" s="27"/>
      <c r="T113" s="27"/>
      <c r="U113" s="27"/>
      <c r="V113" s="29"/>
      <c r="W113" s="31" t="s">
        <v>91</v>
      </c>
      <c r="X113" s="41" t="s">
        <v>49</v>
      </c>
      <c r="Y113" s="59" t="s">
        <v>237</v>
      </c>
      <c r="Z113" s="58" t="s">
        <v>93</v>
      </c>
      <c r="AA113" s="35">
        <v>0.125</v>
      </c>
      <c r="AB113" s="35">
        <v>0.46400000000000002</v>
      </c>
      <c r="AC113" s="35">
        <v>0.78549999999999998</v>
      </c>
      <c r="AD113" s="35">
        <v>1</v>
      </c>
      <c r="AE113" s="35">
        <v>1</v>
      </c>
    </row>
    <row r="114" spans="2:31" ht="89.25" customHeight="1" x14ac:dyDescent="0.2">
      <c r="B114" s="78" t="s">
        <v>238</v>
      </c>
      <c r="C114" s="82" t="s">
        <v>239</v>
      </c>
      <c r="D114" s="79"/>
      <c r="E114" s="79"/>
      <c r="F114" s="1" t="s">
        <v>185</v>
      </c>
      <c r="G114" s="57" t="s">
        <v>186</v>
      </c>
      <c r="H114" s="56" t="s">
        <v>240</v>
      </c>
      <c r="I114" s="56" t="s">
        <v>57</v>
      </c>
      <c r="J114" s="56"/>
      <c r="K114" s="56"/>
      <c r="L114" s="8">
        <v>1</v>
      </c>
      <c r="M114" s="56"/>
      <c r="N114" s="56"/>
      <c r="O114" s="8">
        <v>1</v>
      </c>
      <c r="P114" s="56"/>
      <c r="Q114" s="56"/>
      <c r="R114" s="56"/>
      <c r="S114" s="56"/>
      <c r="T114" s="56"/>
      <c r="U114" s="56"/>
      <c r="V114" s="56"/>
      <c r="W114" s="34" t="s">
        <v>177</v>
      </c>
      <c r="X114" s="43"/>
      <c r="Y114" s="44"/>
      <c r="Z114" s="44"/>
      <c r="AA114" s="44"/>
      <c r="AB114" s="44"/>
      <c r="AC114" s="44"/>
      <c r="AD114" s="44"/>
      <c r="AE114" s="45"/>
    </row>
    <row r="115" spans="2:31" ht="25.5" x14ac:dyDescent="0.2">
      <c r="B115" s="69"/>
      <c r="C115" s="83"/>
      <c r="D115" s="79"/>
      <c r="E115" s="79"/>
      <c r="F115" s="78" t="s">
        <v>233</v>
      </c>
      <c r="G115" s="81" t="s">
        <v>234</v>
      </c>
      <c r="H115" s="1" t="s">
        <v>241</v>
      </c>
      <c r="I115" s="1" t="s">
        <v>57</v>
      </c>
      <c r="J115" s="4">
        <v>0.876</v>
      </c>
      <c r="K115" s="4">
        <v>0.83699999999999997</v>
      </c>
      <c r="L115" s="4">
        <v>1.0760000000000001</v>
      </c>
      <c r="M115" s="4">
        <v>1.31</v>
      </c>
      <c r="N115" s="4">
        <v>0.97599999999999998</v>
      </c>
      <c r="O115" s="4">
        <v>1.542</v>
      </c>
      <c r="P115" s="4">
        <v>1</v>
      </c>
      <c r="Q115" s="4">
        <v>0.90600000000000003</v>
      </c>
      <c r="R115" s="4">
        <v>1.0069999999999999</v>
      </c>
      <c r="S115" s="4">
        <v>1.17</v>
      </c>
      <c r="T115" s="4">
        <v>0.89100000000000001</v>
      </c>
      <c r="U115" s="4">
        <v>1.54</v>
      </c>
      <c r="V115" s="4">
        <v>1.0549999999999999</v>
      </c>
      <c r="W115" s="65" t="s">
        <v>77</v>
      </c>
      <c r="X115" s="12"/>
      <c r="Y115" s="13"/>
      <c r="Z115" s="13"/>
      <c r="AA115" s="13"/>
      <c r="AB115" s="13"/>
      <c r="AC115" s="13"/>
      <c r="AD115" s="13"/>
      <c r="AE115" s="14"/>
    </row>
    <row r="116" spans="2:31" ht="25.5" x14ac:dyDescent="0.2">
      <c r="B116" s="69"/>
      <c r="C116" s="83"/>
      <c r="D116" s="79"/>
      <c r="E116" s="79"/>
      <c r="F116" s="69"/>
      <c r="G116" s="72"/>
      <c r="H116" s="1" t="s">
        <v>242</v>
      </c>
      <c r="I116" s="1" t="s">
        <v>47</v>
      </c>
      <c r="J116" s="4">
        <v>0.92101740294511381</v>
      </c>
      <c r="K116" s="4">
        <v>0.93172690763052213</v>
      </c>
      <c r="L116" s="4">
        <v>0.92904953145917002</v>
      </c>
      <c r="M116" s="4">
        <v>0.92904953145917002</v>
      </c>
      <c r="N116" s="4">
        <v>0.93440428380187412</v>
      </c>
      <c r="O116" s="4">
        <v>0.92369477911646591</v>
      </c>
      <c r="P116" s="4">
        <v>0.91164658634538154</v>
      </c>
      <c r="Q116" s="4">
        <v>0.90800000000000003</v>
      </c>
      <c r="R116" s="4">
        <v>0.91300000000000003</v>
      </c>
      <c r="S116" s="4">
        <v>0.91200000000000003</v>
      </c>
      <c r="T116" s="4">
        <v>0.90600000000000003</v>
      </c>
      <c r="U116" s="4">
        <v>0.92100000000000004</v>
      </c>
      <c r="V116" s="4">
        <v>0.92</v>
      </c>
      <c r="W116" s="66"/>
      <c r="X116" s="12"/>
      <c r="Y116" s="13"/>
      <c r="Z116" s="13"/>
      <c r="AA116" s="13"/>
      <c r="AB116" s="13"/>
      <c r="AC116" s="13"/>
      <c r="AD116" s="13"/>
      <c r="AE116" s="14"/>
    </row>
    <row r="117" spans="2:31" ht="25.5" x14ac:dyDescent="0.2">
      <c r="B117" s="69"/>
      <c r="C117" s="83"/>
      <c r="D117" s="79"/>
      <c r="E117" s="79"/>
      <c r="F117" s="69"/>
      <c r="G117" s="72"/>
      <c r="H117" s="1" t="s">
        <v>243</v>
      </c>
      <c r="I117" s="1" t="s">
        <v>106</v>
      </c>
      <c r="J117" s="1"/>
      <c r="K117" s="1"/>
      <c r="L117" s="3">
        <v>0.97</v>
      </c>
      <c r="M117" s="1"/>
      <c r="N117" s="1"/>
      <c r="O117" s="3">
        <v>1</v>
      </c>
      <c r="P117" s="1"/>
      <c r="Q117" s="1"/>
      <c r="R117" s="3">
        <v>1</v>
      </c>
      <c r="S117" s="1"/>
      <c r="T117" s="1"/>
      <c r="U117" s="3">
        <v>1</v>
      </c>
      <c r="V117" s="3">
        <v>1</v>
      </c>
      <c r="W117" s="66"/>
      <c r="X117" s="12"/>
      <c r="Y117" s="13"/>
      <c r="Z117" s="13"/>
      <c r="AA117" s="13"/>
      <c r="AB117" s="13"/>
      <c r="AC117" s="13"/>
      <c r="AD117" s="13"/>
      <c r="AE117" s="14"/>
    </row>
    <row r="118" spans="2:31" ht="47.25" customHeight="1" x14ac:dyDescent="0.2">
      <c r="B118" s="69"/>
      <c r="C118" s="83"/>
      <c r="D118" s="79"/>
      <c r="E118" s="79"/>
      <c r="F118" s="70"/>
      <c r="G118" s="73"/>
      <c r="H118" s="1" t="s">
        <v>244</v>
      </c>
      <c r="I118" s="1" t="s">
        <v>47</v>
      </c>
      <c r="J118" s="1"/>
      <c r="K118" s="1"/>
      <c r="L118" s="3">
        <v>0.97</v>
      </c>
      <c r="M118" s="1"/>
      <c r="N118" s="1"/>
      <c r="O118" s="3">
        <v>0.94</v>
      </c>
      <c r="P118" s="1"/>
      <c r="Q118" s="1"/>
      <c r="R118" s="3">
        <v>0.94</v>
      </c>
      <c r="S118" s="1"/>
      <c r="T118" s="1"/>
      <c r="U118" s="3">
        <v>0.94</v>
      </c>
      <c r="V118" s="4">
        <v>0.94599999999999995</v>
      </c>
      <c r="W118" s="66"/>
      <c r="X118" s="12"/>
      <c r="Y118" s="13"/>
      <c r="Z118" s="13"/>
      <c r="AA118" s="13"/>
      <c r="AB118" s="13"/>
      <c r="AC118" s="13"/>
      <c r="AD118" s="13"/>
      <c r="AE118" s="14"/>
    </row>
    <row r="119" spans="2:31" ht="75" customHeight="1" x14ac:dyDescent="0.2">
      <c r="B119" s="69"/>
      <c r="C119" s="83"/>
      <c r="D119" s="79"/>
      <c r="E119" s="79"/>
      <c r="F119" s="78" t="s">
        <v>78</v>
      </c>
      <c r="G119" s="81" t="s">
        <v>79</v>
      </c>
      <c r="H119" s="1" t="s">
        <v>245</v>
      </c>
      <c r="I119" s="1" t="s">
        <v>47</v>
      </c>
      <c r="J119" s="1"/>
      <c r="K119" s="1"/>
      <c r="L119" s="3">
        <v>1</v>
      </c>
      <c r="M119" s="1"/>
      <c r="N119" s="1"/>
      <c r="O119" s="3">
        <v>1</v>
      </c>
      <c r="P119" s="1"/>
      <c r="Q119" s="1"/>
      <c r="R119" s="3">
        <v>1</v>
      </c>
      <c r="S119" s="1"/>
      <c r="T119" s="1"/>
      <c r="U119" s="3">
        <v>1</v>
      </c>
      <c r="V119" s="3">
        <v>1</v>
      </c>
      <c r="W119" s="66"/>
      <c r="X119" s="12"/>
      <c r="Y119" s="13"/>
      <c r="Z119" s="13"/>
      <c r="AA119" s="13"/>
      <c r="AB119" s="13"/>
      <c r="AC119" s="13"/>
      <c r="AD119" s="13"/>
      <c r="AE119" s="14"/>
    </row>
    <row r="120" spans="2:31" ht="47.25" customHeight="1" x14ac:dyDescent="0.2">
      <c r="B120" s="69"/>
      <c r="C120" s="83"/>
      <c r="D120" s="79"/>
      <c r="E120" s="79"/>
      <c r="F120" s="70"/>
      <c r="G120" s="73"/>
      <c r="H120" s="1" t="s">
        <v>246</v>
      </c>
      <c r="I120" s="1" t="s">
        <v>57</v>
      </c>
      <c r="J120" s="1"/>
      <c r="K120" s="1"/>
      <c r="L120" s="3">
        <v>1</v>
      </c>
      <c r="M120" s="1"/>
      <c r="N120" s="1"/>
      <c r="O120" s="3">
        <v>1</v>
      </c>
      <c r="P120" s="1"/>
      <c r="Q120" s="1"/>
      <c r="R120" s="3">
        <v>1</v>
      </c>
      <c r="S120" s="1"/>
      <c r="T120" s="1"/>
      <c r="U120" s="3">
        <v>1</v>
      </c>
      <c r="V120" s="3">
        <v>1</v>
      </c>
      <c r="W120" s="67"/>
      <c r="X120" s="12"/>
      <c r="Y120" s="13"/>
      <c r="Z120" s="13"/>
      <c r="AA120" s="13"/>
      <c r="AB120" s="13"/>
      <c r="AC120" s="13"/>
      <c r="AD120" s="13"/>
      <c r="AE120" s="14"/>
    </row>
    <row r="121" spans="2:31" ht="191.25" x14ac:dyDescent="0.2">
      <c r="B121" s="70"/>
      <c r="C121" s="84"/>
      <c r="D121" s="80"/>
      <c r="E121" s="80"/>
      <c r="F121" s="1" t="s">
        <v>199</v>
      </c>
      <c r="G121" s="38" t="s">
        <v>200</v>
      </c>
      <c r="H121" s="1" t="s">
        <v>247</v>
      </c>
      <c r="I121" s="1" t="s">
        <v>47</v>
      </c>
      <c r="J121" s="1"/>
      <c r="K121" s="1"/>
      <c r="L121" s="4">
        <v>5.0999999999999997E-2</v>
      </c>
      <c r="M121" s="1"/>
      <c r="N121" s="1"/>
      <c r="O121" s="4">
        <v>0.61499999999999999</v>
      </c>
      <c r="P121" s="1"/>
      <c r="Q121" s="1"/>
      <c r="R121" s="4">
        <v>5.0999999999999997E-2</v>
      </c>
      <c r="S121" s="1"/>
      <c r="T121" s="1"/>
      <c r="U121" s="4">
        <v>0.25600000000000001</v>
      </c>
      <c r="V121" s="4">
        <v>0.97399999999999998</v>
      </c>
      <c r="W121" s="34" t="s">
        <v>202</v>
      </c>
      <c r="X121" s="15"/>
      <c r="Y121" s="16"/>
      <c r="Z121" s="16"/>
      <c r="AA121" s="16"/>
      <c r="AB121" s="16"/>
      <c r="AC121" s="16"/>
      <c r="AD121" s="16"/>
      <c r="AE121" s="17"/>
    </row>
  </sheetData>
  <sheetProtection autoFilter="0"/>
  <autoFilter ref="B8:AE121" xr:uid="{00000000-0009-0000-0000-000000000000}">
    <filterColumn colId="25" showButton="0"/>
    <filterColumn colId="26" showButton="0"/>
    <filterColumn colId="27" showButton="0"/>
  </autoFilter>
  <mergeCells count="111">
    <mergeCell ref="F119:F120"/>
    <mergeCell ref="F95:F97"/>
    <mergeCell ref="F98:F99"/>
    <mergeCell ref="F100:F101"/>
    <mergeCell ref="F103:F105"/>
    <mergeCell ref="F115:F118"/>
    <mergeCell ref="F82:F84"/>
    <mergeCell ref="F85:F87"/>
    <mergeCell ref="F89:F90"/>
    <mergeCell ref="F91:F92"/>
    <mergeCell ref="F93:F94"/>
    <mergeCell ref="F60:F65"/>
    <mergeCell ref="F67:F72"/>
    <mergeCell ref="F73:F75"/>
    <mergeCell ref="F76:F78"/>
    <mergeCell ref="F79:F81"/>
    <mergeCell ref="F36:F37"/>
    <mergeCell ref="F38:F40"/>
    <mergeCell ref="F42:F48"/>
    <mergeCell ref="F49:F50"/>
    <mergeCell ref="F52:F59"/>
    <mergeCell ref="AD4:AE4"/>
    <mergeCell ref="AD5:AE5"/>
    <mergeCell ref="J8:V8"/>
    <mergeCell ref="B6:AE6"/>
    <mergeCell ref="B2:C5"/>
    <mergeCell ref="AA8:AD8"/>
    <mergeCell ref="H8:H9"/>
    <mergeCell ref="B8:B9"/>
    <mergeCell ref="C8:C9"/>
    <mergeCell ref="AE8:AE9"/>
    <mergeCell ref="D2:AC2"/>
    <mergeCell ref="D3:AC3"/>
    <mergeCell ref="D4:AC4"/>
    <mergeCell ref="D5:AC5"/>
    <mergeCell ref="G8:G9"/>
    <mergeCell ref="I8:I9"/>
    <mergeCell ref="D8:D9"/>
    <mergeCell ref="E8:E9"/>
    <mergeCell ref="B7:AE7"/>
    <mergeCell ref="Y8:Y9"/>
    <mergeCell ref="F8:F9"/>
    <mergeCell ref="W8:W9"/>
    <mergeCell ref="X8:X9"/>
    <mergeCell ref="Z8:Z9"/>
    <mergeCell ref="AD2:AE2"/>
    <mergeCell ref="AD3:AE3"/>
    <mergeCell ref="B26:B35"/>
    <mergeCell ref="G10:G11"/>
    <mergeCell ref="G14:G15"/>
    <mergeCell ref="G16:G18"/>
    <mergeCell ref="W10:W12"/>
    <mergeCell ref="W14:W15"/>
    <mergeCell ref="F16:F18"/>
    <mergeCell ref="F14:F15"/>
    <mergeCell ref="F20:F23"/>
    <mergeCell ref="F29:F35"/>
    <mergeCell ref="W16:W18"/>
    <mergeCell ref="W19:W23"/>
    <mergeCell ref="W27:W35"/>
    <mergeCell ref="B36:B108"/>
    <mergeCell ref="C36:C101"/>
    <mergeCell ref="G98:G99"/>
    <mergeCell ref="G100:G101"/>
    <mergeCell ref="G89:G90"/>
    <mergeCell ref="G91:G92"/>
    <mergeCell ref="G93:G94"/>
    <mergeCell ref="G76:G78"/>
    <mergeCell ref="G60:G65"/>
    <mergeCell ref="G67:G72"/>
    <mergeCell ref="G73:G75"/>
    <mergeCell ref="G95:G97"/>
    <mergeCell ref="G36:G37"/>
    <mergeCell ref="G115:G118"/>
    <mergeCell ref="G119:G120"/>
    <mergeCell ref="B114:B121"/>
    <mergeCell ref="C114:C121"/>
    <mergeCell ref="D10:D121"/>
    <mergeCell ref="E10:E121"/>
    <mergeCell ref="G79:G81"/>
    <mergeCell ref="G82:G84"/>
    <mergeCell ref="G85:G87"/>
    <mergeCell ref="G38:G40"/>
    <mergeCell ref="G42:G48"/>
    <mergeCell ref="G49:G50"/>
    <mergeCell ref="G52:G59"/>
    <mergeCell ref="G20:G23"/>
    <mergeCell ref="G29:G35"/>
    <mergeCell ref="C26:C35"/>
    <mergeCell ref="W93:W94"/>
    <mergeCell ref="W95:W97"/>
    <mergeCell ref="W100:W101"/>
    <mergeCell ref="W102:W105"/>
    <mergeCell ref="W42:W50"/>
    <mergeCell ref="W98:W99"/>
    <mergeCell ref="W115:W120"/>
    <mergeCell ref="B10:B25"/>
    <mergeCell ref="C10:C25"/>
    <mergeCell ref="C109:C111"/>
    <mergeCell ref="C112:C113"/>
    <mergeCell ref="B109:B113"/>
    <mergeCell ref="W51:W59"/>
    <mergeCell ref="W60:W65"/>
    <mergeCell ref="G103:G105"/>
    <mergeCell ref="C102:C108"/>
    <mergeCell ref="W36:W37"/>
    <mergeCell ref="W38:W40"/>
    <mergeCell ref="W67:W75"/>
    <mergeCell ref="W76:W78"/>
    <mergeCell ref="W79:W87"/>
    <mergeCell ref="W88:W92"/>
  </mergeCells>
  <phoneticPr fontId="22" type="noConversion"/>
  <printOptions horizontalCentered="1" verticalCentered="1"/>
  <pageMargins left="0" right="0" top="0.19685039370078741" bottom="0.19685039370078741" header="0" footer="0"/>
  <pageSetup paperSize="123" scale="4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7" ma:contentTypeDescription="Crear nuevo documento." ma:contentTypeScope="" ma:versionID="f58e494b113a15428956cdcf05e838d2">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821f34fa42c4ebf24a8545b8313ea93d"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8BEB74-2248-47CF-8C6C-CF3AA1395AFE}">
  <ds:schemaRefs>
    <ds:schemaRef ds:uri="http://schemas.microsoft.com/office/2006/metadata/longProperties"/>
  </ds:schemaRefs>
</ds:datastoreItem>
</file>

<file path=customXml/itemProps2.xml><?xml version="1.0" encoding="utf-8"?>
<ds:datastoreItem xmlns:ds="http://schemas.openxmlformats.org/officeDocument/2006/customXml" ds:itemID="{33E851F4-4D17-4370-9964-3330891AFA94}">
  <ds:schemaRefs>
    <ds:schemaRef ds:uri="http://schemas.microsoft.com/sharepoint/v3/contenttype/forms"/>
  </ds:schemaRefs>
</ds:datastoreItem>
</file>

<file path=customXml/itemProps3.xml><?xml version="1.0" encoding="utf-8"?>
<ds:datastoreItem xmlns:ds="http://schemas.openxmlformats.org/officeDocument/2006/customXml" ds:itemID="{5FBBB01C-D9C8-4958-9247-3F3458653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Matriz!Títulos_a_imprimir</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despliegue de objetivos</dc:title>
  <dc:subject/>
  <dc:creator>hoslanders</dc:creator>
  <cp:keywords/>
  <dc:description/>
  <cp:lastModifiedBy>Jose Steven Triana Gutierrez</cp:lastModifiedBy>
  <cp:revision/>
  <dcterms:created xsi:type="dcterms:W3CDTF">2011-12-26T21:17:36Z</dcterms:created>
  <dcterms:modified xsi:type="dcterms:W3CDTF">2025-09-30T13:44:00Z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echa_Actualizacion">
    <vt:lpwstr>2012-10-16T00:00:00Z</vt:lpwstr>
  </property>
  <property fmtid="{D5CDD505-2E9C-101B-9397-08002B2CF9AE}" pid="3" name="Grupos_de_Proceso">
    <vt:lpwstr>Procesos de Direccionamiento</vt:lpwstr>
  </property>
  <property fmtid="{D5CDD505-2E9C-101B-9397-08002B2CF9AE}" pid="4" name="Tipo Documental SGI">
    <vt:lpwstr>Documento</vt:lpwstr>
  </property>
  <property fmtid="{D5CDD505-2E9C-101B-9397-08002B2CF9AE}" pid="5" name="Dependencia_Nivel_Superior">
    <vt:lpwstr>Despacho Superintendente de Sociedades</vt:lpwstr>
  </property>
  <property fmtid="{D5CDD505-2E9C-101B-9397-08002B2CF9AE}" pid="6" name="Procesos_SGI">
    <vt:lpwstr>Proceso Direccionamiento - Gestión Estratégica</vt:lpwstr>
  </property>
  <property fmtid="{D5CDD505-2E9C-101B-9397-08002B2CF9AE}" pid="7" name="_dlc_DocId">
    <vt:lpwstr>SSDOCID-1136287043-3156</vt:lpwstr>
  </property>
  <property fmtid="{D5CDD505-2E9C-101B-9397-08002B2CF9AE}" pid="8" name="_dlc_DocIdItemGuid">
    <vt:lpwstr>e28370c3-0c03-4249-816a-2106f8c099a3</vt:lpwstr>
  </property>
  <property fmtid="{D5CDD505-2E9C-101B-9397-08002B2CF9AE}" pid="9" name="_dlc_DocIdUrl">
    <vt:lpwstr>http://old2022.supersociedades.gov.co/sgi/_layouts/15/DocIdRedir.aspx?ID=SSDOCID-1136287043-3156, SSDOCID-1136287043-3156</vt:lpwstr>
  </property>
  <property fmtid="{D5CDD505-2E9C-101B-9397-08002B2CF9AE}" pid="10" name="_Version">
    <vt:lpwstr/>
  </property>
  <property fmtid="{D5CDD505-2E9C-101B-9397-08002B2CF9AE}" pid="11" name="Audiencias de destino">
    <vt:lpwstr/>
  </property>
  <property fmtid="{D5CDD505-2E9C-101B-9397-08002B2CF9AE}" pid="12" name="Fecha">
    <vt:lpwstr/>
  </property>
  <property fmtid="{D5CDD505-2E9C-101B-9397-08002B2CF9AE}" pid="13" name="Ano Documento">
    <vt:lpwstr/>
  </property>
  <property fmtid="{D5CDD505-2E9C-101B-9397-08002B2CF9AE}" pid="14" name="Descripción Documento">
    <vt:lpwstr/>
  </property>
  <property fmtid="{D5CDD505-2E9C-101B-9397-08002B2CF9AE}" pid="15" name="Tipo Documental">
    <vt:lpwstr/>
  </property>
  <property fmtid="{D5CDD505-2E9C-101B-9397-08002B2CF9AE}" pid="16" name="SeoMetaDescription">
    <vt:lpwstr/>
  </property>
  <property fmtid="{D5CDD505-2E9C-101B-9397-08002B2CF9AE}" pid="17" name="ContentTypeId">
    <vt:lpwstr>0x010100A39BF34C51052F4EB1722A7668941347</vt:lpwstr>
  </property>
  <property fmtid="{D5CDD505-2E9C-101B-9397-08002B2CF9AE}" pid="18" name="Version_Documento">
    <vt:lpwstr>3.00000000000000</vt:lpwstr>
  </property>
  <property fmtid="{D5CDD505-2E9C-101B-9397-08002B2CF9AE}" pid="19" name="PublishingExpirationDate">
    <vt:lpwstr/>
  </property>
  <property fmtid="{D5CDD505-2E9C-101B-9397-08002B2CF9AE}" pid="20" name="PublishingStartDate">
    <vt:lpwstr/>
  </property>
  <property fmtid="{D5CDD505-2E9C-101B-9397-08002B2CF9AE}" pid="21" name="_activity">
    <vt:lpwstr/>
  </property>
</Properties>
</file>