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36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8" l="1"/>
  <c r="L15" i="11" l="1"/>
  <c r="I11" i="11"/>
  <c r="I12" i="11"/>
  <c r="I13" i="11"/>
  <c r="I14"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Jeny Shirley Diaz Gonzalez</author>
  </authors>
  <commentList>
    <comment ref="K11" authorId="0">
      <text>
        <r>
          <rPr>
            <b/>
            <sz val="9"/>
            <color indexed="81"/>
            <rFont val="Tahoma"/>
            <family val="2"/>
          </rPr>
          <t>Hace falta migrar Documentos del sitio de red de Coactiva por denegacion de permisos en los archivos, esta actividad se realiza en conjunto con coactiva.</t>
        </r>
      </text>
    </comment>
    <comment ref="J12" authorId="0">
      <text>
        <r>
          <rPr>
            <b/>
            <sz val="9"/>
            <color indexed="81"/>
            <rFont val="Tahoma"/>
            <family val="2"/>
          </rPr>
          <t xml:space="preserve">
Hasta no tener el 100% de la Información migrada del sitio de Coactiva, no se efectua la capacitacion a los usuarios finales, por tal razon no hay acta firma por el usuario final, aunque el sitio ya este creado.
El acta de aceptacion del grupo de Planeacion hace falta que la Firme el Ing. Hoslander.
El acta de aceptacion del grupo de Talento Humano hace falta que la Firme la Dra. Maria Fernanda.</t>
        </r>
      </text>
    </comment>
    <comment ref="J13" authorId="0">
      <text>
        <r>
          <rPr>
            <b/>
            <sz val="9"/>
            <color indexed="81"/>
            <rFont val="Tahoma"/>
            <family val="2"/>
          </rPr>
          <t xml:space="preserve">Falta Enviar Correo de Socializacion del Manual
</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<sst xmlns="http://schemas.openxmlformats.org/spreadsheetml/2006/main" count="321" uniqueCount="207">
  <si>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</si>
  <si>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</si>
  <si>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</si>
  <si>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</si>
  <si>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</si>
  <si>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</si>
  <si>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</si>
  <si>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</si>
  <si>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</si>
  <si>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</si>
  <si>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</si>
  <si>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</si>
  <si>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</si>
  <si>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</si>
  <si>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</si>
  <si>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</si>
  <si>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</si>
  <si>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</si>
  <si>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</si>
  <si>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</si>
  <si>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</si>
  <si>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</si>
  <si>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</si>
  <si>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</si>
  <si>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</si>
  <si>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</si>
  <si>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</si>
  <si>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</si>
  <si>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</si>
  <si>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</si>
  <si>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</si>
  <si>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</si>
  <si>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</si>
  <si>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</si>
  <si>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</si>
  <si>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</si>
  <si>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</si>
  <si>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</si>
  <si>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</si>
  <si>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</si>
  <si>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</si>
  <si>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</si>
  <si>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</si>
  <si>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</si>
  <si>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</si>
  <si>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</si>
  <si>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</si>
  <si>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</si>
  <si>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</si>
  <si>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</si>
  <si>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</si>
  <si>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</si>
  <si>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</si>
  <si>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</si>
  <si>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</si>
  <si>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</si>
  <si>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</si>
  <si>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</si>
  <si>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</si>
  <si>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</si>
  <si>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</si>
  <si>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</si>
  <si>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</si>
  <si>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</si>
  <si>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</si>
  <si>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</si>
  <si>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</si>
  <si>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</si>
  <si>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</si>
  <si>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</si>
  <si>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</si>
  <si>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</si>
  <si>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</si>
  <si>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</si>
  <si>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</si>
  <si>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</si>
  <si>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</si>
  <si>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</si>
  <si>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</si>
  <si>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</si>
  <si>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</si>
  <si>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</si>
  <si>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</si>
  <si>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</si>
  <si>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</si>
  <si>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</si>
  <si>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</si>
  <si>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</si>
  <si>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</si>
  <si>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</si>
  <si>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</si>
  <si>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</si>
  <si>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</si>
  <si>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</si>
  <si>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</si>
  <si>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</si>
  <si>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</si>
  <si>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</si>
  <si>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</si>
  <si>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</si>
  <si>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</si>
  <si>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</si>
  <si>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</si>
  <si>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</si>
  <si>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</si>
  <si>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</si>
  <si>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</si>
  <si>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</si>
  <si>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</si>
  <si>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</si>
  <si>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</si>
  <si>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</si>
  <si>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</si>
  <si>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</si>
  <si>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</si>
  <si>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</si>
  <si>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</si>
  <si>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</si>
  <si>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</si>
  <si>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</si>
  <si>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</si>
  <si>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</si>
  <si>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</si>
  <si>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</si>
  <si>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</si>
  <si>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</si>
  <si>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</si>
  <si>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</si>
  <si>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</si>
  <si>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</si>
  <si>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</si>
  <si>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Implementación Modelo de Colaboración en Intranet</t>
  </si>
  <si>
    <t>Permitir que los funcionarios de los diferentes grupos de trabajo puedan compartir documentos de trabajo del día a día, y para algunos de ellos pueda haber un trabajo colaborativo es decir revisiones y aprobaciones para su generación oficial.</t>
  </si>
  <si>
    <t>Identificar los tipos documetnales en las diferentes áreas</t>
  </si>
  <si>
    <t>Definir y configurar las librerias o listas necesarias por las áreas</t>
  </si>
  <si>
    <t>Implementación y socialización del nuevo enfoque y desmantelamiento de carpetas conmpartidas</t>
  </si>
  <si>
    <t>Número de grupos con su data en Sharepoint</t>
  </si>
  <si>
    <t>100% de la Entidad en Sharepoint</t>
  </si>
  <si>
    <t># Grupos en Sharepoint / Total Grupos de la Entidad</t>
  </si>
  <si>
    <t>Gerente de Proyecto</t>
  </si>
  <si>
    <t>Agilizar los procesos, para cuyo efecto se utilizarán las tecnologías de la información que sean necesarias para facilitar la gestión de la Entidad.</t>
  </si>
  <si>
    <t>Director de Informática y Desarrollo</t>
  </si>
  <si>
    <t>Supervisar desarrollo de proyecto</t>
  </si>
  <si>
    <t>Coordinador Grupo de Innovación y Desarrollo</t>
  </si>
  <si>
    <t>Jeny Shirley Díaz</t>
  </si>
  <si>
    <t>Fábrica de Software</t>
  </si>
  <si>
    <t>Gerencia de proyectos y medtodología 
Conocimientos técnicos en Sharepoint</t>
  </si>
  <si>
    <t>Conocimientos técnicos en Sharepoint</t>
  </si>
  <si>
    <t>Jorge Bernardo Gomez R</t>
  </si>
  <si>
    <t>Francisco Argüello Zutta</t>
  </si>
  <si>
    <t>Jeny Shirley Diaz</t>
  </si>
  <si>
    <t>Desarrollador</t>
  </si>
  <si>
    <t>Jorge Bernardo Gomez</t>
  </si>
  <si>
    <t>Ligia S. Bejarano</t>
  </si>
  <si>
    <t xml:space="preserve">Secretaria General </t>
  </si>
  <si>
    <t xml:space="preserve">Ligia S. Bejarano </t>
  </si>
  <si>
    <t xml:space="preserve">Seguimiento avance </t>
  </si>
  <si>
    <t>Cronograma de avance de proyecto</t>
  </si>
  <si>
    <t>Flujos de trabajo sobre los documentos</t>
  </si>
  <si>
    <t>Configuración del modelo de gobernabilidad en cada grupo y sincronización automatica con el AD</t>
  </si>
  <si>
    <t>Resistencia al cambio: por parte de los usuarios y sigan almacenando archivos localmente.
Infraestructura tecnológica no adecuada: Que la infraestruictura no soporte el volumen de trabsacciones e información.</t>
  </si>
  <si>
    <t>Actas de recepción de usuarios funcionales de cada grupo.</t>
  </si>
  <si>
    <t>Definición y configuración de las librerías o listas necesarias para las áreas</t>
  </si>
  <si>
    <t xml:space="preserve">Socialización y capacitación </t>
  </si>
  <si>
    <t>Desmantelamiento de carpetas compartidas</t>
  </si>
  <si>
    <t>Correo o acta firmada por usuarios</t>
  </si>
  <si>
    <t xml:space="preserve">Plan de capacitación y socialización </t>
  </si>
  <si>
    <t>N/A</t>
  </si>
  <si>
    <t>Deficiencias en la infraestructura tecnologica de la intranet</t>
  </si>
  <si>
    <t>Resistencia al cambio por parte de los usuarios o funcionarios</t>
  </si>
  <si>
    <t>Mala configuracion el modelo de gobernabilidad o permisos.</t>
  </si>
  <si>
    <t>Mejoramiento de los servicios de TI alineados a las necesidades y servicios de la Entidad</t>
  </si>
  <si>
    <t>Funcionarios de los diferentes grupos de trabajo puedan compartir documentos de trabajo, en SharePoint a través de la implementación de los componentes en la plataforma, que permitan a los grupos de la Entidad trabajar sobre la herramienta de colaboración.</t>
  </si>
  <si>
    <t>5 Grupos (Planeación, Reorganización, Cobro Coactivo, Talento Humano y Tesorería)</t>
  </si>
  <si>
    <t>AVANCE</t>
  </si>
  <si>
    <t>FORMATO: PLANEACIÓN DE PROYECTOS</t>
  </si>
  <si>
    <t>Identificación de los tipos documentales requeridos en las áreas</t>
  </si>
  <si>
    <t>Página 1 de 1</t>
  </si>
  <si>
    <t>Código: GC-F-015</t>
  </si>
  <si>
    <t>Versión 001</t>
  </si>
  <si>
    <t>SISTEMA DE GESTIÓN INTEGRADO</t>
  </si>
  <si>
    <t>PROCESO: GESTIÓN INTEGRAL</t>
  </si>
  <si>
    <t>Implementación, migración de archivos</t>
  </si>
  <si>
    <t>Documento de identificación de tipos documentales por áreas</t>
  </si>
  <si>
    <t>Sitio o lista implementada en SharePoint</t>
  </si>
  <si>
    <t>Configurar el (los) sitios para cubrir las necesidades de colaboración de los grupos</t>
  </si>
  <si>
    <t>Archivos de grupos migrados al sitio en sharePoint de cada grupo</t>
  </si>
  <si>
    <t>Líder funcional</t>
  </si>
  <si>
    <t>Líder funcional
Gerente de proyecto</t>
  </si>
  <si>
    <t>Líder Funcional</t>
  </si>
  <si>
    <t>Socializar a cada uno de los grupos y capacitar a cada uno de los que utilicen la herramienta</t>
  </si>
  <si>
    <t>No utilizar más los archivos almacenados en las carpetas antiguas</t>
  </si>
  <si>
    <t>identificar la totalidad de tipos de archivos que usan los diferentes grupos de la Entidad</t>
  </si>
  <si>
    <t xml:space="preserve">con seder permisos a la carpeta compartida en la intranet que se encuentra en la subdirección financiera, </t>
  </si>
  <si>
    <t xml:space="preserve">Piedad Torres Rubio </t>
  </si>
  <si>
    <t>Creacion del sitio del Grupo de Contabilidad</t>
  </si>
  <si>
    <t>Nancy Arias Rodriguez</t>
  </si>
  <si>
    <t>Creacion del sitio del Grupo de Administrativa</t>
  </si>
  <si>
    <t xml:space="preserve">Claudia Patricia Castillo Silva </t>
  </si>
  <si>
    <t>Creacion del sitio del Grupo de Notificaciones</t>
  </si>
  <si>
    <t>Dalia Ines Olarte Martinez</t>
  </si>
  <si>
    <t>Pantallazos de los permisos deshabilitados</t>
  </si>
  <si>
    <t>11/08/20158</t>
  </si>
  <si>
    <t xml:space="preserve">Se identificaron los tipos de Archivos que son: Autos,Resoluciones,Memorandos,Actas. Etc
Etapa1
</t>
  </si>
  <si>
    <t>En el repositorio se encuentran las evidencias (Actas, Correos) de los Grupos a los cuales se les ha realizado la implementación
Etapa3</t>
  </si>
  <si>
    <t>El documento "Informes MODELO DE COLABORACIÓN EN INTRANET.docx" contiene los sitios implementados. Está pendiente el Grupo de Coactiva
Etapa2</t>
  </si>
  <si>
    <t xml:space="preserve">En el siguinte link se encuentra los diferentes manuales para la socialización del uso de la plataforma, este procedimiento se socializa con los funcionarios finales cada vez que se 
configura el sitio.
Etapa 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</si>
</sst>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8"/>
      <name val="Verdana"/>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7" fillId="9" borderId="2" xfId="0" applyFont="1" applyFill="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4" borderId="2" xfId="0" applyFont="1" applyFill="1" applyBorder="1" applyAlignment="1">
      <alignment horizontal="center" vertical="center" wrapText="1"/>
    </xf>
    <xf numFmtId="0" fontId="18" fillId="0" borderId="2" xfId="0" applyFont="1" applyBorder="1" applyAlignment="1">
      <alignment wrapText="1"/>
    </xf>
    <xf numFmtId="0" fontId="2" fillId="0" borderId="2" xfId="0" applyFont="1" applyBorder="1" applyAlignment="1">
      <alignment wrapText="1"/>
    </xf>
    <xf numFmtId="9" fontId="4"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4" fillId="4" borderId="2" xfId="0" applyFont="1" applyFill="1" applyBorder="1" applyAlignment="1">
      <alignment horizontal="left" vertical="center" wrapText="1"/>
    </xf>
    <xf numFmtId="14" fontId="4" fillId="4" borderId="2" xfId="0" applyNumberFormat="1" applyFont="1" applyFill="1" applyBorder="1" applyAlignment="1">
      <alignment horizontal="left" vertical="center" wrapText="1"/>
    </xf>
    <xf numFmtId="1" fontId="0" fillId="0" borderId="2" xfId="0" applyNumberFormat="1" applyBorder="1" applyAlignment="1">
      <alignment horizontal="center" vertical="center"/>
    </xf>
    <xf numFmtId="0" fontId="11" fillId="0" borderId="0" xfId="4" applyAlignment="1">
      <alignment wrapText="1"/>
    </xf>
    <xf numFmtId="0" fontId="11" fillId="0" borderId="2" xfId="4" applyBorder="1" applyAlignment="1">
      <alignment horizontal="left"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1685925</xdr:colOff>
      <xdr:row>8</xdr:row>
      <xdr:rowOff>33925</xdr:rowOff>
    </xdr:to>
    <xdr:pic>
      <xdr:nvPicPr>
        <xdr:cNvPr id="4" name="3 Imagen"/>
        <xdr:cNvPicPr>
          <a:picLocks noChangeAspect="1"/>
        </xdr:cNvPicPr>
      </xdr:nvPicPr>
      <xdr:blipFill>
        <a:blip xmlns:r="http://schemas.openxmlformats.org/officeDocument/2006/relationships" r:embed="rId2"/>
        <a:stretch>
          <a:fillRect/>
        </a:stretch>
      </xdr:blipFill>
      <xdr:spPr>
        <a:xfrm>
          <a:off x="488495" y="289832"/>
          <a:ext cx="1359355" cy="10249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571500</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314173"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550333</xdr:colOff>
      <xdr:row>23</xdr:row>
      <xdr:rowOff>42334</xdr:rowOff>
    </xdr:from>
    <xdr:to>
      <xdr:col>3</xdr:col>
      <xdr:colOff>1514039</xdr:colOff>
      <xdr:row>31</xdr:row>
      <xdr:rowOff>65370</xdr:rowOff>
    </xdr:to>
    <xdr:sp macro="" textlink="">
      <xdr:nvSpPr>
        <xdr:cNvPr id="3" name="Flecha izquierda 2">
          <a:hlinkClick xmlns:r="http://schemas.openxmlformats.org/officeDocument/2006/relationships" r:id="rId1"/>
        </xdr:cNvPr>
        <xdr:cNvSpPr/>
      </xdr:nvSpPr>
      <xdr:spPr>
        <a:xfrm>
          <a:off x="5048250" y="5418667"/>
          <a:ext cx="963706" cy="125070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DID/DID/Modelo%20Intranet/Forms/Agrupar.aspx" TargetMode="External"/><Relationship Id="rId7" Type="http://schemas.openxmlformats.org/officeDocument/2006/relationships/vmlDrawing" Target="../drawings/vmlDrawing10.vml"/><Relationship Id="rId2" Type="http://schemas.openxmlformats.org/officeDocument/2006/relationships/hyperlink" Target="../../../../../../../../../DID/DID/Modelo%20Intranet/Forms/Agrupar.aspx" TargetMode="External"/><Relationship Id="rId1" Type="http://schemas.openxmlformats.org/officeDocument/2006/relationships/hyperlink" Target="../../../../../../../../../DID/DID/Modelo%20Intranet/Forms/Agrupar.aspx"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DID/DID/Modelo%20Intranet/Forms/Agrupar.asp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5.8554687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18.75" customHeight="1" thickBot="1" x14ac:dyDescent="0.25"/>
    <row r="2" spans="1:19" s="13" customFormat="1" ht="26.25" customHeight="1" x14ac:dyDescent="0.2">
      <c r="A2" s="58"/>
      <c r="B2" s="132"/>
      <c r="C2" s="133"/>
      <c r="D2" s="134" t="s">
        <v>123</v>
      </c>
      <c r="E2" s="135"/>
      <c r="F2" s="135"/>
      <c r="G2" s="135"/>
      <c r="H2" s="135"/>
      <c r="I2" s="135"/>
      <c r="J2" s="136"/>
      <c r="K2" s="122" t="s">
        <v>178</v>
      </c>
      <c r="L2" s="123"/>
      <c r="S2" s="16"/>
    </row>
    <row r="3" spans="1:19" s="13" customFormat="1" ht="23.25" customHeight="1" x14ac:dyDescent="0.2">
      <c r="A3" s="58"/>
      <c r="B3" s="128"/>
      <c r="C3" s="129"/>
      <c r="D3" s="137" t="s">
        <v>180</v>
      </c>
      <c r="E3" s="138"/>
      <c r="F3" s="138"/>
      <c r="G3" s="138"/>
      <c r="H3" s="138"/>
      <c r="I3" s="138"/>
      <c r="J3" s="139"/>
      <c r="K3" s="124" t="s">
        <v>130</v>
      </c>
      <c r="L3" s="125"/>
      <c r="S3" s="16"/>
    </row>
    <row r="4" spans="1:19" s="13" customFormat="1" ht="24" customHeight="1" x14ac:dyDescent="0.2">
      <c r="A4" s="58"/>
      <c r="B4" s="128"/>
      <c r="C4" s="129"/>
      <c r="D4" s="137" t="s">
        <v>181</v>
      </c>
      <c r="E4" s="138"/>
      <c r="F4" s="138"/>
      <c r="G4" s="138"/>
      <c r="H4" s="138"/>
      <c r="I4" s="138"/>
      <c r="J4" s="139"/>
      <c r="K4" s="124" t="s">
        <v>179</v>
      </c>
      <c r="L4" s="125"/>
      <c r="S4" s="16"/>
    </row>
    <row r="5" spans="1:19" s="13" customFormat="1" ht="22.5" customHeight="1" thickBot="1" x14ac:dyDescent="0.25">
      <c r="A5" s="58"/>
      <c r="B5" s="130"/>
      <c r="C5" s="131"/>
      <c r="D5" s="140" t="s">
        <v>175</v>
      </c>
      <c r="E5" s="141"/>
      <c r="F5" s="141"/>
      <c r="G5" s="141"/>
      <c r="H5" s="141"/>
      <c r="I5" s="141"/>
      <c r="J5" s="142"/>
      <c r="K5" s="126" t="s">
        <v>129</v>
      </c>
      <c r="L5" s="127"/>
      <c r="S5" s="16"/>
    </row>
    <row r="6" spans="1:19" ht="5.25" customHeight="1" x14ac:dyDescent="0.2">
      <c r="C6" s="14"/>
      <c r="D6" s="14"/>
      <c r="E6" s="14"/>
      <c r="F6" s="14"/>
      <c r="G6" s="14"/>
      <c r="H6" s="14"/>
      <c r="I6" s="14"/>
    </row>
    <row r="7" spans="1:19" ht="29.25" customHeight="1" x14ac:dyDescent="0.2">
      <c r="C7" s="120" t="s">
        <v>0</v>
      </c>
      <c r="D7" s="120"/>
      <c r="E7" s="121" t="s">
        <v>131</v>
      </c>
      <c r="F7" s="121"/>
      <c r="G7" s="121"/>
      <c r="H7" s="121"/>
      <c r="I7" s="121"/>
      <c r="J7" s="121"/>
      <c r="K7" s="12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34</v>
      </c>
      <c r="D11" s="63"/>
      <c r="E11" s="19" t="s">
        <v>35</v>
      </c>
      <c r="F11" s="63"/>
      <c r="G11" s="19" t="s">
        <v>48</v>
      </c>
      <c r="H11" s="63"/>
      <c r="I11" s="19" t="s">
        <v>71</v>
      </c>
      <c r="J11" s="63"/>
      <c r="K11" s="19" t="s">
        <v>49</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36</v>
      </c>
      <c r="D13" s="63"/>
      <c r="E13" s="19" t="s">
        <v>37</v>
      </c>
      <c r="F13" s="63"/>
      <c r="G13" s="19" t="s">
        <v>38</v>
      </c>
      <c r="H13" s="63"/>
      <c r="I13" s="19" t="s">
        <v>50</v>
      </c>
      <c r="J13" s="63"/>
      <c r="K13" s="19" t="s">
        <v>39</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40</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110" zoomScaleNormal="110" workbookViewId="0">
      <selection activeCell="B2" sqref="B2:P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4" t="s">
        <v>123</v>
      </c>
      <c r="E2" s="215"/>
      <c r="F2" s="215"/>
      <c r="G2" s="215"/>
      <c r="H2" s="215"/>
      <c r="I2" s="215"/>
      <c r="J2" s="216"/>
      <c r="K2" s="95"/>
      <c r="L2" s="93"/>
      <c r="M2" s="209" t="str">
        <f>Proyecto!K2</f>
        <v>Código: GC-F-015</v>
      </c>
      <c r="N2" s="209"/>
      <c r="O2" s="209"/>
      <c r="P2" s="210"/>
      <c r="R2" s="11"/>
      <c r="S2" s="11"/>
      <c r="T2" s="11"/>
      <c r="U2" s="15"/>
      <c r="AE2" s="16"/>
    </row>
    <row r="3" spans="2:31" s="12" customFormat="1" ht="23.25" customHeight="1" x14ac:dyDescent="0.2">
      <c r="B3" s="199"/>
      <c r="C3" s="200"/>
      <c r="D3" s="217" t="s">
        <v>125</v>
      </c>
      <c r="E3" s="218"/>
      <c r="F3" s="218"/>
      <c r="G3" s="218"/>
      <c r="H3" s="218"/>
      <c r="I3" s="218"/>
      <c r="J3" s="219"/>
      <c r="K3" s="29"/>
      <c r="L3" s="68"/>
      <c r="M3" s="144" t="str">
        <f>Proyecto!K3</f>
        <v>Fecha: 17 de septiembre de 2014</v>
      </c>
      <c r="N3" s="144"/>
      <c r="O3" s="144"/>
      <c r="P3" s="211"/>
      <c r="R3" s="11"/>
      <c r="S3" s="11"/>
      <c r="T3" s="11"/>
      <c r="U3" s="15"/>
      <c r="AE3" s="16"/>
    </row>
    <row r="4" spans="2:31" s="12" customFormat="1" ht="24" customHeight="1" x14ac:dyDescent="0.2">
      <c r="B4" s="199"/>
      <c r="C4" s="200"/>
      <c r="D4" s="217" t="s">
        <v>126</v>
      </c>
      <c r="E4" s="218"/>
      <c r="F4" s="218"/>
      <c r="G4" s="218"/>
      <c r="H4" s="218"/>
      <c r="I4" s="218"/>
      <c r="J4" s="219"/>
      <c r="K4" s="29"/>
      <c r="L4" s="68"/>
      <c r="M4" s="144" t="str">
        <f>Proyecto!K4</f>
        <v>Versión 001</v>
      </c>
      <c r="N4" s="144"/>
      <c r="O4" s="144"/>
      <c r="P4" s="211"/>
      <c r="R4" s="11"/>
      <c r="U4" s="15"/>
      <c r="AE4" s="16"/>
    </row>
    <row r="5" spans="2:31" s="12" customFormat="1" ht="22.5" customHeight="1" thickBot="1" x14ac:dyDescent="0.25">
      <c r="B5" s="201"/>
      <c r="C5" s="202"/>
      <c r="D5" s="220" t="s">
        <v>128</v>
      </c>
      <c r="E5" s="221"/>
      <c r="F5" s="221"/>
      <c r="G5" s="221"/>
      <c r="H5" s="221"/>
      <c r="I5" s="221"/>
      <c r="J5" s="222"/>
      <c r="K5" s="96"/>
      <c r="L5" s="94"/>
      <c r="M5" s="212"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0" t="s">
        <v>28</v>
      </c>
      <c r="C10" s="120"/>
      <c r="D10" s="156" t="s">
        <v>172</v>
      </c>
      <c r="E10" s="121"/>
      <c r="F10" s="121"/>
      <c r="G10" s="121"/>
      <c r="H10" s="121"/>
      <c r="I10" s="121"/>
      <c r="J10" s="121"/>
      <c r="K10" s="121"/>
      <c r="L10" s="121"/>
      <c r="M10" s="121"/>
      <c r="N10" s="121"/>
      <c r="O10" s="121"/>
      <c r="P10" s="121"/>
      <c r="AE10" s="1"/>
    </row>
    <row r="12" spans="2:31" ht="30" customHeight="1" x14ac:dyDescent="0.2">
      <c r="B12" s="120" t="s">
        <v>29</v>
      </c>
      <c r="C12" s="120"/>
      <c r="D12" s="156" t="s">
        <v>158</v>
      </c>
      <c r="E12" s="156"/>
      <c r="F12" s="156"/>
      <c r="G12" s="156"/>
      <c r="H12" s="156"/>
      <c r="I12" s="156"/>
      <c r="J12" s="156"/>
      <c r="K12" s="156"/>
      <c r="L12" s="156"/>
      <c r="M12" s="156"/>
      <c r="N12" s="156"/>
      <c r="O12" s="156"/>
      <c r="P12" s="15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0" t="s">
        <v>30</v>
      </c>
      <c r="C14" s="120"/>
      <c r="D14" s="156" t="s">
        <v>159</v>
      </c>
      <c r="E14" s="156"/>
      <c r="F14" s="156"/>
      <c r="G14" s="156"/>
      <c r="H14" s="156"/>
      <c r="I14" s="156"/>
      <c r="J14" s="156"/>
      <c r="K14" s="156"/>
      <c r="L14" s="156"/>
      <c r="M14" s="156"/>
      <c r="N14" s="156"/>
      <c r="O14" s="156"/>
      <c r="P14" s="156"/>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0" t="s">
        <v>31</v>
      </c>
      <c r="C16" s="120"/>
      <c r="D16" s="156" t="s">
        <v>160</v>
      </c>
      <c r="E16" s="156"/>
      <c r="F16" s="156"/>
      <c r="G16" s="156"/>
      <c r="H16" s="156"/>
      <c r="I16" s="156"/>
      <c r="J16" s="156"/>
      <c r="K16" s="156"/>
      <c r="L16" s="156"/>
      <c r="M16" s="156"/>
      <c r="N16" s="156"/>
      <c r="O16" s="156"/>
      <c r="P16" s="156"/>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0" t="s">
        <v>32</v>
      </c>
      <c r="C18" s="120"/>
      <c r="D18" s="156" t="s">
        <v>173</v>
      </c>
      <c r="E18" s="156"/>
      <c r="F18" s="156"/>
      <c r="G18" s="156"/>
      <c r="H18" s="156"/>
      <c r="I18" s="156"/>
      <c r="J18" s="156"/>
      <c r="K18" s="156"/>
      <c r="L18" s="156"/>
      <c r="M18" s="156"/>
      <c r="N18" s="156"/>
      <c r="O18" s="156"/>
      <c r="P18" s="156"/>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0" t="s">
        <v>33</v>
      </c>
      <c r="C20" s="120"/>
      <c r="D20" s="156" t="s">
        <v>161</v>
      </c>
      <c r="E20" s="156"/>
      <c r="F20" s="156"/>
      <c r="G20" s="156"/>
      <c r="H20" s="156"/>
      <c r="I20" s="156"/>
      <c r="J20" s="156"/>
      <c r="K20" s="156"/>
      <c r="L20" s="156"/>
      <c r="M20" s="156"/>
      <c r="N20" s="156"/>
      <c r="O20" s="156"/>
      <c r="P20" s="15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C8" zoomScale="70" zoomScaleNormal="70" workbookViewId="0">
      <selection activeCell="L14" sqref="L14"/>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42.28515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27"/>
      <c r="C2" s="226" t="s">
        <v>123</v>
      </c>
      <c r="D2" s="226"/>
      <c r="E2" s="226"/>
      <c r="F2" s="226"/>
      <c r="G2" s="226"/>
      <c r="H2" s="226"/>
      <c r="I2" s="226"/>
      <c r="J2" s="226"/>
      <c r="K2" s="232" t="str">
        <f>Proyecto!K2</f>
        <v>Código: GC-F-015</v>
      </c>
      <c r="L2" s="210"/>
      <c r="M2" s="87"/>
      <c r="N2" s="87"/>
    </row>
    <row r="3" spans="2:14" s="18" customFormat="1" x14ac:dyDescent="0.2">
      <c r="B3" s="228"/>
      <c r="C3" s="230" t="s">
        <v>125</v>
      </c>
      <c r="D3" s="230"/>
      <c r="E3" s="230"/>
      <c r="F3" s="230"/>
      <c r="G3" s="230"/>
      <c r="H3" s="230"/>
      <c r="I3" s="230"/>
      <c r="J3" s="230"/>
      <c r="K3" s="233" t="str">
        <f>Proyecto!K3</f>
        <v>Fecha: 17 de septiembre de 2014</v>
      </c>
      <c r="L3" s="211"/>
      <c r="M3" s="87"/>
      <c r="N3" s="87"/>
    </row>
    <row r="4" spans="2:14" s="18" customFormat="1" x14ac:dyDescent="0.2">
      <c r="B4" s="228"/>
      <c r="C4" s="230" t="s">
        <v>126</v>
      </c>
      <c r="D4" s="230"/>
      <c r="E4" s="230"/>
      <c r="F4" s="230"/>
      <c r="G4" s="230"/>
      <c r="H4" s="230"/>
      <c r="I4" s="230"/>
      <c r="J4" s="230"/>
      <c r="K4" s="233" t="str">
        <f>Proyecto!K4</f>
        <v>Versión 001</v>
      </c>
      <c r="L4" s="211"/>
      <c r="M4" s="87"/>
      <c r="N4" s="87"/>
    </row>
    <row r="5" spans="2:14" s="18" customFormat="1" ht="12.75" thickBot="1" x14ac:dyDescent="0.25">
      <c r="B5" s="229"/>
      <c r="C5" s="231" t="s">
        <v>175</v>
      </c>
      <c r="D5" s="231"/>
      <c r="E5" s="231"/>
      <c r="F5" s="231"/>
      <c r="G5" s="231"/>
      <c r="H5" s="231"/>
      <c r="I5" s="231"/>
      <c r="J5" s="231"/>
      <c r="K5" s="234" t="s">
        <v>177</v>
      </c>
      <c r="L5" s="213"/>
      <c r="M5" s="87"/>
      <c r="N5" s="87"/>
    </row>
    <row r="6" spans="2:14" x14ac:dyDescent="0.2">
      <c r="B6" s="17"/>
      <c r="C6" s="17"/>
      <c r="D6" s="17"/>
      <c r="E6" s="17"/>
    </row>
    <row r="7" spans="2:14" x14ac:dyDescent="0.2">
      <c r="B7" s="120" t="s">
        <v>0</v>
      </c>
      <c r="C7" s="120"/>
      <c r="D7" s="121" t="str">
        <f>Proyecto!$E$7</f>
        <v>Implementación Modelo de Colaboración en Intranet</v>
      </c>
      <c r="E7" s="121"/>
      <c r="F7" s="121"/>
      <c r="G7" s="121"/>
      <c r="H7" s="121"/>
      <c r="I7" s="121"/>
      <c r="J7" s="121"/>
      <c r="K7" s="121"/>
      <c r="L7" s="121"/>
      <c r="M7" s="1"/>
    </row>
    <row r="9" spans="2:14" ht="36" x14ac:dyDescent="0.2">
      <c r="B9" s="44" t="s">
        <v>78</v>
      </c>
      <c r="C9" s="44" t="s">
        <v>79</v>
      </c>
      <c r="D9" s="44" t="s">
        <v>80</v>
      </c>
      <c r="E9" s="45" t="s">
        <v>81</v>
      </c>
      <c r="F9" s="44" t="s">
        <v>82</v>
      </c>
      <c r="G9" s="46" t="s">
        <v>91</v>
      </c>
      <c r="H9" s="46" t="s">
        <v>92</v>
      </c>
      <c r="I9" s="46" t="s">
        <v>93</v>
      </c>
      <c r="J9" s="45" t="s">
        <v>83</v>
      </c>
      <c r="K9" s="47" t="s">
        <v>84</v>
      </c>
      <c r="L9" s="47" t="s">
        <v>85</v>
      </c>
    </row>
    <row r="10" spans="2:14" ht="60" x14ac:dyDescent="0.2">
      <c r="B10" s="106" t="s">
        <v>176</v>
      </c>
      <c r="C10" s="98" t="s">
        <v>183</v>
      </c>
      <c r="D10" s="98" t="s">
        <v>192</v>
      </c>
      <c r="E10" s="112">
        <v>0.2</v>
      </c>
      <c r="F10" s="113" t="s">
        <v>187</v>
      </c>
      <c r="G10" s="114">
        <v>42079</v>
      </c>
      <c r="H10" s="108">
        <v>42097</v>
      </c>
      <c r="I10" s="107">
        <f>H10-G10</f>
        <v>18</v>
      </c>
      <c r="J10" s="119" t="s">
        <v>203</v>
      </c>
      <c r="K10" s="108">
        <v>42154</v>
      </c>
      <c r="L10" s="117">
        <v>20</v>
      </c>
    </row>
    <row r="11" spans="2:14" ht="63.75" x14ac:dyDescent="0.2">
      <c r="B11" s="106" t="s">
        <v>162</v>
      </c>
      <c r="C11" s="98" t="s">
        <v>184</v>
      </c>
      <c r="D11" s="98" t="s">
        <v>185</v>
      </c>
      <c r="E11" s="112">
        <v>0.25</v>
      </c>
      <c r="F11" s="105" t="s">
        <v>188</v>
      </c>
      <c r="G11" s="108">
        <v>42100</v>
      </c>
      <c r="H11" s="114">
        <v>42132</v>
      </c>
      <c r="I11" s="107">
        <f t="shared" ref="I11:I14" si="0">H11-G11</f>
        <v>32</v>
      </c>
      <c r="J11" s="118" t="s">
        <v>205</v>
      </c>
      <c r="K11" s="108" t="s">
        <v>202</v>
      </c>
      <c r="L11" s="117">
        <v>25</v>
      </c>
    </row>
    <row r="12" spans="2:14" ht="51" x14ac:dyDescent="0.2">
      <c r="B12" s="106" t="s">
        <v>182</v>
      </c>
      <c r="C12" s="98" t="s">
        <v>165</v>
      </c>
      <c r="D12" s="98" t="s">
        <v>186</v>
      </c>
      <c r="E12" s="112">
        <v>0.25</v>
      </c>
      <c r="F12" s="113" t="s">
        <v>189</v>
      </c>
      <c r="G12" s="108">
        <v>42135</v>
      </c>
      <c r="H12" s="108">
        <v>42251</v>
      </c>
      <c r="I12" s="107">
        <f t="shared" si="0"/>
        <v>116</v>
      </c>
      <c r="J12" s="119" t="s">
        <v>204</v>
      </c>
      <c r="K12" s="108">
        <v>42251</v>
      </c>
      <c r="L12" s="107">
        <v>25</v>
      </c>
    </row>
    <row r="13" spans="2:14" ht="89.25" x14ac:dyDescent="0.2">
      <c r="B13" s="106" t="s">
        <v>163</v>
      </c>
      <c r="C13" s="98" t="s">
        <v>166</v>
      </c>
      <c r="D13" s="98" t="s">
        <v>190</v>
      </c>
      <c r="E13" s="112">
        <v>0.2</v>
      </c>
      <c r="F13" s="105" t="s">
        <v>188</v>
      </c>
      <c r="G13" s="108">
        <v>42254</v>
      </c>
      <c r="H13" s="108">
        <v>42310</v>
      </c>
      <c r="I13" s="107">
        <f t="shared" si="0"/>
        <v>56</v>
      </c>
      <c r="J13" s="119" t="s">
        <v>206</v>
      </c>
      <c r="K13" s="108">
        <v>42251</v>
      </c>
      <c r="L13" s="107">
        <v>19</v>
      </c>
    </row>
    <row r="14" spans="2:14" ht="48" x14ac:dyDescent="0.2">
      <c r="B14" s="106" t="s">
        <v>164</v>
      </c>
      <c r="C14" s="98" t="s">
        <v>201</v>
      </c>
      <c r="D14" s="98" t="s">
        <v>191</v>
      </c>
      <c r="E14" s="112">
        <v>0.1</v>
      </c>
      <c r="F14" s="113" t="s">
        <v>189</v>
      </c>
      <c r="G14" s="108">
        <v>42311</v>
      </c>
      <c r="H14" s="108">
        <v>42369</v>
      </c>
      <c r="I14" s="107">
        <f t="shared" si="0"/>
        <v>58</v>
      </c>
      <c r="J14" s="107"/>
      <c r="K14" s="107"/>
      <c r="L14" s="107">
        <v>9</v>
      </c>
    </row>
    <row r="15" spans="2:14" ht="15" x14ac:dyDescent="0.2">
      <c r="B15" s="106"/>
      <c r="C15" s="223" t="s">
        <v>174</v>
      </c>
      <c r="D15" s="224"/>
      <c r="E15" s="224"/>
      <c r="F15" s="224"/>
      <c r="G15" s="224"/>
      <c r="H15" s="224"/>
      <c r="I15" s="224"/>
      <c r="J15" s="224"/>
      <c r="K15" s="225"/>
      <c r="L15" s="117">
        <f>SUM(L10:L14)</f>
        <v>98</v>
      </c>
    </row>
  </sheetData>
  <mergeCells count="12">
    <mergeCell ref="C15:K15"/>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40">
      <formula1>1</formula1>
      <formula2>5</formula2>
    </dataValidation>
  </dataValidations>
  <hyperlinks>
    <hyperlink ref="J11" r:id="rId1" display="El documento &quot;Informes MODELO DE COLABORACIÓN EN INTRANET.docx&quot; contiene los sitios implementados. Está pendiente el Grupo de Coactiva"/>
    <hyperlink ref="J12" r:id="rId2" display="En el repositorio se encuentran las evidencias (Actas, Correos) de los Grupos a los cuales se les ha realizado la implementación"/>
    <hyperlink ref="J13" r:id="rId3" display="../../../../../../../../../DID/DID/Modelo Intranet/Forms/Agrupar.aspx"/>
    <hyperlink ref="J10" r:id="rId4" display="../../../../../../../../../DID/DID/Modelo Intranet/Forms/Agrupar.aspx"/>
  </hyperlinks>
  <pageMargins left="0.39370078740157483" right="0.39370078740157483" top="0.74803149606299213" bottom="0.74803149606299213" header="0.31496062992125984" footer="0.31496062992125984"/>
  <pageSetup fitToHeight="0" orientation="landscape" r:id="rId5"/>
  <drawing r:id="rId6"/>
  <legacy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5"/>
      <c r="F2" s="215"/>
      <c r="G2" s="215"/>
      <c r="H2" s="215"/>
      <c r="I2" s="215"/>
      <c r="J2" s="215"/>
      <c r="K2" s="91"/>
      <c r="L2" s="91"/>
      <c r="M2" s="232" t="str">
        <f>Proyecto!K2</f>
        <v>Código: GC-F-015</v>
      </c>
      <c r="N2" s="209"/>
      <c r="O2" s="209"/>
      <c r="P2" s="210"/>
      <c r="R2" s="11"/>
      <c r="S2" s="11"/>
      <c r="T2" s="11"/>
      <c r="U2" s="15"/>
      <c r="AE2" s="16"/>
    </row>
    <row r="3" spans="2:31" s="12" customFormat="1" ht="23.25" customHeight="1" x14ac:dyDescent="0.2">
      <c r="B3" s="240"/>
      <c r="C3" s="241"/>
      <c r="D3" s="236" t="s">
        <v>125</v>
      </c>
      <c r="E3" s="218"/>
      <c r="F3" s="218"/>
      <c r="G3" s="218"/>
      <c r="H3" s="218"/>
      <c r="I3" s="218"/>
      <c r="J3" s="218"/>
      <c r="K3" s="90"/>
      <c r="L3" s="90"/>
      <c r="M3" s="233" t="str">
        <f>Proyecto!K3</f>
        <v>Fecha: 17 de septiembre de 2014</v>
      </c>
      <c r="N3" s="144"/>
      <c r="O3" s="144"/>
      <c r="P3" s="211"/>
      <c r="R3" s="11"/>
      <c r="S3" s="11"/>
      <c r="T3" s="11"/>
      <c r="U3" s="15"/>
      <c r="AE3" s="16"/>
    </row>
    <row r="4" spans="2:31" s="12" customFormat="1" ht="24" customHeight="1" x14ac:dyDescent="0.2">
      <c r="B4" s="240"/>
      <c r="C4" s="241"/>
      <c r="D4" s="236" t="s">
        <v>126</v>
      </c>
      <c r="E4" s="218"/>
      <c r="F4" s="218"/>
      <c r="G4" s="218"/>
      <c r="H4" s="218"/>
      <c r="I4" s="218"/>
      <c r="J4" s="218"/>
      <c r="K4" s="90"/>
      <c r="L4" s="90"/>
      <c r="M4" s="233" t="str">
        <f>Proyecto!K4</f>
        <v>Versión 001</v>
      </c>
      <c r="N4" s="144"/>
      <c r="O4" s="144"/>
      <c r="P4" s="211"/>
      <c r="R4" s="11"/>
      <c r="U4" s="15"/>
      <c r="AE4" s="16"/>
    </row>
    <row r="5" spans="2:31" s="12" customFormat="1" ht="22.5" customHeight="1" thickBot="1" x14ac:dyDescent="0.25">
      <c r="B5" s="242"/>
      <c r="C5" s="243"/>
      <c r="D5" s="237" t="s">
        <v>128</v>
      </c>
      <c r="E5" s="221"/>
      <c r="F5" s="221"/>
      <c r="G5" s="221"/>
      <c r="H5" s="221"/>
      <c r="I5" s="221"/>
      <c r="J5" s="221"/>
      <c r="K5" s="92"/>
      <c r="L5" s="92"/>
      <c r="M5" s="234"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4" t="s">
        <v>22</v>
      </c>
      <c r="C10" s="164"/>
      <c r="D10" s="164"/>
      <c r="E10" s="164"/>
      <c r="F10" s="164"/>
      <c r="G10" s="164"/>
      <c r="H10" s="164"/>
      <c r="I10" s="164"/>
      <c r="J10" s="164"/>
      <c r="K10" s="164"/>
      <c r="L10" s="164"/>
      <c r="M10" s="164"/>
      <c r="N10" s="164"/>
      <c r="O10" s="164"/>
      <c r="P10" s="164"/>
    </row>
    <row r="11" spans="2:31" ht="21.95" customHeight="1" x14ac:dyDescent="0.2">
      <c r="B11" s="156" t="s">
        <v>168</v>
      </c>
      <c r="C11" s="156"/>
      <c r="D11" s="156"/>
      <c r="E11" s="156"/>
      <c r="F11" s="156"/>
      <c r="G11" s="156"/>
      <c r="H11" s="156"/>
      <c r="I11" s="156"/>
      <c r="J11" s="156"/>
      <c r="K11" s="156"/>
      <c r="L11" s="156"/>
      <c r="M11" s="156"/>
      <c r="N11" s="156"/>
      <c r="O11" s="156"/>
      <c r="P11" s="156"/>
    </row>
    <row r="12" spans="2:31" ht="21.95" customHeight="1" x14ac:dyDescent="0.2">
      <c r="B12" s="156" t="s">
        <v>169</v>
      </c>
      <c r="C12" s="156"/>
      <c r="D12" s="156"/>
      <c r="E12" s="156"/>
      <c r="F12" s="156"/>
      <c r="G12" s="156"/>
      <c r="H12" s="156"/>
      <c r="I12" s="156"/>
      <c r="J12" s="156"/>
      <c r="K12" s="156"/>
      <c r="L12" s="156"/>
      <c r="M12" s="156"/>
      <c r="N12" s="156"/>
      <c r="O12" s="156"/>
      <c r="P12" s="156"/>
    </row>
    <row r="13" spans="2:31" ht="21.95" customHeight="1" x14ac:dyDescent="0.2">
      <c r="B13" s="156" t="s">
        <v>170</v>
      </c>
      <c r="C13" s="156"/>
      <c r="D13" s="156"/>
      <c r="E13" s="156"/>
      <c r="F13" s="156"/>
      <c r="G13" s="156"/>
      <c r="H13" s="156"/>
      <c r="I13" s="156"/>
      <c r="J13" s="156"/>
      <c r="K13" s="156"/>
      <c r="L13" s="156"/>
      <c r="M13" s="156"/>
      <c r="N13" s="156"/>
      <c r="O13" s="156"/>
      <c r="P13" s="156"/>
    </row>
    <row r="14" spans="2:31" ht="21.95" customHeight="1" x14ac:dyDescent="0.2">
      <c r="B14" s="156"/>
      <c r="C14" s="156"/>
      <c r="D14" s="156"/>
      <c r="E14" s="156"/>
      <c r="F14" s="156"/>
      <c r="G14" s="156"/>
      <c r="H14" s="156"/>
      <c r="I14" s="156"/>
      <c r="J14" s="156"/>
      <c r="K14" s="156"/>
      <c r="L14" s="156"/>
      <c r="M14" s="156"/>
      <c r="N14" s="156"/>
      <c r="O14" s="156"/>
      <c r="P14" s="156"/>
    </row>
    <row r="15" spans="2:31" ht="21.95" customHeight="1" x14ac:dyDescent="0.2">
      <c r="B15" s="156"/>
      <c r="C15" s="156"/>
      <c r="D15" s="156"/>
      <c r="E15" s="156"/>
      <c r="F15" s="156"/>
      <c r="G15" s="156"/>
      <c r="H15" s="156"/>
      <c r="I15" s="156"/>
      <c r="J15" s="156"/>
      <c r="K15" s="156"/>
      <c r="L15" s="156"/>
      <c r="M15" s="156"/>
      <c r="N15" s="156"/>
      <c r="O15" s="156"/>
      <c r="P15" s="156"/>
    </row>
    <row r="16" spans="2:31" ht="21.95" customHeight="1" x14ac:dyDescent="0.2">
      <c r="B16" s="156"/>
      <c r="C16" s="156"/>
      <c r="D16" s="156"/>
      <c r="E16" s="156"/>
      <c r="F16" s="156"/>
      <c r="G16" s="156"/>
      <c r="H16" s="156"/>
      <c r="I16" s="156"/>
      <c r="J16" s="156"/>
      <c r="K16" s="156"/>
      <c r="L16" s="156"/>
      <c r="M16" s="156"/>
      <c r="N16" s="156"/>
      <c r="O16" s="156"/>
      <c r="P16" s="156"/>
    </row>
    <row r="18" spans="2:16" ht="21.95" customHeight="1" x14ac:dyDescent="0.2">
      <c r="B18" s="164" t="s">
        <v>23</v>
      </c>
      <c r="C18" s="164"/>
      <c r="D18" s="164"/>
      <c r="E18" s="164"/>
      <c r="F18" s="164"/>
      <c r="G18" s="164"/>
      <c r="H18" s="164"/>
      <c r="I18" s="164"/>
      <c r="J18" s="164"/>
      <c r="K18" s="164"/>
      <c r="L18" s="164"/>
      <c r="M18" s="164"/>
      <c r="N18" s="164"/>
      <c r="O18" s="164"/>
      <c r="P18" s="164"/>
    </row>
    <row r="19" spans="2:16" ht="21.95" customHeight="1" x14ac:dyDescent="0.2">
      <c r="B19" s="156"/>
      <c r="C19" s="156"/>
      <c r="D19" s="156"/>
      <c r="E19" s="156"/>
      <c r="F19" s="156"/>
      <c r="G19" s="156"/>
      <c r="H19" s="156"/>
      <c r="I19" s="156"/>
      <c r="J19" s="156"/>
      <c r="K19" s="156"/>
      <c r="L19" s="156"/>
      <c r="M19" s="156"/>
      <c r="N19" s="156"/>
      <c r="O19" s="156"/>
      <c r="P19" s="156"/>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2"/>
      <c r="C2" s="133"/>
      <c r="D2" s="134" t="s">
        <v>123</v>
      </c>
      <c r="E2" s="135"/>
      <c r="F2" s="135"/>
      <c r="G2" s="135"/>
      <c r="H2" s="135"/>
      <c r="I2" s="135"/>
      <c r="J2" s="136"/>
      <c r="K2" s="122" t="s">
        <v>124</v>
      </c>
      <c r="L2" s="160"/>
      <c r="M2" s="122" t="str">
        <f>Proyecto!K2</f>
        <v>Código: GC-F-015</v>
      </c>
      <c r="N2" s="152"/>
      <c r="O2" s="152"/>
      <c r="P2" s="123"/>
      <c r="R2" s="11"/>
      <c r="S2" s="11"/>
      <c r="T2" s="11"/>
      <c r="U2" s="15"/>
      <c r="AE2" s="16"/>
    </row>
    <row r="3" spans="2:31" s="12" customFormat="1" ht="23.25" customHeight="1" x14ac:dyDescent="0.2">
      <c r="B3" s="128"/>
      <c r="C3" s="129"/>
      <c r="D3" s="137" t="s">
        <v>125</v>
      </c>
      <c r="E3" s="138"/>
      <c r="F3" s="138"/>
      <c r="G3" s="138"/>
      <c r="H3" s="138"/>
      <c r="I3" s="138"/>
      <c r="J3" s="139"/>
      <c r="K3" s="124" t="s">
        <v>130</v>
      </c>
      <c r="L3" s="161"/>
      <c r="M3" s="153" t="str">
        <f>Proyecto!K3</f>
        <v>Fecha: 17 de septiembre de 2014</v>
      </c>
      <c r="N3" s="154"/>
      <c r="O3" s="154"/>
      <c r="P3" s="155"/>
      <c r="R3" s="11"/>
      <c r="S3" s="11"/>
      <c r="T3" s="11"/>
      <c r="U3" s="15"/>
      <c r="AE3" s="16"/>
    </row>
    <row r="4" spans="2:31" s="12" customFormat="1" ht="24" customHeight="1" x14ac:dyDescent="0.2">
      <c r="B4" s="128"/>
      <c r="C4" s="129"/>
      <c r="D4" s="137" t="s">
        <v>126</v>
      </c>
      <c r="E4" s="138"/>
      <c r="F4" s="138"/>
      <c r="G4" s="138"/>
      <c r="H4" s="138"/>
      <c r="I4" s="138"/>
      <c r="J4" s="139"/>
      <c r="K4" s="124" t="s">
        <v>127</v>
      </c>
      <c r="L4" s="161"/>
      <c r="M4" s="124" t="str">
        <f>Proyecto!K4</f>
        <v>Versión 001</v>
      </c>
      <c r="N4" s="156"/>
      <c r="O4" s="156"/>
      <c r="P4" s="125"/>
      <c r="R4" s="11"/>
      <c r="U4" s="15"/>
      <c r="AE4" s="16"/>
    </row>
    <row r="5" spans="2:31" s="12" customFormat="1" ht="22.5" customHeight="1" thickBot="1" x14ac:dyDescent="0.25">
      <c r="B5" s="130"/>
      <c r="C5" s="131"/>
      <c r="D5" s="140" t="s">
        <v>128</v>
      </c>
      <c r="E5" s="141"/>
      <c r="F5" s="141"/>
      <c r="G5" s="141"/>
      <c r="H5" s="141"/>
      <c r="I5" s="141"/>
      <c r="J5" s="142"/>
      <c r="K5" s="126" t="s">
        <v>129</v>
      </c>
      <c r="L5" s="143"/>
      <c r="M5" s="157" t="s">
        <v>129</v>
      </c>
      <c r="N5" s="158"/>
      <c r="O5" s="158"/>
      <c r="P5" s="1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8" t="s">
        <v>24</v>
      </c>
      <c r="C9" s="149"/>
      <c r="D9" s="145" t="s">
        <v>140</v>
      </c>
      <c r="E9" s="146"/>
      <c r="F9" s="146"/>
      <c r="G9" s="146"/>
      <c r="H9" s="146"/>
      <c r="I9" s="146"/>
      <c r="J9" s="146"/>
      <c r="K9" s="146"/>
      <c r="L9" s="146"/>
      <c r="M9" s="146"/>
      <c r="N9" s="146"/>
      <c r="O9" s="146"/>
      <c r="P9" s="147"/>
      <c r="AE9" s="1"/>
    </row>
    <row r="10" spans="2:31" customFormat="1" ht="7.5" customHeight="1" x14ac:dyDescent="0.2"/>
    <row r="11" spans="2:31" ht="39.75" customHeight="1" x14ac:dyDescent="0.2">
      <c r="B11" s="148" t="s">
        <v>25</v>
      </c>
      <c r="C11" s="149"/>
      <c r="D11" s="144" t="s">
        <v>171</v>
      </c>
      <c r="E11" s="144"/>
      <c r="F11" s="144"/>
      <c r="G11" s="144"/>
      <c r="H11" s="144"/>
      <c r="I11" s="144"/>
      <c r="J11" s="144"/>
      <c r="K11" s="144"/>
      <c r="L11" s="144"/>
      <c r="M11" s="144"/>
      <c r="N11" s="144"/>
      <c r="O11" s="144"/>
      <c r="P11" s="14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0" t="s">
        <v>105</v>
      </c>
      <c r="C13" s="150"/>
      <c r="D13" s="50" t="s">
        <v>1</v>
      </c>
      <c r="E13" s="144" t="s">
        <v>132</v>
      </c>
      <c r="F13" s="144"/>
      <c r="G13" s="144"/>
      <c r="H13" s="144"/>
      <c r="I13" s="144"/>
      <c r="J13" s="144"/>
      <c r="K13" s="144"/>
      <c r="L13" s="144"/>
      <c r="M13" s="144"/>
      <c r="N13" s="144"/>
      <c r="O13" s="144"/>
      <c r="P13" s="144"/>
      <c r="AE13" s="1"/>
    </row>
    <row r="14" spans="2:31" s="53" customFormat="1" ht="21" customHeight="1" x14ac:dyDescent="0.2">
      <c r="B14" s="151"/>
      <c r="C14" s="151"/>
      <c r="D14" s="51" t="s">
        <v>107</v>
      </c>
      <c r="E14" s="144"/>
      <c r="F14" s="144"/>
      <c r="G14" s="144"/>
      <c r="H14" s="144"/>
      <c r="I14" s="144"/>
      <c r="J14" s="144"/>
      <c r="K14" s="144"/>
      <c r="L14" s="144"/>
      <c r="M14" s="144"/>
      <c r="N14" s="144"/>
      <c r="O14" s="144"/>
      <c r="P14" s="144"/>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0" t="s">
        <v>105</v>
      </c>
      <c r="C16" s="150"/>
      <c r="D16" s="54" t="s">
        <v>1</v>
      </c>
      <c r="E16" s="144" t="s">
        <v>133</v>
      </c>
      <c r="F16" s="144"/>
      <c r="G16" s="144"/>
      <c r="H16" s="144"/>
      <c r="I16" s="144"/>
      <c r="J16" s="144"/>
      <c r="K16" s="144"/>
      <c r="L16" s="144"/>
      <c r="M16" s="144"/>
      <c r="N16" s="144"/>
      <c r="O16" s="144"/>
      <c r="P16" s="144"/>
      <c r="AE16" s="1"/>
    </row>
    <row r="17" spans="2:31" s="57" customFormat="1" ht="21" customHeight="1" x14ac:dyDescent="0.2">
      <c r="B17" s="151"/>
      <c r="C17" s="151"/>
      <c r="D17" s="55" t="s">
        <v>108</v>
      </c>
      <c r="E17" s="144"/>
      <c r="F17" s="144"/>
      <c r="G17" s="144"/>
      <c r="H17" s="144"/>
      <c r="I17" s="144"/>
      <c r="J17" s="144"/>
      <c r="K17" s="144"/>
      <c r="L17" s="144"/>
      <c r="M17" s="144"/>
      <c r="N17" s="144"/>
      <c r="O17" s="144"/>
      <c r="P17" s="144"/>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50" t="s">
        <v>105</v>
      </c>
      <c r="C19" s="150"/>
      <c r="D19" s="54" t="s">
        <v>1</v>
      </c>
      <c r="E19" s="144" t="s">
        <v>134</v>
      </c>
      <c r="F19" s="144"/>
      <c r="G19" s="144"/>
      <c r="H19" s="144"/>
      <c r="I19" s="144"/>
      <c r="J19" s="144"/>
      <c r="K19" s="144"/>
      <c r="L19" s="144"/>
      <c r="M19" s="144"/>
      <c r="N19" s="144"/>
      <c r="O19" s="144"/>
      <c r="P19" s="144"/>
      <c r="AE19" s="1"/>
    </row>
    <row r="20" spans="2:31" s="57" customFormat="1" ht="21" customHeight="1" x14ac:dyDescent="0.2">
      <c r="B20" s="151"/>
      <c r="C20" s="151"/>
      <c r="D20" s="55" t="s">
        <v>108</v>
      </c>
      <c r="E20" s="144"/>
      <c r="F20" s="144"/>
      <c r="G20" s="144"/>
      <c r="H20" s="144"/>
      <c r="I20" s="144"/>
      <c r="J20" s="144"/>
      <c r="K20" s="144"/>
      <c r="L20" s="144"/>
      <c r="M20" s="144"/>
      <c r="N20" s="144"/>
      <c r="O20" s="144"/>
      <c r="P20" s="144"/>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50" t="s">
        <v>105</v>
      </c>
      <c r="C22" s="150"/>
      <c r="D22" s="54" t="s">
        <v>1</v>
      </c>
      <c r="E22" s="144" t="s">
        <v>135</v>
      </c>
      <c r="F22" s="144"/>
      <c r="G22" s="144"/>
      <c r="H22" s="144"/>
      <c r="I22" s="144"/>
      <c r="J22" s="144"/>
      <c r="K22" s="144"/>
      <c r="L22" s="144"/>
      <c r="M22" s="144"/>
      <c r="N22" s="144"/>
      <c r="O22" s="144"/>
      <c r="P22" s="144"/>
      <c r="AE22" s="1"/>
    </row>
    <row r="23" spans="2:31" s="57" customFormat="1" ht="21" customHeight="1" x14ac:dyDescent="0.2">
      <c r="B23" s="151"/>
      <c r="C23" s="151"/>
      <c r="D23" s="55" t="s">
        <v>108</v>
      </c>
      <c r="E23" s="144"/>
      <c r="F23" s="144"/>
      <c r="G23" s="144"/>
      <c r="H23" s="144"/>
      <c r="I23" s="144"/>
      <c r="J23" s="144"/>
      <c r="K23" s="144"/>
      <c r="L23" s="144"/>
      <c r="M23" s="144"/>
      <c r="N23" s="144"/>
      <c r="O23" s="144"/>
      <c r="P23" s="144"/>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2"/>
      <c r="C2" s="133"/>
      <c r="D2" s="165" t="s">
        <v>123</v>
      </c>
      <c r="E2" s="166"/>
      <c r="F2" s="166"/>
      <c r="G2" s="166"/>
      <c r="H2" s="167"/>
      <c r="I2" s="70" t="str">
        <f>Proyecto!K2</f>
        <v>Código: GC-F-015</v>
      </c>
      <c r="J2" s="25"/>
      <c r="K2" s="25"/>
      <c r="L2" s="25"/>
      <c r="M2" s="69"/>
      <c r="N2" s="69"/>
      <c r="T2" s="16"/>
    </row>
    <row r="3" spans="2:24" s="21" customFormat="1" ht="23.25" customHeight="1" thickBot="1" x14ac:dyDescent="0.25">
      <c r="B3" s="128"/>
      <c r="C3" s="129"/>
      <c r="D3" s="165" t="s">
        <v>125</v>
      </c>
      <c r="E3" s="166"/>
      <c r="F3" s="166"/>
      <c r="G3" s="166"/>
      <c r="H3" s="167"/>
      <c r="I3" s="71" t="str">
        <f>Proyecto!K3</f>
        <v>Fecha: 17 de septiembre de 2014</v>
      </c>
      <c r="J3" s="25"/>
      <c r="K3" s="25"/>
      <c r="L3" s="25"/>
      <c r="M3" s="69"/>
      <c r="N3" s="69"/>
      <c r="T3" s="16"/>
    </row>
    <row r="4" spans="2:24" s="21" customFormat="1" ht="24" customHeight="1" thickBot="1" x14ac:dyDescent="0.25">
      <c r="B4" s="128"/>
      <c r="C4" s="129"/>
      <c r="D4" s="165" t="s">
        <v>126</v>
      </c>
      <c r="E4" s="166"/>
      <c r="F4" s="166"/>
      <c r="G4" s="166"/>
      <c r="H4" s="167"/>
      <c r="I4" s="71" t="str">
        <f>Proyecto!K4</f>
        <v>Versión 001</v>
      </c>
      <c r="J4" s="25"/>
      <c r="K4" s="25"/>
      <c r="L4" s="25"/>
      <c r="M4" s="69"/>
      <c r="N4" s="69"/>
      <c r="T4" s="16"/>
    </row>
    <row r="5" spans="2:24" s="21" customFormat="1" ht="22.5" customHeight="1" thickBot="1" x14ac:dyDescent="0.25">
      <c r="B5" s="130"/>
      <c r="C5" s="131"/>
      <c r="D5" s="168" t="s">
        <v>128</v>
      </c>
      <c r="E5" s="169"/>
      <c r="F5" s="169"/>
      <c r="G5" s="169"/>
      <c r="H5" s="170"/>
      <c r="I5" s="72" t="s">
        <v>129</v>
      </c>
      <c r="J5" s="25"/>
      <c r="K5" s="25"/>
      <c r="L5" s="25"/>
      <c r="M5" s="69"/>
      <c r="N5" s="69"/>
      <c r="T5" s="16"/>
    </row>
    <row r="6" spans="2:24" ht="5.25" customHeight="1" x14ac:dyDescent="0.2">
      <c r="B6" s="20"/>
      <c r="C6" s="20"/>
      <c r="D6" s="20"/>
      <c r="E6" s="20"/>
      <c r="F6" s="20"/>
      <c r="G6" s="49"/>
      <c r="H6" s="20"/>
      <c r="I6" s="20"/>
    </row>
    <row r="7" spans="2:24" ht="29.25" customHeight="1" x14ac:dyDescent="0.2">
      <c r="B7" s="120" t="s">
        <v>0</v>
      </c>
      <c r="C7" s="120"/>
      <c r="D7" s="121" t="str">
        <f>Proyecto!$E$7</f>
        <v>Implementación Modelo de Colaboración en Intranet</v>
      </c>
      <c r="E7" s="121"/>
      <c r="F7" s="121"/>
      <c r="G7" s="121"/>
      <c r="H7" s="121"/>
      <c r="I7" s="121"/>
      <c r="X7" s="1"/>
    </row>
    <row r="8" spans="2:24" s="21" customFormat="1" ht="10.5" customHeight="1" x14ac:dyDescent="0.2">
      <c r="B8" s="10"/>
      <c r="C8" s="10"/>
      <c r="D8" s="6"/>
      <c r="E8" s="6"/>
      <c r="F8" s="6"/>
      <c r="G8" s="6"/>
      <c r="H8" s="6"/>
      <c r="I8" s="6"/>
      <c r="N8" s="25"/>
    </row>
    <row r="9" spans="2:24" ht="18.75" customHeight="1" x14ac:dyDescent="0.2">
      <c r="B9" s="164" t="s">
        <v>111</v>
      </c>
      <c r="C9" s="164"/>
      <c r="D9" s="164"/>
      <c r="E9" s="164"/>
      <c r="F9" s="164"/>
      <c r="G9" s="164"/>
      <c r="H9" s="164"/>
      <c r="I9" s="164"/>
      <c r="X9" s="1"/>
    </row>
    <row r="10" spans="2:24" ht="28.5" customHeight="1" x14ac:dyDescent="0.2">
      <c r="B10" s="162" t="s">
        <v>26</v>
      </c>
      <c r="C10" s="162"/>
      <c r="D10" s="163" t="s">
        <v>136</v>
      </c>
      <c r="E10" s="163"/>
      <c r="F10" s="163"/>
      <c r="G10" s="163"/>
      <c r="H10" s="163"/>
      <c r="I10" s="163"/>
      <c r="X10" s="1"/>
    </row>
    <row r="11" spans="2:24" ht="22.5" customHeight="1" x14ac:dyDescent="0.2">
      <c r="B11" s="162" t="s">
        <v>1</v>
      </c>
      <c r="C11" s="162"/>
      <c r="D11" s="162" t="s">
        <v>2</v>
      </c>
      <c r="E11" s="162"/>
      <c r="F11" s="35" t="s">
        <v>3</v>
      </c>
      <c r="G11" s="50" t="s">
        <v>109</v>
      </c>
      <c r="H11" s="50" t="s">
        <v>4</v>
      </c>
      <c r="I11" s="50" t="s">
        <v>110</v>
      </c>
      <c r="X11" s="1"/>
    </row>
    <row r="12" spans="2:24" ht="25.5" customHeight="1" x14ac:dyDescent="0.2">
      <c r="B12" s="163" t="s">
        <v>54</v>
      </c>
      <c r="C12" s="163"/>
      <c r="D12" s="163" t="s">
        <v>136</v>
      </c>
      <c r="E12" s="163"/>
      <c r="F12" s="32" t="s">
        <v>137</v>
      </c>
      <c r="G12" s="51" t="s">
        <v>113</v>
      </c>
      <c r="H12" s="51" t="s">
        <v>52</v>
      </c>
      <c r="I12" s="51" t="s">
        <v>138</v>
      </c>
      <c r="X12" s="1"/>
    </row>
    <row r="13" spans="2:24" ht="24.75" customHeight="1" x14ac:dyDescent="0.2">
      <c r="B13" s="162" t="s">
        <v>5</v>
      </c>
      <c r="C13" s="162"/>
      <c r="D13" s="163" t="s">
        <v>139</v>
      </c>
      <c r="E13" s="163"/>
      <c r="F13" s="163"/>
      <c r="G13" s="163"/>
      <c r="H13" s="163"/>
      <c r="I13" s="16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7" sqref="C7:G7"/>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68" t="s">
        <v>123</v>
      </c>
      <c r="D2" s="169"/>
      <c r="E2" s="169"/>
      <c r="F2" s="170"/>
      <c r="G2" s="70" t="str">
        <f>Proyecto!K2</f>
        <v>Código: GC-F-015</v>
      </c>
      <c r="H2" s="11"/>
      <c r="I2" s="11"/>
      <c r="J2" s="15"/>
      <c r="T2" s="16"/>
    </row>
    <row r="3" spans="2:22" s="12" customFormat="1" ht="23.25" customHeight="1" thickBot="1" x14ac:dyDescent="0.25">
      <c r="B3" s="74"/>
      <c r="C3" s="168" t="s">
        <v>125</v>
      </c>
      <c r="D3" s="169"/>
      <c r="E3" s="169"/>
      <c r="F3" s="170"/>
      <c r="G3" s="71" t="str">
        <f>Proyecto!K3</f>
        <v>Fecha: 17 de septiembre de 2014</v>
      </c>
      <c r="H3" s="11"/>
      <c r="I3" s="11"/>
      <c r="J3" s="15"/>
      <c r="T3" s="16"/>
    </row>
    <row r="4" spans="2:22" s="12" customFormat="1" ht="24" customHeight="1" thickBot="1" x14ac:dyDescent="0.25">
      <c r="B4" s="74"/>
      <c r="C4" s="168" t="s">
        <v>126</v>
      </c>
      <c r="D4" s="169"/>
      <c r="E4" s="169"/>
      <c r="F4" s="170"/>
      <c r="G4" s="71" t="str">
        <f>Proyecto!K4</f>
        <v>Versión 001</v>
      </c>
      <c r="J4" s="15"/>
      <c r="T4" s="16"/>
    </row>
    <row r="5" spans="2:22" s="12" customFormat="1" ht="22.5" customHeight="1" thickBot="1" x14ac:dyDescent="0.25">
      <c r="B5" s="75"/>
      <c r="C5" s="168" t="s">
        <v>175</v>
      </c>
      <c r="D5" s="169"/>
      <c r="E5" s="169"/>
      <c r="F5" s="170"/>
      <c r="G5" s="72" t="s">
        <v>177</v>
      </c>
      <c r="J5" s="11"/>
      <c r="T5" s="16"/>
    </row>
    <row r="6" spans="2:22" ht="5.25" customHeight="1" x14ac:dyDescent="0.2">
      <c r="B6" s="5"/>
      <c r="C6" s="20"/>
      <c r="D6" s="5"/>
      <c r="E6" s="5"/>
      <c r="F6" s="5"/>
      <c r="G6" s="5"/>
    </row>
    <row r="7" spans="2:22" ht="29.25" customHeight="1" x14ac:dyDescent="0.2">
      <c r="B7" s="40" t="s">
        <v>0</v>
      </c>
      <c r="C7" s="121" t="str">
        <f>Proyecto!$E$7</f>
        <v>Implementación Modelo de Colaboración en Intranet</v>
      </c>
      <c r="D7" s="121"/>
      <c r="E7" s="121"/>
      <c r="F7" s="121"/>
      <c r="G7" s="121"/>
      <c r="V7" s="1"/>
    </row>
    <row r="9" spans="2:22" ht="18" customHeight="1" x14ac:dyDescent="0.2">
      <c r="B9" s="164" t="s">
        <v>42</v>
      </c>
      <c r="C9" s="164"/>
      <c r="D9" s="164"/>
      <c r="E9" s="164"/>
      <c r="F9" s="164"/>
      <c r="G9" s="164"/>
    </row>
    <row r="10" spans="2:22" customFormat="1" ht="15" customHeight="1" x14ac:dyDescent="0.2"/>
    <row r="11" spans="2:22" ht="20.25" customHeight="1" x14ac:dyDescent="0.2">
      <c r="B11" s="35" t="s">
        <v>74</v>
      </c>
      <c r="C11" s="35" t="s">
        <v>6</v>
      </c>
      <c r="D11" s="35" t="s">
        <v>14</v>
      </c>
      <c r="E11" s="35" t="s">
        <v>41</v>
      </c>
      <c r="F11" s="164" t="s">
        <v>15</v>
      </c>
      <c r="G11" s="164"/>
    </row>
    <row r="12" spans="2:22" ht="84" x14ac:dyDescent="0.2">
      <c r="B12" s="34" t="s">
        <v>59</v>
      </c>
      <c r="C12" s="34" t="s">
        <v>141</v>
      </c>
      <c r="D12" s="33" t="s">
        <v>62</v>
      </c>
      <c r="E12" s="22" t="s">
        <v>95</v>
      </c>
      <c r="F12" s="171" t="s">
        <v>142</v>
      </c>
      <c r="G12" s="171"/>
    </row>
    <row r="13" spans="2:22" ht="144" x14ac:dyDescent="0.2">
      <c r="B13" s="34" t="s">
        <v>60</v>
      </c>
      <c r="C13" s="34" t="s">
        <v>143</v>
      </c>
      <c r="D13" s="33" t="s">
        <v>63</v>
      </c>
      <c r="E13" s="22" t="s">
        <v>95</v>
      </c>
      <c r="F13" s="171" t="s">
        <v>146</v>
      </c>
      <c r="G13" s="171"/>
    </row>
    <row r="14" spans="2:22" ht="84" x14ac:dyDescent="0.2">
      <c r="B14" s="34" t="s">
        <v>61</v>
      </c>
      <c r="C14" s="34" t="s">
        <v>144</v>
      </c>
      <c r="D14" s="33" t="s">
        <v>64</v>
      </c>
      <c r="E14" s="22" t="s">
        <v>95</v>
      </c>
      <c r="F14" s="171" t="s">
        <v>147</v>
      </c>
      <c r="G14" s="171"/>
    </row>
    <row r="15" spans="2:22" x14ac:dyDescent="0.2">
      <c r="B15" s="34"/>
      <c r="C15" s="34"/>
      <c r="D15" s="34"/>
      <c r="E15" s="22"/>
      <c r="F15" s="171"/>
      <c r="G15" s="171"/>
    </row>
    <row r="16" spans="2:22" ht="18" customHeight="1" x14ac:dyDescent="0.2">
      <c r="B16" s="34"/>
      <c r="C16" s="34"/>
      <c r="D16" s="34"/>
      <c r="E16" s="22"/>
      <c r="F16" s="171"/>
      <c r="G16" s="171"/>
    </row>
    <row r="17" spans="2:7" ht="18" customHeight="1" x14ac:dyDescent="0.2">
      <c r="B17" s="34"/>
      <c r="C17" s="34"/>
      <c r="D17" s="34"/>
      <c r="E17" s="22"/>
      <c r="F17" s="171"/>
      <c r="G17" s="171"/>
    </row>
    <row r="18" spans="2:7" ht="18" customHeight="1" x14ac:dyDescent="0.2">
      <c r="B18" s="34"/>
      <c r="C18" s="34"/>
      <c r="D18" s="34"/>
      <c r="E18" s="22"/>
      <c r="F18" s="171"/>
      <c r="G18" s="171"/>
    </row>
    <row r="19" spans="2:7" ht="18" customHeight="1" x14ac:dyDescent="0.2">
      <c r="B19" s="34"/>
      <c r="C19" s="34"/>
      <c r="D19" s="34"/>
      <c r="E19" s="22"/>
      <c r="F19" s="171"/>
      <c r="G19" s="171"/>
    </row>
    <row r="20" spans="2:7" ht="18" customHeight="1" x14ac:dyDescent="0.2">
      <c r="B20" s="34"/>
      <c r="C20" s="34"/>
      <c r="D20" s="34"/>
      <c r="E20" s="22"/>
      <c r="F20" s="171"/>
      <c r="G20" s="171"/>
    </row>
    <row r="21" spans="2:7" ht="18" customHeight="1" x14ac:dyDescent="0.2">
      <c r="B21" s="34"/>
      <c r="C21" s="34"/>
      <c r="D21" s="34"/>
      <c r="E21" s="22"/>
      <c r="F21" s="171"/>
      <c r="G21" s="171"/>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7.140625" style="76" customWidth="1"/>
    <col min="8" max="8" width="15" style="76" customWidth="1"/>
    <col min="9" max="16384" width="11.42578125" style="76"/>
  </cols>
  <sheetData>
    <row r="1" spans="2:8" ht="13.5" thickBot="1" x14ac:dyDescent="0.25"/>
    <row r="2" spans="2:8" ht="18" customHeight="1" thickBot="1" x14ac:dyDescent="0.25">
      <c r="B2" s="81"/>
      <c r="C2" s="183" t="s">
        <v>123</v>
      </c>
      <c r="D2" s="184"/>
      <c r="E2" s="184"/>
      <c r="F2" s="184"/>
      <c r="G2" s="177" t="str">
        <f>Proyecto!K2</f>
        <v>Código: GC-F-015</v>
      </c>
      <c r="H2" s="178"/>
    </row>
    <row r="3" spans="2:8" ht="19.5" customHeight="1" thickBot="1" x14ac:dyDescent="0.25">
      <c r="B3" s="83"/>
      <c r="C3" s="183" t="s">
        <v>125</v>
      </c>
      <c r="D3" s="184"/>
      <c r="E3" s="184"/>
      <c r="F3" s="184"/>
      <c r="G3" s="179" t="str">
        <f>Proyecto!K3</f>
        <v>Fecha: 17 de septiembre de 2014</v>
      </c>
      <c r="H3" s="180"/>
    </row>
    <row r="4" spans="2:8" ht="19.5" customHeight="1" thickBot="1" x14ac:dyDescent="0.25">
      <c r="B4" s="83"/>
      <c r="C4" s="183" t="s">
        <v>126</v>
      </c>
      <c r="D4" s="184"/>
      <c r="E4" s="184"/>
      <c r="F4" s="184"/>
      <c r="G4" s="181" t="str">
        <f>Proyecto!K4</f>
        <v>Versión 001</v>
      </c>
      <c r="H4" s="182"/>
    </row>
    <row r="5" spans="2:8" ht="21.75" customHeight="1" thickBot="1" x14ac:dyDescent="0.25">
      <c r="B5" s="85"/>
      <c r="C5" s="183" t="s">
        <v>128</v>
      </c>
      <c r="D5" s="184"/>
      <c r="E5" s="184"/>
      <c r="F5" s="184"/>
      <c r="G5" s="179" t="s">
        <v>129</v>
      </c>
      <c r="H5" s="180"/>
    </row>
    <row r="6" spans="2:8" ht="21" customHeight="1" x14ac:dyDescent="0.2"/>
    <row r="7" spans="2:8" ht="22.5" customHeight="1" x14ac:dyDescent="0.2">
      <c r="B7" s="172" t="s">
        <v>76</v>
      </c>
      <c r="C7" s="173"/>
      <c r="D7" s="173"/>
      <c r="E7" s="173"/>
      <c r="F7" s="173"/>
      <c r="G7" s="173"/>
      <c r="H7" s="173"/>
    </row>
    <row r="8" spans="2:8" ht="45" customHeight="1" x14ac:dyDescent="0.2">
      <c r="B8" s="174"/>
      <c r="C8" s="174"/>
      <c r="D8" s="174"/>
      <c r="E8" s="174"/>
      <c r="F8" s="174"/>
      <c r="G8" s="174"/>
      <c r="H8" s="174"/>
    </row>
    <row r="9" spans="2:8" x14ac:dyDescent="0.2">
      <c r="B9" s="77"/>
    </row>
    <row r="11" spans="2:8" ht="22.5" customHeight="1" x14ac:dyDescent="0.2">
      <c r="B11" s="175" t="s">
        <v>73</v>
      </c>
      <c r="C11" s="176"/>
      <c r="E11" s="172" t="s">
        <v>75</v>
      </c>
      <c r="F11" s="173"/>
      <c r="G11" s="173"/>
      <c r="H11" s="173"/>
    </row>
    <row r="13" spans="2:8" ht="20.25" customHeight="1" x14ac:dyDescent="0.2">
      <c r="B13" s="41" t="s">
        <v>6</v>
      </c>
      <c r="C13" s="41" t="s">
        <v>74</v>
      </c>
      <c r="D13" s="78"/>
      <c r="E13" s="41" t="s">
        <v>6</v>
      </c>
      <c r="F13" s="41" t="s">
        <v>74</v>
      </c>
      <c r="G13" s="41" t="s">
        <v>72</v>
      </c>
      <c r="H13" s="41" t="s">
        <v>90</v>
      </c>
    </row>
    <row r="14" spans="2:8" x14ac:dyDescent="0.2">
      <c r="B14" s="100" t="s">
        <v>148</v>
      </c>
      <c r="C14" s="98" t="s">
        <v>59</v>
      </c>
      <c r="E14" s="99" t="s">
        <v>145</v>
      </c>
      <c r="F14" s="99" t="s">
        <v>151</v>
      </c>
      <c r="G14" s="102"/>
      <c r="H14" s="79"/>
    </row>
    <row r="15" spans="2:8" ht="21.95" customHeight="1" x14ac:dyDescent="0.2">
      <c r="B15" s="100" t="s">
        <v>149</v>
      </c>
      <c r="C15" s="98" t="s">
        <v>60</v>
      </c>
      <c r="E15" s="79"/>
      <c r="F15" s="79"/>
      <c r="G15" s="79"/>
      <c r="H15" s="79"/>
    </row>
    <row r="16" spans="2:8" ht="21.95" customHeight="1" x14ac:dyDescent="0.2">
      <c r="B16" s="100" t="s">
        <v>150</v>
      </c>
      <c r="C16" s="98" t="s">
        <v>61</v>
      </c>
      <c r="E16" s="79"/>
      <c r="F16" s="79"/>
      <c r="G16" s="79"/>
      <c r="H16" s="79"/>
    </row>
    <row r="17" spans="2:8" ht="21.95" customHeight="1" x14ac:dyDescent="0.2">
      <c r="B17" s="101"/>
      <c r="C17" s="98"/>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3" t="s">
        <v>123</v>
      </c>
      <c r="D2" s="184"/>
      <c r="E2" s="184"/>
      <c r="F2" s="184"/>
      <c r="G2" s="177" t="str">
        <f>Proyecto!K2</f>
        <v>Código: GC-F-015</v>
      </c>
      <c r="H2" s="185"/>
      <c r="I2" s="185"/>
      <c r="J2" s="185"/>
      <c r="K2" s="185"/>
      <c r="L2" s="178"/>
      <c r="U2" s="16"/>
    </row>
    <row r="3" spans="1:21" s="18" customFormat="1" ht="23.25" customHeight="1" thickBot="1" x14ac:dyDescent="0.25">
      <c r="B3" s="83"/>
      <c r="C3" s="183" t="s">
        <v>125</v>
      </c>
      <c r="D3" s="184"/>
      <c r="E3" s="184"/>
      <c r="F3" s="184"/>
      <c r="G3" s="179" t="str">
        <f>Proyecto!K3</f>
        <v>Fecha: 17 de septiembre de 2014</v>
      </c>
      <c r="H3" s="186"/>
      <c r="I3" s="186"/>
      <c r="J3" s="186"/>
      <c r="K3" s="186"/>
      <c r="L3" s="180"/>
      <c r="U3" s="16"/>
    </row>
    <row r="4" spans="1:21" s="18" customFormat="1" ht="24" customHeight="1" thickBot="1" x14ac:dyDescent="0.25">
      <c r="B4" s="83"/>
      <c r="C4" s="183" t="s">
        <v>126</v>
      </c>
      <c r="D4" s="184"/>
      <c r="E4" s="184"/>
      <c r="F4" s="184"/>
      <c r="G4" s="181" t="str">
        <f>Proyecto!K4</f>
        <v>Versión 001</v>
      </c>
      <c r="H4" s="187"/>
      <c r="I4" s="187"/>
      <c r="J4" s="187"/>
      <c r="K4" s="187"/>
      <c r="L4" s="182"/>
      <c r="U4" s="16"/>
    </row>
    <row r="5" spans="1:21" s="18" customFormat="1" ht="22.5" customHeight="1" thickBot="1" x14ac:dyDescent="0.25">
      <c r="B5" s="85"/>
      <c r="C5" s="183" t="s">
        <v>128</v>
      </c>
      <c r="D5" s="184"/>
      <c r="E5" s="184"/>
      <c r="F5" s="184"/>
      <c r="G5" s="179" t="s">
        <v>129</v>
      </c>
      <c r="H5" s="186"/>
      <c r="I5" s="186"/>
      <c r="J5" s="186"/>
      <c r="K5" s="186"/>
      <c r="L5" s="180"/>
      <c r="U5" s="16"/>
    </row>
    <row r="6" spans="1:21" ht="5.25" customHeight="1" x14ac:dyDescent="0.2">
      <c r="A6" s="7" t="str">
        <f>Proyecto!$E$7</f>
        <v>Implementación Modelo de Colaboración en Intranet</v>
      </c>
      <c r="B6" s="17"/>
      <c r="C6" s="17"/>
      <c r="D6" s="17"/>
      <c r="E6" s="17"/>
      <c r="F6" s="17"/>
    </row>
    <row r="7" spans="1:21" ht="29.25" customHeight="1" x14ac:dyDescent="0.2">
      <c r="B7" s="40" t="s">
        <v>0</v>
      </c>
      <c r="C7" s="121" t="str">
        <f>Proyecto!$E$7</f>
        <v>Implementación Modelo de Colaboración en Intranet</v>
      </c>
      <c r="D7" s="121"/>
      <c r="E7" s="121"/>
      <c r="F7" s="121"/>
      <c r="U7" s="1"/>
    </row>
    <row r="8" spans="1:21" x14ac:dyDescent="0.2">
      <c r="B8" s="18"/>
    </row>
    <row r="10" spans="1:21" ht="18" customHeight="1" x14ac:dyDescent="0.2">
      <c r="B10" s="40" t="s">
        <v>87</v>
      </c>
      <c r="C10" s="24" t="s">
        <v>94</v>
      </c>
    </row>
    <row r="11" spans="1:21" ht="6" customHeight="1" x14ac:dyDescent="0.2"/>
    <row r="12" spans="1:21" ht="18" customHeight="1" x14ac:dyDescent="0.2">
      <c r="B12" s="40" t="s">
        <v>46</v>
      </c>
      <c r="C12" s="24"/>
    </row>
    <row r="13" spans="1:21" ht="6" customHeight="1" x14ac:dyDescent="0.2"/>
    <row r="14" spans="1:21" ht="18" customHeight="1" x14ac:dyDescent="0.2">
      <c r="B14" s="40" t="s">
        <v>47</v>
      </c>
      <c r="C14" s="24"/>
    </row>
    <row r="15" spans="1:21" ht="6" customHeight="1" x14ac:dyDescent="0.2"/>
    <row r="16" spans="1:21" ht="18" customHeight="1" x14ac:dyDescent="0.2">
      <c r="B16" s="40" t="s">
        <v>43</v>
      </c>
      <c r="C16" s="23"/>
    </row>
    <row r="17" spans="2:3" ht="6" customHeight="1" x14ac:dyDescent="0.2"/>
    <row r="18" spans="2:3" ht="18" customHeight="1" x14ac:dyDescent="0.2">
      <c r="B18" s="40" t="s">
        <v>44</v>
      </c>
      <c r="C18" s="23">
        <v>0</v>
      </c>
    </row>
    <row r="19" spans="2:3" ht="6" customHeight="1" x14ac:dyDescent="0.2"/>
    <row r="20" spans="2:3" ht="18" customHeight="1" x14ac:dyDescent="0.2">
      <c r="B20" s="40"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123</v>
      </c>
      <c r="E2" s="189"/>
      <c r="F2" s="189"/>
      <c r="G2" s="190"/>
      <c r="H2" s="82" t="str">
        <f>Proyecto!K2</f>
        <v>Código: GC-F-015</v>
      </c>
      <c r="P2" s="16"/>
    </row>
    <row r="3" spans="2:16" s="12" customFormat="1" ht="23.25" customHeight="1" thickBot="1" x14ac:dyDescent="0.25">
      <c r="B3" s="199"/>
      <c r="C3" s="200"/>
      <c r="D3" s="191" t="s">
        <v>125</v>
      </c>
      <c r="E3" s="192"/>
      <c r="F3" s="192"/>
      <c r="G3" s="193"/>
      <c r="H3" s="86" t="str">
        <f>Proyecto!K3</f>
        <v>Fecha: 17 de septiembre de 2014</v>
      </c>
      <c r="P3" s="16"/>
    </row>
    <row r="4" spans="2:16" s="12" customFormat="1" ht="24" customHeight="1" thickBot="1" x14ac:dyDescent="0.25">
      <c r="B4" s="199"/>
      <c r="C4" s="200"/>
      <c r="D4" s="194" t="s">
        <v>126</v>
      </c>
      <c r="E4" s="195"/>
      <c r="F4" s="195"/>
      <c r="G4" s="196"/>
      <c r="H4" s="84" t="str">
        <f>Proyecto!K4</f>
        <v>Versión 001</v>
      </c>
      <c r="P4" s="16"/>
    </row>
    <row r="5" spans="2:16" s="12" customFormat="1" ht="22.5" customHeight="1" thickBot="1" x14ac:dyDescent="0.25">
      <c r="B5" s="201"/>
      <c r="C5" s="202"/>
      <c r="D5" s="191" t="s">
        <v>128</v>
      </c>
      <c r="E5" s="192"/>
      <c r="F5" s="192"/>
      <c r="G5" s="193"/>
      <c r="H5" s="86" t="s">
        <v>129</v>
      </c>
      <c r="P5" s="16"/>
    </row>
    <row r="6" spans="2:16" ht="5.25" customHeight="1" x14ac:dyDescent="0.2">
      <c r="B6" s="5"/>
      <c r="C6" s="5"/>
      <c r="D6" s="5"/>
      <c r="E6" s="5"/>
      <c r="F6" s="20"/>
      <c r="G6" s="5"/>
      <c r="H6" s="5"/>
    </row>
    <row r="7" spans="2:16" ht="29.25" customHeight="1" x14ac:dyDescent="0.2">
      <c r="B7" s="120" t="s">
        <v>0</v>
      </c>
      <c r="C7" s="120"/>
      <c r="D7" s="121" t="str">
        <f>Proyecto!$E$7</f>
        <v>Implementación Modelo de Colaboración en Intranet</v>
      </c>
      <c r="E7" s="121"/>
      <c r="F7" s="121"/>
      <c r="G7" s="121"/>
      <c r="H7" s="121"/>
      <c r="P7" s="1"/>
    </row>
    <row r="8" spans="2:16" customFormat="1" ht="19.5" customHeight="1" x14ac:dyDescent="0.2"/>
    <row r="9" spans="2:16" ht="30" customHeight="1" x14ac:dyDescent="0.2">
      <c r="B9" s="203" t="s">
        <v>36</v>
      </c>
      <c r="C9" s="204"/>
      <c r="D9" s="204"/>
      <c r="E9" s="204"/>
      <c r="F9" s="204"/>
      <c r="G9" s="204"/>
      <c r="H9" s="204"/>
    </row>
    <row r="10" spans="2:16" ht="9.75" customHeight="1" x14ac:dyDescent="0.2">
      <c r="B10" s="200"/>
      <c r="C10" s="200"/>
      <c r="D10" s="200"/>
      <c r="E10" s="200"/>
      <c r="F10" s="200"/>
      <c r="G10" s="200"/>
      <c r="H10" s="200"/>
      <c r="P10" s="1"/>
    </row>
    <row r="11" spans="2:16" ht="25.5" customHeight="1" x14ac:dyDescent="0.2">
      <c r="B11" s="162" t="s">
        <v>6</v>
      </c>
      <c r="C11" s="162"/>
      <c r="D11" s="35" t="s">
        <v>7</v>
      </c>
      <c r="E11" s="37" t="s">
        <v>70</v>
      </c>
      <c r="F11" s="35" t="s">
        <v>11</v>
      </c>
      <c r="G11" s="35" t="s">
        <v>97</v>
      </c>
      <c r="H11" s="35" t="s">
        <v>8</v>
      </c>
      <c r="P11" s="1"/>
    </row>
    <row r="12" spans="2:16" ht="12.75" x14ac:dyDescent="0.2">
      <c r="B12" s="144" t="s">
        <v>152</v>
      </c>
      <c r="C12" s="144"/>
      <c r="D12" s="109" t="s">
        <v>141</v>
      </c>
      <c r="E12" s="38">
        <v>2201000</v>
      </c>
      <c r="F12" s="38" t="s">
        <v>167</v>
      </c>
      <c r="G12" s="55" t="s">
        <v>95</v>
      </c>
      <c r="H12" s="32" t="s">
        <v>67</v>
      </c>
      <c r="P12" s="1"/>
    </row>
    <row r="13" spans="2:16" ht="12.75" x14ac:dyDescent="0.2">
      <c r="B13" s="144" t="s">
        <v>153</v>
      </c>
      <c r="C13" s="144"/>
      <c r="D13" s="109" t="s">
        <v>154</v>
      </c>
      <c r="E13" s="38">
        <v>2201000</v>
      </c>
      <c r="F13" s="38" t="s">
        <v>167</v>
      </c>
      <c r="G13" s="32" t="s">
        <v>95</v>
      </c>
      <c r="H13" s="32" t="s">
        <v>67</v>
      </c>
      <c r="P13" s="1"/>
    </row>
    <row r="14" spans="2:16" x14ac:dyDescent="0.15">
      <c r="B14" s="144"/>
      <c r="C14" s="144"/>
      <c r="D14" s="110"/>
      <c r="E14" s="97"/>
      <c r="F14" s="97"/>
      <c r="G14" s="97"/>
      <c r="H14" s="97"/>
      <c r="P14" s="1"/>
    </row>
    <row r="15" spans="2:16" ht="12.75" x14ac:dyDescent="0.2">
      <c r="B15" s="144"/>
      <c r="C15" s="144"/>
      <c r="D15" s="111"/>
      <c r="E15" s="97"/>
      <c r="F15" s="97"/>
      <c r="G15" s="97"/>
      <c r="H15" s="97"/>
      <c r="O15" s="2"/>
      <c r="P15" s="1"/>
    </row>
    <row r="16" spans="2:16" ht="21.95" customHeight="1" x14ac:dyDescent="0.2">
      <c r="B16" s="144"/>
      <c r="C16" s="144"/>
      <c r="D16" s="97"/>
      <c r="E16" s="97"/>
      <c r="F16" s="32"/>
      <c r="G16" s="32"/>
      <c r="H16" s="32"/>
      <c r="P16" s="1"/>
    </row>
    <row r="17" spans="2:16" ht="21.95" customHeight="1" x14ac:dyDescent="0.2">
      <c r="B17" s="144"/>
      <c r="C17" s="144"/>
      <c r="D17" s="32"/>
      <c r="E17" s="32"/>
      <c r="F17" s="32"/>
      <c r="G17" s="32"/>
      <c r="H17" s="32"/>
      <c r="O17" s="2"/>
      <c r="P17" s="1"/>
    </row>
    <row r="18" spans="2:16" ht="21.95" customHeight="1" x14ac:dyDescent="0.2">
      <c r="B18" s="144"/>
      <c r="C18" s="144"/>
      <c r="D18" s="32"/>
      <c r="E18" s="32"/>
      <c r="F18" s="32"/>
      <c r="G18" s="32"/>
      <c r="H18" s="32"/>
      <c r="O18" s="2"/>
      <c r="P18" s="1"/>
    </row>
  </sheetData>
  <mergeCells count="17">
    <mergeCell ref="B7:C7"/>
    <mergeCell ref="D7:H7"/>
    <mergeCell ref="B9:H9"/>
    <mergeCell ref="B17:C17"/>
    <mergeCell ref="B18:C18"/>
    <mergeCell ref="B16:C16"/>
    <mergeCell ref="B14:C14"/>
    <mergeCell ref="B13:C13"/>
    <mergeCell ref="B11:C11"/>
    <mergeCell ref="B10:H10"/>
    <mergeCell ref="B12:C12"/>
    <mergeCell ref="B15:C15"/>
    <mergeCell ref="D2:G2"/>
    <mergeCell ref="D3:G3"/>
    <mergeCell ref="D4:G4"/>
    <mergeCell ref="D5:G5"/>
    <mergeCell ref="B2:C5"/>
  </mergeCells>
  <conditionalFormatting sqref="D11 D16:D18">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D12: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dataValidations count="1">
    <dataValidation type="whole" allowBlank="1" showInputMessage="1" showErrorMessage="1" sqref="E18:F18 F19:N65496 I9:N9">
      <formula1>1</formula1>
      <formula2>5</formula2>
    </dataValidation>
  </dataValidations>
  <pageMargins left="0.39370078740157483" right="0.39370078740157483" top="0.74803149606299213" bottom="0.74803149606299213" header="0.31496062992125984" footer="0.31496062992125984"/>
  <pageSetup scale="8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3" t="s">
        <v>123</v>
      </c>
      <c r="D2" s="184"/>
      <c r="E2" s="184"/>
      <c r="F2" s="184"/>
      <c r="G2" s="88" t="str">
        <f>Proyecto!K2</f>
        <v>Código: GC-F-015</v>
      </c>
      <c r="H2" s="87"/>
      <c r="P2" s="16"/>
    </row>
    <row r="3" spans="2:16" s="12" customFormat="1" ht="23.25" customHeight="1" thickBot="1" x14ac:dyDescent="0.25">
      <c r="B3" s="83"/>
      <c r="C3" s="183" t="s">
        <v>125</v>
      </c>
      <c r="D3" s="184"/>
      <c r="E3" s="184"/>
      <c r="F3" s="184"/>
      <c r="G3" s="86" t="str">
        <f>Proyecto!K3</f>
        <v>Fecha: 17 de septiembre de 2014</v>
      </c>
      <c r="H3" s="87"/>
      <c r="P3" s="16"/>
    </row>
    <row r="4" spans="2:16" s="12" customFormat="1" ht="24" customHeight="1" thickBot="1" x14ac:dyDescent="0.25">
      <c r="B4" s="83"/>
      <c r="C4" s="183" t="s">
        <v>126</v>
      </c>
      <c r="D4" s="184"/>
      <c r="E4" s="184"/>
      <c r="F4" s="184"/>
      <c r="G4" s="86" t="str">
        <f>Proyecto!K4</f>
        <v>Versión 001</v>
      </c>
      <c r="H4" s="87"/>
      <c r="P4" s="16"/>
    </row>
    <row r="5" spans="2:16" s="12" customFormat="1" ht="22.5" customHeight="1" thickBot="1" x14ac:dyDescent="0.25">
      <c r="B5" s="85"/>
      <c r="C5" s="183" t="s">
        <v>128</v>
      </c>
      <c r="D5" s="184"/>
      <c r="E5" s="184"/>
      <c r="F5" s="184"/>
      <c r="G5" s="89" t="s">
        <v>129</v>
      </c>
      <c r="H5" s="87"/>
      <c r="P5" s="16"/>
    </row>
    <row r="6" spans="2:16" ht="5.25" customHeight="1" x14ac:dyDescent="0.2">
      <c r="B6" s="5"/>
      <c r="C6" s="5"/>
      <c r="D6" s="20"/>
      <c r="E6" s="5"/>
      <c r="F6" s="5"/>
    </row>
    <row r="7" spans="2:16" ht="29.25" customHeight="1" x14ac:dyDescent="0.2">
      <c r="B7" s="40" t="s">
        <v>0</v>
      </c>
      <c r="C7" s="208" t="str">
        <f>Proyecto!$E$7</f>
        <v>Implementación Modelo de Colaboración en Intranet</v>
      </c>
      <c r="D7" s="208"/>
      <c r="E7" s="208"/>
      <c r="F7" s="208"/>
      <c r="G7" s="29"/>
      <c r="P7" s="1"/>
    </row>
    <row r="8" spans="2:16" ht="6.75" customHeight="1" x14ac:dyDescent="0.2">
      <c r="B8" s="8"/>
      <c r="C8" s="9"/>
      <c r="D8" s="9"/>
      <c r="E8" s="9"/>
      <c r="F8" s="9"/>
      <c r="P8" s="1"/>
    </row>
    <row r="9" spans="2:16" x14ac:dyDescent="0.2">
      <c r="B9" s="129"/>
      <c r="C9" s="129"/>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39" t="s">
        <v>17</v>
      </c>
      <c r="D12" s="39" t="s">
        <v>18</v>
      </c>
      <c r="E12" s="39" t="s">
        <v>19</v>
      </c>
      <c r="F12" s="39" t="s">
        <v>20</v>
      </c>
      <c r="G12" s="39" t="s">
        <v>21</v>
      </c>
    </row>
    <row r="13" spans="2:16" ht="38.25" x14ac:dyDescent="0.2">
      <c r="B13" s="103" t="s">
        <v>155</v>
      </c>
      <c r="C13" s="103" t="s">
        <v>102</v>
      </c>
      <c r="D13" s="103" t="s">
        <v>156</v>
      </c>
      <c r="E13" s="104" t="s">
        <v>113</v>
      </c>
      <c r="F13" s="103" t="s">
        <v>141</v>
      </c>
      <c r="G13" s="103" t="s">
        <v>157</v>
      </c>
    </row>
    <row r="14" spans="2:16" ht="21.95" customHeight="1" x14ac:dyDescent="0.2">
      <c r="B14" s="103"/>
      <c r="C14" s="103"/>
      <c r="D14" s="103"/>
      <c r="E14" s="104"/>
      <c r="F14" s="103"/>
      <c r="G14" s="103"/>
    </row>
    <row r="15" spans="2:16" ht="21.95" customHeight="1" x14ac:dyDescent="0.2">
      <c r="B15" s="103"/>
      <c r="C15" s="103"/>
      <c r="D15" s="103"/>
      <c r="E15" s="104"/>
      <c r="F15" s="103"/>
      <c r="G15" s="103"/>
    </row>
    <row r="16" spans="2:16" ht="21.95" customHeight="1" x14ac:dyDescent="0.2">
      <c r="B16" s="103"/>
      <c r="C16" s="103"/>
      <c r="D16" s="103"/>
      <c r="E16" s="104"/>
      <c r="F16" s="103"/>
      <c r="G16" s="103"/>
    </row>
    <row r="17" spans="2:7" ht="21.95" customHeight="1" x14ac:dyDescent="0.2">
      <c r="B17" s="103"/>
      <c r="C17" s="103"/>
      <c r="D17" s="103"/>
      <c r="E17" s="104"/>
      <c r="F17" s="103"/>
      <c r="G17" s="103"/>
    </row>
    <row r="18" spans="2:7" ht="21.95" customHeight="1" x14ac:dyDescent="0.2">
      <c r="B18" s="103"/>
      <c r="C18" s="103"/>
      <c r="D18" s="103"/>
      <c r="E18" s="104"/>
      <c r="F18" s="103"/>
      <c r="G18" s="103"/>
    </row>
    <row r="19" spans="2:7" ht="21.95" customHeight="1" x14ac:dyDescent="0.2">
      <c r="B19" s="103"/>
      <c r="C19" s="103"/>
      <c r="D19" s="103"/>
      <c r="E19" s="104"/>
      <c r="F19" s="103"/>
      <c r="G19" s="103"/>
    </row>
    <row r="20" spans="2:7" ht="12.75" x14ac:dyDescent="0.2">
      <c r="B20" s="103"/>
      <c r="C20" s="103"/>
      <c r="D20" s="103"/>
      <c r="E20" s="104"/>
      <c r="F20" s="103"/>
      <c r="G20" s="103"/>
    </row>
    <row r="21" spans="2:7" ht="12.75" x14ac:dyDescent="0.2">
      <c r="B21" s="103"/>
      <c r="C21" s="103"/>
      <c r="D21" s="103"/>
      <c r="E21" s="104"/>
      <c r="F21" s="103"/>
      <c r="G21" s="103"/>
    </row>
    <row r="22" spans="2:7" ht="12.75" x14ac:dyDescent="0.2">
      <c r="B22" s="103"/>
      <c r="C22" s="103"/>
      <c r="D22" s="105"/>
      <c r="E22" s="104"/>
      <c r="F22" s="105"/>
      <c r="G22" s="103"/>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2:G65505">
      <formula1>1</formula1>
      <formula2>5</formula2>
    </dataValidation>
  </dataValidations>
  <pageMargins left="0.39370078740157483" right="0.39370078740157483" top="0.74803149606299213" bottom="0.74803149606299213" header="0.31496062992125984" footer="0.31496062992125984"/>
  <pageSetup scale="9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F16" sqref="F16"/>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3" t="s">
        <v>123</v>
      </c>
      <c r="D2" s="184"/>
      <c r="E2" s="184"/>
      <c r="F2" s="184"/>
      <c r="G2" s="177" t="str">
        <f>Proyecto!K2</f>
        <v>Código: GC-F-015</v>
      </c>
      <c r="H2" s="178"/>
      <c r="J2" s="11"/>
      <c r="K2" s="11"/>
      <c r="L2" s="11"/>
      <c r="M2" s="15"/>
      <c r="W2" s="16"/>
    </row>
    <row r="3" spans="2:23" s="12" customFormat="1" ht="23.25" customHeight="1" thickBot="1" x14ac:dyDescent="0.25">
      <c r="B3" s="83"/>
      <c r="C3" s="183" t="s">
        <v>125</v>
      </c>
      <c r="D3" s="184"/>
      <c r="E3" s="184"/>
      <c r="F3" s="184"/>
      <c r="G3" s="179" t="str">
        <f>Proyecto!K3</f>
        <v>Fecha: 17 de septiembre de 2014</v>
      </c>
      <c r="H3" s="180"/>
      <c r="J3" s="11"/>
      <c r="K3" s="11"/>
      <c r="L3" s="11"/>
      <c r="M3" s="15"/>
      <c r="W3" s="16"/>
    </row>
    <row r="4" spans="2:23" s="12" customFormat="1" ht="24" customHeight="1" thickBot="1" x14ac:dyDescent="0.25">
      <c r="B4" s="83"/>
      <c r="C4" s="183" t="s">
        <v>126</v>
      </c>
      <c r="D4" s="184"/>
      <c r="E4" s="184"/>
      <c r="F4" s="184"/>
      <c r="G4" s="181" t="str">
        <f>Proyecto!K4</f>
        <v>Versión 001</v>
      </c>
      <c r="H4" s="182"/>
      <c r="J4" s="11"/>
      <c r="M4" s="15"/>
      <c r="W4" s="16"/>
    </row>
    <row r="5" spans="2:23" s="12" customFormat="1" ht="22.5" customHeight="1" thickBot="1" x14ac:dyDescent="0.25">
      <c r="B5" s="85"/>
      <c r="C5" s="183" t="s">
        <v>128</v>
      </c>
      <c r="D5" s="184"/>
      <c r="E5" s="184"/>
      <c r="F5" s="184"/>
      <c r="G5" s="179" t="s">
        <v>129</v>
      </c>
      <c r="H5" s="180"/>
      <c r="J5" s="11"/>
      <c r="M5" s="11"/>
      <c r="W5" s="16"/>
    </row>
    <row r="6" spans="2:23" ht="5.25" customHeight="1" x14ac:dyDescent="0.2">
      <c r="B6" s="5"/>
      <c r="C6" s="5"/>
      <c r="D6" s="5"/>
      <c r="E6" s="5"/>
      <c r="F6" s="5"/>
      <c r="G6" s="5"/>
      <c r="H6" s="5"/>
    </row>
    <row r="7" spans="2:23" ht="29.25" customHeight="1" x14ac:dyDescent="0.2">
      <c r="B7" s="43" t="s">
        <v>0</v>
      </c>
      <c r="C7" s="121" t="str">
        <f>Proyecto!$E$7</f>
        <v>Implementación Modelo de Colaboración en Intranet</v>
      </c>
      <c r="D7" s="121"/>
      <c r="E7" s="121"/>
      <c r="F7" s="121"/>
      <c r="G7" s="121"/>
      <c r="H7" s="121"/>
      <c r="W7" s="1"/>
    </row>
    <row r="9" spans="2:23" ht="15" customHeight="1" x14ac:dyDescent="0.2">
      <c r="B9" s="164" t="s">
        <v>9</v>
      </c>
      <c r="C9" s="164"/>
      <c r="D9" s="164"/>
      <c r="E9" s="164"/>
      <c r="F9" s="164"/>
      <c r="G9" s="164"/>
      <c r="H9" s="164"/>
    </row>
    <row r="10" spans="2:23" customFormat="1" ht="15" customHeight="1" x14ac:dyDescent="0.2"/>
    <row r="11" spans="2:23" ht="33.75" customHeight="1" x14ac:dyDescent="0.2">
      <c r="B11" s="162" t="s">
        <v>89</v>
      </c>
      <c r="C11" s="162"/>
      <c r="D11" s="35" t="s">
        <v>27</v>
      </c>
      <c r="E11" s="35" t="s">
        <v>10</v>
      </c>
      <c r="F11" s="48" t="s">
        <v>12</v>
      </c>
      <c r="G11" s="35" t="s">
        <v>13</v>
      </c>
      <c r="H11" s="35" t="s">
        <v>122</v>
      </c>
    </row>
    <row r="12" spans="2:23" ht="40.5" customHeight="1" x14ac:dyDescent="0.2">
      <c r="B12" s="144" t="s">
        <v>193</v>
      </c>
      <c r="C12" s="144"/>
      <c r="D12" s="32"/>
      <c r="E12" s="31" t="s">
        <v>194</v>
      </c>
      <c r="F12" s="31"/>
      <c r="G12" s="42"/>
      <c r="H12" s="116">
        <v>42116</v>
      </c>
    </row>
    <row r="13" spans="2:23" ht="18" customHeight="1" x14ac:dyDescent="0.2">
      <c r="B13" s="144" t="s">
        <v>195</v>
      </c>
      <c r="C13" s="144"/>
      <c r="D13" s="32"/>
      <c r="E13" s="115" t="s">
        <v>196</v>
      </c>
      <c r="F13" s="31"/>
      <c r="G13" s="42"/>
      <c r="H13" s="116">
        <v>42083</v>
      </c>
    </row>
    <row r="14" spans="2:23" ht="18" customHeight="1" x14ac:dyDescent="0.2">
      <c r="B14" s="144" t="s">
        <v>197</v>
      </c>
      <c r="C14" s="144"/>
      <c r="D14" s="32"/>
      <c r="E14" s="115" t="s">
        <v>198</v>
      </c>
      <c r="F14" s="31"/>
      <c r="G14" s="42"/>
      <c r="H14" s="116">
        <v>42080</v>
      </c>
    </row>
    <row r="15" spans="2:23" ht="18" customHeight="1" x14ac:dyDescent="0.2">
      <c r="B15" s="144" t="s">
        <v>199</v>
      </c>
      <c r="C15" s="144"/>
      <c r="D15" s="32"/>
      <c r="E15" s="115" t="s">
        <v>200</v>
      </c>
      <c r="F15" s="31"/>
      <c r="G15" s="42"/>
      <c r="H15" s="116">
        <v>42072</v>
      </c>
    </row>
    <row r="16" spans="2:23" ht="18" customHeight="1" x14ac:dyDescent="0.2">
      <c r="B16" s="144"/>
      <c r="C16" s="144"/>
      <c r="D16" s="32"/>
      <c r="E16" s="32"/>
      <c r="F16" s="31"/>
      <c r="G16" s="42"/>
      <c r="H16" s="32"/>
    </row>
    <row r="17" spans="2:8" ht="18" customHeight="1" x14ac:dyDescent="0.2">
      <c r="B17" s="144"/>
      <c r="C17" s="144"/>
      <c r="D17" s="32"/>
      <c r="E17" s="32"/>
      <c r="F17" s="31"/>
      <c r="G17" s="42"/>
      <c r="H17" s="32"/>
    </row>
    <row r="18" spans="2:8" ht="18" customHeight="1" x14ac:dyDescent="0.2">
      <c r="B18" s="144"/>
      <c r="C18" s="144"/>
      <c r="D18" s="32"/>
      <c r="E18" s="32"/>
      <c r="F18" s="31"/>
      <c r="G18" s="42"/>
      <c r="H18" s="32"/>
    </row>
    <row r="19" spans="2:8" ht="18" customHeight="1" x14ac:dyDescent="0.2">
      <c r="B19" s="144"/>
      <c r="C19" s="144"/>
      <c r="D19" s="32"/>
      <c r="E19" s="32"/>
      <c r="F19" s="31"/>
      <c r="G19" s="42"/>
      <c r="H19" s="32"/>
    </row>
    <row r="20" spans="2:8" ht="18" customHeight="1" x14ac:dyDescent="0.2">
      <c r="B20" s="144"/>
      <c r="C20" s="144"/>
      <c r="D20" s="32"/>
      <c r="E20" s="32"/>
      <c r="F20" s="31"/>
      <c r="G20" s="42"/>
      <c r="H20" s="32"/>
    </row>
    <row r="21" spans="2:8" ht="18" customHeight="1" x14ac:dyDescent="0.2">
      <c r="B21" s="144"/>
      <c r="C21" s="144"/>
      <c r="D21" s="32"/>
      <c r="E21" s="32"/>
      <c r="F21" s="31"/>
      <c r="G21" s="42"/>
      <c r="H21" s="32"/>
    </row>
    <row r="22" spans="2:8" ht="18" customHeight="1" x14ac:dyDescent="0.2">
      <c r="B22" s="144"/>
      <c r="C22" s="144"/>
      <c r="D22" s="32"/>
      <c r="E22" s="32"/>
      <c r="F22" s="31"/>
      <c r="G22" s="42"/>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E0B32929-62DF-4E3B-9811-244335A1BF00}">
  <ds:schemaRefs>
    <ds:schemaRef ds:uri="office.server.policy"/>
  </ds:schemaRefs>
</ds:datastoreItem>
</file>

<file path=customXml/itemProps2.xml><?xml version="1.0" encoding="utf-8"?>
<ds:datastoreItem xmlns:ds="http://schemas.openxmlformats.org/officeDocument/2006/customXml" ds:itemID="{6DE1A26D-3683-4647-B014-485A66760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ADE14497-F9A6-46CA-96E2-7CD0639D3148}">
  <ds:schemaRefs>
    <ds:schemaRef ds:uri="http://schemas.microsoft.com/office/2006/metadata/customXsn"/>
  </ds:schemaRefs>
</ds:datastoreItem>
</file>

<file path=customXml/itemProps5.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NewReviewCycle">
    <vt:lpwstr/>
  </property>
</Properties>
</file>