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60" windowWidth="15360" windowHeight="759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Humanos'!$B$2:$G$18</definedName>
    <definedName name="_xlnm.Print_Area" localSheetId="8">Requerimientos!$B$2:$H$16</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<sst xmlns="http://schemas.openxmlformats.org/spreadsheetml/2006/main" count="396" uniqueCount="225">
  <si>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</si>
  <si>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</si>
  <si>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</si>
  <si>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</si>
  <si>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</si>
  <si>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</si>
  <si>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</si>
  <si>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</si>
  <si>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</si>
  <si>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</si>
  <si>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</si>
  <si>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</si>
  <si>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</si>
  <si>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</si>
  <si>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</si>
  <si>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</si>
  <si>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</si>
  <si>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</si>
  <si>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</si>
  <si>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</si>
  <si>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</si>
  <si>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</si>
  <si>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</si>
  <si>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</si>
  <si>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</si>
  <si>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</si>
  <si>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</si>
  <si>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</si>
  <si>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</si>
  <si>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</si>
  <si>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</si>
  <si>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</si>
  <si>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</si>
  <si>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</si>
  <si>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</si>
  <si>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</si>
  <si>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</si>
  <si>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</si>
  <si>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</si>
  <si>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</si>
  <si>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</si>
  <si>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</si>
  <si>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</si>
  <si>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</si>
  <si>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</si>
  <si>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</si>
  <si>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</si>
  <si>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</si>
  <si>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</si>
  <si>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</si>
  <si>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</si>
  <si>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</si>
  <si>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</si>
  <si>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</si>
  <si>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</si>
  <si>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</si>
  <si>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</si>
  <si>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</si>
  <si>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</si>
  <si>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</si>
  <si>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</si>
  <si>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</si>
  <si>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</si>
  <si>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</si>
  <si>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</si>
  <si>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</si>
  <si>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</si>
  <si>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</si>
  <si>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</si>
  <si>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</si>
  <si>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</si>
  <si>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</si>
  <si>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</si>
  <si>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</si>
  <si>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</si>
  <si>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</si>
  <si>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</si>
  <si>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</si>
  <si>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</si>
  <si>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</si>
  <si>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</si>
  <si>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</si>
  <si>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</si>
  <si>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</si>
  <si>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</si>
  <si>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</si>
  <si>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</si>
  <si>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</si>
  <si>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</si>
  <si>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</si>
  <si>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</si>
  <si>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</si>
  <si>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</si>
  <si>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</si>
  <si>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</si>
  <si>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</si>
  <si>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</si>
  <si>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</si>
  <si>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</si>
  <si>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</si>
  <si>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</si>
  <si>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</si>
  <si>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</si>
  <si>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</si>
  <si>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</si>
  <si>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</si>
  <si>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</si>
  <si>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</si>
  <si>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</si>
  <si>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</si>
  <si>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</si>
  <si>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</si>
  <si>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</si>
  <si>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</si>
  <si>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</si>
  <si>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</si>
  <si>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</si>
  <si>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</si>
  <si>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</si>
  <si>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</si>
  <si>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</si>
  <si>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</si>
  <si>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</si>
  <si>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</si>
  <si>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</si>
  <si>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</si>
  <si>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</si>
  <si>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</si>
  <si>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</si>
  <si>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</si>
  <si>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</si>
  <si>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</si>
  <si>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</si>
  <si>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Dr. Juan Antonio Duque Duque</t>
  </si>
  <si>
    <t>Daniel Hernando Barragán Castro</t>
  </si>
  <si>
    <t>Las aplicaciones sobre el nuevo modelo de datos</t>
  </si>
  <si>
    <t xml:space="preserve">Hace falta roles para definir al equipo de trabajo que apoya al gerente durante la ejecución al interior de la entidad. </t>
  </si>
  <si>
    <t>Gestor de Infraestructura</t>
  </si>
  <si>
    <t>Gerarndo Enrique Reyes</t>
  </si>
  <si>
    <t xml:space="preserve">Facilita el acceso al Hardware requerido para el despliegue y operación del Software implementado </t>
  </si>
  <si>
    <t>Soporte Técnico</t>
  </si>
  <si>
    <t>Representande de Mesa de Ayuda</t>
  </si>
  <si>
    <t>Asegura la disponibilidad de recursos humano para facilitar las actividades que requieren privilegios en la red.</t>
  </si>
  <si>
    <t>Soporte Funcional</t>
  </si>
  <si>
    <t>Ana María Cuervo, Yhon Faiver Cardona, Neila Cáceres</t>
  </si>
  <si>
    <t>Apoya definiciones Funcionales y ejecuta tareas operativas asociadas con las pruebas y revisiones de los requerimientos solicitados y entregados.</t>
  </si>
  <si>
    <t>Gerente de Proyecto del Proveedor</t>
  </si>
  <si>
    <t>Gestionar las directrices del Gerente de Proyecto de la Entidad frente al equipo asignado por el contratista.
Movilizar al equipo de trabajo asignado por el contratista para el cumplimiento de los requerimientos contractuales.
Mitigar los riesgos del proyecto.</t>
  </si>
  <si>
    <t>Por Definir</t>
  </si>
  <si>
    <t>Ingeniero Experto XBRL</t>
  </si>
  <si>
    <t>Brindar soporte en sitio al proceso de recepción durante la temporada de rendición masiva en Junio-Julio en temas XBRL.
Acompañar y guiar los nuevos desarrollos asociados con los nuevos requerimientos planteados para el sistema en temas XBRL.</t>
  </si>
  <si>
    <t>Ingeniero Experto SIRFIN</t>
  </si>
  <si>
    <t xml:space="preserve">
Brindar soporte en sitio al proceso de recepción durante la temporada de rendición masiva en Junio-Julio en temas de SIRFIN no asociados con XBRL.
Acompañar y guiar los nuevos desarrollos asociados con los nuevos requerimientos planteados para el sistema en temas de SIFRIN no asociados con XBRL.</t>
  </si>
  <si>
    <t>Ingeniero desarrollador de apoyo</t>
  </si>
  <si>
    <t>Desarrollar e implementar el código necesario para la creación de las funcionalidades y requerimientos planteados para el sistema</t>
  </si>
  <si>
    <t>Dr. Juan Antonío Duque Duque</t>
  </si>
  <si>
    <t>Ing. Amanda Fernández</t>
  </si>
  <si>
    <t>Ing. Jorge Bernardo Gómez</t>
  </si>
  <si>
    <t>Líder - Técnico</t>
  </si>
  <si>
    <t>Ing. Francisco Arguello</t>
  </si>
  <si>
    <t>Ing. Gerardo Reyes</t>
  </si>
  <si>
    <t>Ing. Daniel Hernando Barragán C.</t>
  </si>
  <si>
    <t>Provee los recursos de Hardware, comunicación para la implementacion de las herramientas tecnológicas</t>
  </si>
  <si>
    <t>Ing. Jorge Gómez</t>
  </si>
  <si>
    <t>Director de Informática</t>
  </si>
  <si>
    <t>Delegatura de AEC</t>
  </si>
  <si>
    <t>Delegada de Inspección Vigilancia y Control</t>
  </si>
  <si>
    <t>Delegaturas de IVC</t>
  </si>
  <si>
    <t>Delegado de Procedimientos Mercantiles</t>
  </si>
  <si>
    <t>Delegatura de Procedimientos Mercanitles</t>
  </si>
  <si>
    <t>Usuarios finales</t>
  </si>
  <si>
    <t>Usuarios finales Internos</t>
  </si>
  <si>
    <t>Usuarios finales Externos</t>
  </si>
  <si>
    <t>Informar, solicitar apoyo y tomar decisiones</t>
  </si>
  <si>
    <t>Informar y solicitar apoyo</t>
  </si>
  <si>
    <t>Informar</t>
  </si>
  <si>
    <t>Se debe tener el tiempo como la mayor restricción en el desarrollo del proyecto. Presupuesto</t>
  </si>
  <si>
    <t>Existencia de  una política de Calidad de los Datos dentro de un Modelo de Gobierno de Datos.
El Desarrollo e implementación del proyecto no afectará los sistemas de información existentes.
Se tendrá un modelo para los datos maestros con las mejores prácticas de diseño.</t>
  </si>
  <si>
    <t>Por definir para cada uno de los entregables.</t>
  </si>
  <si>
    <t>Estudio de mercado</t>
  </si>
  <si>
    <t>MPTS-001</t>
  </si>
  <si>
    <t>MPTS-002</t>
  </si>
  <si>
    <t>MPTS-003</t>
  </si>
  <si>
    <t>MPTS-004</t>
  </si>
  <si>
    <t>Agregar a la lista el supervisor. El supervisor debe ser únicamente alguien de la Dirección de Informática y desarrollo</t>
  </si>
  <si>
    <t>Calidad de Datos Fase 1</t>
  </si>
  <si>
    <t>Amanda Fernández</t>
  </si>
  <si>
    <t>Lider de Proyecto</t>
  </si>
  <si>
    <t xml:space="preserve">Contratar los servicios de levantamiento de información para el dominio de datos básicos, con el objeto de implementar las herramientas de calidad de datos.  
</t>
  </si>
  <si>
    <t>Elaboración Estudio de conveniencia</t>
  </si>
  <si>
    <t>Planeación del Proyecto</t>
  </si>
  <si>
    <t>Fabian Vicente Mayor</t>
  </si>
  <si>
    <t>Contrato adjudicado</t>
  </si>
  <si>
    <t>Contrato firmado</t>
  </si>
  <si>
    <t>Documento</t>
  </si>
  <si>
    <t>Estudio entregado</t>
  </si>
  <si>
    <t>Ejecución del contrato: 
Fase 1: Levantamiento de Información.
Fase 2: Implementación de Datos Maestros y Datos comunes.
Fase 3: Calidad e Integración de Datos.
Fase 4: Migración y Monitoreo</t>
  </si>
  <si>
    <t>Fase 1: Documentos
Fase 2: Servicio de elaboración de filtros.
Fase 3: Servicio de Calidad e Integración de  Datos.
Fase 4: Servicio de Datos filtrados e índice de datos.</t>
  </si>
  <si>
    <t xml:space="preserve">Fase 1: 1
Fase 2: 1
Fase 3: 1
Fase 4: 1 - 1 
</t>
  </si>
  <si>
    <t>Daniel Barragan</t>
  </si>
  <si>
    <t>Implementación de soluciones tecnologícas de la información que sean necesarias para la atención de los trámites y servicios prestados por la entidad</t>
  </si>
  <si>
    <t>Agilizar los procesos, para cuyo efecto se utilizarán las tecnologías de la información que sean necesarias para facilitar la gestión de la entidad.</t>
  </si>
  <si>
    <t>Funcionarios del Grupo de sistemas y de Arquitectura  de Tecnológia</t>
  </si>
  <si>
    <t xml:space="preserve">Documentación de la información; configuración de datos maestros, limpieza de datos e integración de datos del dominio de datos básicos.
</t>
  </si>
  <si>
    <t>Dominio de Datos Básicos</t>
  </si>
  <si>
    <t xml:space="preserve">
En  esta etapa el  proveedor debe elaborar el plan de trabajo. Hacer el levantamiento, y análisis del estado actual de la información, que permita proponer un marco de referencia alineado con los principios y definiciones realizadas por Arquitectura Empresarial y sobre el cual se definirá e implementará la calidad de los datos con las herramientas tecnológicas disponibles en la entidad. El marco de referencia debe ser aprobado por la Superintendencia de Sociedades.
</t>
  </si>
  <si>
    <t xml:space="preserve">En esta fase el proveedor definirá los datos maestros, el modelo de datos dentro del DBMS Sqlserver. Se establecerán las reglas de estandarización, el procedimiento de mantenimiento entre el nuevo modelo de datos maestros y el actual modelo de datos.
Se hará el diseño conceptual de los servicios que ofrece los datos maestros.
En desarrollo se harán las pruebas correspondientes del modelo para verificar su funcionamiento.
</t>
  </si>
  <si>
    <t>En esta fase se desarrollará principalmente .el diseño e implementación configuración de la herramienta tecnológica conforme al levantamiento de información de las fases 1 y  2.</t>
  </si>
  <si>
    <t>En esta fase se definirán e implementaran las métricas para el monitoreo de los datos. La migración de datos está orientada a trasladar los datos de una plataforma Informix a una plataforma Sql server, sobre un modelo nuevo de Datos Normalizado (común) definido en la fase 1 y adoptando el Gobierno de la información sobre la política de calidad de Datos implementada en la entidad así mismo el procedimiento de Datos Maestros se utilizará las herramienta tecnológicas definidas para este proyecto, los procedimientos y las definiciones, implementadas en la fase 1, fase  2  fase 3. Se definirá un ambiente de desarrollo para la información, para hacer las simulaciones necesarias antes de aplicar en producción.</t>
  </si>
  <si>
    <t>Ficha técnica - Cronograma</t>
  </si>
  <si>
    <t>De las entrevistas con proveedores se estructura el proyecto calidad de datos y de los documentos de Arquitectura Empresarial se elabora la ficha técnica y cronograma</t>
  </si>
  <si>
    <t>Estudio de mercado elaborado con el fin de recibir la propuesta económica</t>
  </si>
  <si>
    <t>Estudio  de conveniencia entregado y se publicó el 19 de Mayo de 2015</t>
  </si>
  <si>
    <t>Implementar las herramientas tecnológicas orientadas a obtener la Calidad de Datos en el dominio de Datos Básicos</t>
  </si>
  <si>
    <t>Migrar los datos del sistema actual de Información del Dominio de Datos Básicos al nuevo modelo de datos comunes</t>
  </si>
  <si>
    <t>Diseñar e implementar un nuevo modelo de Datos comunes para la información contenida en el dominio de Datos Básicos</t>
  </si>
  <si>
    <t xml:space="preserve">Implementar una moderna plataforma tecnológica para el sistema de calidad de Datos del dominio de datos bäsicos en la Superintendencia de Sociedades </t>
  </si>
  <si>
    <t>Etapa 1. Levantamiento de información, diseño que permita adelantar la implementación de sistema de calidad de datos en el dominio de datos básicos.</t>
  </si>
  <si>
    <t>Etapa 2 datos maestros y datos comunes.</t>
  </si>
  <si>
    <t>Etapa 3. Calidad e integración de datos.</t>
  </si>
  <si>
    <t xml:space="preserve">Etapa 4. Monitoreo y migración de datos maestros </t>
  </si>
  <si>
    <t>Contrato Firmado</t>
  </si>
  <si>
    <t>* Plan de Gestión de la Configuración.
* informe de Configuracion de la instalación.
* Project Charter.
* Metodologia Detallada.
* Cronograma aprobado.
* Entrega de la WBS.
* Informe ejecutivo etapa I
* Analisis y Diseño
*Repositorio del Modelo de Metadatos
*Documento Técnico de la Implementación de Metadatos
*Informe Ejecutivo Etapa II
*Manual Configuración de la Parametrización
*Informe Implementación Repositorio
* Reglas de Calidad de Datos
* Descripción de ETL - Anexo
* Plan de Migración
* Informe ejecutivo Etapa III
* Migración de Datos Maestros y Datos Comunes
* Definición de Metricas de Datos Básicos
* Resultasdos de Aplicación de Metricas de Calidad
* Informe Limpieza de Datos
* Estandarización y nombramiento
* Informe Ejecutivo Etapa IV</t>
  </si>
  <si>
    <t>16 Entrega en Fechas / 19 Entregas programadas</t>
  </si>
  <si>
    <t xml:space="preserve">El resultado del  indicador es 84.21% refleja el porcentaje de cumplimiento de los entregables del proyecto para las fechas de entrega programadas, de los 19 Entregables 16 fuerón entregados en las fechas programadas. Destacando que al finalizar cada etapa se cumplío con los entregables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</si>
</sst>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
      <sz val="12"/>
      <name val="Arial"/>
      <family val="2"/>
    </font>
    <font>
      <sz val="14"/>
      <name val="Arial"/>
      <family val="2"/>
    </font>
    <font>
      <sz val="9"/>
      <color rgb="FFFF0000"/>
      <name val="Arial"/>
      <family val="2"/>
    </font>
    <font>
      <b/>
      <sz val="9"/>
      <color rgb="FFFF0000"/>
      <name val="Arial"/>
      <family val="2"/>
    </font>
    <font>
      <sz val="10"/>
      <color rgb="FFFF0000"/>
      <name val="Arial"/>
      <family val="2"/>
    </font>
    <font>
      <sz val="10"/>
      <color rgb="FF00000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7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left" vertical="center"/>
    </xf>
    <xf numFmtId="0" fontId="18" fillId="4" borderId="0" xfId="0" applyFont="1" applyFill="1" applyBorder="1" applyAlignment="1">
      <alignment horizontal="center" vertical="center" wrapText="1"/>
    </xf>
    <xf numFmtId="0" fontId="17" fillId="0" borderId="2" xfId="0" applyFont="1" applyBorder="1" applyAlignment="1">
      <alignment horizontal="left" vertical="center" wrapText="1"/>
    </xf>
    <xf numFmtId="0" fontId="21"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 fillId="4" borderId="2" xfId="0" applyFont="1" applyFill="1" applyBorder="1" applyAlignment="1">
      <alignment horizontal="center"/>
    </xf>
    <xf numFmtId="0" fontId="4" fillId="4" borderId="5" xfId="0" applyFont="1" applyFill="1" applyBorder="1" applyAlignment="1">
      <alignment vertical="center" wrapText="1"/>
    </xf>
    <xf numFmtId="0" fontId="4" fillId="9" borderId="0" xfId="0" applyFont="1" applyFill="1" applyBorder="1" applyAlignment="1">
      <alignment horizontal="center" vertical="center" wrapText="1"/>
    </xf>
    <xf numFmtId="14" fontId="0" fillId="0" borderId="2" xfId="0" applyNumberFormat="1" applyBorder="1"/>
    <xf numFmtId="1" fontId="0" fillId="0" borderId="2" xfId="0" applyNumberFormat="1" applyBorder="1"/>
    <xf numFmtId="0" fontId="0" fillId="0" borderId="2" xfId="0" applyBorder="1"/>
    <xf numFmtId="0" fontId="4"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164" fontId="22" fillId="4" borderId="2" xfId="0" applyNumberFormat="1" applyFont="1" applyFill="1" applyBorder="1" applyAlignment="1">
      <alignment horizontal="center" vertical="center" wrapText="1"/>
    </xf>
    <xf numFmtId="0" fontId="23" fillId="4" borderId="0" xfId="0" applyFont="1" applyFill="1" applyAlignment="1">
      <alignment horizontal="justify" vertical="center"/>
    </xf>
    <xf numFmtId="0" fontId="2" fillId="4" borderId="2" xfId="0" applyFont="1" applyFill="1" applyBorder="1" applyAlignment="1">
      <alignment horizontal="justify" vertical="center"/>
    </xf>
    <xf numFmtId="9" fontId="4" fillId="4" borderId="2" xfId="0" applyNumberFormat="1" applyFont="1" applyFill="1" applyBorder="1" applyAlignment="1">
      <alignment horizontal="center" vertical="center" wrapText="1"/>
    </xf>
    <xf numFmtId="9" fontId="0" fillId="0" borderId="2" xfId="0" applyNumberFormat="1" applyBorder="1"/>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vertical="top"/>
    </xf>
    <xf numFmtId="0" fontId="2" fillId="0" borderId="2" xfId="0" applyFont="1" applyBorder="1" applyAlignment="1">
      <alignment vertical="top" wrapText="1"/>
    </xf>
    <xf numFmtId="0" fontId="5" fillId="3" borderId="2" xfId="0" applyFont="1" applyFill="1" applyBorder="1" applyAlignment="1">
      <alignment horizontal="left" vertical="center"/>
    </xf>
    <xf numFmtId="0" fontId="19"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18" fillId="4" borderId="54"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55" xfId="0" applyFont="1" applyFill="1" applyBorder="1" applyAlignment="1">
      <alignment horizontal="left" vertical="center" wrapText="1"/>
    </xf>
    <xf numFmtId="0" fontId="18" fillId="4" borderId="56"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18" fillId="4" borderId="57"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21"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2" fillId="4" borderId="2" xfId="0" applyFont="1" applyFill="1" applyBorder="1" applyAlignment="1">
      <alignmen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7"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B/AppData/Local/Microsoft/Windows/Temporary%20Internet%20Files/Content.Outlook/32QUD9MI/GC-F-015%20NUEVO%20SISTEMA%20DE%20RECEPCI&#211;N%20DE%20INFORMACI&#211;N%20-%20FASE%20I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HoslanderS@SUPERSOCIEDADES.GOV.CO" TargetMode="External"/><Relationship Id="rId7" Type="http://schemas.openxmlformats.org/officeDocument/2006/relationships/vmlDrawing" Target="../drawings/vmlDrawing6.vml"/><Relationship Id="rId2" Type="http://schemas.openxmlformats.org/officeDocument/2006/relationships/hyperlink" Target="mailto:jorgeg@superociedades.gov.co" TargetMode="External"/><Relationship Id="rId1" Type="http://schemas.openxmlformats.org/officeDocument/2006/relationships/hyperlink" Target="mailto:jduque@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AmandaF@supersocieda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39"/>
      <c r="C2" s="140"/>
      <c r="D2" s="141" t="s">
        <v>125</v>
      </c>
      <c r="E2" s="142"/>
      <c r="F2" s="142"/>
      <c r="G2" s="142"/>
      <c r="H2" s="142"/>
      <c r="I2" s="142"/>
      <c r="J2" s="143"/>
      <c r="K2" s="129" t="s">
        <v>126</v>
      </c>
      <c r="L2" s="130"/>
      <c r="S2" s="16"/>
    </row>
    <row r="3" spans="1:19" s="13" customFormat="1" ht="23.25" customHeight="1" x14ac:dyDescent="0.2">
      <c r="A3" s="57"/>
      <c r="B3" s="135"/>
      <c r="C3" s="136"/>
      <c r="D3" s="144" t="s">
        <v>127</v>
      </c>
      <c r="E3" s="145"/>
      <c r="F3" s="145"/>
      <c r="G3" s="145"/>
      <c r="H3" s="145"/>
      <c r="I3" s="145"/>
      <c r="J3" s="146"/>
      <c r="K3" s="131" t="s">
        <v>132</v>
      </c>
      <c r="L3" s="132"/>
      <c r="S3" s="16"/>
    </row>
    <row r="4" spans="1:19" s="13" customFormat="1" ht="24" customHeight="1" x14ac:dyDescent="0.2">
      <c r="A4" s="57"/>
      <c r="B4" s="135"/>
      <c r="C4" s="136"/>
      <c r="D4" s="144" t="s">
        <v>128</v>
      </c>
      <c r="E4" s="145"/>
      <c r="F4" s="145"/>
      <c r="G4" s="145"/>
      <c r="H4" s="145"/>
      <c r="I4" s="145"/>
      <c r="J4" s="146"/>
      <c r="K4" s="131" t="s">
        <v>129</v>
      </c>
      <c r="L4" s="132"/>
      <c r="S4" s="16"/>
    </row>
    <row r="5" spans="1:19" s="13" customFormat="1" ht="22.5" customHeight="1" thickBot="1" x14ac:dyDescent="0.25">
      <c r="A5" s="57"/>
      <c r="B5" s="137"/>
      <c r="C5" s="138"/>
      <c r="D5" s="147" t="s">
        <v>130</v>
      </c>
      <c r="E5" s="148"/>
      <c r="F5" s="148"/>
      <c r="G5" s="148"/>
      <c r="H5" s="148"/>
      <c r="I5" s="148"/>
      <c r="J5" s="149"/>
      <c r="K5" s="133" t="s">
        <v>131</v>
      </c>
      <c r="L5" s="134"/>
      <c r="S5" s="16"/>
    </row>
    <row r="6" spans="1:19" ht="5.25" customHeight="1" x14ac:dyDescent="0.2">
      <c r="C6" s="14"/>
      <c r="D6" s="14"/>
      <c r="E6" s="14"/>
      <c r="F6" s="14"/>
      <c r="G6" s="14"/>
      <c r="H6" s="14"/>
      <c r="I6" s="14"/>
    </row>
    <row r="7" spans="1:19" ht="29.25" customHeight="1" x14ac:dyDescent="0.2">
      <c r="C7" s="126" t="s">
        <v>0</v>
      </c>
      <c r="D7" s="126"/>
      <c r="E7" s="127" t="s">
        <v>185</v>
      </c>
      <c r="F7" s="128"/>
      <c r="G7" s="128"/>
      <c r="H7" s="128"/>
      <c r="I7" s="128"/>
      <c r="J7" s="128"/>
      <c r="K7" s="12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Normal="100" workbookViewId="0">
      <selection activeCell="D25" sqref="D25"/>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8"/>
      <c r="C2" s="219"/>
      <c r="D2" s="243" t="s">
        <v>125</v>
      </c>
      <c r="E2" s="244"/>
      <c r="F2" s="244"/>
      <c r="G2" s="244"/>
      <c r="H2" s="244"/>
      <c r="I2" s="244"/>
      <c r="J2" s="245"/>
      <c r="K2" s="96"/>
      <c r="L2" s="94"/>
      <c r="M2" s="238" t="str">
        <f>Proyecto!K2</f>
        <v>Codigo: GC-F-015</v>
      </c>
      <c r="N2" s="238"/>
      <c r="O2" s="238"/>
      <c r="P2" s="239"/>
      <c r="R2" s="11"/>
      <c r="S2" s="11"/>
      <c r="T2" s="11"/>
      <c r="U2" s="15"/>
      <c r="AE2" s="16"/>
    </row>
    <row r="3" spans="2:31" s="12" customFormat="1" ht="23.25" customHeight="1" x14ac:dyDescent="0.2">
      <c r="B3" s="220"/>
      <c r="C3" s="221"/>
      <c r="D3" s="246" t="s">
        <v>127</v>
      </c>
      <c r="E3" s="247"/>
      <c r="F3" s="247"/>
      <c r="G3" s="247"/>
      <c r="H3" s="247"/>
      <c r="I3" s="247"/>
      <c r="J3" s="248"/>
      <c r="K3" s="29"/>
      <c r="L3" s="67"/>
      <c r="M3" s="226" t="str">
        <f>Proyecto!K3</f>
        <v>Fecha: 17 de septiembre de 2014</v>
      </c>
      <c r="N3" s="226"/>
      <c r="O3" s="226"/>
      <c r="P3" s="240"/>
      <c r="R3" s="11"/>
      <c r="S3" s="11"/>
      <c r="T3" s="11"/>
      <c r="U3" s="15"/>
      <c r="AE3" s="16"/>
    </row>
    <row r="4" spans="2:31" s="12" customFormat="1" ht="24" customHeight="1" x14ac:dyDescent="0.2">
      <c r="B4" s="220"/>
      <c r="C4" s="221"/>
      <c r="D4" s="246" t="s">
        <v>128</v>
      </c>
      <c r="E4" s="247"/>
      <c r="F4" s="247"/>
      <c r="G4" s="247"/>
      <c r="H4" s="247"/>
      <c r="I4" s="247"/>
      <c r="J4" s="248"/>
      <c r="K4" s="29"/>
      <c r="L4" s="67"/>
      <c r="M4" s="226" t="str">
        <f>Proyecto!K4</f>
        <v>Version 001</v>
      </c>
      <c r="N4" s="226"/>
      <c r="O4" s="226"/>
      <c r="P4" s="240"/>
      <c r="R4" s="11"/>
      <c r="U4" s="15"/>
      <c r="AE4" s="16"/>
    </row>
    <row r="5" spans="2:31" s="12" customFormat="1" ht="22.5" customHeight="1" thickBot="1" x14ac:dyDescent="0.25">
      <c r="B5" s="222"/>
      <c r="C5" s="223"/>
      <c r="D5" s="249" t="s">
        <v>130</v>
      </c>
      <c r="E5" s="250"/>
      <c r="F5" s="250"/>
      <c r="G5" s="250"/>
      <c r="H5" s="250"/>
      <c r="I5" s="250"/>
      <c r="J5" s="251"/>
      <c r="K5" s="97"/>
      <c r="L5" s="95"/>
      <c r="M5" s="241" t="s">
        <v>131</v>
      </c>
      <c r="N5" s="241"/>
      <c r="O5" s="241"/>
      <c r="P5" s="24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Calidad de Datos Fase 1</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33" customHeight="1" x14ac:dyDescent="0.2">
      <c r="B10" s="126" t="s">
        <v>30</v>
      </c>
      <c r="C10" s="126"/>
      <c r="D10" s="170" t="s">
        <v>188</v>
      </c>
      <c r="E10" s="236"/>
      <c r="F10" s="236"/>
      <c r="G10" s="236"/>
      <c r="H10" s="236"/>
      <c r="I10" s="236"/>
      <c r="J10" s="236"/>
      <c r="K10" s="236"/>
      <c r="L10" s="236"/>
      <c r="M10" s="236"/>
      <c r="N10" s="236"/>
      <c r="O10" s="236"/>
      <c r="P10" s="237"/>
      <c r="AE10" s="1"/>
    </row>
    <row r="12" spans="2:31" ht="30" customHeight="1" x14ac:dyDescent="0.2">
      <c r="B12" s="126" t="s">
        <v>31</v>
      </c>
      <c r="C12" s="126"/>
      <c r="D12" s="162" t="s">
        <v>135</v>
      </c>
      <c r="E12" s="162"/>
      <c r="F12" s="162"/>
      <c r="G12" s="162"/>
      <c r="H12" s="162"/>
      <c r="I12" s="162"/>
      <c r="J12" s="162"/>
      <c r="K12" s="162"/>
      <c r="L12" s="162"/>
      <c r="M12" s="162"/>
      <c r="N12" s="162"/>
      <c r="O12" s="162"/>
      <c r="P12" s="16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6" t="s">
        <v>32</v>
      </c>
      <c r="C14" s="126"/>
      <c r="D14" s="162" t="s">
        <v>176</v>
      </c>
      <c r="E14" s="162"/>
      <c r="F14" s="162"/>
      <c r="G14" s="162"/>
      <c r="H14" s="162"/>
      <c r="I14" s="162"/>
      <c r="J14" s="162"/>
      <c r="K14" s="162"/>
      <c r="L14" s="162"/>
      <c r="M14" s="162"/>
      <c r="N14" s="162"/>
      <c r="O14" s="162"/>
      <c r="P14" s="162"/>
    </row>
    <row r="15" spans="2:31" ht="6.75" customHeight="1" x14ac:dyDescent="0.2">
      <c r="B15" s="8"/>
      <c r="C15" s="8"/>
      <c r="D15" s="9"/>
      <c r="E15" s="9"/>
      <c r="F15" s="9"/>
      <c r="G15" s="9"/>
      <c r="H15" s="9"/>
      <c r="I15" s="9"/>
      <c r="J15" s="9"/>
      <c r="K15" s="9"/>
      <c r="L15" s="9"/>
      <c r="M15" s="9"/>
      <c r="N15" s="9"/>
      <c r="O15" s="9"/>
      <c r="P15" s="9"/>
      <c r="AE15" s="1"/>
    </row>
    <row r="16" spans="2:31" ht="48" customHeight="1" x14ac:dyDescent="0.2">
      <c r="B16" s="126" t="s">
        <v>33</v>
      </c>
      <c r="C16" s="126"/>
      <c r="D16" s="170" t="s">
        <v>177</v>
      </c>
      <c r="E16" s="236"/>
      <c r="F16" s="236"/>
      <c r="G16" s="236"/>
      <c r="H16" s="236"/>
      <c r="I16" s="236"/>
      <c r="J16" s="236"/>
      <c r="K16" s="236"/>
      <c r="L16" s="236"/>
      <c r="M16" s="236"/>
      <c r="N16" s="236"/>
      <c r="O16" s="236"/>
      <c r="P16" s="23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6" t="s">
        <v>34</v>
      </c>
      <c r="C18" s="126"/>
      <c r="D18" s="162" t="s">
        <v>203</v>
      </c>
      <c r="E18" s="162"/>
      <c r="F18" s="162"/>
      <c r="G18" s="162"/>
      <c r="H18" s="162"/>
      <c r="I18" s="162"/>
      <c r="J18" s="162"/>
      <c r="K18" s="162"/>
      <c r="L18" s="162"/>
      <c r="M18" s="162"/>
      <c r="N18" s="162"/>
      <c r="O18" s="162"/>
      <c r="P18" s="162"/>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6" t="s">
        <v>35</v>
      </c>
      <c r="C20" s="126"/>
      <c r="D20" s="162" t="s">
        <v>178</v>
      </c>
      <c r="E20" s="162"/>
      <c r="F20" s="162"/>
      <c r="G20" s="162"/>
      <c r="H20" s="162"/>
      <c r="I20" s="162"/>
      <c r="J20" s="162"/>
      <c r="K20" s="162"/>
      <c r="L20" s="162"/>
      <c r="M20" s="162"/>
      <c r="N20" s="162"/>
      <c r="O20" s="162"/>
      <c r="P20" s="16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E14" zoomScaleNormal="100" workbookViewId="0">
      <selection activeCell="L14" sqref="L14"/>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8.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54"/>
      <c r="C2" s="253" t="s">
        <v>125</v>
      </c>
      <c r="D2" s="253"/>
      <c r="E2" s="253"/>
      <c r="F2" s="253"/>
      <c r="G2" s="253"/>
      <c r="H2" s="253"/>
      <c r="I2" s="253"/>
      <c r="J2" s="253"/>
      <c r="K2" s="259" t="str">
        <f>Proyecto!K2</f>
        <v>Codigo: GC-F-015</v>
      </c>
      <c r="L2" s="239"/>
      <c r="M2" s="88"/>
      <c r="N2" s="88"/>
    </row>
    <row r="3" spans="2:14" s="18" customFormat="1" ht="23.25" customHeight="1" x14ac:dyDescent="0.2">
      <c r="B3" s="255"/>
      <c r="C3" s="257" t="s">
        <v>127</v>
      </c>
      <c r="D3" s="257"/>
      <c r="E3" s="257"/>
      <c r="F3" s="257"/>
      <c r="G3" s="257"/>
      <c r="H3" s="257"/>
      <c r="I3" s="257"/>
      <c r="J3" s="257"/>
      <c r="K3" s="260" t="str">
        <f>Proyecto!K3</f>
        <v>Fecha: 17 de septiembre de 2014</v>
      </c>
      <c r="L3" s="240"/>
      <c r="M3" s="88"/>
      <c r="N3" s="88"/>
    </row>
    <row r="4" spans="2:14" s="18" customFormat="1" ht="24" customHeight="1" x14ac:dyDescent="0.2">
      <c r="B4" s="255"/>
      <c r="C4" s="257" t="s">
        <v>128</v>
      </c>
      <c r="D4" s="257"/>
      <c r="E4" s="257"/>
      <c r="F4" s="257"/>
      <c r="G4" s="257"/>
      <c r="H4" s="257"/>
      <c r="I4" s="257"/>
      <c r="J4" s="257"/>
      <c r="K4" s="260" t="str">
        <f>Proyecto!K4</f>
        <v>Version 001</v>
      </c>
      <c r="L4" s="240"/>
      <c r="M4" s="88"/>
      <c r="N4" s="88"/>
    </row>
    <row r="5" spans="2:14" s="18" customFormat="1" ht="22.5" customHeight="1" thickBot="1" x14ac:dyDescent="0.25">
      <c r="B5" s="256"/>
      <c r="C5" s="258" t="s">
        <v>130</v>
      </c>
      <c r="D5" s="258"/>
      <c r="E5" s="258"/>
      <c r="F5" s="258"/>
      <c r="G5" s="258"/>
      <c r="H5" s="258"/>
      <c r="I5" s="258"/>
      <c r="J5" s="258"/>
      <c r="K5" s="261" t="s">
        <v>131</v>
      </c>
      <c r="L5" s="242"/>
      <c r="M5" s="88"/>
      <c r="N5" s="88"/>
    </row>
    <row r="6" spans="2:14" ht="5.25" customHeight="1" x14ac:dyDescent="0.2">
      <c r="B6" s="17"/>
      <c r="C6" s="17"/>
      <c r="D6" s="17"/>
      <c r="E6" s="17"/>
    </row>
    <row r="7" spans="2:14" ht="29.25" customHeight="1" x14ac:dyDescent="0.2">
      <c r="B7" s="126" t="s">
        <v>0</v>
      </c>
      <c r="C7" s="126"/>
      <c r="D7" s="252" t="str">
        <f>Proyecto!$E$7</f>
        <v>Calidad de Datos Fase 1</v>
      </c>
      <c r="E7" s="252"/>
      <c r="F7" s="252"/>
      <c r="G7" s="252"/>
      <c r="H7" s="252"/>
      <c r="I7" s="252"/>
      <c r="J7" s="252"/>
      <c r="K7" s="252"/>
      <c r="L7" s="252"/>
      <c r="M7" s="1"/>
    </row>
    <row r="9" spans="2:14" ht="51.75" customHeight="1" x14ac:dyDescent="0.2">
      <c r="B9" s="43" t="s">
        <v>80</v>
      </c>
      <c r="C9" s="43" t="s">
        <v>81</v>
      </c>
      <c r="D9" s="43" t="s">
        <v>82</v>
      </c>
      <c r="E9" s="44" t="s">
        <v>83</v>
      </c>
      <c r="F9" s="43" t="s">
        <v>84</v>
      </c>
      <c r="G9" s="45" t="s">
        <v>93</v>
      </c>
      <c r="H9" s="45" t="s">
        <v>94</v>
      </c>
      <c r="I9" s="45" t="s">
        <v>95</v>
      </c>
      <c r="J9" s="44" t="s">
        <v>85</v>
      </c>
      <c r="K9" s="46" t="s">
        <v>86</v>
      </c>
      <c r="L9" s="46" t="s">
        <v>87</v>
      </c>
    </row>
    <row r="10" spans="2:14" ht="28.5" customHeight="1" x14ac:dyDescent="0.2">
      <c r="B10" s="22" t="s">
        <v>190</v>
      </c>
      <c r="C10" s="123" t="s">
        <v>209</v>
      </c>
      <c r="D10" s="123">
        <v>1</v>
      </c>
      <c r="E10" s="122">
        <v>0.1</v>
      </c>
      <c r="F10" s="124" t="s">
        <v>199</v>
      </c>
      <c r="G10" s="111">
        <v>42038</v>
      </c>
      <c r="H10" s="111">
        <v>42046</v>
      </c>
      <c r="I10" s="112">
        <v>1</v>
      </c>
      <c r="J10" s="124" t="s">
        <v>210</v>
      </c>
      <c r="K10" s="111">
        <v>42046</v>
      </c>
      <c r="L10" s="121">
        <v>0.1</v>
      </c>
    </row>
    <row r="11" spans="2:14" ht="42" customHeight="1" x14ac:dyDescent="0.2">
      <c r="B11" s="22" t="s">
        <v>179</v>
      </c>
      <c r="C11" s="123" t="s">
        <v>194</v>
      </c>
      <c r="D11" s="123">
        <v>1</v>
      </c>
      <c r="E11" s="122">
        <v>0.1</v>
      </c>
      <c r="F11" s="124" t="s">
        <v>199</v>
      </c>
      <c r="G11" s="111">
        <v>42055</v>
      </c>
      <c r="H11" s="111">
        <v>42095</v>
      </c>
      <c r="I11" s="112">
        <v>6</v>
      </c>
      <c r="J11" s="124" t="s">
        <v>211</v>
      </c>
      <c r="K11" s="111">
        <v>42082</v>
      </c>
      <c r="L11" s="121">
        <v>0.1</v>
      </c>
    </row>
    <row r="12" spans="2:14" ht="50.25" customHeight="1" x14ac:dyDescent="0.2">
      <c r="B12" s="22" t="s">
        <v>189</v>
      </c>
      <c r="C12" s="123" t="s">
        <v>195</v>
      </c>
      <c r="D12" s="123">
        <v>1</v>
      </c>
      <c r="E12" s="122">
        <v>0.2</v>
      </c>
      <c r="F12" s="124" t="s">
        <v>199</v>
      </c>
      <c r="G12" s="111">
        <v>42104</v>
      </c>
      <c r="H12" s="111">
        <v>42124</v>
      </c>
      <c r="I12" s="112">
        <v>3</v>
      </c>
      <c r="J12" s="124" t="s">
        <v>212</v>
      </c>
      <c r="K12" s="111">
        <v>42124</v>
      </c>
      <c r="L12" s="121">
        <v>0.2</v>
      </c>
    </row>
    <row r="13" spans="2:14" ht="68.25" customHeight="1" x14ac:dyDescent="0.2">
      <c r="B13" s="22" t="s">
        <v>192</v>
      </c>
      <c r="C13" s="123" t="s">
        <v>193</v>
      </c>
      <c r="D13" s="123">
        <v>1</v>
      </c>
      <c r="E13" s="122">
        <v>0.1</v>
      </c>
      <c r="F13" s="124" t="s">
        <v>191</v>
      </c>
      <c r="G13" s="111">
        <v>42128</v>
      </c>
      <c r="H13" s="111">
        <v>42200</v>
      </c>
      <c r="I13" s="112">
        <v>10</v>
      </c>
      <c r="J13" s="124" t="s">
        <v>221</v>
      </c>
      <c r="K13" s="111">
        <v>42195</v>
      </c>
      <c r="L13" s="121">
        <v>0.1</v>
      </c>
    </row>
    <row r="14" spans="2:14" ht="279.75" customHeight="1" x14ac:dyDescent="0.2">
      <c r="B14" s="22" t="s">
        <v>196</v>
      </c>
      <c r="C14" s="123" t="s">
        <v>197</v>
      </c>
      <c r="D14" s="123" t="s">
        <v>198</v>
      </c>
      <c r="E14" s="122">
        <v>0.5</v>
      </c>
      <c r="F14" s="124" t="s">
        <v>199</v>
      </c>
      <c r="G14" s="111">
        <v>42201</v>
      </c>
      <c r="H14" s="111">
        <v>42369</v>
      </c>
      <c r="I14" s="112">
        <v>24</v>
      </c>
      <c r="J14" s="125" t="s">
        <v>222</v>
      </c>
      <c r="K14" s="111">
        <v>42356</v>
      </c>
      <c r="L14" s="121">
        <v>0.5</v>
      </c>
    </row>
    <row r="15" spans="2:14" ht="15.95" customHeight="1" x14ac:dyDescent="0.2">
      <c r="B15" s="123"/>
      <c r="C15" s="123"/>
      <c r="D15" s="123"/>
      <c r="E15" s="123"/>
      <c r="F15" s="124"/>
      <c r="G15" s="111"/>
      <c r="H15" s="111"/>
      <c r="I15" s="113"/>
      <c r="J15" s="124"/>
      <c r="K15" s="111"/>
      <c r="L15" s="121">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45">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2" sqref="D2:J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5"/>
      <c r="C2" s="266"/>
      <c r="D2" s="262" t="s">
        <v>125</v>
      </c>
      <c r="E2" s="244"/>
      <c r="F2" s="244"/>
      <c r="G2" s="244"/>
      <c r="H2" s="244"/>
      <c r="I2" s="244"/>
      <c r="J2" s="244"/>
      <c r="K2" s="92"/>
      <c r="L2" s="92"/>
      <c r="M2" s="259" t="str">
        <f>Proyecto!K2</f>
        <v>Codigo: GC-F-015</v>
      </c>
      <c r="N2" s="238"/>
      <c r="O2" s="238"/>
      <c r="P2" s="239"/>
      <c r="R2" s="11"/>
      <c r="S2" s="11"/>
      <c r="T2" s="11"/>
      <c r="U2" s="15"/>
      <c r="AE2" s="16"/>
    </row>
    <row r="3" spans="2:31" s="12" customFormat="1" ht="23.25" customHeight="1" x14ac:dyDescent="0.2">
      <c r="B3" s="267"/>
      <c r="C3" s="268"/>
      <c r="D3" s="263" t="s">
        <v>127</v>
      </c>
      <c r="E3" s="247"/>
      <c r="F3" s="247"/>
      <c r="G3" s="247"/>
      <c r="H3" s="247"/>
      <c r="I3" s="247"/>
      <c r="J3" s="247"/>
      <c r="K3" s="91"/>
      <c r="L3" s="91"/>
      <c r="M3" s="260" t="str">
        <f>Proyecto!K3</f>
        <v>Fecha: 17 de septiembre de 2014</v>
      </c>
      <c r="N3" s="226"/>
      <c r="O3" s="226"/>
      <c r="P3" s="240"/>
      <c r="R3" s="11"/>
      <c r="S3" s="11"/>
      <c r="T3" s="11"/>
      <c r="U3" s="15"/>
      <c r="AE3" s="16"/>
    </row>
    <row r="4" spans="2:31" s="12" customFormat="1" ht="24" customHeight="1" x14ac:dyDescent="0.2">
      <c r="B4" s="267"/>
      <c r="C4" s="268"/>
      <c r="D4" s="263" t="s">
        <v>128</v>
      </c>
      <c r="E4" s="247"/>
      <c r="F4" s="247"/>
      <c r="G4" s="247"/>
      <c r="H4" s="247"/>
      <c r="I4" s="247"/>
      <c r="J4" s="247"/>
      <c r="K4" s="91"/>
      <c r="L4" s="91"/>
      <c r="M4" s="260" t="str">
        <f>Proyecto!K4</f>
        <v>Version 001</v>
      </c>
      <c r="N4" s="226"/>
      <c r="O4" s="226"/>
      <c r="P4" s="240"/>
      <c r="R4" s="11"/>
      <c r="U4" s="15"/>
      <c r="AE4" s="16"/>
    </row>
    <row r="5" spans="2:31" s="12" customFormat="1" ht="22.5" customHeight="1" thickBot="1" x14ac:dyDescent="0.25">
      <c r="B5" s="269"/>
      <c r="C5" s="270"/>
      <c r="D5" s="264" t="s">
        <v>130</v>
      </c>
      <c r="E5" s="250"/>
      <c r="F5" s="250"/>
      <c r="G5" s="250"/>
      <c r="H5" s="250"/>
      <c r="I5" s="250"/>
      <c r="J5" s="250"/>
      <c r="K5" s="93"/>
      <c r="L5" s="93"/>
      <c r="M5" s="261" t="s">
        <v>131</v>
      </c>
      <c r="N5" s="241"/>
      <c r="O5" s="241"/>
      <c r="P5" s="24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Calidad de Datos Fase 1</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0" t="s">
        <v>22</v>
      </c>
      <c r="C10" s="180"/>
      <c r="D10" s="180"/>
      <c r="E10" s="180"/>
      <c r="F10" s="180"/>
      <c r="G10" s="180"/>
      <c r="H10" s="180"/>
      <c r="I10" s="180"/>
      <c r="J10" s="180"/>
      <c r="K10" s="180"/>
      <c r="L10" s="180"/>
      <c r="M10" s="180"/>
      <c r="N10" s="180"/>
      <c r="O10" s="180"/>
      <c r="P10" s="180"/>
    </row>
    <row r="11" spans="2:31" ht="21.95" customHeight="1" x14ac:dyDescent="0.2">
      <c r="B11" s="162" t="s">
        <v>23</v>
      </c>
      <c r="C11" s="162"/>
      <c r="D11" s="162"/>
      <c r="E11" s="162"/>
      <c r="F11" s="162"/>
      <c r="G11" s="162"/>
      <c r="H11" s="162"/>
      <c r="I11" s="162"/>
      <c r="J11" s="162"/>
      <c r="K11" s="162"/>
      <c r="L11" s="162"/>
      <c r="M11" s="162"/>
      <c r="N11" s="162"/>
      <c r="O11" s="162"/>
      <c r="P11" s="162"/>
    </row>
    <row r="13" spans="2:31" ht="21.95" customHeight="1" x14ac:dyDescent="0.2">
      <c r="B13" s="180" t="s">
        <v>24</v>
      </c>
      <c r="C13" s="180"/>
      <c r="D13" s="180"/>
      <c r="E13" s="180"/>
      <c r="F13" s="180"/>
      <c r="G13" s="180"/>
      <c r="H13" s="180"/>
      <c r="I13" s="180"/>
      <c r="J13" s="180"/>
      <c r="K13" s="180"/>
      <c r="L13" s="180"/>
      <c r="M13" s="180"/>
      <c r="N13" s="180"/>
      <c r="O13" s="180"/>
      <c r="P13" s="180"/>
    </row>
    <row r="14" spans="2:31" ht="21.95" customHeight="1" x14ac:dyDescent="0.2">
      <c r="B14" s="162" t="s">
        <v>25</v>
      </c>
      <c r="C14" s="162"/>
      <c r="D14" s="162"/>
      <c r="E14" s="162"/>
      <c r="F14" s="162"/>
      <c r="G14" s="162"/>
      <c r="H14" s="162"/>
      <c r="I14" s="162"/>
      <c r="J14" s="162"/>
      <c r="K14" s="162"/>
      <c r="L14" s="162"/>
      <c r="M14" s="162"/>
      <c r="N14" s="162"/>
      <c r="O14" s="162"/>
      <c r="P14" s="162"/>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85" zoomScaleNormal="85" workbookViewId="0">
      <selection activeCell="C25" sqref="C25"/>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9"/>
      <c r="C2" s="140"/>
      <c r="D2" s="141" t="s">
        <v>125</v>
      </c>
      <c r="E2" s="142"/>
      <c r="F2" s="142"/>
      <c r="G2" s="142"/>
      <c r="H2" s="142"/>
      <c r="I2" s="142"/>
      <c r="J2" s="143"/>
      <c r="K2" s="129" t="s">
        <v>126</v>
      </c>
      <c r="L2" s="169"/>
      <c r="M2" s="129" t="str">
        <f>Proyecto!K2</f>
        <v>Codigo: GC-F-015</v>
      </c>
      <c r="N2" s="158"/>
      <c r="O2" s="158"/>
      <c r="P2" s="130"/>
      <c r="R2" s="11"/>
      <c r="S2" s="11"/>
      <c r="T2" s="11"/>
      <c r="U2" s="15"/>
      <c r="AE2" s="16"/>
    </row>
    <row r="3" spans="2:31" s="12" customFormat="1" ht="23.25" customHeight="1" x14ac:dyDescent="0.2">
      <c r="B3" s="135"/>
      <c r="C3" s="136"/>
      <c r="D3" s="144" t="s">
        <v>127</v>
      </c>
      <c r="E3" s="145"/>
      <c r="F3" s="145"/>
      <c r="G3" s="145"/>
      <c r="H3" s="145"/>
      <c r="I3" s="145"/>
      <c r="J3" s="146"/>
      <c r="K3" s="131" t="s">
        <v>132</v>
      </c>
      <c r="L3" s="170"/>
      <c r="M3" s="159" t="str">
        <f>Proyecto!K3</f>
        <v>Fecha: 17 de septiembre de 2014</v>
      </c>
      <c r="N3" s="160"/>
      <c r="O3" s="160"/>
      <c r="P3" s="161"/>
      <c r="R3" s="11"/>
      <c r="S3" s="11"/>
      <c r="T3" s="11"/>
      <c r="U3" s="15"/>
      <c r="AE3" s="16"/>
    </row>
    <row r="4" spans="2:31" s="12" customFormat="1" ht="24" customHeight="1" x14ac:dyDescent="0.2">
      <c r="B4" s="135"/>
      <c r="C4" s="136"/>
      <c r="D4" s="144" t="s">
        <v>128</v>
      </c>
      <c r="E4" s="145"/>
      <c r="F4" s="145"/>
      <c r="G4" s="145"/>
      <c r="H4" s="145"/>
      <c r="I4" s="145"/>
      <c r="J4" s="146"/>
      <c r="K4" s="131" t="s">
        <v>129</v>
      </c>
      <c r="L4" s="170"/>
      <c r="M4" s="131" t="str">
        <f>Proyecto!K4</f>
        <v>Version 001</v>
      </c>
      <c r="N4" s="162"/>
      <c r="O4" s="162"/>
      <c r="P4" s="132"/>
      <c r="R4" s="11"/>
      <c r="U4" s="15"/>
      <c r="AE4" s="16"/>
    </row>
    <row r="5" spans="2:31" s="12" customFormat="1" ht="22.5" customHeight="1" thickBot="1" x14ac:dyDescent="0.25">
      <c r="B5" s="137"/>
      <c r="C5" s="138"/>
      <c r="D5" s="147" t="s">
        <v>130</v>
      </c>
      <c r="E5" s="148"/>
      <c r="F5" s="148"/>
      <c r="G5" s="148"/>
      <c r="H5" s="148"/>
      <c r="I5" s="148"/>
      <c r="J5" s="149"/>
      <c r="K5" s="133" t="s">
        <v>131</v>
      </c>
      <c r="L5" s="150"/>
      <c r="M5" s="163" t="s">
        <v>131</v>
      </c>
      <c r="N5" s="164"/>
      <c r="O5" s="164"/>
      <c r="P5" s="16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66" t="str">
        <f>Proyecto!$E$7</f>
        <v>Calidad de Datos Fase 1</v>
      </c>
      <c r="E7" s="167"/>
      <c r="F7" s="167"/>
      <c r="G7" s="167"/>
      <c r="H7" s="167"/>
      <c r="I7" s="167"/>
      <c r="J7" s="167"/>
      <c r="K7" s="167"/>
      <c r="L7" s="167"/>
      <c r="M7" s="167"/>
      <c r="N7" s="167"/>
      <c r="O7" s="167"/>
      <c r="P7" s="168"/>
      <c r="AE7" s="1"/>
    </row>
    <row r="8" spans="2:31" ht="6.75" customHeight="1" x14ac:dyDescent="0.2">
      <c r="B8" s="8"/>
      <c r="C8" s="8"/>
      <c r="D8" s="102"/>
      <c r="E8" s="102"/>
      <c r="F8" s="102"/>
      <c r="G8" s="102"/>
      <c r="H8" s="102"/>
      <c r="I8" s="102"/>
      <c r="J8" s="102"/>
      <c r="K8" s="102"/>
      <c r="L8" s="102"/>
      <c r="M8" s="102"/>
      <c r="N8" s="102"/>
      <c r="O8" s="102"/>
      <c r="P8" s="102"/>
      <c r="AE8" s="1"/>
    </row>
    <row r="9" spans="2:31" ht="42.75" customHeight="1" x14ac:dyDescent="0.2">
      <c r="B9" s="154" t="s">
        <v>26</v>
      </c>
      <c r="C9" s="155"/>
      <c r="D9" s="151" t="s">
        <v>201</v>
      </c>
      <c r="E9" s="152"/>
      <c r="F9" s="152"/>
      <c r="G9" s="152"/>
      <c r="H9" s="152"/>
      <c r="I9" s="152"/>
      <c r="J9" s="152"/>
      <c r="K9" s="152"/>
      <c r="L9" s="152"/>
      <c r="M9" s="152"/>
      <c r="N9" s="152"/>
      <c r="O9" s="152"/>
      <c r="P9" s="153"/>
      <c r="AE9" s="1"/>
    </row>
    <row r="10" spans="2:31" customFormat="1" ht="6" customHeight="1" x14ac:dyDescent="0.2">
      <c r="D10" s="102"/>
      <c r="E10" s="102"/>
      <c r="F10" s="102"/>
      <c r="G10" s="102"/>
      <c r="H10" s="102"/>
      <c r="I10" s="102"/>
      <c r="J10" s="102"/>
      <c r="K10" s="102"/>
      <c r="L10" s="102"/>
      <c r="M10" s="102"/>
      <c r="N10" s="102"/>
      <c r="O10" s="102"/>
      <c r="P10" s="102"/>
    </row>
    <row r="11" spans="2:31" ht="39.75" customHeight="1" x14ac:dyDescent="0.2">
      <c r="B11" s="154" t="s">
        <v>27</v>
      </c>
      <c r="C11" s="155"/>
      <c r="D11" s="151" t="s">
        <v>200</v>
      </c>
      <c r="E11" s="152"/>
      <c r="F11" s="152"/>
      <c r="G11" s="152"/>
      <c r="H11" s="152"/>
      <c r="I11" s="152"/>
      <c r="J11" s="152"/>
      <c r="K11" s="152"/>
      <c r="L11" s="152"/>
      <c r="M11" s="152"/>
      <c r="N11" s="152"/>
      <c r="O11" s="152"/>
      <c r="P11" s="15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46.5" customHeight="1" x14ac:dyDescent="0.2">
      <c r="B13" s="156" t="s">
        <v>107</v>
      </c>
      <c r="C13" s="156"/>
      <c r="D13" s="49" t="s">
        <v>1</v>
      </c>
      <c r="E13" s="171" t="s">
        <v>216</v>
      </c>
      <c r="F13" s="172"/>
      <c r="G13" s="172"/>
      <c r="H13" s="172"/>
      <c r="I13" s="172"/>
      <c r="J13" s="172"/>
      <c r="K13" s="172"/>
      <c r="L13" s="172"/>
      <c r="M13" s="172"/>
      <c r="N13" s="172"/>
      <c r="O13" s="172"/>
      <c r="P13" s="173"/>
      <c r="AE13" s="1"/>
    </row>
    <row r="14" spans="2:31" s="52" customFormat="1" ht="21" customHeight="1" x14ac:dyDescent="0.2">
      <c r="B14" s="157"/>
      <c r="C14" s="157"/>
      <c r="D14" s="50" t="s">
        <v>109</v>
      </c>
      <c r="E14" s="174"/>
      <c r="F14" s="175"/>
      <c r="G14" s="175"/>
      <c r="H14" s="175"/>
      <c r="I14" s="175"/>
      <c r="J14" s="175"/>
      <c r="K14" s="175"/>
      <c r="L14" s="175"/>
      <c r="M14" s="175"/>
      <c r="N14" s="175"/>
      <c r="O14" s="175"/>
      <c r="P14" s="176"/>
      <c r="R14" s="11"/>
      <c r="U14" s="11"/>
    </row>
    <row r="15" spans="2:31" s="52" customFormat="1" ht="5.25" customHeight="1" x14ac:dyDescent="0.2">
      <c r="B15" s="10"/>
      <c r="C15" s="10"/>
      <c r="D15" s="51"/>
      <c r="E15" s="103"/>
      <c r="F15" s="103"/>
      <c r="G15" s="103"/>
      <c r="H15" s="103"/>
      <c r="I15" s="103"/>
      <c r="J15" s="103"/>
      <c r="K15" s="103"/>
      <c r="L15" s="103"/>
      <c r="M15" s="103"/>
      <c r="N15" s="103"/>
      <c r="O15" s="103"/>
      <c r="P15" s="103"/>
      <c r="R15" s="11"/>
      <c r="U15" s="11"/>
    </row>
    <row r="16" spans="2:31" ht="22.5" customHeight="1" x14ac:dyDescent="0.2">
      <c r="B16" s="156" t="s">
        <v>107</v>
      </c>
      <c r="C16" s="156"/>
      <c r="D16" s="53" t="s">
        <v>1</v>
      </c>
      <c r="E16" s="171" t="s">
        <v>213</v>
      </c>
      <c r="F16" s="172"/>
      <c r="G16" s="172"/>
      <c r="H16" s="172"/>
      <c r="I16" s="172"/>
      <c r="J16" s="172"/>
      <c r="K16" s="172"/>
      <c r="L16" s="172"/>
      <c r="M16" s="172"/>
      <c r="N16" s="172"/>
      <c r="O16" s="172"/>
      <c r="P16" s="173"/>
      <c r="AE16" s="1"/>
    </row>
    <row r="17" spans="2:31" s="56" customFormat="1" ht="21" customHeight="1" x14ac:dyDescent="0.2">
      <c r="B17" s="157"/>
      <c r="C17" s="157"/>
      <c r="D17" s="54" t="s">
        <v>110</v>
      </c>
      <c r="E17" s="174"/>
      <c r="F17" s="175"/>
      <c r="G17" s="175"/>
      <c r="H17" s="175"/>
      <c r="I17" s="175"/>
      <c r="J17" s="175"/>
      <c r="K17" s="175"/>
      <c r="L17" s="175"/>
      <c r="M17" s="175"/>
      <c r="N17" s="175"/>
      <c r="O17" s="175"/>
      <c r="P17" s="176"/>
      <c r="R17" s="11"/>
      <c r="U17" s="11"/>
    </row>
    <row r="18" spans="2:31" s="56" customFormat="1" ht="5.25" customHeight="1" x14ac:dyDescent="0.2">
      <c r="B18" s="10"/>
      <c r="C18" s="10"/>
      <c r="D18" s="55"/>
      <c r="E18" s="103"/>
      <c r="F18" s="103"/>
      <c r="G18" s="103"/>
      <c r="H18" s="103"/>
      <c r="I18" s="103"/>
      <c r="J18" s="103"/>
      <c r="K18" s="103"/>
      <c r="L18" s="103"/>
      <c r="M18" s="103"/>
      <c r="N18" s="103"/>
      <c r="O18" s="103"/>
      <c r="P18" s="103"/>
      <c r="R18" s="11"/>
      <c r="U18" s="11"/>
    </row>
    <row r="19" spans="2:31" ht="22.5" customHeight="1" x14ac:dyDescent="0.2">
      <c r="B19" s="156" t="s">
        <v>107</v>
      </c>
      <c r="C19" s="156"/>
      <c r="D19" s="53" t="s">
        <v>1</v>
      </c>
      <c r="E19" s="171" t="s">
        <v>215</v>
      </c>
      <c r="F19" s="172"/>
      <c r="G19" s="172"/>
      <c r="H19" s="172"/>
      <c r="I19" s="172"/>
      <c r="J19" s="172"/>
      <c r="K19" s="172"/>
      <c r="L19" s="172"/>
      <c r="M19" s="172"/>
      <c r="N19" s="172"/>
      <c r="O19" s="172"/>
      <c r="P19" s="173"/>
      <c r="AE19" s="1"/>
    </row>
    <row r="20" spans="2:31" s="56" customFormat="1" ht="21" customHeight="1" x14ac:dyDescent="0.2">
      <c r="B20" s="157"/>
      <c r="C20" s="157"/>
      <c r="D20" s="54" t="s">
        <v>110</v>
      </c>
      <c r="E20" s="174"/>
      <c r="F20" s="175"/>
      <c r="G20" s="175"/>
      <c r="H20" s="175"/>
      <c r="I20" s="175"/>
      <c r="J20" s="175"/>
      <c r="K20" s="175"/>
      <c r="L20" s="175"/>
      <c r="M20" s="175"/>
      <c r="N20" s="175"/>
      <c r="O20" s="175"/>
      <c r="P20" s="176"/>
      <c r="R20" s="11"/>
      <c r="U20" s="11"/>
    </row>
    <row r="21" spans="2:31" s="56" customFormat="1" ht="5.25" customHeight="1" x14ac:dyDescent="0.2">
      <c r="B21" s="10"/>
      <c r="C21" s="10"/>
      <c r="D21" s="55"/>
      <c r="E21" s="103"/>
      <c r="F21" s="103"/>
      <c r="G21" s="103"/>
      <c r="H21" s="103"/>
      <c r="I21" s="103"/>
      <c r="J21" s="103"/>
      <c r="K21" s="103"/>
      <c r="L21" s="103"/>
      <c r="M21" s="103"/>
      <c r="N21" s="103"/>
      <c r="O21" s="103"/>
      <c r="P21" s="103"/>
      <c r="R21" s="11"/>
      <c r="U21" s="11"/>
    </row>
    <row r="22" spans="2:31" ht="22.5" customHeight="1" x14ac:dyDescent="0.2">
      <c r="B22" s="156" t="s">
        <v>107</v>
      </c>
      <c r="C22" s="156"/>
      <c r="D22" s="53" t="s">
        <v>1</v>
      </c>
      <c r="E22" s="171" t="s">
        <v>214</v>
      </c>
      <c r="F22" s="172"/>
      <c r="G22" s="172"/>
      <c r="H22" s="172"/>
      <c r="I22" s="172"/>
      <c r="J22" s="172"/>
      <c r="K22" s="172"/>
      <c r="L22" s="172"/>
      <c r="M22" s="172"/>
      <c r="N22" s="172"/>
      <c r="O22" s="172"/>
      <c r="P22" s="173"/>
      <c r="AE22" s="1"/>
    </row>
    <row r="23" spans="2:31" s="56" customFormat="1" ht="21" customHeight="1" x14ac:dyDescent="0.2">
      <c r="B23" s="157"/>
      <c r="C23" s="157"/>
      <c r="D23" s="54" t="s">
        <v>110</v>
      </c>
      <c r="E23" s="174"/>
      <c r="F23" s="175"/>
      <c r="G23" s="175"/>
      <c r="H23" s="175"/>
      <c r="I23" s="175"/>
      <c r="J23" s="175"/>
      <c r="K23" s="175"/>
      <c r="L23" s="175"/>
      <c r="M23" s="175"/>
      <c r="N23" s="175"/>
      <c r="O23" s="175"/>
      <c r="P23" s="176"/>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disablePrompts="1"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7"/>
  <sheetViews>
    <sheetView showGridLines="0" zoomScale="90" zoomScaleNormal="90" workbookViewId="0">
      <selection activeCell="D11" sqref="D11:E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9"/>
      <c r="C2" s="140"/>
      <c r="D2" s="181" t="s">
        <v>125</v>
      </c>
      <c r="E2" s="182"/>
      <c r="F2" s="182"/>
      <c r="G2" s="182"/>
      <c r="H2" s="183"/>
      <c r="I2" s="69" t="str">
        <f>Proyecto!K2</f>
        <v>Codigo: GC-F-015</v>
      </c>
      <c r="J2" s="25"/>
      <c r="K2" s="25"/>
      <c r="L2" s="25"/>
      <c r="M2" s="68"/>
      <c r="N2" s="68"/>
      <c r="T2" s="16"/>
    </row>
    <row r="3" spans="2:24" s="21" customFormat="1" ht="23.25" customHeight="1" thickBot="1" x14ac:dyDescent="0.25">
      <c r="B3" s="135"/>
      <c r="C3" s="136"/>
      <c r="D3" s="181" t="s">
        <v>127</v>
      </c>
      <c r="E3" s="182"/>
      <c r="F3" s="182"/>
      <c r="G3" s="182"/>
      <c r="H3" s="183"/>
      <c r="I3" s="70" t="str">
        <f>Proyecto!K3</f>
        <v>Fecha: 17 de septiembre de 2014</v>
      </c>
      <c r="J3" s="25"/>
      <c r="K3" s="25"/>
      <c r="L3" s="25"/>
      <c r="M3" s="68"/>
      <c r="N3" s="68"/>
      <c r="T3" s="16"/>
    </row>
    <row r="4" spans="2:24" s="21" customFormat="1" ht="24" customHeight="1" thickBot="1" x14ac:dyDescent="0.25">
      <c r="B4" s="135"/>
      <c r="C4" s="136"/>
      <c r="D4" s="181" t="s">
        <v>128</v>
      </c>
      <c r="E4" s="182"/>
      <c r="F4" s="182"/>
      <c r="G4" s="182"/>
      <c r="H4" s="183"/>
      <c r="I4" s="70" t="str">
        <f>Proyecto!K4</f>
        <v>Version 001</v>
      </c>
      <c r="J4" s="25"/>
      <c r="K4" s="25"/>
      <c r="L4" s="25"/>
      <c r="M4" s="68"/>
      <c r="N4" s="68"/>
      <c r="T4" s="16"/>
    </row>
    <row r="5" spans="2:24" s="21" customFormat="1" ht="22.5" customHeight="1" thickBot="1" x14ac:dyDescent="0.25">
      <c r="B5" s="137"/>
      <c r="C5" s="138"/>
      <c r="D5" s="184" t="s">
        <v>130</v>
      </c>
      <c r="E5" s="185"/>
      <c r="F5" s="185"/>
      <c r="G5" s="185"/>
      <c r="H5" s="186"/>
      <c r="I5" s="71" t="s">
        <v>131</v>
      </c>
      <c r="J5" s="25"/>
      <c r="K5" s="25"/>
      <c r="L5" s="25"/>
      <c r="M5" s="68"/>
      <c r="N5" s="68"/>
      <c r="T5" s="16"/>
    </row>
    <row r="6" spans="2:24" ht="5.25" customHeight="1" x14ac:dyDescent="0.2">
      <c r="B6" s="20"/>
      <c r="C6" s="20"/>
      <c r="D6" s="20"/>
      <c r="E6" s="20"/>
      <c r="F6" s="20"/>
      <c r="G6" s="48"/>
      <c r="H6" s="20"/>
      <c r="I6" s="20"/>
    </row>
    <row r="7" spans="2:24" ht="29.25" customHeight="1" x14ac:dyDescent="0.2">
      <c r="B7" s="126" t="s">
        <v>0</v>
      </c>
      <c r="C7" s="126"/>
      <c r="D7" s="128" t="str">
        <f>Proyecto!$E$7</f>
        <v>Calidad de Datos Fase 1</v>
      </c>
      <c r="E7" s="128"/>
      <c r="F7" s="128"/>
      <c r="G7" s="128"/>
      <c r="H7" s="128"/>
      <c r="I7" s="128"/>
      <c r="X7" s="1"/>
    </row>
    <row r="8" spans="2:24" s="21" customFormat="1" ht="10.5" customHeight="1" x14ac:dyDescent="0.2">
      <c r="B8" s="10"/>
      <c r="C8" s="10"/>
      <c r="D8" s="6"/>
      <c r="E8" s="6"/>
      <c r="F8" s="6"/>
      <c r="G8" s="6"/>
      <c r="H8" s="6"/>
      <c r="I8" s="6"/>
      <c r="N8" s="25"/>
    </row>
    <row r="9" spans="2:24" ht="18.75" customHeight="1" x14ac:dyDescent="0.2">
      <c r="B9" s="180" t="s">
        <v>113</v>
      </c>
      <c r="C9" s="180"/>
      <c r="D9" s="180"/>
      <c r="E9" s="180"/>
      <c r="F9" s="180"/>
      <c r="G9" s="180"/>
      <c r="H9" s="180"/>
      <c r="I9" s="180"/>
      <c r="X9" s="1"/>
    </row>
    <row r="10" spans="2:24" ht="28.5" customHeight="1" x14ac:dyDescent="0.2">
      <c r="B10" s="178" t="s">
        <v>28</v>
      </c>
      <c r="C10" s="178"/>
      <c r="D10" s="177" t="s">
        <v>224</v>
      </c>
      <c r="E10" s="177"/>
      <c r="F10" s="177"/>
      <c r="G10" s="177"/>
      <c r="H10" s="177"/>
      <c r="I10" s="177"/>
      <c r="X10" s="1"/>
    </row>
    <row r="11" spans="2:24" ht="22.5" customHeight="1" x14ac:dyDescent="0.2">
      <c r="B11" s="178" t="s">
        <v>1</v>
      </c>
      <c r="C11" s="178"/>
      <c r="D11" s="178" t="s">
        <v>2</v>
      </c>
      <c r="E11" s="178"/>
      <c r="F11" s="34" t="s">
        <v>3</v>
      </c>
      <c r="G11" s="49" t="s">
        <v>111</v>
      </c>
      <c r="H11" s="49" t="s">
        <v>4</v>
      </c>
      <c r="I11" s="49" t="s">
        <v>112</v>
      </c>
      <c r="X11" s="1"/>
    </row>
    <row r="12" spans="2:24" ht="46.5" customHeight="1" x14ac:dyDescent="0.2">
      <c r="B12" s="177" t="s">
        <v>53</v>
      </c>
      <c r="C12" s="177"/>
      <c r="D12" s="179">
        <v>1</v>
      </c>
      <c r="E12" s="177"/>
      <c r="F12" s="120">
        <v>1</v>
      </c>
      <c r="G12" s="50" t="s">
        <v>115</v>
      </c>
      <c r="H12" s="50" t="s">
        <v>57</v>
      </c>
      <c r="I12" s="50" t="s">
        <v>223</v>
      </c>
      <c r="X12" s="1"/>
    </row>
    <row r="13" spans="2:24" ht="24.75" customHeight="1" x14ac:dyDescent="0.2">
      <c r="B13" s="178" t="s">
        <v>5</v>
      </c>
      <c r="C13" s="178"/>
      <c r="D13" s="177"/>
      <c r="E13" s="177"/>
      <c r="F13" s="177"/>
      <c r="G13" s="177"/>
      <c r="H13" s="177"/>
      <c r="I13" s="177"/>
      <c r="X13" s="1"/>
    </row>
    <row r="17" spans="4:9" x14ac:dyDescent="0.2">
      <c r="D17" s="177"/>
      <c r="E17" s="177"/>
      <c r="F17" s="177"/>
      <c r="G17" s="177"/>
      <c r="H17" s="177"/>
      <c r="I17" s="177"/>
    </row>
  </sheetData>
  <mergeCells count="20">
    <mergeCell ref="D2:H2"/>
    <mergeCell ref="D3:H3"/>
    <mergeCell ref="D4:H4"/>
    <mergeCell ref="D5:H5"/>
    <mergeCell ref="B2:C2"/>
    <mergeCell ref="B4:C4"/>
    <mergeCell ref="B5:C5"/>
    <mergeCell ref="B3:C3"/>
    <mergeCell ref="D17:I17"/>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16 H18: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3"/>
  <sheetViews>
    <sheetView showGridLines="0" topLeftCell="A7" zoomScale="80" zoomScaleNormal="80" workbookViewId="0">
      <selection activeCell="C17" sqref="C17"/>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84" t="s">
        <v>125</v>
      </c>
      <c r="D2" s="185"/>
      <c r="E2" s="185"/>
      <c r="F2" s="186"/>
      <c r="G2" s="69" t="str">
        <f>Proyecto!K2</f>
        <v>Codigo: GC-F-015</v>
      </c>
      <c r="H2" s="11"/>
      <c r="I2" s="11"/>
      <c r="J2" s="15"/>
      <c r="T2" s="16"/>
    </row>
    <row r="3" spans="2:22" s="12" customFormat="1" ht="23.25" customHeight="1" thickBot="1" x14ac:dyDescent="0.25">
      <c r="B3" s="73"/>
      <c r="C3" s="184" t="s">
        <v>127</v>
      </c>
      <c r="D3" s="185"/>
      <c r="E3" s="185"/>
      <c r="F3" s="186"/>
      <c r="G3" s="70" t="str">
        <f>Proyecto!K3</f>
        <v>Fecha: 17 de septiembre de 2014</v>
      </c>
      <c r="H3" s="11"/>
      <c r="I3" s="11"/>
      <c r="J3" s="15"/>
      <c r="T3" s="16"/>
    </row>
    <row r="4" spans="2:22" s="12" customFormat="1" ht="24" customHeight="1" thickBot="1" x14ac:dyDescent="0.25">
      <c r="B4" s="73"/>
      <c r="C4" s="184" t="s">
        <v>128</v>
      </c>
      <c r="D4" s="185"/>
      <c r="E4" s="185"/>
      <c r="F4" s="186"/>
      <c r="G4" s="70" t="str">
        <f>Proyecto!K4</f>
        <v>Version 001</v>
      </c>
      <c r="J4" s="15"/>
      <c r="T4" s="16"/>
    </row>
    <row r="5" spans="2:22" s="12" customFormat="1" ht="22.5" customHeight="1" thickBot="1" x14ac:dyDescent="0.25">
      <c r="B5" s="74"/>
      <c r="C5" s="184" t="s">
        <v>130</v>
      </c>
      <c r="D5" s="185"/>
      <c r="E5" s="185"/>
      <c r="F5" s="186"/>
      <c r="G5" s="71" t="s">
        <v>131</v>
      </c>
      <c r="J5" s="11"/>
      <c r="T5" s="16"/>
    </row>
    <row r="6" spans="2:22" ht="5.25" customHeight="1" x14ac:dyDescent="0.2">
      <c r="B6" s="5"/>
      <c r="C6" s="20"/>
      <c r="D6" s="5"/>
      <c r="E6" s="5"/>
      <c r="F6" s="5"/>
      <c r="G6" s="5"/>
    </row>
    <row r="7" spans="2:22" ht="29.25" customHeight="1" x14ac:dyDescent="0.2">
      <c r="B7" s="40" t="s">
        <v>0</v>
      </c>
      <c r="C7" s="128" t="str">
        <f>Proyecto!$E$7</f>
        <v>Calidad de Datos Fase 1</v>
      </c>
      <c r="D7" s="128"/>
      <c r="E7" s="128"/>
      <c r="F7" s="128"/>
      <c r="G7" s="128"/>
      <c r="V7" s="1"/>
    </row>
    <row r="9" spans="2:22" ht="18" customHeight="1" x14ac:dyDescent="0.2">
      <c r="B9" s="180" t="s">
        <v>44</v>
      </c>
      <c r="C9" s="180"/>
      <c r="D9" s="180"/>
      <c r="E9" s="180"/>
      <c r="F9" s="180"/>
      <c r="G9" s="180"/>
    </row>
    <row r="10" spans="2:22" customFormat="1" ht="15" customHeight="1" x14ac:dyDescent="0.2"/>
    <row r="11" spans="2:22" ht="20.25" customHeight="1" x14ac:dyDescent="0.2">
      <c r="B11" s="34" t="s">
        <v>76</v>
      </c>
      <c r="C11" s="34" t="s">
        <v>6</v>
      </c>
      <c r="D11" s="34" t="s">
        <v>14</v>
      </c>
      <c r="E11" s="34" t="s">
        <v>43</v>
      </c>
      <c r="F11" s="180" t="s">
        <v>15</v>
      </c>
      <c r="G11" s="180"/>
    </row>
    <row r="12" spans="2:22" ht="99.75" x14ac:dyDescent="0.2">
      <c r="B12" s="104" t="s">
        <v>61</v>
      </c>
      <c r="C12" s="104" t="s">
        <v>133</v>
      </c>
      <c r="D12" s="104" t="s">
        <v>64</v>
      </c>
      <c r="E12" s="104" t="s">
        <v>97</v>
      </c>
      <c r="F12" s="188" t="s">
        <v>88</v>
      </c>
      <c r="G12" s="189"/>
    </row>
    <row r="13" spans="2:22" ht="207" customHeight="1" x14ac:dyDescent="0.2">
      <c r="B13" s="104" t="s">
        <v>62</v>
      </c>
      <c r="C13" s="104" t="s">
        <v>186</v>
      </c>
      <c r="D13" s="104" t="s">
        <v>65</v>
      </c>
      <c r="E13" s="104" t="s">
        <v>97</v>
      </c>
      <c r="F13" s="188" t="s">
        <v>88</v>
      </c>
      <c r="G13" s="189"/>
    </row>
    <row r="14" spans="2:22" ht="99.75" x14ac:dyDescent="0.2">
      <c r="B14" s="104" t="s">
        <v>63</v>
      </c>
      <c r="C14" s="104" t="s">
        <v>134</v>
      </c>
      <c r="D14" s="104" t="s">
        <v>66</v>
      </c>
      <c r="E14" s="104" t="s">
        <v>97</v>
      </c>
      <c r="F14" s="188" t="s">
        <v>88</v>
      </c>
      <c r="G14" s="189"/>
    </row>
    <row r="15" spans="2:22" ht="57.75" customHeight="1" x14ac:dyDescent="0.2">
      <c r="B15" s="104" t="s">
        <v>63</v>
      </c>
      <c r="C15" s="104" t="s">
        <v>202</v>
      </c>
      <c r="D15" s="104" t="s">
        <v>162</v>
      </c>
      <c r="E15" s="104"/>
      <c r="F15" s="188" t="s">
        <v>88</v>
      </c>
      <c r="G15" s="189"/>
    </row>
    <row r="16" spans="2:22" ht="18" customHeight="1" x14ac:dyDescent="0.2">
      <c r="B16" s="33"/>
      <c r="C16" s="33"/>
      <c r="D16" s="33"/>
      <c r="E16" s="22"/>
      <c r="F16" s="187"/>
      <c r="G16" s="187"/>
    </row>
    <row r="17" spans="1:7" ht="18" customHeight="1" x14ac:dyDescent="0.2">
      <c r="B17" s="33"/>
      <c r="C17" s="33"/>
      <c r="D17" s="33"/>
      <c r="E17" s="22"/>
      <c r="F17" s="187"/>
      <c r="G17" s="187"/>
    </row>
    <row r="18" spans="1:7" ht="60" customHeight="1" x14ac:dyDescent="0.2">
      <c r="B18" s="110" t="s">
        <v>184</v>
      </c>
    </row>
    <row r="21" spans="1:7" x14ac:dyDescent="0.2">
      <c r="A21" s="190" t="s">
        <v>136</v>
      </c>
      <c r="B21" s="190"/>
      <c r="C21" s="190"/>
      <c r="D21" s="190"/>
      <c r="E21" s="190"/>
      <c r="F21" s="190"/>
    </row>
    <row r="22" spans="1:7" x14ac:dyDescent="0.2">
      <c r="A22" s="105"/>
      <c r="B22" s="105"/>
      <c r="C22" s="105"/>
      <c r="D22" s="105"/>
      <c r="E22" s="105"/>
      <c r="F22" s="105"/>
    </row>
    <row r="23" spans="1:7" ht="216" x14ac:dyDescent="0.2">
      <c r="A23" s="106" t="s">
        <v>137</v>
      </c>
      <c r="B23" s="101" t="s">
        <v>138</v>
      </c>
      <c r="C23" s="101" t="s">
        <v>139</v>
      </c>
      <c r="D23" s="101" t="s">
        <v>97</v>
      </c>
      <c r="E23" s="187" t="s">
        <v>88</v>
      </c>
      <c r="F23" s="187"/>
    </row>
    <row r="24" spans="1:7" ht="144" x14ac:dyDescent="0.2">
      <c r="A24" s="106" t="s">
        <v>140</v>
      </c>
      <c r="B24" s="101" t="s">
        <v>141</v>
      </c>
      <c r="C24" s="101" t="s">
        <v>142</v>
      </c>
      <c r="D24" s="101" t="s">
        <v>97</v>
      </c>
      <c r="E24" s="187" t="s">
        <v>88</v>
      </c>
      <c r="F24" s="187"/>
    </row>
    <row r="25" spans="1:7" ht="156" x14ac:dyDescent="0.2">
      <c r="A25" s="106" t="s">
        <v>143</v>
      </c>
      <c r="B25" s="101" t="s">
        <v>144</v>
      </c>
      <c r="C25" s="101" t="s">
        <v>145</v>
      </c>
      <c r="D25" s="101" t="s">
        <v>97</v>
      </c>
      <c r="E25" s="187" t="s">
        <v>88</v>
      </c>
      <c r="F25" s="187"/>
    </row>
    <row r="26" spans="1:7" x14ac:dyDescent="0.2">
      <c r="A26" s="107"/>
      <c r="B26" s="98"/>
      <c r="C26" s="98"/>
      <c r="D26" s="25"/>
      <c r="E26" s="98"/>
      <c r="F26" s="98"/>
    </row>
    <row r="27" spans="1:7" x14ac:dyDescent="0.2">
      <c r="A27" s="190" t="s">
        <v>136</v>
      </c>
      <c r="B27" s="190"/>
      <c r="C27" s="190"/>
      <c r="D27" s="190"/>
      <c r="E27" s="190"/>
      <c r="F27" s="190"/>
    </row>
    <row r="29" spans="1:7" ht="312" x14ac:dyDescent="0.2">
      <c r="A29" s="101" t="s">
        <v>146</v>
      </c>
      <c r="B29" s="101"/>
      <c r="C29" s="99" t="s">
        <v>147</v>
      </c>
      <c r="D29" s="101" t="s">
        <v>98</v>
      </c>
      <c r="E29" s="191" t="s">
        <v>148</v>
      </c>
      <c r="F29" s="192"/>
    </row>
    <row r="30" spans="1:7" ht="204" x14ac:dyDescent="0.2">
      <c r="A30" s="101" t="s">
        <v>149</v>
      </c>
      <c r="B30" s="101"/>
      <c r="C30" s="99" t="s">
        <v>150</v>
      </c>
      <c r="D30" s="101" t="s">
        <v>98</v>
      </c>
      <c r="E30" s="191" t="s">
        <v>148</v>
      </c>
      <c r="F30" s="192"/>
    </row>
    <row r="31" spans="1:7" ht="216" x14ac:dyDescent="0.2">
      <c r="A31" s="101" t="s">
        <v>151</v>
      </c>
      <c r="B31" s="101"/>
      <c r="C31" s="99" t="s">
        <v>152</v>
      </c>
      <c r="D31" s="101" t="s">
        <v>98</v>
      </c>
      <c r="E31" s="191" t="s">
        <v>148</v>
      </c>
      <c r="F31" s="192"/>
    </row>
    <row r="32" spans="1:7" ht="288" x14ac:dyDescent="0.2">
      <c r="A32" s="101" t="s">
        <v>153</v>
      </c>
      <c r="B32" s="101"/>
      <c r="C32" s="99" t="s">
        <v>154</v>
      </c>
      <c r="D32" s="101" t="s">
        <v>98</v>
      </c>
      <c r="E32" s="191" t="s">
        <v>148</v>
      </c>
      <c r="F32" s="192"/>
    </row>
    <row r="33" spans="1:6" ht="288" x14ac:dyDescent="0.2">
      <c r="A33" s="101" t="s">
        <v>153</v>
      </c>
      <c r="B33" s="101"/>
      <c r="C33" s="99" t="s">
        <v>154</v>
      </c>
      <c r="D33" s="101" t="s">
        <v>98</v>
      </c>
      <c r="E33" s="191" t="s">
        <v>148</v>
      </c>
      <c r="F33" s="192"/>
    </row>
  </sheetData>
  <mergeCells count="23">
    <mergeCell ref="E29:F29"/>
    <mergeCell ref="E30:F30"/>
    <mergeCell ref="E31:F31"/>
    <mergeCell ref="E32:F32"/>
    <mergeCell ref="E33:F33"/>
    <mergeCell ref="A21:F21"/>
    <mergeCell ref="E23:F23"/>
    <mergeCell ref="E24:F24"/>
    <mergeCell ref="E25:F25"/>
    <mergeCell ref="A27:F27"/>
    <mergeCell ref="F17:G17"/>
    <mergeCell ref="F15:G15"/>
    <mergeCell ref="F12:G12"/>
    <mergeCell ref="F13:G13"/>
    <mergeCell ref="F14:G14"/>
    <mergeCell ref="C2:F2"/>
    <mergeCell ref="C3:F3"/>
    <mergeCell ref="C4:F4"/>
    <mergeCell ref="C5:F5"/>
    <mergeCell ref="F16:G16"/>
    <mergeCell ref="F11:G11"/>
    <mergeCell ref="C7:G7"/>
    <mergeCell ref="B9:G9"/>
  </mergeCells>
  <dataValidations count="1">
    <dataValidation type="whole" allowBlank="1" showInputMessage="1" showErrorMessage="1" sqref="F18:G18 E8:G8 E17:E18 G19:L65488 E19:F20 E34:F65488 D28:F28 D26 H8:L18 N8:T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D23:D25 D29:D33</xm:sqref>
        </x14:dataValidation>
        <x14:dataValidation type="list" allowBlank="1" showInputMessage="1" showErrorMessage="1">
          <x14:formula1>
            <xm:f>'No tocar'!$G$5:$G$7</xm:f>
          </x14:formula1>
          <xm:sqref>B12:B17</xm:sqref>
        </x14:dataValidation>
        <x14:dataValidation type="list" allowBlank="1" showInputMessage="1" showErrorMessage="1">
          <x14:formula1>
            <xm:f>'No tocar'!$I$5:$I$6</xm:f>
          </x14:formula1>
          <xm:sqref>E12:E16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C19" sqref="C19"/>
    </sheetView>
  </sheetViews>
  <sheetFormatPr baseColWidth="10" defaultRowHeight="12.75" x14ac:dyDescent="0.2"/>
  <cols>
    <col min="1" max="1" width="5" style="75" customWidth="1"/>
    <col min="2" max="2" width="30.28515625" style="75" customWidth="1"/>
    <col min="3" max="3" width="25" style="75" customWidth="1"/>
    <col min="4" max="4" width="11.42578125" style="75"/>
    <col min="5" max="5" width="33" style="75" customWidth="1"/>
    <col min="6" max="6" width="20.71093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82"/>
      <c r="C2" s="204" t="s">
        <v>125</v>
      </c>
      <c r="D2" s="205"/>
      <c r="E2" s="205"/>
      <c r="F2" s="205"/>
      <c r="G2" s="198" t="str">
        <f>Proyecto!K2</f>
        <v>Codigo: GC-F-015</v>
      </c>
      <c r="H2" s="199"/>
    </row>
    <row r="3" spans="2:8" ht="19.5" customHeight="1" thickBot="1" x14ac:dyDescent="0.25">
      <c r="B3" s="84"/>
      <c r="C3" s="204" t="s">
        <v>127</v>
      </c>
      <c r="D3" s="205"/>
      <c r="E3" s="205"/>
      <c r="F3" s="205"/>
      <c r="G3" s="200" t="str">
        <f>Proyecto!K3</f>
        <v>Fecha: 17 de septiembre de 2014</v>
      </c>
      <c r="H3" s="201"/>
    </row>
    <row r="4" spans="2:8" ht="19.5" customHeight="1" thickBot="1" x14ac:dyDescent="0.25">
      <c r="B4" s="84"/>
      <c r="C4" s="204" t="s">
        <v>128</v>
      </c>
      <c r="D4" s="205"/>
      <c r="E4" s="205"/>
      <c r="F4" s="205"/>
      <c r="G4" s="202" t="str">
        <f>Proyecto!K4</f>
        <v>Version 001</v>
      </c>
      <c r="H4" s="203"/>
    </row>
    <row r="5" spans="2:8" ht="21.75" customHeight="1" thickBot="1" x14ac:dyDescent="0.25">
      <c r="B5" s="86"/>
      <c r="C5" s="204" t="s">
        <v>130</v>
      </c>
      <c r="D5" s="205"/>
      <c r="E5" s="205"/>
      <c r="F5" s="205"/>
      <c r="G5" s="200" t="s">
        <v>131</v>
      </c>
      <c r="H5" s="201"/>
    </row>
    <row r="6" spans="2:8" ht="21" customHeight="1" x14ac:dyDescent="0.2"/>
    <row r="7" spans="2:8" ht="22.5" customHeight="1" x14ac:dyDescent="0.2">
      <c r="B7" s="193" t="s">
        <v>78</v>
      </c>
      <c r="C7" s="194"/>
      <c r="D7" s="194"/>
      <c r="E7" s="194"/>
      <c r="F7" s="194"/>
      <c r="G7" s="194"/>
      <c r="H7" s="194"/>
    </row>
    <row r="8" spans="2:8" ht="45" customHeight="1" x14ac:dyDescent="0.2">
      <c r="B8" s="195"/>
      <c r="C8" s="195"/>
      <c r="D8" s="195"/>
      <c r="E8" s="195"/>
      <c r="F8" s="195"/>
      <c r="G8" s="195"/>
      <c r="H8" s="195"/>
    </row>
    <row r="9" spans="2:8" x14ac:dyDescent="0.2">
      <c r="B9" s="76"/>
    </row>
    <row r="11" spans="2:8" ht="22.5" customHeight="1" x14ac:dyDescent="0.2">
      <c r="B11" s="196" t="s">
        <v>75</v>
      </c>
      <c r="C11" s="197"/>
      <c r="E11" s="193" t="s">
        <v>77</v>
      </c>
      <c r="F11" s="194"/>
      <c r="G11" s="194"/>
      <c r="H11" s="194"/>
    </row>
    <row r="13" spans="2:8" ht="20.25" customHeight="1" x14ac:dyDescent="0.2">
      <c r="B13" s="41" t="s">
        <v>6</v>
      </c>
      <c r="C13" s="41" t="s">
        <v>76</v>
      </c>
      <c r="D13" s="77"/>
      <c r="E13" s="41" t="s">
        <v>6</v>
      </c>
      <c r="F13" s="41" t="s">
        <v>76</v>
      </c>
      <c r="G13" s="41" t="s">
        <v>74</v>
      </c>
      <c r="H13" s="41" t="s">
        <v>92</v>
      </c>
    </row>
    <row r="14" spans="2:8" ht="21.95" customHeight="1" x14ac:dyDescent="0.2">
      <c r="B14" s="78" t="s">
        <v>155</v>
      </c>
      <c r="C14" s="79" t="s">
        <v>61</v>
      </c>
      <c r="E14" s="80"/>
      <c r="F14" s="80"/>
      <c r="G14" s="80"/>
      <c r="H14" s="80"/>
    </row>
    <row r="15" spans="2:8" ht="21.95" customHeight="1" x14ac:dyDescent="0.2">
      <c r="B15" s="78" t="s">
        <v>156</v>
      </c>
      <c r="C15" s="79" t="s">
        <v>62</v>
      </c>
      <c r="E15" s="80"/>
      <c r="F15" s="80"/>
      <c r="G15" s="80"/>
      <c r="H15" s="80"/>
    </row>
    <row r="16" spans="2:8" ht="21.95" customHeight="1" x14ac:dyDescent="0.2">
      <c r="B16" s="79" t="s">
        <v>157</v>
      </c>
      <c r="C16" s="79" t="s">
        <v>158</v>
      </c>
      <c r="E16" s="80"/>
      <c r="F16" s="80"/>
      <c r="G16" s="80"/>
      <c r="H16" s="80"/>
    </row>
    <row r="17" spans="2:8" ht="21.95" customHeight="1" x14ac:dyDescent="0.2">
      <c r="B17" s="79" t="s">
        <v>159</v>
      </c>
      <c r="C17" s="79" t="s">
        <v>158</v>
      </c>
      <c r="E17" s="80"/>
      <c r="F17" s="80"/>
      <c r="G17" s="80"/>
      <c r="H17" s="80"/>
    </row>
    <row r="18" spans="2:8" ht="21.95" customHeight="1" x14ac:dyDescent="0.2">
      <c r="B18" s="108" t="s">
        <v>161</v>
      </c>
      <c r="C18" s="79" t="s">
        <v>187</v>
      </c>
      <c r="E18" s="80"/>
      <c r="F18" s="80"/>
      <c r="G18" s="80"/>
      <c r="H18" s="80"/>
    </row>
    <row r="19" spans="2:8" ht="21.95" customHeight="1" x14ac:dyDescent="0.2">
      <c r="B19" s="79" t="s">
        <v>160</v>
      </c>
      <c r="C19" s="79" t="s">
        <v>137</v>
      </c>
      <c r="E19" s="80"/>
      <c r="F19" s="80"/>
      <c r="G19" s="80"/>
      <c r="H19" s="80"/>
    </row>
    <row r="20" spans="2:8" ht="21.95" customHeight="1" x14ac:dyDescent="0.2">
      <c r="D20" s="81"/>
      <c r="E20" s="80"/>
      <c r="F20" s="80"/>
      <c r="G20" s="80"/>
      <c r="H20" s="80"/>
    </row>
    <row r="21" spans="2:8" ht="21.95" customHeight="1" x14ac:dyDescent="0.2">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2" sqref="C1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204" t="s">
        <v>125</v>
      </c>
      <c r="D2" s="205"/>
      <c r="E2" s="205"/>
      <c r="F2" s="205"/>
      <c r="G2" s="198" t="str">
        <f>Proyecto!K2</f>
        <v>Codigo: GC-F-015</v>
      </c>
      <c r="H2" s="206"/>
      <c r="I2" s="206"/>
      <c r="J2" s="206"/>
      <c r="K2" s="206"/>
      <c r="L2" s="199"/>
      <c r="U2" s="16"/>
    </row>
    <row r="3" spans="1:21" s="18" customFormat="1" ht="23.25" customHeight="1" thickBot="1" x14ac:dyDescent="0.25">
      <c r="B3" s="84"/>
      <c r="C3" s="204" t="s">
        <v>127</v>
      </c>
      <c r="D3" s="205"/>
      <c r="E3" s="205"/>
      <c r="F3" s="205"/>
      <c r="G3" s="200" t="str">
        <f>Proyecto!K3</f>
        <v>Fecha: 17 de septiembre de 2014</v>
      </c>
      <c r="H3" s="207"/>
      <c r="I3" s="207"/>
      <c r="J3" s="207"/>
      <c r="K3" s="207"/>
      <c r="L3" s="201"/>
      <c r="U3" s="16"/>
    </row>
    <row r="4" spans="1:21" s="18" customFormat="1" ht="24" customHeight="1" thickBot="1" x14ac:dyDescent="0.25">
      <c r="B4" s="84"/>
      <c r="C4" s="204" t="s">
        <v>128</v>
      </c>
      <c r="D4" s="205"/>
      <c r="E4" s="205"/>
      <c r="F4" s="205"/>
      <c r="G4" s="202" t="str">
        <f>Proyecto!K4</f>
        <v>Version 001</v>
      </c>
      <c r="H4" s="208"/>
      <c r="I4" s="208"/>
      <c r="J4" s="208"/>
      <c r="K4" s="208"/>
      <c r="L4" s="203"/>
      <c r="U4" s="16"/>
    </row>
    <row r="5" spans="1:21" s="18" customFormat="1" ht="22.5" customHeight="1" thickBot="1" x14ac:dyDescent="0.25">
      <c r="B5" s="86"/>
      <c r="C5" s="204" t="s">
        <v>130</v>
      </c>
      <c r="D5" s="205"/>
      <c r="E5" s="205"/>
      <c r="F5" s="205"/>
      <c r="G5" s="200" t="s">
        <v>131</v>
      </c>
      <c r="H5" s="207"/>
      <c r="I5" s="207"/>
      <c r="J5" s="207"/>
      <c r="K5" s="207"/>
      <c r="L5" s="201"/>
      <c r="U5" s="16"/>
    </row>
    <row r="6" spans="1:21" ht="5.25" customHeight="1" x14ac:dyDescent="0.2">
      <c r="A6" s="7" t="str">
        <f>Proyecto!$E$7</f>
        <v>Calidad de Datos Fase 1</v>
      </c>
      <c r="B6" s="17"/>
      <c r="C6" s="17"/>
      <c r="D6" s="17"/>
      <c r="E6" s="17"/>
      <c r="F6" s="17"/>
    </row>
    <row r="7" spans="1:21" ht="29.25" customHeight="1" x14ac:dyDescent="0.2">
      <c r="B7" s="40" t="s">
        <v>0</v>
      </c>
      <c r="C7" s="128" t="str">
        <f>Proyecto!$E$7</f>
        <v>Calidad de Datos Fase 1</v>
      </c>
      <c r="D7" s="128"/>
      <c r="E7" s="128"/>
      <c r="F7" s="128"/>
      <c r="U7" s="1"/>
    </row>
    <row r="8" spans="1:21" x14ac:dyDescent="0.2">
      <c r="B8" s="18"/>
    </row>
    <row r="10" spans="1:21" ht="18" customHeight="1" x14ac:dyDescent="0.2">
      <c r="B10" s="40" t="s">
        <v>89</v>
      </c>
      <c r="C10" s="24" t="s">
        <v>96</v>
      </c>
    </row>
    <row r="11" spans="1:21" ht="6" customHeight="1" x14ac:dyDescent="0.2"/>
    <row r="12" spans="1:21" ht="18" customHeight="1" x14ac:dyDescent="0.2">
      <c r="B12" s="40" t="s">
        <v>48</v>
      </c>
      <c r="C12" s="24">
        <v>48015</v>
      </c>
    </row>
    <row r="13" spans="1:21" ht="6" customHeight="1" x14ac:dyDescent="0.2"/>
    <row r="14" spans="1:21" ht="18" customHeight="1" x14ac:dyDescent="0.2">
      <c r="B14" s="40" t="s">
        <v>49</v>
      </c>
      <c r="C14" s="23">
        <v>609340000</v>
      </c>
    </row>
    <row r="15" spans="1:21" ht="6" customHeight="1" x14ac:dyDescent="0.2"/>
    <row r="16" spans="1:21" ht="18" customHeight="1" x14ac:dyDescent="0.2">
      <c r="B16" s="40" t="s">
        <v>45</v>
      </c>
      <c r="C16" s="23">
        <v>609340000</v>
      </c>
    </row>
    <row r="17" spans="2:3" ht="6" customHeight="1" x14ac:dyDescent="0.2"/>
    <row r="18" spans="2:3" ht="18" customHeight="1" x14ac:dyDescent="0.2">
      <c r="B18" s="40" t="s">
        <v>46</v>
      </c>
      <c r="C18" s="23">
        <v>609340000</v>
      </c>
    </row>
    <row r="19" spans="2:3" ht="6" customHeight="1" x14ac:dyDescent="0.2"/>
    <row r="20" spans="2:3" ht="18" customHeight="1" x14ac:dyDescent="0.2">
      <c r="B20" s="40" t="s">
        <v>47</v>
      </c>
      <c r="C20" s="23">
        <v>609340000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80" zoomScaleNormal="80" workbookViewId="0">
      <selection activeCell="B12" sqref="B12:C1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8"/>
      <c r="C2" s="219"/>
      <c r="D2" s="209" t="s">
        <v>125</v>
      </c>
      <c r="E2" s="210"/>
      <c r="F2" s="210"/>
      <c r="G2" s="211"/>
      <c r="H2" s="83" t="str">
        <f>Proyecto!K2</f>
        <v>Codigo: GC-F-015</v>
      </c>
      <c r="P2" s="16"/>
    </row>
    <row r="3" spans="2:16" s="12" customFormat="1" ht="23.25" customHeight="1" thickBot="1" x14ac:dyDescent="0.25">
      <c r="B3" s="220"/>
      <c r="C3" s="221"/>
      <c r="D3" s="212" t="s">
        <v>127</v>
      </c>
      <c r="E3" s="213"/>
      <c r="F3" s="213"/>
      <c r="G3" s="214"/>
      <c r="H3" s="87" t="str">
        <f>Proyecto!K3</f>
        <v>Fecha: 17 de septiembre de 2014</v>
      </c>
      <c r="P3" s="16"/>
    </row>
    <row r="4" spans="2:16" s="12" customFormat="1" ht="24" customHeight="1" thickBot="1" x14ac:dyDescent="0.25">
      <c r="B4" s="220"/>
      <c r="C4" s="221"/>
      <c r="D4" s="215" t="s">
        <v>128</v>
      </c>
      <c r="E4" s="216"/>
      <c r="F4" s="216"/>
      <c r="G4" s="217"/>
      <c r="H4" s="85" t="str">
        <f>Proyecto!K4</f>
        <v>Version 001</v>
      </c>
      <c r="P4" s="16"/>
    </row>
    <row r="5" spans="2:16" s="12" customFormat="1" ht="22.5" customHeight="1" thickBot="1" x14ac:dyDescent="0.25">
      <c r="B5" s="222"/>
      <c r="C5" s="223"/>
      <c r="D5" s="212" t="s">
        <v>130</v>
      </c>
      <c r="E5" s="213"/>
      <c r="F5" s="213"/>
      <c r="G5" s="214"/>
      <c r="H5" s="87" t="s">
        <v>131</v>
      </c>
      <c r="P5" s="16"/>
    </row>
    <row r="6" spans="2:16" ht="5.25" customHeight="1" x14ac:dyDescent="0.2">
      <c r="B6" s="5"/>
      <c r="C6" s="5"/>
      <c r="D6" s="5"/>
      <c r="E6" s="5"/>
      <c r="F6" s="20"/>
      <c r="G6" s="5"/>
      <c r="H6" s="5"/>
    </row>
    <row r="7" spans="2:16" ht="29.25" customHeight="1" x14ac:dyDescent="0.2">
      <c r="B7" s="126" t="s">
        <v>0</v>
      </c>
      <c r="C7" s="126"/>
      <c r="D7" s="128" t="str">
        <f>Proyecto!$E$7</f>
        <v>Calidad de Datos Fase 1</v>
      </c>
      <c r="E7" s="128"/>
      <c r="F7" s="128"/>
      <c r="G7" s="128"/>
      <c r="H7" s="128"/>
      <c r="P7" s="1"/>
    </row>
    <row r="8" spans="2:16" customFormat="1" ht="19.5" customHeight="1" x14ac:dyDescent="0.2"/>
    <row r="9" spans="2:16" ht="30" customHeight="1" x14ac:dyDescent="0.2">
      <c r="B9" s="224" t="s">
        <v>38</v>
      </c>
      <c r="C9" s="225"/>
      <c r="D9" s="225"/>
      <c r="E9" s="225"/>
      <c r="F9" s="225"/>
      <c r="G9" s="225"/>
      <c r="H9" s="225"/>
    </row>
    <row r="10" spans="2:16" ht="9.75" customHeight="1" x14ac:dyDescent="0.2">
      <c r="B10" s="221"/>
      <c r="C10" s="221"/>
      <c r="D10" s="221"/>
      <c r="E10" s="221"/>
      <c r="F10" s="221"/>
      <c r="G10" s="221"/>
      <c r="H10" s="221"/>
      <c r="P10" s="1"/>
    </row>
    <row r="11" spans="2:16" ht="25.5" customHeight="1" x14ac:dyDescent="0.2">
      <c r="B11" s="178" t="s">
        <v>6</v>
      </c>
      <c r="C11" s="178"/>
      <c r="D11" s="34" t="s">
        <v>7</v>
      </c>
      <c r="E11" s="36" t="s">
        <v>72</v>
      </c>
      <c r="F11" s="34" t="s">
        <v>11</v>
      </c>
      <c r="G11" s="34" t="s">
        <v>99</v>
      </c>
      <c r="H11" s="34" t="s">
        <v>8</v>
      </c>
      <c r="P11" s="1"/>
    </row>
    <row r="12" spans="2:16" ht="21.95" customHeight="1" x14ac:dyDescent="0.2">
      <c r="B12" s="226" t="s">
        <v>163</v>
      </c>
      <c r="C12" s="226"/>
      <c r="D12" s="37" t="s">
        <v>164</v>
      </c>
      <c r="E12" s="38"/>
      <c r="F12" s="38"/>
      <c r="G12" s="100" t="s">
        <v>97</v>
      </c>
      <c r="H12" s="100" t="s">
        <v>69</v>
      </c>
      <c r="P12" s="1"/>
    </row>
    <row r="13" spans="2:16" ht="21.95" customHeight="1" x14ac:dyDescent="0.2">
      <c r="B13" s="226" t="s">
        <v>133</v>
      </c>
      <c r="C13" s="226"/>
      <c r="D13" s="100" t="s">
        <v>165</v>
      </c>
      <c r="E13" s="100"/>
      <c r="F13" s="100"/>
      <c r="G13" s="100" t="s">
        <v>97</v>
      </c>
      <c r="H13" s="100" t="s">
        <v>69</v>
      </c>
      <c r="P13" s="1"/>
    </row>
    <row r="14" spans="2:16" ht="21.95" customHeight="1" x14ac:dyDescent="0.2">
      <c r="B14" s="226" t="s">
        <v>166</v>
      </c>
      <c r="C14" s="226"/>
      <c r="D14" s="100" t="s">
        <v>167</v>
      </c>
      <c r="E14" s="100"/>
      <c r="F14" s="100"/>
      <c r="G14" s="100" t="s">
        <v>97</v>
      </c>
      <c r="H14" s="100" t="s">
        <v>69</v>
      </c>
      <c r="P14" s="1"/>
    </row>
    <row r="15" spans="2:16" ht="21.95" customHeight="1" x14ac:dyDescent="0.2">
      <c r="B15" s="227" t="s">
        <v>168</v>
      </c>
      <c r="C15" s="228"/>
      <c r="D15" s="101" t="s">
        <v>169</v>
      </c>
      <c r="E15" s="101"/>
      <c r="F15" s="101"/>
      <c r="G15" s="100" t="s">
        <v>97</v>
      </c>
      <c r="H15" s="100" t="s">
        <v>69</v>
      </c>
      <c r="O15" s="2"/>
      <c r="P15" s="1"/>
    </row>
    <row r="16" spans="2:16" ht="21.95" customHeight="1" x14ac:dyDescent="0.2">
      <c r="B16" s="227" t="s">
        <v>170</v>
      </c>
      <c r="C16" s="228"/>
      <c r="D16" s="100" t="s">
        <v>171</v>
      </c>
      <c r="E16" s="100"/>
      <c r="F16" s="100"/>
      <c r="G16" s="100" t="s">
        <v>97</v>
      </c>
      <c r="H16" s="100" t="s">
        <v>69</v>
      </c>
      <c r="P16" s="1"/>
    </row>
    <row r="17" spans="2:16" ht="21.95" customHeight="1" x14ac:dyDescent="0.2">
      <c r="B17" s="226" t="s">
        <v>170</v>
      </c>
      <c r="C17" s="226"/>
      <c r="D17" s="100" t="s">
        <v>172</v>
      </c>
      <c r="E17" s="100"/>
      <c r="F17" s="100"/>
      <c r="G17" s="100" t="s">
        <v>98</v>
      </c>
      <c r="H17" s="100" t="s">
        <v>69</v>
      </c>
      <c r="O17" s="2"/>
      <c r="P17" s="1"/>
    </row>
    <row r="18" spans="2:16" ht="21.95" customHeight="1" x14ac:dyDescent="0.2">
      <c r="B18" s="226"/>
      <c r="C18" s="226"/>
      <c r="D18" s="33"/>
      <c r="E18" s="33"/>
      <c r="F18" s="33"/>
      <c r="G18" s="31"/>
      <c r="H18" s="31"/>
      <c r="P18" s="1"/>
    </row>
    <row r="19" spans="2:16" ht="21.95" customHeight="1" x14ac:dyDescent="0.2">
      <c r="B19" s="226"/>
      <c r="C19" s="226"/>
      <c r="D19" s="31"/>
      <c r="E19" s="31"/>
      <c r="F19" s="31"/>
      <c r="G19" s="31"/>
      <c r="H19" s="31"/>
      <c r="O19" s="2"/>
      <c r="P19" s="1"/>
    </row>
    <row r="20" spans="2:16" ht="21.95" customHeight="1" x14ac:dyDescent="0.2">
      <c r="B20" s="226"/>
      <c r="C20" s="226"/>
      <c r="D20" s="31"/>
      <c r="E20" s="31"/>
      <c r="F20" s="31"/>
      <c r="G20" s="31"/>
      <c r="H20" s="31"/>
      <c r="P20" s="1"/>
    </row>
    <row r="21" spans="2:16" ht="21.95" customHeight="1" x14ac:dyDescent="0.2">
      <c r="B21" s="226"/>
      <c r="C21" s="226"/>
      <c r="D21" s="31"/>
      <c r="E21" s="31"/>
      <c r="F21" s="31"/>
      <c r="G21" s="31"/>
      <c r="H21" s="31"/>
      <c r="O21" s="2"/>
      <c r="P21" s="1"/>
    </row>
    <row r="22" spans="2:16" ht="21.95" customHeight="1" x14ac:dyDescent="0.2">
      <c r="B22" s="226"/>
      <c r="C22" s="226"/>
      <c r="D22" s="31"/>
      <c r="E22" s="31"/>
      <c r="F22" s="31"/>
      <c r="G22" s="31"/>
      <c r="H22" s="31"/>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
    <cfRule type="cellIs" dxfId="20" priority="22" stopIfTrue="1" operator="equal">
      <formula>"Alto"</formula>
    </cfRule>
    <cfRule type="cellIs" dxfId="19" priority="23" stopIfTrue="1" operator="equal">
      <formula>"Medio"</formula>
    </cfRule>
    <cfRule type="cellIs" dxfId="18" priority="24" stopIfTrue="1" operator="equal">
      <formula>"Bajo"</formula>
    </cfRule>
  </conditionalFormatting>
  <conditionalFormatting sqref="D12 D14">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6: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display="jduque@supersociedades.gov.co"/>
    <hyperlink ref="F14" r:id="rId2" display="jorgeg@superociedades.gov.co"/>
    <hyperlink ref="F15" r:id="rId3" display="HoslanderS@SUPERSOCIEDADES.GOV.CO"/>
    <hyperlink ref="F16" r:id="rId4" display="AmandaF@supersociedaes.gov.co"/>
  </hyperlinks>
  <pageMargins left="0.39370078740157483" right="0.39370078740157483" top="0.74803149606299213" bottom="0.74803149606299213" header="0.31496062992125984" footer="0.31496062992125984"/>
  <pageSetup scale="84" fitToHeight="0" orientation="landscape" r:id="rId5"/>
  <drawing r:id="rId6"/>
  <legacyDrawing r:id="rId7"/>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H18:H22</xm:sqref>
        </x14:dataValidation>
        <x14:dataValidation type="list" allowBlank="1" showInputMessage="1" showErrorMessage="1">
          <x14:formula1>
            <xm:f>'No tocar'!$I$5:$I$6</xm:f>
          </x14:formula1>
          <xm:sqref>G18:G22</xm:sqref>
        </x14:dataValidation>
        <x14:dataValidation type="list" allowBlank="1" showInputMessage="1" showErrorMessage="1">
          <x14:formula1>
            <xm:f>'[1]No tocar'!#REF!</xm:f>
          </x14:formula1>
          <xm:sqref>G12:G17</xm:sqref>
        </x14:dataValidation>
        <x14:dataValidation type="list" allowBlank="1" showInputMessage="1" showErrorMessage="1">
          <x14:formula1>
            <xm:f>'[1]No tocar'!#REF!</xm:f>
          </x14:formula1>
          <xm:sqref>H12:H17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4" zoomScale="90" zoomScaleNormal="90" workbookViewId="0">
      <selection activeCell="A25" sqref="A2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204" t="s">
        <v>125</v>
      </c>
      <c r="D2" s="205"/>
      <c r="E2" s="205"/>
      <c r="F2" s="205"/>
      <c r="G2" s="89" t="str">
        <f>Proyecto!K2</f>
        <v>Codigo: GC-F-015</v>
      </c>
      <c r="H2" s="88"/>
      <c r="P2" s="16"/>
    </row>
    <row r="3" spans="2:16" s="12" customFormat="1" ht="23.25" customHeight="1" thickBot="1" x14ac:dyDescent="0.25">
      <c r="B3" s="84"/>
      <c r="C3" s="204" t="s">
        <v>127</v>
      </c>
      <c r="D3" s="205"/>
      <c r="E3" s="205"/>
      <c r="F3" s="205"/>
      <c r="G3" s="87" t="str">
        <f>Proyecto!K3</f>
        <v>Fecha: 17 de septiembre de 2014</v>
      </c>
      <c r="H3" s="88"/>
      <c r="P3" s="16"/>
    </row>
    <row r="4" spans="2:16" s="12" customFormat="1" ht="24" customHeight="1" thickBot="1" x14ac:dyDescent="0.25">
      <c r="B4" s="84"/>
      <c r="C4" s="204" t="s">
        <v>128</v>
      </c>
      <c r="D4" s="205"/>
      <c r="E4" s="205"/>
      <c r="F4" s="205"/>
      <c r="G4" s="87" t="str">
        <f>Proyecto!K4</f>
        <v>Version 001</v>
      </c>
      <c r="H4" s="88"/>
      <c r="P4" s="16"/>
    </row>
    <row r="5" spans="2:16" s="12" customFormat="1" ht="22.5" customHeight="1" thickBot="1" x14ac:dyDescent="0.25">
      <c r="B5" s="86"/>
      <c r="C5" s="204" t="s">
        <v>130</v>
      </c>
      <c r="D5" s="205"/>
      <c r="E5" s="205"/>
      <c r="F5" s="205"/>
      <c r="G5" s="90" t="s">
        <v>131</v>
      </c>
      <c r="H5" s="88"/>
      <c r="P5" s="16"/>
    </row>
    <row r="6" spans="2:16" ht="5.25" customHeight="1" x14ac:dyDescent="0.2">
      <c r="B6" s="5"/>
      <c r="C6" s="5"/>
      <c r="D6" s="20"/>
      <c r="E6" s="5"/>
      <c r="F6" s="5"/>
    </row>
    <row r="7" spans="2:16" ht="29.25" customHeight="1" x14ac:dyDescent="0.2">
      <c r="B7" s="40" t="s">
        <v>0</v>
      </c>
      <c r="C7" s="232" t="str">
        <f>Proyecto!$E$7</f>
        <v>Calidad de Datos Fase 1</v>
      </c>
      <c r="D7" s="232"/>
      <c r="E7" s="232"/>
      <c r="F7" s="232"/>
      <c r="G7" s="29"/>
      <c r="P7" s="1"/>
    </row>
    <row r="8" spans="2:16" ht="6.75" customHeight="1" x14ac:dyDescent="0.2">
      <c r="B8" s="8"/>
      <c r="C8" s="9"/>
      <c r="D8" s="9"/>
      <c r="E8" s="9"/>
      <c r="F8" s="9"/>
      <c r="P8" s="1"/>
    </row>
    <row r="9" spans="2:16" x14ac:dyDescent="0.2">
      <c r="B9" s="136"/>
      <c r="C9" s="136"/>
    </row>
    <row r="10" spans="2:16" ht="20.25" customHeight="1" x14ac:dyDescent="0.2">
      <c r="B10" s="229" t="s">
        <v>16</v>
      </c>
      <c r="C10" s="230"/>
      <c r="D10" s="230"/>
      <c r="E10" s="230"/>
      <c r="F10" s="230"/>
      <c r="G10" s="231"/>
    </row>
    <row r="11" spans="2:16" customFormat="1" ht="15" customHeight="1" x14ac:dyDescent="0.2"/>
    <row r="12" spans="2:16" ht="24.75" customHeight="1" x14ac:dyDescent="0.2">
      <c r="B12" s="35" t="s">
        <v>90</v>
      </c>
      <c r="C12" s="39" t="s">
        <v>17</v>
      </c>
      <c r="D12" s="39" t="s">
        <v>18</v>
      </c>
      <c r="E12" s="39" t="s">
        <v>19</v>
      </c>
      <c r="F12" s="39" t="s">
        <v>20</v>
      </c>
      <c r="G12" s="39" t="s">
        <v>21</v>
      </c>
    </row>
    <row r="13" spans="2:16" ht="21.95" customHeight="1" x14ac:dyDescent="0.2">
      <c r="B13" s="109" t="s">
        <v>163</v>
      </c>
      <c r="C13" s="99" t="s">
        <v>101</v>
      </c>
      <c r="D13" s="99" t="s">
        <v>173</v>
      </c>
      <c r="E13" s="32"/>
      <c r="F13" s="22"/>
      <c r="G13" s="32"/>
    </row>
    <row r="14" spans="2:16" ht="21.95" customHeight="1" x14ac:dyDescent="0.2">
      <c r="B14" s="109" t="s">
        <v>133</v>
      </c>
      <c r="C14" s="99" t="s">
        <v>104</v>
      </c>
      <c r="D14" s="99" t="s">
        <v>173</v>
      </c>
      <c r="E14" s="32"/>
      <c r="F14" s="22"/>
      <c r="G14" s="32"/>
    </row>
    <row r="15" spans="2:16" ht="21.95" customHeight="1" x14ac:dyDescent="0.2">
      <c r="B15" s="109" t="s">
        <v>166</v>
      </c>
      <c r="C15" s="99" t="s">
        <v>103</v>
      </c>
      <c r="D15" s="99" t="s">
        <v>174</v>
      </c>
      <c r="E15" s="32"/>
      <c r="F15" s="22"/>
      <c r="G15" s="32"/>
    </row>
    <row r="16" spans="2:16" ht="21.95" customHeight="1" x14ac:dyDescent="0.2">
      <c r="B16" s="109" t="s">
        <v>168</v>
      </c>
      <c r="C16" s="99" t="s">
        <v>103</v>
      </c>
      <c r="D16" s="99" t="s">
        <v>174</v>
      </c>
      <c r="E16" s="32"/>
      <c r="F16" s="22"/>
      <c r="G16" s="32"/>
    </row>
    <row r="17" spans="2:7" ht="21.95" customHeight="1" x14ac:dyDescent="0.2">
      <c r="B17" s="109" t="s">
        <v>170</v>
      </c>
      <c r="C17" s="99" t="s">
        <v>103</v>
      </c>
      <c r="D17" s="99" t="s">
        <v>175</v>
      </c>
      <c r="E17" s="32"/>
      <c r="F17" s="22"/>
      <c r="G17" s="32"/>
    </row>
    <row r="18" spans="2:7" ht="21.95" customHeight="1" x14ac:dyDescent="0.2">
      <c r="B18" s="109" t="s">
        <v>170</v>
      </c>
      <c r="C18" s="99" t="s">
        <v>79</v>
      </c>
      <c r="D18" s="99" t="s">
        <v>175</v>
      </c>
      <c r="E18" s="33"/>
      <c r="F18" s="33"/>
      <c r="G18" s="33"/>
    </row>
    <row r="19" spans="2:7" ht="21.95" customHeight="1" x14ac:dyDescent="0.2">
      <c r="B19" s="33"/>
      <c r="C19" s="32"/>
      <c r="D19" s="33"/>
      <c r="E19" s="33"/>
      <c r="F19" s="33"/>
      <c r="G19" s="33"/>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F18:F19 G9 G11">
      <formula1>1</formula1>
      <formula2>5</formula2>
    </dataValidation>
  </dataValidations>
  <pageMargins left="0.39370078740157483" right="0.39370078740157483" top="0.74803149606299213" bottom="0.74803149606299213" header="0.31496062992125984" footer="0.31496062992125984"/>
  <pageSetup scale="9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tocar'!$O$5:$O$11</xm:f>
          </x14:formula1>
          <xm:sqref>C19</xm:sqref>
        </x14:dataValidation>
        <x14:dataValidation type="list" allowBlank="1" showInputMessage="1" showErrorMessage="1">
          <x14:formula1>
            <xm:f>'No tocar'!$Q$15:$Q$23</xm:f>
          </x14:formula1>
          <xm:sqref>F13</xm:sqref>
        </x14:dataValidation>
        <x14:dataValidation type="list" allowBlank="1" showInputMessage="1" showErrorMessage="1">
          <x14:formula1>
            <xm:f>'[1]No tocar'!#REF!</xm:f>
          </x14:formula1>
          <xm:sqref>C13:C18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34" zoomScale="90" zoomScaleNormal="90" workbookViewId="0">
      <selection activeCell="B16" sqref="B16"/>
    </sheetView>
  </sheetViews>
  <sheetFormatPr baseColWidth="10" defaultRowHeight="12" x14ac:dyDescent="0.2"/>
  <cols>
    <col min="1" max="1" width="2.42578125" style="1" customWidth="1"/>
    <col min="2" max="2" width="30.7109375" style="1" customWidth="1"/>
    <col min="3" max="3" width="18.28515625" style="1" customWidth="1"/>
    <col min="4" max="4" width="14.710937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204" t="s">
        <v>125</v>
      </c>
      <c r="D2" s="205"/>
      <c r="E2" s="205"/>
      <c r="F2" s="205"/>
      <c r="G2" s="198" t="str">
        <f>Proyecto!K2</f>
        <v>Codigo: GC-F-015</v>
      </c>
      <c r="H2" s="199"/>
      <c r="J2" s="11"/>
      <c r="K2" s="11"/>
      <c r="L2" s="11"/>
      <c r="M2" s="15"/>
      <c r="W2" s="16"/>
    </row>
    <row r="3" spans="2:23" s="12" customFormat="1" ht="23.25" customHeight="1" thickBot="1" x14ac:dyDescent="0.25">
      <c r="B3" s="84"/>
      <c r="C3" s="204" t="s">
        <v>127</v>
      </c>
      <c r="D3" s="205"/>
      <c r="E3" s="205"/>
      <c r="F3" s="205"/>
      <c r="G3" s="200" t="str">
        <f>Proyecto!K3</f>
        <v>Fecha: 17 de septiembre de 2014</v>
      </c>
      <c r="H3" s="201"/>
      <c r="J3" s="11"/>
      <c r="K3" s="11"/>
      <c r="L3" s="11"/>
      <c r="M3" s="15"/>
      <c r="W3" s="16"/>
    </row>
    <row r="4" spans="2:23" s="12" customFormat="1" ht="24" customHeight="1" thickBot="1" x14ac:dyDescent="0.25">
      <c r="B4" s="84"/>
      <c r="C4" s="204" t="s">
        <v>128</v>
      </c>
      <c r="D4" s="205"/>
      <c r="E4" s="205"/>
      <c r="F4" s="205"/>
      <c r="G4" s="202" t="str">
        <f>Proyecto!K4</f>
        <v>Version 001</v>
      </c>
      <c r="H4" s="203"/>
      <c r="J4" s="11"/>
      <c r="M4" s="15"/>
      <c r="W4" s="16"/>
    </row>
    <row r="5" spans="2:23" s="12" customFormat="1" ht="22.5" customHeight="1" thickBot="1" x14ac:dyDescent="0.25">
      <c r="B5" s="86"/>
      <c r="C5" s="204" t="s">
        <v>130</v>
      </c>
      <c r="D5" s="205"/>
      <c r="E5" s="205"/>
      <c r="F5" s="205"/>
      <c r="G5" s="200" t="s">
        <v>131</v>
      </c>
      <c r="H5" s="201"/>
      <c r="J5" s="11"/>
      <c r="M5" s="11"/>
      <c r="W5" s="16"/>
    </row>
    <row r="6" spans="2:23" ht="5.25" customHeight="1" x14ac:dyDescent="0.2">
      <c r="B6" s="5"/>
      <c r="C6" s="5"/>
      <c r="D6" s="5"/>
      <c r="E6" s="5"/>
      <c r="F6" s="5"/>
      <c r="G6" s="5"/>
      <c r="H6" s="5"/>
    </row>
    <row r="7" spans="2:23" ht="29.25" customHeight="1" x14ac:dyDescent="0.2">
      <c r="B7" s="42" t="s">
        <v>0</v>
      </c>
      <c r="C7" s="128" t="str">
        <f>Proyecto!$E$7</f>
        <v>Calidad de Datos Fase 1</v>
      </c>
      <c r="D7" s="128"/>
      <c r="E7" s="128"/>
      <c r="F7" s="128"/>
      <c r="G7" s="128"/>
      <c r="H7" s="128"/>
      <c r="W7" s="1"/>
    </row>
    <row r="9" spans="2:23" ht="15" customHeight="1" x14ac:dyDescent="0.2">
      <c r="B9" s="180" t="s">
        <v>9</v>
      </c>
      <c r="C9" s="180"/>
      <c r="D9" s="180"/>
      <c r="E9" s="180"/>
      <c r="F9" s="180"/>
      <c r="G9" s="180"/>
      <c r="H9" s="180"/>
    </row>
    <row r="10" spans="2:23" customFormat="1" ht="15" customHeight="1" x14ac:dyDescent="0.2"/>
    <row r="11" spans="2:23" ht="33.75" customHeight="1" x14ac:dyDescent="0.2">
      <c r="B11" s="178" t="s">
        <v>91</v>
      </c>
      <c r="C11" s="178"/>
      <c r="D11" s="34" t="s">
        <v>29</v>
      </c>
      <c r="E11" s="34" t="s">
        <v>10</v>
      </c>
      <c r="F11" s="47" t="s">
        <v>12</v>
      </c>
      <c r="G11" s="34" t="s">
        <v>13</v>
      </c>
      <c r="H11" s="34" t="s">
        <v>124</v>
      </c>
    </row>
    <row r="12" spans="2:23" ht="169.5" customHeight="1" x14ac:dyDescent="0.2">
      <c r="B12" s="234" t="s">
        <v>217</v>
      </c>
      <c r="C12" s="235"/>
      <c r="D12" s="115" t="s">
        <v>180</v>
      </c>
      <c r="E12" s="116" t="s">
        <v>204</v>
      </c>
      <c r="F12" s="116" t="s">
        <v>205</v>
      </c>
      <c r="G12" s="117">
        <v>42201</v>
      </c>
      <c r="H12" s="117" t="s">
        <v>148</v>
      </c>
    </row>
    <row r="13" spans="2:23" ht="162" customHeight="1" x14ac:dyDescent="0.2">
      <c r="B13" s="233" t="s">
        <v>218</v>
      </c>
      <c r="C13" s="233"/>
      <c r="D13" s="115" t="s">
        <v>181</v>
      </c>
      <c r="E13" s="116" t="s">
        <v>204</v>
      </c>
      <c r="F13" s="116" t="s">
        <v>206</v>
      </c>
      <c r="G13" s="117"/>
      <c r="H13" s="117" t="s">
        <v>148</v>
      </c>
    </row>
    <row r="14" spans="2:23" ht="91.5" customHeight="1" x14ac:dyDescent="0.2">
      <c r="B14" s="233" t="s">
        <v>219</v>
      </c>
      <c r="C14" s="233"/>
      <c r="D14" s="115" t="s">
        <v>182</v>
      </c>
      <c r="E14" s="116" t="s">
        <v>204</v>
      </c>
      <c r="F14" s="118" t="s">
        <v>207</v>
      </c>
      <c r="G14" s="117"/>
      <c r="H14" s="117" t="s">
        <v>148</v>
      </c>
    </row>
    <row r="15" spans="2:23" ht="312.75" customHeight="1" x14ac:dyDescent="0.2">
      <c r="B15" s="233" t="s">
        <v>220</v>
      </c>
      <c r="C15" s="233"/>
      <c r="D15" s="115" t="s">
        <v>183</v>
      </c>
      <c r="E15" s="116" t="s">
        <v>204</v>
      </c>
      <c r="F15" s="119" t="s">
        <v>208</v>
      </c>
      <c r="G15" s="117">
        <v>42369</v>
      </c>
      <c r="H15" s="117" t="s">
        <v>148</v>
      </c>
    </row>
    <row r="16" spans="2:23" x14ac:dyDescent="0.2">
      <c r="B16" s="114"/>
      <c r="C16" s="114"/>
      <c r="D16" s="114"/>
      <c r="E16" s="114"/>
      <c r="F16" s="114"/>
      <c r="G16" s="114"/>
      <c r="H16" s="114"/>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8" priority="19" stopIfTrue="1" operator="equal">
      <formula>"Alto"</formula>
    </cfRule>
    <cfRule type="cellIs" dxfId="7" priority="20" stopIfTrue="1" operator="equal">
      <formula>"Medio"</formula>
    </cfRule>
    <cfRule type="cellIs" dxfId="6" priority="21" stopIfTrue="1" operator="equal">
      <formula>"Bajo"</formula>
    </cfRule>
  </conditionalFormatting>
  <conditionalFormatting sqref="E15">
    <cfRule type="cellIs" dxfId="5" priority="13" stopIfTrue="1" operator="equal">
      <formula>"Alto"</formula>
    </cfRule>
    <cfRule type="cellIs" dxfId="4" priority="14" stopIfTrue="1" operator="equal">
      <formula>"Medio"</formula>
    </cfRule>
    <cfRule type="cellIs" dxfId="3" priority="15" stopIfTrue="1" operator="equal">
      <formula>"Bajo"</formula>
    </cfRule>
  </conditionalFormatting>
  <conditionalFormatting sqref="E14">
    <cfRule type="cellIs" dxfId="2" priority="10" stopIfTrue="1" operator="equal">
      <formula>"Alto"</formula>
    </cfRule>
    <cfRule type="cellIs" dxfId="1" priority="11" stopIfTrue="1" operator="equal">
      <formula>"Medio"</formula>
    </cfRule>
    <cfRule type="cellIs" dxfId="0" priority="12" stopIfTrue="1" operator="equal">
      <formula>"Bajo"</formula>
    </cfRule>
  </conditionalFormatting>
  <dataValidations count="1">
    <dataValidation type="whole" allowBlank="1" showInputMessage="1" showErrorMessage="1" sqref="F8:G8 O8:U65500 I8:M65500 F16:G65500">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84223016-DDF6-4C53-BDBE-A68B2B231BD8}">
  <ds:schemaRefs>
    <ds:schemaRef ds:uri="http://schemas.microsoft.com/office/2006/metadata/customXsn"/>
  </ds:schemaRefs>
</ds:datastoreItem>
</file>

<file path=customXml/itemProps2.xml><?xml version="1.0" encoding="utf-8"?>
<ds:datastoreItem xmlns:ds="http://schemas.openxmlformats.org/officeDocument/2006/customXml" ds:itemID="{76CD46FF-15CE-4B87-962F-49D7241576E1}">
  <ds:schemaRefs>
    <ds:schemaRef ds:uri="http://purl.org/dc/elements/1.1/"/>
    <ds:schemaRef ds:uri="http://purl.org/dc/term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sharepoint/v4"/>
    <ds:schemaRef ds:uri="http://schemas.microsoft.com/sharepoint/v3"/>
  </ds:schemaRefs>
</ds:datastoreItem>
</file>

<file path=customXml/itemProps3.xml><?xml version="1.0" encoding="utf-8"?>
<ds:datastoreItem xmlns:ds="http://schemas.openxmlformats.org/officeDocument/2006/customXml" ds:itemID="{BCEE4C77-89B2-42C9-973D-9A5D5254D8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2D74B5B3-C04E-4FDB-9677-3E7A18D11BD2}">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2015-01-29T18:48:00Z</cp:lastPrinted>
  <dcterms:created xsi:type="dcterms:W3CDTF">2009-01-14T13:57:13Z</dcterms:created>
  <dcterms:modified xsi:type="dcterms:W3CDTF">2016-01-27T14:00:32Z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