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2.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20" windowWidth="15360" windowHeight="7830" tabRatio="803" firstSheet="6"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Indicadores!$B$2:$I$12</definedName>
    <definedName name="_xlnm.Print_Area" localSheetId="6">Interesados!$B$2:$H$22</definedName>
    <definedName name="_xlnm.Print_Area" localSheetId="1">'Justificación - Objetivo'!$B$2:$P$13</definedName>
    <definedName name="_xlnm.Print_Area" localSheetId="7">'Plan de comunicaciones'!$B$2:$H$22</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Requerimientos!$B$2:$H$25</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E19" i="11" l="1"/>
  <c r="L19" i="11" l="1"/>
  <c r="I18" i="11"/>
  <c r="I17" i="11"/>
  <c r="I16" i="11"/>
  <c r="I15" i="11"/>
  <c r="L13" i="11"/>
  <c r="E13" i="11"/>
  <c r="I12" i="11"/>
  <c r="I11"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 ref="B28" authorId="0">
      <text>
        <r>
          <rPr>
            <b/>
            <sz val="9"/>
            <color indexed="81"/>
            <rFont val="Tahoma"/>
            <family val="2"/>
          </rPr>
          <t>OBJETIVOS DE PROYECTO:</t>
        </r>
        <r>
          <rPr>
            <sz val="9"/>
            <color indexed="81"/>
            <rFont val="Tahoma"/>
            <family val="2"/>
          </rPr>
          <t xml:space="preserve">
Incluir los objetivos que debe cumplir el proyecto
</t>
        </r>
      </text>
    </comment>
    <comment ref="D28" authorId="0">
      <text>
        <r>
          <rPr>
            <b/>
            <sz val="9"/>
            <color indexed="81"/>
            <rFont val="Tahoma"/>
            <family val="2"/>
          </rPr>
          <t>TIPO:</t>
        </r>
        <r>
          <rPr>
            <sz val="9"/>
            <color indexed="81"/>
            <rFont val="Tahoma"/>
            <family val="2"/>
          </rPr>
          <t xml:space="preserve">
Definir si el objetivo es general o específico</t>
        </r>
      </text>
    </comment>
    <comment ref="B31" authorId="0">
      <text>
        <r>
          <rPr>
            <b/>
            <sz val="9"/>
            <color indexed="81"/>
            <rFont val="Tahoma"/>
            <family val="2"/>
          </rPr>
          <t>OBJETIVOS DE PROYECTO:</t>
        </r>
        <r>
          <rPr>
            <sz val="9"/>
            <color indexed="81"/>
            <rFont val="Tahoma"/>
            <family val="2"/>
          </rPr>
          <t xml:space="preserve">
Incluir los objetivos que debe cumplir el proyecto
</t>
        </r>
      </text>
    </comment>
    <comment ref="D31"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<sst xmlns="http://schemas.openxmlformats.org/spreadsheetml/2006/main" count="502" uniqueCount="245">
  <si>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</si>
  <si>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</si>
  <si>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</si>
  <si>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</si>
  <si>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</si>
  <si>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</si>
  <si>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</si>
  <si>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</si>
  <si>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</si>
  <si>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</si>
  <si>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</si>
  <si>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</si>
  <si>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</si>
  <si>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</si>
  <si>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</si>
  <si>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</si>
  <si>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</si>
  <si>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</si>
  <si>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</si>
  <si>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</si>
  <si>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</si>
  <si>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</si>
  <si>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</si>
  <si>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</si>
  <si>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</si>
  <si>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</si>
  <si>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</si>
  <si>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</si>
  <si>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</si>
  <si>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</si>
  <si>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</si>
  <si>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</si>
  <si>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</si>
  <si>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</si>
  <si>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</si>
  <si>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</si>
  <si>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</si>
  <si>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</si>
  <si>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</si>
  <si>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</si>
  <si>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</si>
  <si>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</si>
  <si>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</si>
  <si>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</si>
  <si>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</si>
  <si>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</si>
  <si>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</si>
  <si>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</si>
  <si>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</si>
  <si>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</si>
  <si>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</si>
  <si>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</si>
  <si>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</si>
  <si>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</si>
  <si>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</si>
  <si>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</si>
  <si>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</si>
  <si>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</si>
  <si>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</si>
  <si>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</si>
  <si>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</si>
  <si>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</si>
  <si>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</si>
  <si>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</si>
  <si>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</si>
  <si>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</si>
  <si>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</si>
  <si>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</si>
  <si>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</si>
  <si>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</si>
  <si>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</si>
  <si>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</si>
  <si>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</si>
  <si>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</si>
  <si>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</si>
  <si>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</si>
  <si>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</si>
  <si>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</si>
  <si>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</si>
  <si>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</si>
  <si>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</si>
  <si>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</si>
  <si>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</si>
  <si>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</si>
  <si>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</si>
  <si>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</si>
  <si>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</si>
  <si>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</si>
  <si>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</si>
  <si>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</si>
  <si>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</si>
  <si>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</si>
  <si>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</si>
  <si>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</si>
  <si>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</si>
  <si>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</si>
  <si>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</si>
  <si>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</si>
  <si>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</si>
  <si>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</si>
  <si>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</si>
  <si>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</si>
  <si>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</si>
  <si>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</si>
  <si>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</si>
  <si>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</si>
  <si>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</si>
  <si>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</si>
  <si>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</si>
  <si>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</si>
  <si>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</si>
  <si>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</si>
  <si>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</si>
  <si>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</si>
  <si>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</si>
  <si>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</si>
  <si>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</si>
  <si>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</si>
  <si>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</si>
  <si>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</si>
  <si>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</si>
  <si>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</si>
  <si>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</si>
  <si>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</si>
  <si>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</si>
  <si>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</si>
  <si>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</si>
  <si>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</si>
  <si>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</si>
  <si>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</si>
  <si>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</si>
  <si>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</si>
  <si>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</si>
  <si>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</si>
  <si>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</si>
  <si>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</si>
  <si>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</si>
  <si>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</si>
  <si>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</si>
  <si>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</si>
  <si>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Racionalización de trámites fase II
</t>
  </si>
  <si>
    <t xml:space="preserve">Agilizar los procesos, para cuyo efecto se utilizarán las tecnologías de la información que sean necesarias para facilitar la gestión de la entidad 
</t>
  </si>
  <si>
    <t>Moralización y Transparencia en la Administración Pública</t>
  </si>
  <si>
    <t xml:space="preserve"> Identificar los trámites o procedimientos internos objeto de racionalización en la Delegatura de Inspección, Vigilancia y Control y en la Delegatura de  Insolvencia.</t>
  </si>
  <si>
    <t>Estudio de los trámites o procedimientos internos para identificar las acciones de racionalización tales como depuración, optimización, estándarización, reducción de pasos o de tiempo</t>
  </si>
  <si>
    <t>Documentar las acciones de racionalización implementadas en los trámites o procedimientos internos y enviar para revisión.</t>
  </si>
  <si>
    <t xml:space="preserve">Solicitar la revisión o publicación del trámite o procedimiento interno racionalizado e implementar la mejora al interior de las dependencias. </t>
  </si>
  <si>
    <t>Racionalizar trámites y procedimientos internos y efectuar la programación y los informes de seguimiento trimestral a la Estrategia de Racionalización de Trámites de la entidad, ante el Departamento Administrativo de la Función Pública DAFP y el Ministerio de Comrecio, Industri a y Turismo MINCIT.</t>
  </si>
  <si>
    <t xml:space="preserve">Oportunidad en la entrega de la información para consolidar el reporte de avance trimestral </t>
  </si>
  <si>
    <t>procentaje</t>
  </si>
  <si>
    <t>informes entregados en el plazo establecido
-------------------------------------------------------
total informes de avance a reportar</t>
  </si>
  <si>
    <t xml:space="preserve"> = No. Tramites o procedimientos internos racionalizados / 9</t>
  </si>
  <si>
    <t>Jefe Oficina Asesora de Planeación</t>
  </si>
  <si>
    <t xml:space="preserve">Programar la Estrategia de Racionalización de Trámites de la Superintendencia de Sociedades ante el DAFP y el MINCIT, de los siguinetes trámites: 1) Sistematización del Proceso de Liquidaciones; 2) Sistematización del Proceso de Intervenidas; 3) Sistematización del Proceso de Reorganización; 4) Sistematización del Proceso de solicitudes de aprobación de cálculos actuariales; 5) Eliminación de los campos que no se requieran para la recepción de información financiera de las sociedades de los informes empresariales No. 30, 28 y 16; 6) Optimización del procedimiento de cobro persuasivo y coactivo de la entidad para permitir la trazabilidad.    </t>
  </si>
  <si>
    <t xml:space="preserve">Elaborar informes de seguimiento trimestral sobre el avance de los 6 trámites incluidos en la estrategia de racionalización ante el DAFP: 1) Sistematización del Proceso de Liquidaciones; 2) Sistematización del Proceso de Intervenidas; 3) Sistematización del Proceso de Reorganización; 4) Sistematización del Proceso de solicitudes de aprobación de cálculos actuariales; 5) Eliminación de los campos que no se requieran para la recepción de información financiera de las sociedades de los informes empresariales No. 30, 28 y 16; 6) Optimización del procedimiento de cobro persuasivo y coactivo de la entidad para permitir la trazabilidad.    </t>
  </si>
  <si>
    <t xml:space="preserve"> =(1/6 avance acumulado de la Sistematización del Proceso de Liquidaciones) + (1/6 avance acumulado de la Sistematización del Proceso de Intervenidas ) + (1/6 avance acumulado de la Sistematización del Proceso de Reorganización) + (1/6 avance acumulado de la Sistematización del Proceso de solicitudes de aprobación de cálculos actuariales) + (1/6 avance acumulado de la racionalización de los informes empresariales No. 30, 28 y 16, por  eliminación de los campos que no se requerían para la recepción de información financiera de las sociedades) + (1/6 avance acumulado  Optimización del procedimiento de cobro persuasivo y coactivo de la entidad para permitir la trazabilidad)    </t>
  </si>
  <si>
    <t xml:space="preserve">Dr. Francisco Reyes Villamizar - Superintendente de Sociedades
</t>
  </si>
  <si>
    <t>Francisco Reyes Villamizar
Superintendente de Sociedades</t>
  </si>
  <si>
    <t xml:space="preserve">Delegado procedimientos para insolvencia, delegado para procedimientos mercantiles, delegado inspección, vigilancia y control, delegado de asuntos económicos y contables, Secretaria General  y Jefe oficina asesora de planeación
</t>
  </si>
  <si>
    <t xml:space="preserve">Coordinadores de los grupos de las delegaturas de procedimientos de insolvencia, procedimientos mercantiles, inspección, vigilancia y control, asuntos económicos y contables, secretaría general y funcionario oficina asesora de planeación
</t>
  </si>
  <si>
    <t>Coordinadores de los grupos de las delegaturas de procedimientos de insolvencia, procedimientos mercantiles, inspección, vigilancia y control, asuntos económicos y contables, secretaría general y funcionario oficina asesora de planeación</t>
  </si>
  <si>
    <t>Líder funcional</t>
  </si>
  <si>
    <t>Ligia Stella Rodríguez</t>
  </si>
  <si>
    <t>Gerente General Programa Arquitectura Empresrial</t>
  </si>
  <si>
    <t>Hoslander Adlai Sáenz Barrera</t>
  </si>
  <si>
    <t>Gerente Funcional Programa de Arquitectura Empresraial</t>
  </si>
  <si>
    <t>Gerente Proyecto - Jefe Oficina Asesora de Planeación</t>
  </si>
  <si>
    <t>Nelson Román Navarrete</t>
  </si>
  <si>
    <t>Lider Proyecto - Profesional Oficina de Planeación</t>
  </si>
  <si>
    <t>Giovanny Chamorro</t>
  </si>
  <si>
    <t>Jefe Oficina de Control Interno del MINCIT</t>
  </si>
  <si>
    <t>Luz Marina Veru</t>
  </si>
  <si>
    <t>Profesional Oficina de Control Interno MINCIT</t>
  </si>
  <si>
    <t>Libia Gómez de Galeano</t>
  </si>
  <si>
    <t>Coordindora Grupo de Atención al Ciudadano MINCIT y Lider estrategia de Racionalización de Trámites del Sector.</t>
  </si>
  <si>
    <t>Lider Funcional Proyecto 1)  Sistematización del Proceso de Liquidaciones</t>
  </si>
  <si>
    <t>Lider Funcional Proyecto 2) Sistematización del Proceso de Intervenidas</t>
  </si>
  <si>
    <t>Lider Funcional Proyecto 3) Sistematización del Proceso de Reorganización</t>
  </si>
  <si>
    <t xml:space="preserve">Lider Funcional Proyecto 6) Optimización del procedimiento de cobro persuasivo y coactivo de la entidad para permitir la trazabilidad.     </t>
  </si>
  <si>
    <t>Lider Funcional Proyecto 4) Sistematización del Proceso de solicitudes de aprobación de cálculos actuariales</t>
  </si>
  <si>
    <t xml:space="preserve"> 'Lider Funcional Proyecto 5) Eliminación de los campos que no se requieran para la recepción de información financiera de las sociedades de los informes empresariales No. 30, 28 y 16</t>
  </si>
  <si>
    <t>Delegado procedimientos de insolvencia</t>
  </si>
  <si>
    <t>Delegado para IVC</t>
  </si>
  <si>
    <t>Delegado AEC</t>
  </si>
  <si>
    <t>Secretaria General</t>
  </si>
  <si>
    <t>Jefe OAP</t>
  </si>
  <si>
    <t>Funcionario OAP</t>
  </si>
  <si>
    <t>Validar modificaciones al cronogrmam de tramites a aracionalizar</t>
  </si>
  <si>
    <t>Acta</t>
  </si>
  <si>
    <t>Lider Funcional</t>
  </si>
  <si>
    <t>Avance trimestral del proyecto diligenciado en el Share Point</t>
  </si>
  <si>
    <t>Consolidar y elaborar la programación y el  informe de Seguimiento trimestral de los avances a los 4 trámites objeto de racionalización, al MINCIT; así como de las evidencias en caso de requerirse.</t>
  </si>
  <si>
    <t>Solicitar diligenciamiento del avance de la  Sistematización del Proceso de Liquidaciones</t>
  </si>
  <si>
    <t>Validar modificaciones al cronograma de tramites a aracionalizar</t>
  </si>
  <si>
    <t>Solicitar diligenciamiento del avance de la   Sistematización del Proceso de Intervenidas</t>
  </si>
  <si>
    <t>Solicitar diligenciamiento del avance de la  Sistematización del Proceso de Reorganización</t>
  </si>
  <si>
    <t>Solicitar diligenciamiento del avance de la   Sistematización del Proceso de solicitudes de aprobación de cálculos actuariales</t>
  </si>
  <si>
    <t>Solicitar diligenciamiento del avance de la eliminación de los campos que no se requieran para la recepción de información financiera de las sociedades de los informes empresariales No. 30, 28 y 16</t>
  </si>
  <si>
    <t xml:space="preserve">Solicitar diligenciamiento del avance de la optimización del procedimiento de cobro persuasivo y coactivo de la entidad para permitir la trazabilidad.     </t>
  </si>
  <si>
    <t>Validar y remitir la programación y el Informe de Seguimiento trimestral de los avances a los 6 tramites objeto de racionalización, al MINCIT</t>
  </si>
  <si>
    <t>Recibir, aprobar y remitir al DAFP la programación y el Informe de Seguimiento triemstral a los avances de los 6 trámites objeto de racionalización en la Superintendencia de Sociedades.</t>
  </si>
  <si>
    <t>Revisar, verificar y evaluar la programación y el informe de seguimiento al avance de los 6 tramites remitidos por la Superintendencia de Sociedades.</t>
  </si>
  <si>
    <t>Revisar, verificar y evaluar la progrmación y el informe de seguimiento al avance de los 6 tramites remitidos por la Superintendencia de Sociedades.</t>
  </si>
  <si>
    <t>Hoslander Adlai Saenz Barrera</t>
  </si>
  <si>
    <t>Remisión del documento o diligenciamiento en el aplicativo del MINCIT o en el medio de envío solicitado por MINCIT, los seguimientos a los 6 trámites objeto de racionalización.</t>
  </si>
  <si>
    <t>Consolidación y remisión al Jefe de OAP del documento o diligenciamiento en el aplicativo del MINCIT o en el medio de envío solicitado por MINCIT, de los seguimientos a los 6 trámites objeto de racionalización.</t>
  </si>
  <si>
    <t>Remisión y envío al DAFP del documento o a través de un aplicativo,  de los seguimientos a los 6 trámites objeto de racionalización, enviados por la Supersociedades.</t>
  </si>
  <si>
    <t>Consolidación y revisión del documento o a través de un aplicativo, de los seguimientos a los 6 trámites objeto de racionalización, enviados por la Supersociedades</t>
  </si>
  <si>
    <t>Validar modificaciones al cronogrmam de tramites a racionalizar</t>
  </si>
  <si>
    <t>Validar modificaciones al cronograma de tramites a racionalizar</t>
  </si>
  <si>
    <t>Debidamente justificada la modificación y que contenga nuevos plazos de racionalización ajuastada</t>
  </si>
  <si>
    <t>Reporte en los plazos establecidos</t>
  </si>
  <si>
    <t>Validación y reporte en los plazos establecidos</t>
  </si>
  <si>
    <t xml:space="preserve">Consolidación, elaboración y presentación de evidencias en los plazos establecidos </t>
  </si>
  <si>
    <t>Revisión, aprobación y remisión al DAFP del Informe en los plazos establecidos</t>
  </si>
  <si>
    <t>Revisión y verificación del informe de seguimiento y de las evidencias en los plazos estabelcidpos</t>
  </si>
  <si>
    <t xml:space="preserve">El proyecto tiene 2 Fases: I) RACIONALIZACIÓN DE TRÁMITES ANTE EL DEPARTAMENTO ADMINISTRATIVO DE LA FUNCIÓN PÚBLICA, cuyo alcance se orienta a efectuar asesoría metodológica y seguimiento para efectos de consolidar, elaborar y remitir al MINCIT en los plazos establecidos la programación y los informes de seguimiento trimestral de la Estrategia de Rcaionalización de los siguientes seis (6)  trámites de la entidad, con el siguinete alcance para cada trámite:
1) Sistematización del Proceso de Liquidaciones que permite reducir duración total de los procesos; mejoras en el seguimiento y la gestión de los procesos y que los ciudadanos puedan tener un acceso real y oportuno a la justicia.
2) Sistematización del Proceso de Intervenidas que permite reducir duración total de los procesos; mejoras en el seguimiento y la gestión de los procesos y que los ciudadanos puedan tener un acceso real y oportuno a la justicia. 
3) Sistematización del Proceso de Reorganización que permite reducir duración total de los procesos; mejoras en el seguimiento y la gestión de los procesos y que los ciudadanos puedan tener un acceso real y oportuno a la justicia. 
4) Sistematización del Proceso de solicitudes de aprobación de cálculos actuariales  que permite reducir duración total de los procesos; mejorar el seguimiento y la gestión de los procesos y generar estadísticas. 
5) Eliminación de los campos que no se requieran para la recepción de información financiera de las sociedades de los siguientes 3 informes empresariales: Informe – 30 Información periódica acuerdo   recuperatorio; Informe – 28 Períodos intermedios y de fin de ejercicio Liquidación Judicial e Informe – 16 Estado de liquidación voluntaria.
6) Optimización del procedimiento de cobro persuasivo y coactivo de la entidad para permitir la trazabilidad.
II) RACIONALIZACIÓN DE TRÁMITES O PROCEDIMIENTOS INTERNOS, cuyo alcance se orienta a selección de los procesos y procedimientos a racionalizar, identificación de oportunidades de mejora, elaboración del plan de trabajo, ejecución y seguimiento del mismo.  
</t>
  </si>
  <si>
    <t>Que los avances en los trámites racionalizados esten soportados en el seguimiento a los proyectos.</t>
  </si>
  <si>
    <t>Los avances e incumplimientos en la racionalización de los trámites son objeto de análisis en las diferentes reuniones de los Comités de Arquitectura Empresarial que sobre la ejecución de estos 6 proyectos específicos, se tienen programados, en la vigencia 2016.</t>
  </si>
  <si>
    <t>Si por determinación de la Gerencia General y de la Gerencia Funcional del Programa de Arquitectura Empresarial se modifiquen las prioridades de los 6 trámites objeto de racionalización, se deberá solicitar aplazamiento del cronograma de racionalización, soportado en el Acta que sobre la modificación se levante por parte del Comité.</t>
  </si>
  <si>
    <t>1) Que los gerentes de los 6 trámites objeto de racionalización, soliciten y los líderes efectúen el diligenciamiento oportuno en el share point con el seguimiento trimestral de los avances.</t>
  </si>
  <si>
    <t>1) Matriz de Programación de la Estrategia de Racionalización de Trámites; 2) Actas de seguimiento en el Comité de Arquitectura al avance de los 6 trámites objeto de racionalización; 3) Informes de Seguimiento trimestral al avance de los 6 trámites objeto de racionalización, enviados al MINCIT; 4) Trámites o procedimientos internos racionalizados.</t>
  </si>
  <si>
    <t>1. Fase de Programación</t>
  </si>
  <si>
    <t>Matriz con Estrategia de Racionalización de Trámites remitida a MINCIT</t>
  </si>
  <si>
    <t>Líder Funcional de  Oficina de Planeación</t>
  </si>
  <si>
    <t>3. Fase de Reportes cuatrimestrales</t>
  </si>
  <si>
    <t>SUBTOTAL FASE I</t>
  </si>
  <si>
    <t>FASE II - RACIONALIZACIÓN DE TRÁMITES O PROCEDIMIENTOS INTERNOS</t>
  </si>
  <si>
    <t>Delegados y Asesores de Planeación</t>
  </si>
  <si>
    <t>2. Fase de Asesoría Metrodológica para el levantamiento de la información y seguimiento al avance de los 6 trámites objeto de racionalización.</t>
  </si>
  <si>
    <t>Informe de Seguimiento cuatrimestral al avance de los 6 trámites objeto de racionalización</t>
  </si>
  <si>
    <t>Inventario de trámites a racionalizar</t>
  </si>
  <si>
    <t>Documento con Trámites o procedimientos internos objeto de racionalización.</t>
  </si>
  <si>
    <t>2. identificación de oportunidades de mejora para cada trámite o procedimiento</t>
  </si>
  <si>
    <t>3. Elaboración del plan de trabajo</t>
  </si>
  <si>
    <t>Cronograma de actividades</t>
  </si>
  <si>
    <t>5. Ejecución y seguimiento del plan de trabajo</t>
  </si>
  <si>
    <t xml:space="preserve">Plan de trabajo ejecutado </t>
  </si>
  <si>
    <t>SUBTOTAL FASE II</t>
  </si>
  <si>
    <t>Delegados y Secretaria General</t>
  </si>
  <si>
    <t xml:space="preserve">Actualización y seguimiento al avnce de los 6 proyectos objeto de racionalización </t>
  </si>
  <si>
    <t>1. Selección de los procesos y procedimientos a racionalizar</t>
  </si>
  <si>
    <t xml:space="preserve">Realizar seguimiento semanal al avance del proceso
</t>
  </si>
  <si>
    <t>Gerentes de proyecto</t>
  </si>
  <si>
    <t xml:space="preserve">Incumplimiento del cronograma de actividades conducente a racionalizar los 6 trámites.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</si>
</sst>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8"/>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14" fontId="0" fillId="0" borderId="2" xfId="0" applyNumberFormat="1" applyBorder="1"/>
    <xf numFmtId="14"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top" wrapText="1"/>
    </xf>
    <xf numFmtId="0" fontId="4" fillId="0" borderId="3" xfId="0" applyFont="1" applyBorder="1" applyAlignment="1">
      <alignment horizontal="left" vertical="center" wrapText="1"/>
    </xf>
    <xf numFmtId="0" fontId="4" fillId="4" borderId="2" xfId="0" applyFont="1" applyFill="1" applyBorder="1" applyAlignment="1">
      <alignment vertical="center" wrapText="1"/>
    </xf>
    <xf numFmtId="4" fontId="4" fillId="0" borderId="2" xfId="0" applyNumberFormat="1" applyFont="1" applyBorder="1" applyAlignment="1">
      <alignment horizontal="center" vertical="center" wrapText="1"/>
    </xf>
    <xf numFmtId="0" fontId="2" fillId="0" borderId="2" xfId="0" applyFont="1" applyBorder="1" applyAlignment="1">
      <alignment vertical="center" wrapText="1"/>
    </xf>
    <xf numFmtId="14" fontId="0" fillId="0" borderId="2" xfId="0" applyNumberFormat="1" applyBorder="1" applyAlignment="1">
      <alignment vertical="center"/>
    </xf>
    <xf numFmtId="2" fontId="0" fillId="0" borderId="2" xfId="0" applyNumberFormat="1" applyBorder="1" applyAlignment="1">
      <alignment horizontal="center" vertical="center"/>
    </xf>
    <xf numFmtId="0" fontId="0" fillId="0" borderId="2" xfId="0" applyBorder="1" applyAlignment="1">
      <alignment vertical="top" wrapText="1"/>
    </xf>
    <xf numFmtId="9" fontId="0" fillId="0" borderId="2" xfId="0" applyNumberFormat="1" applyBorder="1" applyAlignment="1">
      <alignment horizontal="center"/>
    </xf>
    <xf numFmtId="9" fontId="4"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vertical="top" wrapText="1"/>
    </xf>
    <xf numFmtId="14" fontId="0" fillId="0" borderId="2" xfId="0" applyNumberFormat="1" applyBorder="1" applyAlignment="1">
      <alignment vertical="top" wrapText="1"/>
    </xf>
    <xf numFmtId="9" fontId="0" fillId="0" borderId="2" xfId="0" applyNumberFormat="1" applyBorder="1" applyAlignment="1">
      <alignment horizontal="center" vertical="center"/>
    </xf>
    <xf numFmtId="0" fontId="17" fillId="0" borderId="2" xfId="0" applyFont="1" applyBorder="1" applyAlignment="1">
      <alignment vertical="top"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6" fillId="7" borderId="5"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55">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22</xdr:row>
      <xdr:rowOff>116417</xdr:rowOff>
    </xdr:from>
    <xdr:to>
      <xdr:col>3</xdr:col>
      <xdr:colOff>1524623</xdr:colOff>
      <xdr:row>30</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NelsonN/Nelson%20Archivos/GRUPO%20Y%20OFICINA%20PLANEACION/Planeacion%20Estrategiac%20Instutucional%202016/OAP/Material%20de%20apoyo/Proyecto%20Estrategia%20Racionalizaci&#243;n%20Tramite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21" sqref="E2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44"/>
      <c r="C2" s="145"/>
      <c r="D2" s="146" t="s">
        <v>124</v>
      </c>
      <c r="E2" s="147"/>
      <c r="F2" s="147"/>
      <c r="G2" s="147"/>
      <c r="H2" s="147"/>
      <c r="I2" s="147"/>
      <c r="J2" s="148"/>
      <c r="K2" s="134" t="s">
        <v>125</v>
      </c>
      <c r="L2" s="135"/>
      <c r="S2" s="16"/>
    </row>
    <row r="3" spans="1:19" s="13" customFormat="1" ht="23.25" customHeight="1" x14ac:dyDescent="0.2">
      <c r="A3" s="58"/>
      <c r="B3" s="140"/>
      <c r="C3" s="141"/>
      <c r="D3" s="149" t="s">
        <v>126</v>
      </c>
      <c r="E3" s="150"/>
      <c r="F3" s="150"/>
      <c r="G3" s="150"/>
      <c r="H3" s="150"/>
      <c r="I3" s="150"/>
      <c r="J3" s="151"/>
      <c r="K3" s="136" t="s">
        <v>131</v>
      </c>
      <c r="L3" s="137"/>
      <c r="S3" s="16"/>
    </row>
    <row r="4" spans="1:19" s="13" customFormat="1" ht="24" customHeight="1" x14ac:dyDescent="0.2">
      <c r="A4" s="58"/>
      <c r="B4" s="140"/>
      <c r="C4" s="141"/>
      <c r="D4" s="149" t="s">
        <v>127</v>
      </c>
      <c r="E4" s="150"/>
      <c r="F4" s="150"/>
      <c r="G4" s="150"/>
      <c r="H4" s="150"/>
      <c r="I4" s="150"/>
      <c r="J4" s="151"/>
      <c r="K4" s="136" t="s">
        <v>128</v>
      </c>
      <c r="L4" s="137"/>
      <c r="S4" s="16"/>
    </row>
    <row r="5" spans="1:19" s="13" customFormat="1" ht="22.5" customHeight="1" thickBot="1" x14ac:dyDescent="0.25">
      <c r="A5" s="58"/>
      <c r="B5" s="142"/>
      <c r="C5" s="143"/>
      <c r="D5" s="152" t="s">
        <v>129</v>
      </c>
      <c r="E5" s="153"/>
      <c r="F5" s="153"/>
      <c r="G5" s="153"/>
      <c r="H5" s="153"/>
      <c r="I5" s="153"/>
      <c r="J5" s="154"/>
      <c r="K5" s="138" t="s">
        <v>130</v>
      </c>
      <c r="L5" s="139"/>
      <c r="S5" s="16"/>
    </row>
    <row r="6" spans="1:19" ht="5.25" customHeight="1" x14ac:dyDescent="0.2">
      <c r="C6" s="14"/>
      <c r="D6" s="14"/>
      <c r="E6" s="14"/>
      <c r="F6" s="14"/>
      <c r="G6" s="14"/>
      <c r="H6" s="14"/>
      <c r="I6" s="14"/>
    </row>
    <row r="7" spans="1:19" ht="29.25" customHeight="1" x14ac:dyDescent="0.2">
      <c r="C7" s="131" t="s">
        <v>0</v>
      </c>
      <c r="D7" s="131"/>
      <c r="E7" s="132" t="s">
        <v>140</v>
      </c>
      <c r="F7" s="133"/>
      <c r="G7" s="133"/>
      <c r="H7" s="133"/>
      <c r="I7" s="133"/>
      <c r="J7" s="133"/>
      <c r="K7" s="133"/>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9" zoomScale="90" zoomScaleNormal="9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1"/>
      <c r="C2" s="212"/>
      <c r="D2" s="229" t="s">
        <v>124</v>
      </c>
      <c r="E2" s="230"/>
      <c r="F2" s="230"/>
      <c r="G2" s="230"/>
      <c r="H2" s="230"/>
      <c r="I2" s="230"/>
      <c r="J2" s="231"/>
      <c r="K2" s="97"/>
      <c r="L2" s="95"/>
      <c r="M2" s="224" t="str">
        <f>Proyecto!K2</f>
        <v>Codigo: GC-F-015</v>
      </c>
      <c r="N2" s="224"/>
      <c r="O2" s="224"/>
      <c r="P2" s="225"/>
      <c r="R2" s="11"/>
      <c r="S2" s="11"/>
      <c r="T2" s="11"/>
      <c r="U2" s="15"/>
      <c r="AE2" s="16"/>
    </row>
    <row r="3" spans="2:31" s="12" customFormat="1" ht="23.25" customHeight="1" x14ac:dyDescent="0.2">
      <c r="B3" s="213"/>
      <c r="C3" s="201"/>
      <c r="D3" s="232" t="s">
        <v>126</v>
      </c>
      <c r="E3" s="233"/>
      <c r="F3" s="233"/>
      <c r="G3" s="233"/>
      <c r="H3" s="233"/>
      <c r="I3" s="233"/>
      <c r="J3" s="234"/>
      <c r="K3" s="29"/>
      <c r="L3" s="68"/>
      <c r="M3" s="157" t="str">
        <f>Proyecto!K3</f>
        <v>Fecha: 17 de septiembre de 2014</v>
      </c>
      <c r="N3" s="157"/>
      <c r="O3" s="157"/>
      <c r="P3" s="226"/>
      <c r="R3" s="11"/>
      <c r="S3" s="11"/>
      <c r="T3" s="11"/>
      <c r="U3" s="15"/>
      <c r="AE3" s="16"/>
    </row>
    <row r="4" spans="2:31" s="12" customFormat="1" ht="24" customHeight="1" x14ac:dyDescent="0.2">
      <c r="B4" s="213"/>
      <c r="C4" s="201"/>
      <c r="D4" s="232" t="s">
        <v>127</v>
      </c>
      <c r="E4" s="233"/>
      <c r="F4" s="233"/>
      <c r="G4" s="233"/>
      <c r="H4" s="233"/>
      <c r="I4" s="233"/>
      <c r="J4" s="234"/>
      <c r="K4" s="29"/>
      <c r="L4" s="68"/>
      <c r="M4" s="157" t="str">
        <f>Proyecto!K4</f>
        <v>Version 001</v>
      </c>
      <c r="N4" s="157"/>
      <c r="O4" s="157"/>
      <c r="P4" s="226"/>
      <c r="R4" s="11"/>
      <c r="U4" s="15"/>
      <c r="AE4" s="16"/>
    </row>
    <row r="5" spans="2:31" s="12" customFormat="1" ht="22.5" customHeight="1" thickBot="1" x14ac:dyDescent="0.25">
      <c r="B5" s="214"/>
      <c r="C5" s="215"/>
      <c r="D5" s="235" t="s">
        <v>129</v>
      </c>
      <c r="E5" s="236"/>
      <c r="F5" s="236"/>
      <c r="G5" s="236"/>
      <c r="H5" s="236"/>
      <c r="I5" s="236"/>
      <c r="J5" s="237"/>
      <c r="K5" s="98"/>
      <c r="L5" s="96"/>
      <c r="M5" s="227" t="s">
        <v>130</v>
      </c>
      <c r="N5" s="227"/>
      <c r="O5" s="227"/>
      <c r="P5" s="22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1" t="s">
        <v>0</v>
      </c>
      <c r="C7" s="131"/>
      <c r="D7" s="133" t="str">
        <f>Proyecto!$E$7</f>
        <v xml:space="preserve">Racionalización de trámites fase II
</v>
      </c>
      <c r="E7" s="133"/>
      <c r="F7" s="133"/>
      <c r="G7" s="133"/>
      <c r="H7" s="133"/>
      <c r="I7" s="133"/>
      <c r="J7" s="133"/>
      <c r="K7" s="133"/>
      <c r="L7" s="133"/>
      <c r="M7" s="133"/>
      <c r="N7" s="133"/>
      <c r="O7" s="133"/>
      <c r="P7" s="133"/>
      <c r="AE7" s="1"/>
    </row>
    <row r="8" spans="2:31" ht="6.75" customHeight="1" x14ac:dyDescent="0.2">
      <c r="B8" s="8"/>
      <c r="C8" s="8"/>
      <c r="D8" s="9"/>
      <c r="E8" s="9"/>
      <c r="F8" s="9"/>
      <c r="G8" s="9"/>
      <c r="H8" s="9"/>
      <c r="I8" s="9"/>
      <c r="J8" s="9"/>
      <c r="K8" s="9"/>
      <c r="L8" s="9"/>
      <c r="M8" s="9"/>
      <c r="N8" s="9"/>
      <c r="O8" s="9"/>
      <c r="P8" s="9"/>
      <c r="AE8" s="1"/>
    </row>
    <row r="10" spans="2:31" ht="200.25" customHeight="1" x14ac:dyDescent="0.2">
      <c r="B10" s="131" t="s">
        <v>29</v>
      </c>
      <c r="C10" s="131"/>
      <c r="D10" s="132" t="s">
        <v>216</v>
      </c>
      <c r="E10" s="133"/>
      <c r="F10" s="133"/>
      <c r="G10" s="133"/>
      <c r="H10" s="133"/>
      <c r="I10" s="133"/>
      <c r="J10" s="133"/>
      <c r="K10" s="133"/>
      <c r="L10" s="133"/>
      <c r="M10" s="133"/>
      <c r="N10" s="133"/>
      <c r="O10" s="133"/>
      <c r="P10" s="133"/>
      <c r="AE10" s="1"/>
    </row>
    <row r="12" spans="2:31" ht="30" customHeight="1" x14ac:dyDescent="0.2">
      <c r="B12" s="131" t="s">
        <v>30</v>
      </c>
      <c r="C12" s="131"/>
      <c r="D12" s="132" t="s">
        <v>218</v>
      </c>
      <c r="E12" s="132"/>
      <c r="F12" s="132"/>
      <c r="G12" s="132"/>
      <c r="H12" s="132"/>
      <c r="I12" s="132"/>
      <c r="J12" s="132"/>
      <c r="K12" s="132"/>
      <c r="L12" s="132"/>
      <c r="M12" s="132"/>
      <c r="N12" s="132"/>
      <c r="O12" s="132"/>
      <c r="P12" s="132"/>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1" t="s">
        <v>31</v>
      </c>
      <c r="C14" s="131"/>
      <c r="D14" s="132" t="s">
        <v>219</v>
      </c>
      <c r="E14" s="132"/>
      <c r="F14" s="132"/>
      <c r="G14" s="132"/>
      <c r="H14" s="132"/>
      <c r="I14" s="132"/>
      <c r="J14" s="132"/>
      <c r="K14" s="132"/>
      <c r="L14" s="132"/>
      <c r="M14" s="132"/>
      <c r="N14" s="132"/>
      <c r="O14" s="132"/>
      <c r="P14" s="132"/>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1" t="s">
        <v>32</v>
      </c>
      <c r="C16" s="131"/>
      <c r="D16" s="132" t="s">
        <v>220</v>
      </c>
      <c r="E16" s="132"/>
      <c r="F16" s="132"/>
      <c r="G16" s="132"/>
      <c r="H16" s="132"/>
      <c r="I16" s="132"/>
      <c r="J16" s="132"/>
      <c r="K16" s="132"/>
      <c r="L16" s="132"/>
      <c r="M16" s="132"/>
      <c r="N16" s="132"/>
      <c r="O16" s="132"/>
      <c r="P16" s="132"/>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31" t="s">
        <v>33</v>
      </c>
      <c r="C18" s="131"/>
      <c r="D18" s="132" t="s">
        <v>221</v>
      </c>
      <c r="E18" s="132"/>
      <c r="F18" s="132"/>
      <c r="G18" s="132"/>
      <c r="H18" s="132"/>
      <c r="I18" s="132"/>
      <c r="J18" s="132"/>
      <c r="K18" s="132"/>
      <c r="L18" s="132"/>
      <c r="M18" s="132"/>
      <c r="N18" s="132"/>
      <c r="O18" s="132"/>
      <c r="P18" s="132"/>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1" t="s">
        <v>34</v>
      </c>
      <c r="C20" s="131"/>
      <c r="D20" s="132" t="s">
        <v>217</v>
      </c>
      <c r="E20" s="132"/>
      <c r="F20" s="132"/>
      <c r="G20" s="132"/>
      <c r="H20" s="132"/>
      <c r="I20" s="132"/>
      <c r="J20" s="132"/>
      <c r="K20" s="132"/>
      <c r="L20" s="132"/>
      <c r="M20" s="132"/>
      <c r="N20" s="132"/>
      <c r="O20" s="132"/>
      <c r="P20" s="132"/>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W18:AC18 G11:M12 W14:AC14 O14:U14 O16:U16 W20:AC65492 W16:AC16 W11:AC12 O18:U18 O11:U12 O20:U65492 G14:M14 G16:M16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zoomScaleNormal="100" workbookViewId="0">
      <selection activeCell="B19" sqref="B19"/>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2"/>
      <c r="C2" s="241" t="s">
        <v>124</v>
      </c>
      <c r="D2" s="241"/>
      <c r="E2" s="241"/>
      <c r="F2" s="241"/>
      <c r="G2" s="241"/>
      <c r="H2" s="241"/>
      <c r="I2" s="241"/>
      <c r="J2" s="241"/>
      <c r="K2" s="247" t="str">
        <f>Proyecto!K2</f>
        <v>Codigo: GC-F-015</v>
      </c>
      <c r="L2" s="225"/>
      <c r="M2" s="89"/>
      <c r="N2" s="89"/>
    </row>
    <row r="3" spans="2:14" s="18" customFormat="1" ht="23.25" customHeight="1" x14ac:dyDescent="0.2">
      <c r="B3" s="243"/>
      <c r="C3" s="245" t="s">
        <v>126</v>
      </c>
      <c r="D3" s="245"/>
      <c r="E3" s="245"/>
      <c r="F3" s="245"/>
      <c r="G3" s="245"/>
      <c r="H3" s="245"/>
      <c r="I3" s="245"/>
      <c r="J3" s="245"/>
      <c r="K3" s="248" t="str">
        <f>Proyecto!K3</f>
        <v>Fecha: 17 de septiembre de 2014</v>
      </c>
      <c r="L3" s="226"/>
      <c r="M3" s="89"/>
      <c r="N3" s="89"/>
    </row>
    <row r="4" spans="2:14" s="18" customFormat="1" ht="24" customHeight="1" x14ac:dyDescent="0.2">
      <c r="B4" s="243"/>
      <c r="C4" s="245" t="s">
        <v>127</v>
      </c>
      <c r="D4" s="245"/>
      <c r="E4" s="245"/>
      <c r="F4" s="245"/>
      <c r="G4" s="245"/>
      <c r="H4" s="245"/>
      <c r="I4" s="245"/>
      <c r="J4" s="245"/>
      <c r="K4" s="248" t="str">
        <f>Proyecto!K4</f>
        <v>Version 001</v>
      </c>
      <c r="L4" s="226"/>
      <c r="M4" s="89"/>
      <c r="N4" s="89"/>
    </row>
    <row r="5" spans="2:14" s="18" customFormat="1" ht="22.5" customHeight="1" thickBot="1" x14ac:dyDescent="0.25">
      <c r="B5" s="244"/>
      <c r="C5" s="246" t="s">
        <v>129</v>
      </c>
      <c r="D5" s="246"/>
      <c r="E5" s="246"/>
      <c r="F5" s="246"/>
      <c r="G5" s="246"/>
      <c r="H5" s="246"/>
      <c r="I5" s="246"/>
      <c r="J5" s="246"/>
      <c r="K5" s="249" t="s">
        <v>130</v>
      </c>
      <c r="L5" s="228"/>
      <c r="M5" s="89"/>
      <c r="N5" s="89"/>
    </row>
    <row r="6" spans="2:14" ht="5.25" customHeight="1" x14ac:dyDescent="0.2">
      <c r="B6" s="17"/>
      <c r="C6" s="17"/>
      <c r="D6" s="17"/>
      <c r="E6" s="17"/>
    </row>
    <row r="7" spans="2:14" ht="29.25" customHeight="1" x14ac:dyDescent="0.2">
      <c r="B7" s="131" t="s">
        <v>0</v>
      </c>
      <c r="C7" s="131"/>
      <c r="D7" s="133" t="str">
        <f>Proyecto!$E$7</f>
        <v xml:space="preserve">Racionalización de trámites fase II
</v>
      </c>
      <c r="E7" s="133"/>
      <c r="F7" s="133"/>
      <c r="G7" s="133"/>
      <c r="H7" s="133"/>
      <c r="I7" s="133"/>
      <c r="J7" s="133"/>
      <c r="K7" s="133"/>
      <c r="L7" s="133"/>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36" x14ac:dyDescent="0.2">
      <c r="B10" s="112" t="s">
        <v>222</v>
      </c>
      <c r="C10" s="115" t="s">
        <v>223</v>
      </c>
      <c r="D10" s="115">
        <v>1</v>
      </c>
      <c r="E10" s="119">
        <v>20</v>
      </c>
      <c r="F10" s="120" t="s">
        <v>224</v>
      </c>
      <c r="G10" s="121">
        <v>42373</v>
      </c>
      <c r="H10" s="121">
        <v>42391</v>
      </c>
      <c r="I10" s="122">
        <f>(H10-G10)/7</f>
        <v>2.5714285714285716</v>
      </c>
      <c r="J10" s="123"/>
      <c r="K10" s="121"/>
      <c r="L10" s="124"/>
    </row>
    <row r="11" spans="2:14" ht="48" x14ac:dyDescent="0.2">
      <c r="B11" s="112" t="s">
        <v>229</v>
      </c>
      <c r="C11" s="115" t="s">
        <v>240</v>
      </c>
      <c r="D11" s="115">
        <v>4</v>
      </c>
      <c r="E11" s="119">
        <v>30</v>
      </c>
      <c r="F11" s="120" t="s">
        <v>61</v>
      </c>
      <c r="G11" s="121">
        <v>42485</v>
      </c>
      <c r="H11" s="121">
        <v>42734</v>
      </c>
      <c r="I11" s="122">
        <f>(H11-G11)/7</f>
        <v>35.571428571428569</v>
      </c>
      <c r="J11" s="123"/>
      <c r="K11" s="99"/>
      <c r="L11" s="124"/>
    </row>
    <row r="12" spans="2:14" ht="48" x14ac:dyDescent="0.2">
      <c r="B12" s="112" t="s">
        <v>225</v>
      </c>
      <c r="C12" s="115" t="s">
        <v>230</v>
      </c>
      <c r="D12" s="115">
        <v>3</v>
      </c>
      <c r="E12" s="119">
        <v>10</v>
      </c>
      <c r="F12" s="120" t="s">
        <v>189</v>
      </c>
      <c r="G12" s="121">
        <v>42461</v>
      </c>
      <c r="H12" s="121">
        <v>42735</v>
      </c>
      <c r="I12" s="122">
        <f>(H12-G12)/7</f>
        <v>39.142857142857146</v>
      </c>
      <c r="J12" s="123"/>
      <c r="K12" s="99"/>
      <c r="L12" s="124"/>
    </row>
    <row r="13" spans="2:14" x14ac:dyDescent="0.2">
      <c r="B13" s="115" t="s">
        <v>226</v>
      </c>
      <c r="C13" s="115"/>
      <c r="D13" s="115"/>
      <c r="E13" s="119">
        <f>SUM(E10:E12)</f>
        <v>60</v>
      </c>
      <c r="F13" s="115"/>
      <c r="G13" s="115"/>
      <c r="H13" s="115"/>
      <c r="I13" s="115"/>
      <c r="J13" s="115"/>
      <c r="K13" s="115"/>
      <c r="L13" s="125">
        <f>SUM(L10:L12)</f>
        <v>0</v>
      </c>
    </row>
    <row r="14" spans="2:14" x14ac:dyDescent="0.2">
      <c r="B14" s="238" t="s">
        <v>227</v>
      </c>
      <c r="C14" s="239"/>
      <c r="D14" s="239"/>
      <c r="E14" s="239"/>
      <c r="F14" s="239"/>
      <c r="G14" s="239"/>
      <c r="H14" s="239"/>
      <c r="I14" s="239"/>
      <c r="J14" s="239"/>
      <c r="K14" s="239"/>
      <c r="L14" s="240"/>
    </row>
    <row r="15" spans="2:14" ht="25.5" x14ac:dyDescent="0.2">
      <c r="B15" s="112" t="s">
        <v>241</v>
      </c>
      <c r="C15" s="112" t="s">
        <v>231</v>
      </c>
      <c r="D15" s="115">
        <v>1</v>
      </c>
      <c r="E15" s="115">
        <v>5</v>
      </c>
      <c r="F15" s="120" t="s">
        <v>228</v>
      </c>
      <c r="G15" s="126">
        <v>42008</v>
      </c>
      <c r="H15" s="100">
        <v>42419</v>
      </c>
      <c r="I15" s="122">
        <f>(H15-G15)/7</f>
        <v>58.714285714285715</v>
      </c>
      <c r="J15" s="127"/>
      <c r="K15" s="128"/>
      <c r="L15" s="129"/>
    </row>
    <row r="16" spans="2:14" ht="36" x14ac:dyDescent="0.2">
      <c r="B16" s="112" t="s">
        <v>233</v>
      </c>
      <c r="C16" s="115" t="s">
        <v>232</v>
      </c>
      <c r="D16" s="115">
        <v>1</v>
      </c>
      <c r="E16" s="119">
        <v>10</v>
      </c>
      <c r="F16" s="120" t="s">
        <v>239</v>
      </c>
      <c r="G16" s="100">
        <v>42422</v>
      </c>
      <c r="H16" s="100">
        <v>42447</v>
      </c>
      <c r="I16" s="122">
        <f>(H16-G16)/7</f>
        <v>3.5714285714285716</v>
      </c>
      <c r="J16" s="127"/>
      <c r="K16" s="121"/>
      <c r="L16" s="124"/>
    </row>
    <row r="17" spans="2:12" ht="12.75" x14ac:dyDescent="0.2">
      <c r="B17" s="112" t="s">
        <v>234</v>
      </c>
      <c r="C17" s="115" t="s">
        <v>235</v>
      </c>
      <c r="D17" s="115">
        <v>1</v>
      </c>
      <c r="E17" s="119">
        <v>10</v>
      </c>
      <c r="F17" s="120" t="s">
        <v>239</v>
      </c>
      <c r="G17" s="100">
        <v>42457</v>
      </c>
      <c r="H17" s="100">
        <v>42475</v>
      </c>
      <c r="I17" s="122">
        <f>(H17-G17)/7</f>
        <v>2.5714285714285716</v>
      </c>
      <c r="J17" s="123"/>
      <c r="K17" s="121"/>
      <c r="L17" s="124"/>
    </row>
    <row r="18" spans="2:12" ht="12.75" x14ac:dyDescent="0.2">
      <c r="B18" s="112" t="s">
        <v>236</v>
      </c>
      <c r="C18" s="115" t="s">
        <v>237</v>
      </c>
      <c r="D18" s="115">
        <v>1</v>
      </c>
      <c r="E18" s="119">
        <v>15</v>
      </c>
      <c r="F18" s="120" t="s">
        <v>239</v>
      </c>
      <c r="G18" s="100">
        <v>42478</v>
      </c>
      <c r="H18" s="100">
        <v>42734</v>
      </c>
      <c r="I18" s="122">
        <f>(H18-G18)/7</f>
        <v>36.571428571428569</v>
      </c>
      <c r="J18" s="130"/>
      <c r="K18" s="121"/>
      <c r="L18" s="124"/>
    </row>
    <row r="19" spans="2:12" x14ac:dyDescent="0.2">
      <c r="B19" s="115" t="s">
        <v>238</v>
      </c>
      <c r="C19" s="115"/>
      <c r="D19" s="115"/>
      <c r="E19" s="119">
        <f>SUM(E15:E18)</f>
        <v>40</v>
      </c>
      <c r="F19" s="115"/>
      <c r="G19" s="115"/>
      <c r="H19" s="115"/>
      <c r="I19" s="115"/>
      <c r="J19" s="115"/>
      <c r="K19" s="115"/>
      <c r="L19" s="125">
        <f>SUM(L16:L18)</f>
        <v>0</v>
      </c>
    </row>
  </sheetData>
  <mergeCells count="12">
    <mergeCell ref="B14:L14"/>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3:K13 F19:K6545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abSelected="1" zoomScale="90" zoomScaleNormal="90" workbookViewId="0">
      <selection activeCell="B14" sqref="B14:E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3"/>
      <c r="C2" s="254"/>
      <c r="D2" s="250" t="s">
        <v>124</v>
      </c>
      <c r="E2" s="230"/>
      <c r="F2" s="230"/>
      <c r="G2" s="230"/>
      <c r="H2" s="230"/>
      <c r="I2" s="230"/>
      <c r="J2" s="230"/>
      <c r="K2" s="93"/>
      <c r="L2" s="93"/>
      <c r="M2" s="247" t="str">
        <f>Proyecto!K2</f>
        <v>Codigo: GC-F-015</v>
      </c>
      <c r="N2" s="224"/>
      <c r="O2" s="224"/>
      <c r="P2" s="225"/>
      <c r="R2" s="11"/>
      <c r="S2" s="11"/>
      <c r="T2" s="11" t="s">
        <v>136</v>
      </c>
      <c r="U2" s="15"/>
      <c r="AE2" s="16"/>
    </row>
    <row r="3" spans="2:31" s="12" customFormat="1" ht="23.25" customHeight="1" x14ac:dyDescent="0.2">
      <c r="B3" s="255"/>
      <c r="C3" s="256"/>
      <c r="D3" s="251" t="s">
        <v>126</v>
      </c>
      <c r="E3" s="233"/>
      <c r="F3" s="233"/>
      <c r="G3" s="233"/>
      <c r="H3" s="233"/>
      <c r="I3" s="233"/>
      <c r="J3" s="233"/>
      <c r="K3" s="92"/>
      <c r="L3" s="92"/>
      <c r="M3" s="248" t="str">
        <f>Proyecto!K3</f>
        <v>Fecha: 17 de septiembre de 2014</v>
      </c>
      <c r="N3" s="157"/>
      <c r="O3" s="157"/>
      <c r="P3" s="226"/>
      <c r="R3" s="11"/>
      <c r="S3" s="11"/>
      <c r="T3" s="11" t="s">
        <v>137</v>
      </c>
      <c r="U3" s="15"/>
      <c r="AE3" s="16"/>
    </row>
    <row r="4" spans="2:31" s="12" customFormat="1" ht="24" customHeight="1" x14ac:dyDescent="0.2">
      <c r="B4" s="255"/>
      <c r="C4" s="256"/>
      <c r="D4" s="251" t="s">
        <v>127</v>
      </c>
      <c r="E4" s="233"/>
      <c r="F4" s="233"/>
      <c r="G4" s="233"/>
      <c r="H4" s="233"/>
      <c r="I4" s="233"/>
      <c r="J4" s="233"/>
      <c r="K4" s="92"/>
      <c r="L4" s="92"/>
      <c r="M4" s="248" t="str">
        <f>Proyecto!K4</f>
        <v>Version 001</v>
      </c>
      <c r="N4" s="157"/>
      <c r="O4" s="157"/>
      <c r="P4" s="226"/>
      <c r="R4" s="11"/>
      <c r="T4" s="11" t="s">
        <v>138</v>
      </c>
      <c r="U4" s="15"/>
      <c r="AE4" s="16"/>
    </row>
    <row r="5" spans="2:31" s="12" customFormat="1" ht="22.5" customHeight="1" thickBot="1" x14ac:dyDescent="0.25">
      <c r="B5" s="257"/>
      <c r="C5" s="258"/>
      <c r="D5" s="252" t="s">
        <v>129</v>
      </c>
      <c r="E5" s="236"/>
      <c r="F5" s="236"/>
      <c r="G5" s="236"/>
      <c r="H5" s="236"/>
      <c r="I5" s="236"/>
      <c r="J5" s="236"/>
      <c r="K5" s="94"/>
      <c r="L5" s="94"/>
      <c r="M5" s="249" t="s">
        <v>130</v>
      </c>
      <c r="N5" s="227"/>
      <c r="O5" s="227"/>
      <c r="P5" s="228"/>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1" t="s">
        <v>0</v>
      </c>
      <c r="C7" s="131"/>
      <c r="D7" s="133" t="str">
        <f>Proyecto!$E$7</f>
        <v xml:space="preserve">Racionalización de trámites fase II
</v>
      </c>
      <c r="E7" s="133"/>
      <c r="F7" s="133"/>
      <c r="G7" s="133"/>
      <c r="H7" s="133"/>
      <c r="I7" s="133"/>
      <c r="J7" s="133"/>
      <c r="K7" s="133"/>
      <c r="L7" s="133"/>
      <c r="M7" s="133"/>
      <c r="N7" s="133"/>
      <c r="O7" s="133"/>
      <c r="P7" s="13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3" t="s">
        <v>22</v>
      </c>
      <c r="C10" s="183"/>
      <c r="D10" s="183"/>
      <c r="E10" s="183"/>
      <c r="F10" s="183"/>
      <c r="G10" s="183"/>
      <c r="H10" s="183"/>
      <c r="I10" s="183"/>
      <c r="J10" s="183"/>
      <c r="K10" s="183"/>
      <c r="L10" s="183"/>
      <c r="M10" s="183"/>
      <c r="N10" s="183"/>
      <c r="O10" s="183"/>
      <c r="P10" s="183"/>
    </row>
    <row r="11" spans="2:31" ht="21.95" customHeight="1" x14ac:dyDescent="0.2">
      <c r="B11" s="176" t="s">
        <v>132</v>
      </c>
      <c r="C11" s="176"/>
      <c r="D11" s="176"/>
      <c r="E11" s="176"/>
      <c r="F11" s="101" t="s">
        <v>133</v>
      </c>
      <c r="G11" s="176" t="s">
        <v>134</v>
      </c>
      <c r="H11" s="176"/>
      <c r="I11" s="176"/>
      <c r="J11" s="176"/>
      <c r="K11" s="103"/>
      <c r="L11" s="103"/>
      <c r="M11" s="176" t="s">
        <v>135</v>
      </c>
      <c r="N11" s="176"/>
      <c r="O11" s="176"/>
      <c r="P11" s="176"/>
    </row>
    <row r="12" spans="2:31" ht="32.25" customHeight="1" x14ac:dyDescent="0.2">
      <c r="B12" s="184" t="s">
        <v>244</v>
      </c>
      <c r="C12" s="184"/>
      <c r="D12" s="184"/>
      <c r="E12" s="184"/>
      <c r="F12" s="102" t="s">
        <v>137</v>
      </c>
      <c r="G12" s="184" t="s">
        <v>242</v>
      </c>
      <c r="H12" s="184"/>
      <c r="I12" s="184"/>
      <c r="J12" s="184"/>
      <c r="K12" s="22"/>
      <c r="L12" s="22"/>
      <c r="M12" s="184" t="s">
        <v>243</v>
      </c>
      <c r="N12" s="184"/>
      <c r="O12" s="184"/>
      <c r="P12" s="184"/>
    </row>
    <row r="13" spans="2:31" ht="21.95" customHeight="1" x14ac:dyDescent="0.2">
      <c r="B13" s="184"/>
      <c r="C13" s="184"/>
      <c r="D13" s="184"/>
      <c r="E13" s="184"/>
      <c r="F13" s="102"/>
      <c r="G13" s="184"/>
      <c r="H13" s="184"/>
      <c r="I13" s="184"/>
      <c r="J13" s="184"/>
      <c r="K13" s="22"/>
      <c r="L13" s="22"/>
      <c r="M13" s="184"/>
      <c r="N13" s="184"/>
      <c r="O13" s="184"/>
      <c r="P13" s="184"/>
    </row>
    <row r="14" spans="2:31" ht="21.95" customHeight="1" x14ac:dyDescent="0.2">
      <c r="B14" s="184"/>
      <c r="C14" s="184"/>
      <c r="D14" s="184"/>
      <c r="E14" s="184"/>
      <c r="F14" s="102"/>
      <c r="G14" s="184"/>
      <c r="H14" s="184"/>
      <c r="I14" s="184"/>
      <c r="J14" s="184"/>
      <c r="K14" s="22"/>
      <c r="L14" s="22"/>
      <c r="M14" s="184"/>
      <c r="N14" s="184"/>
      <c r="O14" s="184"/>
      <c r="P14" s="184"/>
    </row>
    <row r="15" spans="2:31" ht="21.95" customHeight="1" x14ac:dyDescent="0.2">
      <c r="B15" s="184"/>
      <c r="C15" s="184"/>
      <c r="D15" s="184"/>
      <c r="E15" s="184"/>
      <c r="F15" s="102"/>
      <c r="G15" s="184"/>
      <c r="H15" s="184"/>
      <c r="I15" s="184"/>
      <c r="J15" s="184"/>
      <c r="K15" s="22"/>
      <c r="L15" s="22"/>
      <c r="M15" s="184"/>
      <c r="N15" s="184"/>
      <c r="O15" s="184"/>
      <c r="P15" s="184"/>
    </row>
    <row r="16" spans="2:31" ht="21.95" customHeight="1" x14ac:dyDescent="0.2">
      <c r="B16" s="184"/>
      <c r="C16" s="184"/>
      <c r="D16" s="184"/>
      <c r="E16" s="184"/>
      <c r="F16" s="102"/>
      <c r="G16" s="184"/>
      <c r="H16" s="184"/>
      <c r="I16" s="184"/>
      <c r="J16" s="184"/>
      <c r="K16" s="22"/>
      <c r="L16" s="22"/>
      <c r="M16" s="184"/>
      <c r="N16" s="184"/>
      <c r="O16" s="184"/>
      <c r="P16" s="184"/>
    </row>
    <row r="18" spans="2:16" ht="21.95" customHeight="1" x14ac:dyDescent="0.2">
      <c r="B18" s="183" t="s">
        <v>23</v>
      </c>
      <c r="C18" s="183"/>
      <c r="D18" s="183"/>
      <c r="E18" s="183"/>
      <c r="F18" s="183"/>
      <c r="G18" s="183"/>
      <c r="H18" s="183"/>
      <c r="I18" s="183"/>
      <c r="J18" s="183"/>
      <c r="K18" s="183"/>
      <c r="L18" s="183"/>
      <c r="M18" s="183"/>
      <c r="N18" s="183"/>
      <c r="O18" s="183"/>
      <c r="P18" s="183"/>
    </row>
    <row r="19" spans="2:16" ht="21.95" customHeight="1" x14ac:dyDescent="0.2">
      <c r="B19" s="132" t="s">
        <v>24</v>
      </c>
      <c r="C19" s="132"/>
      <c r="D19" s="132"/>
      <c r="E19" s="132"/>
      <c r="F19" s="132"/>
      <c r="G19" s="132"/>
      <c r="H19" s="132"/>
      <c r="I19" s="132"/>
      <c r="J19" s="132"/>
      <c r="K19" s="132"/>
      <c r="L19" s="132"/>
      <c r="M19" s="132"/>
      <c r="N19" s="132"/>
      <c r="O19" s="132"/>
      <c r="P19" s="132"/>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2"/>
  <sheetViews>
    <sheetView showGridLines="0" topLeftCell="C7" zoomScale="90" zoomScaleNormal="90" workbookViewId="0">
      <selection activeCell="D39" sqref="D39"/>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4"/>
      <c r="C2" s="145"/>
      <c r="D2" s="146" t="s">
        <v>124</v>
      </c>
      <c r="E2" s="147"/>
      <c r="F2" s="147"/>
      <c r="G2" s="147"/>
      <c r="H2" s="147"/>
      <c r="I2" s="147"/>
      <c r="J2" s="148"/>
      <c r="K2" s="134" t="s">
        <v>125</v>
      </c>
      <c r="L2" s="162"/>
      <c r="M2" s="134" t="str">
        <f>Proyecto!K2</f>
        <v>Codigo: GC-F-015</v>
      </c>
      <c r="N2" s="158"/>
      <c r="O2" s="158"/>
      <c r="P2" s="135"/>
      <c r="R2" s="11"/>
      <c r="S2" s="11"/>
      <c r="T2" s="11"/>
      <c r="U2" s="15"/>
      <c r="AE2" s="16"/>
    </row>
    <row r="3" spans="2:31" s="12" customFormat="1" ht="23.25" customHeight="1" x14ac:dyDescent="0.2">
      <c r="B3" s="140"/>
      <c r="C3" s="141"/>
      <c r="D3" s="149" t="s">
        <v>126</v>
      </c>
      <c r="E3" s="150"/>
      <c r="F3" s="150"/>
      <c r="G3" s="150"/>
      <c r="H3" s="150"/>
      <c r="I3" s="150"/>
      <c r="J3" s="151"/>
      <c r="K3" s="136" t="s">
        <v>131</v>
      </c>
      <c r="L3" s="163"/>
      <c r="M3" s="159" t="str">
        <f>Proyecto!K3</f>
        <v>Fecha: 17 de septiembre de 2014</v>
      </c>
      <c r="N3" s="160"/>
      <c r="O3" s="160"/>
      <c r="P3" s="161"/>
      <c r="R3" s="11"/>
      <c r="S3" s="11"/>
      <c r="T3" s="11"/>
      <c r="U3" s="15"/>
      <c r="AE3" s="16"/>
    </row>
    <row r="4" spans="2:31" s="12" customFormat="1" ht="24" customHeight="1" x14ac:dyDescent="0.2">
      <c r="B4" s="140"/>
      <c r="C4" s="141"/>
      <c r="D4" s="149" t="s">
        <v>127</v>
      </c>
      <c r="E4" s="150"/>
      <c r="F4" s="150"/>
      <c r="G4" s="150"/>
      <c r="H4" s="150"/>
      <c r="I4" s="150"/>
      <c r="J4" s="151"/>
      <c r="K4" s="136" t="s">
        <v>128</v>
      </c>
      <c r="L4" s="163"/>
      <c r="M4" s="136" t="str">
        <f>Proyecto!K4</f>
        <v>Version 001</v>
      </c>
      <c r="N4" s="132"/>
      <c r="O4" s="132"/>
      <c r="P4" s="137"/>
      <c r="R4" s="11"/>
      <c r="U4" s="15"/>
      <c r="AE4" s="16"/>
    </row>
    <row r="5" spans="2:31" s="12" customFormat="1" ht="22.5" customHeight="1" thickBot="1" x14ac:dyDescent="0.25">
      <c r="B5" s="142"/>
      <c r="C5" s="143"/>
      <c r="D5" s="152" t="s">
        <v>129</v>
      </c>
      <c r="E5" s="153"/>
      <c r="F5" s="153"/>
      <c r="G5" s="153"/>
      <c r="H5" s="153"/>
      <c r="I5" s="153"/>
      <c r="J5" s="154"/>
      <c r="K5" s="138" t="s">
        <v>130</v>
      </c>
      <c r="L5" s="164"/>
      <c r="M5" s="170" t="s">
        <v>130</v>
      </c>
      <c r="N5" s="171"/>
      <c r="O5" s="171"/>
      <c r="P5" s="17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1" t="s">
        <v>0</v>
      </c>
      <c r="C7" s="131"/>
      <c r="D7" s="133" t="str">
        <f>Proyecto!$E$7</f>
        <v xml:space="preserve">Racionalización de trámites fase II
</v>
      </c>
      <c r="E7" s="133"/>
      <c r="F7" s="133"/>
      <c r="G7" s="133"/>
      <c r="H7" s="133"/>
      <c r="I7" s="133"/>
      <c r="J7" s="133"/>
      <c r="K7" s="133"/>
      <c r="L7" s="133"/>
      <c r="M7" s="133"/>
      <c r="N7" s="133"/>
      <c r="O7" s="133"/>
      <c r="P7" s="13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8" t="s">
        <v>25</v>
      </c>
      <c r="C9" s="169"/>
      <c r="D9" s="165" t="s">
        <v>141</v>
      </c>
      <c r="E9" s="166"/>
      <c r="F9" s="166"/>
      <c r="G9" s="166"/>
      <c r="H9" s="166"/>
      <c r="I9" s="166"/>
      <c r="J9" s="166"/>
      <c r="K9" s="166"/>
      <c r="L9" s="166"/>
      <c r="M9" s="166"/>
      <c r="N9" s="166"/>
      <c r="O9" s="166"/>
      <c r="P9" s="167"/>
      <c r="AE9" s="1"/>
    </row>
    <row r="10" spans="2:31" customFormat="1" ht="7.5" customHeight="1" x14ac:dyDescent="0.2"/>
    <row r="11" spans="2:31" ht="39.75" customHeight="1" x14ac:dyDescent="0.2">
      <c r="B11" s="168" t="s">
        <v>26</v>
      </c>
      <c r="C11" s="169"/>
      <c r="D11" s="157" t="s">
        <v>142</v>
      </c>
      <c r="E11" s="157"/>
      <c r="F11" s="157"/>
      <c r="G11" s="157"/>
      <c r="H11" s="157"/>
      <c r="I11" s="157"/>
      <c r="J11" s="157"/>
      <c r="K11" s="157"/>
      <c r="L11" s="157"/>
      <c r="M11" s="157"/>
      <c r="N11" s="157"/>
      <c r="O11" s="157"/>
      <c r="P11" s="15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5" t="s">
        <v>106</v>
      </c>
      <c r="C13" s="155"/>
      <c r="D13" s="50" t="s">
        <v>1</v>
      </c>
      <c r="E13" s="157" t="s">
        <v>147</v>
      </c>
      <c r="F13" s="157"/>
      <c r="G13" s="157"/>
      <c r="H13" s="157"/>
      <c r="I13" s="157"/>
      <c r="J13" s="157"/>
      <c r="K13" s="157"/>
      <c r="L13" s="157"/>
      <c r="M13" s="157"/>
      <c r="N13" s="157"/>
      <c r="O13" s="157"/>
      <c r="P13" s="157"/>
      <c r="AE13" s="1"/>
    </row>
    <row r="14" spans="2:31" s="53" customFormat="1" ht="21" customHeight="1" x14ac:dyDescent="0.2">
      <c r="B14" s="156"/>
      <c r="C14" s="156"/>
      <c r="D14" s="51" t="s">
        <v>108</v>
      </c>
      <c r="E14" s="157"/>
      <c r="F14" s="157"/>
      <c r="G14" s="157"/>
      <c r="H14" s="157"/>
      <c r="I14" s="157"/>
      <c r="J14" s="157"/>
      <c r="K14" s="157"/>
      <c r="L14" s="157"/>
      <c r="M14" s="157"/>
      <c r="N14" s="157"/>
      <c r="O14" s="157"/>
      <c r="P14" s="157"/>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5" t="s">
        <v>106</v>
      </c>
      <c r="C16" s="155"/>
      <c r="D16" s="54" t="s">
        <v>1</v>
      </c>
      <c r="E16" s="157" t="s">
        <v>153</v>
      </c>
      <c r="F16" s="157"/>
      <c r="G16" s="157"/>
      <c r="H16" s="157"/>
      <c r="I16" s="157"/>
      <c r="J16" s="157"/>
      <c r="K16" s="157"/>
      <c r="L16" s="157"/>
      <c r="M16" s="157"/>
      <c r="N16" s="157"/>
      <c r="O16" s="157"/>
      <c r="P16" s="157"/>
      <c r="AE16" s="1"/>
    </row>
    <row r="17" spans="2:31" s="57" customFormat="1" ht="21" customHeight="1" x14ac:dyDescent="0.2">
      <c r="B17" s="156"/>
      <c r="C17" s="156"/>
      <c r="D17" s="55" t="s">
        <v>109</v>
      </c>
      <c r="E17" s="157"/>
      <c r="F17" s="157"/>
      <c r="G17" s="157"/>
      <c r="H17" s="157"/>
      <c r="I17" s="157"/>
      <c r="J17" s="157"/>
      <c r="K17" s="157"/>
      <c r="L17" s="157"/>
      <c r="M17" s="157"/>
      <c r="N17" s="157"/>
      <c r="O17" s="157"/>
      <c r="P17" s="157"/>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55" t="s">
        <v>106</v>
      </c>
      <c r="C19" s="155"/>
      <c r="D19" s="54" t="s">
        <v>1</v>
      </c>
      <c r="E19" s="157" t="s">
        <v>154</v>
      </c>
      <c r="F19" s="157"/>
      <c r="G19" s="157"/>
      <c r="H19" s="157"/>
      <c r="I19" s="157"/>
      <c r="J19" s="157"/>
      <c r="K19" s="157"/>
      <c r="L19" s="157"/>
      <c r="M19" s="157"/>
      <c r="N19" s="157"/>
      <c r="O19" s="157"/>
      <c r="P19" s="157"/>
      <c r="AE19" s="1"/>
    </row>
    <row r="20" spans="2:31" s="57" customFormat="1" ht="21" customHeight="1" x14ac:dyDescent="0.2">
      <c r="B20" s="156"/>
      <c r="C20" s="156"/>
      <c r="D20" s="55" t="s">
        <v>109</v>
      </c>
      <c r="E20" s="157"/>
      <c r="F20" s="157"/>
      <c r="G20" s="157"/>
      <c r="H20" s="157"/>
      <c r="I20" s="157"/>
      <c r="J20" s="157"/>
      <c r="K20" s="157"/>
      <c r="L20" s="157"/>
      <c r="M20" s="157"/>
      <c r="N20" s="157"/>
      <c r="O20" s="157"/>
      <c r="P20" s="157"/>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x14ac:dyDescent="0.2">
      <c r="B22" s="155" t="s">
        <v>106</v>
      </c>
      <c r="C22" s="155"/>
      <c r="D22" s="104" t="s">
        <v>1</v>
      </c>
      <c r="E22" s="157" t="s">
        <v>143</v>
      </c>
      <c r="F22" s="157"/>
      <c r="G22" s="157"/>
      <c r="H22" s="157"/>
      <c r="I22" s="157"/>
      <c r="J22" s="157"/>
      <c r="K22" s="157"/>
      <c r="L22" s="157"/>
      <c r="M22" s="157"/>
      <c r="N22" s="157"/>
      <c r="O22" s="157"/>
      <c r="P22" s="157"/>
    </row>
    <row r="23" spans="2:31" x14ac:dyDescent="0.2">
      <c r="B23" s="156"/>
      <c r="C23" s="156"/>
      <c r="D23" s="105" t="s">
        <v>109</v>
      </c>
      <c r="E23" s="157"/>
      <c r="F23" s="157"/>
      <c r="G23" s="157"/>
      <c r="H23" s="157"/>
      <c r="I23" s="157"/>
      <c r="J23" s="157"/>
      <c r="K23" s="157"/>
      <c r="L23" s="157"/>
      <c r="M23" s="157"/>
      <c r="N23" s="157"/>
      <c r="O23" s="157"/>
      <c r="P23" s="157"/>
    </row>
    <row r="24" spans="2:31" x14ac:dyDescent="0.2">
      <c r="B24" s="10"/>
      <c r="C24" s="10"/>
      <c r="D24" s="106"/>
      <c r="E24" s="106"/>
      <c r="F24" s="106"/>
      <c r="G24" s="106"/>
      <c r="H24" s="106"/>
      <c r="I24" s="106"/>
      <c r="J24" s="106"/>
      <c r="K24" s="106"/>
      <c r="L24" s="106"/>
      <c r="M24" s="106"/>
      <c r="N24" s="106"/>
      <c r="O24" s="106"/>
      <c r="P24" s="106"/>
    </row>
    <row r="25" spans="2:31" x14ac:dyDescent="0.2">
      <c r="B25" s="155" t="s">
        <v>106</v>
      </c>
      <c r="C25" s="155"/>
      <c r="D25" s="104" t="s">
        <v>1</v>
      </c>
      <c r="E25" s="157" t="s">
        <v>144</v>
      </c>
      <c r="F25" s="157"/>
      <c r="G25" s="157"/>
      <c r="H25" s="157"/>
      <c r="I25" s="157"/>
      <c r="J25" s="157"/>
      <c r="K25" s="157"/>
      <c r="L25" s="157"/>
      <c r="M25" s="157"/>
      <c r="N25" s="157"/>
      <c r="O25" s="157"/>
      <c r="P25" s="157"/>
    </row>
    <row r="26" spans="2:31" x14ac:dyDescent="0.2">
      <c r="B26" s="156"/>
      <c r="C26" s="156"/>
      <c r="D26" s="105" t="s">
        <v>109</v>
      </c>
      <c r="E26" s="157"/>
      <c r="F26" s="157"/>
      <c r="G26" s="157"/>
      <c r="H26" s="157"/>
      <c r="I26" s="157"/>
      <c r="J26" s="157"/>
      <c r="K26" s="157"/>
      <c r="L26" s="157"/>
      <c r="M26" s="157"/>
      <c r="N26" s="157"/>
      <c r="O26" s="157"/>
      <c r="P26" s="157"/>
    </row>
    <row r="27" spans="2:31" x14ac:dyDescent="0.2">
      <c r="B27" s="10"/>
      <c r="C27" s="10"/>
      <c r="D27" s="106"/>
      <c r="E27" s="106"/>
      <c r="F27" s="106"/>
      <c r="G27" s="106"/>
      <c r="H27" s="106"/>
      <c r="I27" s="106"/>
      <c r="J27" s="106"/>
      <c r="K27" s="106"/>
      <c r="L27" s="106"/>
      <c r="M27" s="106"/>
      <c r="N27" s="106"/>
      <c r="O27" s="106"/>
      <c r="P27" s="106"/>
    </row>
    <row r="28" spans="2:31" x14ac:dyDescent="0.2">
      <c r="B28" s="155" t="s">
        <v>106</v>
      </c>
      <c r="C28" s="155"/>
      <c r="D28" s="104" t="s">
        <v>1</v>
      </c>
      <c r="E28" s="157" t="s">
        <v>145</v>
      </c>
      <c r="F28" s="157"/>
      <c r="G28" s="157"/>
      <c r="H28" s="157"/>
      <c r="I28" s="157"/>
      <c r="J28" s="157"/>
      <c r="K28" s="157"/>
      <c r="L28" s="157"/>
      <c r="M28" s="157"/>
      <c r="N28" s="157"/>
      <c r="O28" s="157"/>
      <c r="P28" s="157"/>
    </row>
    <row r="29" spans="2:31" x14ac:dyDescent="0.2">
      <c r="B29" s="156"/>
      <c r="C29" s="156"/>
      <c r="D29" s="105" t="s">
        <v>109</v>
      </c>
      <c r="E29" s="157"/>
      <c r="F29" s="157"/>
      <c r="G29" s="157"/>
      <c r="H29" s="157"/>
      <c r="I29" s="157"/>
      <c r="J29" s="157"/>
      <c r="K29" s="157"/>
      <c r="L29" s="157"/>
      <c r="M29" s="157"/>
      <c r="N29" s="157"/>
      <c r="O29" s="157"/>
      <c r="P29" s="157"/>
    </row>
    <row r="31" spans="2:31" x14ac:dyDescent="0.2">
      <c r="B31" s="155" t="s">
        <v>106</v>
      </c>
      <c r="C31" s="155"/>
      <c r="D31" s="104" t="s">
        <v>1</v>
      </c>
      <c r="E31" s="157" t="s">
        <v>146</v>
      </c>
      <c r="F31" s="157"/>
      <c r="G31" s="157"/>
      <c r="H31" s="157"/>
      <c r="I31" s="157"/>
      <c r="J31" s="157"/>
      <c r="K31" s="157"/>
      <c r="L31" s="157"/>
      <c r="M31" s="157"/>
      <c r="N31" s="157"/>
      <c r="O31" s="157"/>
      <c r="P31" s="157"/>
    </row>
    <row r="32" spans="2:31" x14ac:dyDescent="0.2">
      <c r="B32" s="156"/>
      <c r="C32" s="156"/>
      <c r="D32" s="105" t="s">
        <v>109</v>
      </c>
      <c r="E32" s="157"/>
      <c r="F32" s="157"/>
      <c r="G32" s="157"/>
      <c r="H32" s="157"/>
      <c r="I32" s="157"/>
      <c r="J32" s="157"/>
      <c r="K32" s="157"/>
      <c r="L32" s="157"/>
      <c r="M32" s="157"/>
      <c r="N32" s="157"/>
      <c r="O32" s="157"/>
      <c r="P32" s="157"/>
    </row>
  </sheetData>
  <mergeCells count="36">
    <mergeCell ref="B5:C5"/>
    <mergeCell ref="D5:J5"/>
    <mergeCell ref="K5:L5"/>
    <mergeCell ref="D11:P11"/>
    <mergeCell ref="D9:P9"/>
    <mergeCell ref="B7:C7"/>
    <mergeCell ref="B11:C11"/>
    <mergeCell ref="B9:C9"/>
    <mergeCell ref="M5:P5"/>
    <mergeCell ref="D7:P7"/>
    <mergeCell ref="B2:C2"/>
    <mergeCell ref="B3:C3"/>
    <mergeCell ref="B4:C4"/>
    <mergeCell ref="M2:P2"/>
    <mergeCell ref="M3:P3"/>
    <mergeCell ref="M4:P4"/>
    <mergeCell ref="D2:J2"/>
    <mergeCell ref="K2:L2"/>
    <mergeCell ref="D3:J3"/>
    <mergeCell ref="K3:L3"/>
    <mergeCell ref="D4:J4"/>
    <mergeCell ref="K4:L4"/>
    <mergeCell ref="E13:P14"/>
    <mergeCell ref="B16:C17"/>
    <mergeCell ref="E16:P17"/>
    <mergeCell ref="B19:C20"/>
    <mergeCell ref="E19:P20"/>
    <mergeCell ref="B13:C14"/>
    <mergeCell ref="B31:C32"/>
    <mergeCell ref="E31:P32"/>
    <mergeCell ref="B22:C23"/>
    <mergeCell ref="E22:P23"/>
    <mergeCell ref="B25:C26"/>
    <mergeCell ref="E25:P26"/>
    <mergeCell ref="B28:C29"/>
    <mergeCell ref="E28:P29"/>
  </mergeCells>
  <dataValidations count="1">
    <dataValidation type="whole" allowBlank="1" showInputMessage="1" showErrorMessage="1" sqref="G33:M65479 O33:P65479 O30:P30 G30:M30 Q22:U65479 W22:AC6547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tocar'!$A$5:$A$6</xm:f>
          </x14:formula1>
          <xm:sqref>D14 D17 D20</xm:sqref>
        </x14:dataValidation>
        <x14:dataValidation type="list" allowBlank="1" showInputMessage="1" showErrorMessage="1">
          <x14:formula1>
            <xm:f>'[1]No tocar'!#REF!</xm:f>
          </x14:formula1>
          <xm:sqref>D23 D26 D29 D32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topLeftCell="C4" zoomScale="90" zoomScaleNormal="90" workbookViewId="0">
      <selection activeCell="I13" sqref="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4"/>
      <c r="C2" s="145"/>
      <c r="D2" s="177" t="s">
        <v>124</v>
      </c>
      <c r="E2" s="178"/>
      <c r="F2" s="178"/>
      <c r="G2" s="178"/>
      <c r="H2" s="179"/>
      <c r="I2" s="70" t="str">
        <f>Proyecto!K2</f>
        <v>Codigo: GC-F-015</v>
      </c>
      <c r="J2" s="25"/>
      <c r="K2" s="25"/>
      <c r="L2" s="25"/>
      <c r="M2" s="69"/>
      <c r="N2" s="69"/>
      <c r="T2" s="16"/>
    </row>
    <row r="3" spans="2:24" s="21" customFormat="1" ht="23.25" customHeight="1" thickBot="1" x14ac:dyDescent="0.25">
      <c r="B3" s="140"/>
      <c r="C3" s="141"/>
      <c r="D3" s="177" t="s">
        <v>126</v>
      </c>
      <c r="E3" s="178"/>
      <c r="F3" s="178"/>
      <c r="G3" s="178"/>
      <c r="H3" s="179"/>
      <c r="I3" s="71" t="str">
        <f>Proyecto!K3</f>
        <v>Fecha: 17 de septiembre de 2014</v>
      </c>
      <c r="J3" s="25"/>
      <c r="K3" s="25"/>
      <c r="L3" s="25"/>
      <c r="M3" s="69"/>
      <c r="N3" s="69"/>
      <c r="T3" s="16"/>
    </row>
    <row r="4" spans="2:24" s="21" customFormat="1" ht="24" customHeight="1" thickBot="1" x14ac:dyDescent="0.25">
      <c r="B4" s="140"/>
      <c r="C4" s="141"/>
      <c r="D4" s="177" t="s">
        <v>127</v>
      </c>
      <c r="E4" s="178"/>
      <c r="F4" s="178"/>
      <c r="G4" s="178"/>
      <c r="H4" s="179"/>
      <c r="I4" s="71" t="str">
        <f>Proyecto!K4</f>
        <v>Version 001</v>
      </c>
      <c r="J4" s="25"/>
      <c r="K4" s="25"/>
      <c r="L4" s="25"/>
      <c r="M4" s="69"/>
      <c r="N4" s="69"/>
      <c r="T4" s="16"/>
    </row>
    <row r="5" spans="2:24" s="21" customFormat="1" ht="22.5" customHeight="1" thickBot="1" x14ac:dyDescent="0.25">
      <c r="B5" s="142"/>
      <c r="C5" s="143"/>
      <c r="D5" s="180" t="s">
        <v>129</v>
      </c>
      <c r="E5" s="181"/>
      <c r="F5" s="181"/>
      <c r="G5" s="181"/>
      <c r="H5" s="182"/>
      <c r="I5" s="72" t="s">
        <v>130</v>
      </c>
      <c r="J5" s="25"/>
      <c r="K5" s="25"/>
      <c r="L5" s="25"/>
      <c r="M5" s="69"/>
      <c r="N5" s="69"/>
      <c r="T5" s="16"/>
    </row>
    <row r="6" spans="2:24" ht="5.25" customHeight="1" x14ac:dyDescent="0.2">
      <c r="B6" s="20"/>
      <c r="C6" s="20"/>
      <c r="D6" s="20"/>
      <c r="E6" s="20"/>
      <c r="F6" s="20"/>
      <c r="G6" s="49"/>
      <c r="H6" s="20"/>
      <c r="I6" s="20"/>
    </row>
    <row r="7" spans="2:24" ht="29.25" customHeight="1" x14ac:dyDescent="0.2">
      <c r="B7" s="131" t="s">
        <v>0</v>
      </c>
      <c r="C7" s="131"/>
      <c r="D7" s="133" t="str">
        <f>Proyecto!$E$7</f>
        <v xml:space="preserve">Racionalización de trámites fase II
</v>
      </c>
      <c r="E7" s="133"/>
      <c r="F7" s="133"/>
      <c r="G7" s="133"/>
      <c r="H7" s="133"/>
      <c r="I7" s="133"/>
      <c r="X7" s="1"/>
    </row>
    <row r="8" spans="2:24" s="21" customFormat="1" ht="10.5" customHeight="1" x14ac:dyDescent="0.2">
      <c r="B8" s="10"/>
      <c r="C8" s="10"/>
      <c r="D8" s="6"/>
      <c r="E8" s="6"/>
      <c r="F8" s="6"/>
      <c r="G8" s="6"/>
      <c r="H8" s="6"/>
      <c r="I8" s="6"/>
      <c r="N8" s="25"/>
    </row>
    <row r="9" spans="2:24" ht="18.75" customHeight="1" x14ac:dyDescent="0.2">
      <c r="B9" s="183" t="s">
        <v>112</v>
      </c>
      <c r="C9" s="183"/>
      <c r="D9" s="183"/>
      <c r="E9" s="183"/>
      <c r="F9" s="183"/>
      <c r="G9" s="183"/>
      <c r="H9" s="183"/>
      <c r="I9" s="183"/>
      <c r="X9" s="1"/>
    </row>
    <row r="10" spans="2:24" ht="22.5" customHeight="1" x14ac:dyDescent="0.2">
      <c r="B10" s="176" t="s">
        <v>27</v>
      </c>
      <c r="C10" s="176"/>
      <c r="D10" s="173" t="s">
        <v>148</v>
      </c>
      <c r="E10" s="173"/>
      <c r="F10" s="173"/>
      <c r="G10" s="173"/>
      <c r="H10" s="173"/>
      <c r="I10" s="173"/>
      <c r="X10" s="1"/>
    </row>
    <row r="11" spans="2:24" ht="25.5" customHeight="1" x14ac:dyDescent="0.2">
      <c r="B11" s="176" t="s">
        <v>1</v>
      </c>
      <c r="C11" s="176"/>
      <c r="D11" s="176" t="s">
        <v>2</v>
      </c>
      <c r="E11" s="176"/>
      <c r="F11" s="104" t="s">
        <v>3</v>
      </c>
      <c r="G11" s="104" t="s">
        <v>110</v>
      </c>
      <c r="H11" s="104" t="s">
        <v>4</v>
      </c>
      <c r="I11" s="104" t="s">
        <v>111</v>
      </c>
      <c r="X11" s="1"/>
    </row>
    <row r="12" spans="2:24" ht="34.5" customHeight="1" x14ac:dyDescent="0.2">
      <c r="B12" s="173" t="s">
        <v>52</v>
      </c>
      <c r="C12" s="173"/>
      <c r="D12" s="173" t="s">
        <v>149</v>
      </c>
      <c r="E12" s="173"/>
      <c r="F12" s="111">
        <v>1</v>
      </c>
      <c r="G12" s="105" t="s">
        <v>118</v>
      </c>
      <c r="H12" s="105" t="s">
        <v>53</v>
      </c>
      <c r="I12" s="105" t="s">
        <v>150</v>
      </c>
      <c r="X12" s="1"/>
    </row>
    <row r="13" spans="2:24" ht="204" x14ac:dyDescent="0.2">
      <c r="B13" s="173" t="s">
        <v>54</v>
      </c>
      <c r="C13" s="173"/>
      <c r="D13" s="174" t="s">
        <v>149</v>
      </c>
      <c r="E13" s="175"/>
      <c r="F13" s="111">
        <v>1</v>
      </c>
      <c r="G13" s="105" t="s">
        <v>118</v>
      </c>
      <c r="H13" s="105" t="s">
        <v>53</v>
      </c>
      <c r="I13" s="105" t="s">
        <v>155</v>
      </c>
    </row>
    <row r="14" spans="2:24" ht="27" customHeight="1" x14ac:dyDescent="0.2">
      <c r="B14" s="173" t="s">
        <v>54</v>
      </c>
      <c r="C14" s="173"/>
      <c r="D14" s="174" t="s">
        <v>149</v>
      </c>
      <c r="E14" s="175"/>
      <c r="F14" s="111">
        <v>1</v>
      </c>
      <c r="G14" s="105" t="s">
        <v>120</v>
      </c>
      <c r="H14" s="105" t="s">
        <v>53</v>
      </c>
      <c r="I14" s="105" t="s">
        <v>151</v>
      </c>
    </row>
    <row r="15" spans="2:24" x14ac:dyDescent="0.2">
      <c r="B15" s="176" t="s">
        <v>5</v>
      </c>
      <c r="C15" s="176"/>
      <c r="D15" s="173" t="s">
        <v>152</v>
      </c>
      <c r="E15" s="173"/>
      <c r="F15" s="173"/>
      <c r="G15" s="173"/>
      <c r="H15" s="173"/>
      <c r="I15" s="173"/>
    </row>
  </sheetData>
  <mergeCells count="23">
    <mergeCell ref="B7:C7"/>
    <mergeCell ref="D7:I7"/>
    <mergeCell ref="B12:C12"/>
    <mergeCell ref="B11:C11"/>
    <mergeCell ref="D11:E11"/>
    <mergeCell ref="B9:I9"/>
    <mergeCell ref="B10:C10"/>
    <mergeCell ref="D10:I10"/>
    <mergeCell ref="D12:E12"/>
    <mergeCell ref="D2:H2"/>
    <mergeCell ref="D3:H3"/>
    <mergeCell ref="D4:H4"/>
    <mergeCell ref="D5:H5"/>
    <mergeCell ref="B2:C2"/>
    <mergeCell ref="B4:C4"/>
    <mergeCell ref="B5:C5"/>
    <mergeCell ref="B3:C3"/>
    <mergeCell ref="B13:C13"/>
    <mergeCell ref="D13:E13"/>
    <mergeCell ref="B14:C14"/>
    <mergeCell ref="D14:E14"/>
    <mergeCell ref="B15:C15"/>
    <mergeCell ref="D15:I15"/>
  </mergeCells>
  <dataValidations count="1">
    <dataValidation type="whole" allowBlank="1" showInputMessage="1" showErrorMessage="1" sqref="P13:V65492 J13:N65492 H16:H6549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G12:G14</xm:sqref>
        </x14:dataValidation>
        <x14:dataValidation type="list" allowBlank="1" showInputMessage="1" showErrorMessage="1">
          <x14:formula1>
            <xm:f>'[1]No tocar'!#REF!</xm:f>
          </x14:formula1>
          <xm:sqref>B12:C14</xm:sqref>
        </x14:dataValidation>
        <x14:dataValidation type="list" allowBlank="1" showInputMessage="1" showErrorMessage="1">
          <x14:formula1>
            <xm:f>'[1]No tocar'!#REF!</xm:f>
          </x14:formula1>
          <xm:sqref>H12:H14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7"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80" t="s">
        <v>124</v>
      </c>
      <c r="D2" s="181"/>
      <c r="E2" s="181"/>
      <c r="F2" s="182"/>
      <c r="G2" s="70" t="str">
        <f>Proyecto!K2</f>
        <v>Codigo: GC-F-015</v>
      </c>
      <c r="H2" s="11"/>
      <c r="I2" s="11"/>
      <c r="J2" s="15"/>
      <c r="T2" s="16"/>
    </row>
    <row r="3" spans="2:22" s="12" customFormat="1" ht="23.25" customHeight="1" thickBot="1" x14ac:dyDescent="0.25">
      <c r="B3" s="74"/>
      <c r="C3" s="180" t="s">
        <v>126</v>
      </c>
      <c r="D3" s="181"/>
      <c r="E3" s="181"/>
      <c r="F3" s="182"/>
      <c r="G3" s="71" t="str">
        <f>Proyecto!K3</f>
        <v>Fecha: 17 de septiembre de 2014</v>
      </c>
      <c r="H3" s="11"/>
      <c r="I3" s="11"/>
      <c r="J3" s="15"/>
      <c r="T3" s="16"/>
    </row>
    <row r="4" spans="2:22" s="12" customFormat="1" ht="24" customHeight="1" thickBot="1" x14ac:dyDescent="0.25">
      <c r="B4" s="74"/>
      <c r="C4" s="180" t="s">
        <v>127</v>
      </c>
      <c r="D4" s="181"/>
      <c r="E4" s="181"/>
      <c r="F4" s="182"/>
      <c r="G4" s="71" t="str">
        <f>Proyecto!K4</f>
        <v>Version 001</v>
      </c>
      <c r="J4" s="15"/>
      <c r="T4" s="16"/>
    </row>
    <row r="5" spans="2:22" s="12" customFormat="1" ht="22.5" customHeight="1" thickBot="1" x14ac:dyDescent="0.25">
      <c r="B5" s="75"/>
      <c r="C5" s="180" t="s">
        <v>129</v>
      </c>
      <c r="D5" s="181"/>
      <c r="E5" s="181"/>
      <c r="F5" s="182"/>
      <c r="G5" s="72" t="s">
        <v>130</v>
      </c>
      <c r="J5" s="11"/>
      <c r="T5" s="16"/>
    </row>
    <row r="6" spans="2:22" ht="5.25" customHeight="1" x14ac:dyDescent="0.2">
      <c r="B6" s="5"/>
      <c r="C6" s="20"/>
      <c r="D6" s="5"/>
      <c r="E6" s="5"/>
      <c r="F6" s="5"/>
      <c r="G6" s="5"/>
    </row>
    <row r="7" spans="2:22" ht="29.25" customHeight="1" x14ac:dyDescent="0.2">
      <c r="B7" s="40" t="s">
        <v>0</v>
      </c>
      <c r="C7" s="133" t="str">
        <f>Proyecto!$E$7</f>
        <v xml:space="preserve">Racionalización de trámites fase II
</v>
      </c>
      <c r="D7" s="133"/>
      <c r="E7" s="133"/>
      <c r="F7" s="133"/>
      <c r="G7" s="133"/>
      <c r="V7" s="1"/>
    </row>
    <row r="9" spans="2:22" ht="18" customHeight="1" x14ac:dyDescent="0.2">
      <c r="B9" s="183" t="s">
        <v>43</v>
      </c>
      <c r="C9" s="183"/>
      <c r="D9" s="183"/>
      <c r="E9" s="183"/>
      <c r="F9" s="183"/>
      <c r="G9" s="183"/>
    </row>
    <row r="10" spans="2:22" customFormat="1" ht="15" customHeight="1" x14ac:dyDescent="0.2"/>
    <row r="11" spans="2:22" ht="20.25" customHeight="1" x14ac:dyDescent="0.2">
      <c r="B11" s="34" t="s">
        <v>75</v>
      </c>
      <c r="C11" s="34" t="s">
        <v>6</v>
      </c>
      <c r="D11" s="34" t="s">
        <v>14</v>
      </c>
      <c r="E11" s="34" t="s">
        <v>42</v>
      </c>
      <c r="F11" s="183" t="s">
        <v>15</v>
      </c>
      <c r="G11" s="183"/>
    </row>
    <row r="12" spans="2:22" ht="84" x14ac:dyDescent="0.2">
      <c r="B12" s="33" t="s">
        <v>60</v>
      </c>
      <c r="C12" s="33" t="s">
        <v>156</v>
      </c>
      <c r="D12" s="32" t="s">
        <v>63</v>
      </c>
      <c r="E12" s="22" t="s">
        <v>96</v>
      </c>
      <c r="F12" s="184"/>
      <c r="G12" s="184"/>
    </row>
    <row r="13" spans="2:22" ht="144" x14ac:dyDescent="0.2">
      <c r="B13" s="33" t="s">
        <v>61</v>
      </c>
      <c r="C13" s="33" t="s">
        <v>158</v>
      </c>
      <c r="D13" s="32" t="s">
        <v>64</v>
      </c>
      <c r="E13" s="22" t="s">
        <v>96</v>
      </c>
      <c r="F13" s="184"/>
      <c r="G13" s="184"/>
    </row>
    <row r="14" spans="2:22" ht="84" x14ac:dyDescent="0.2">
      <c r="B14" s="33" t="s">
        <v>62</v>
      </c>
      <c r="C14" s="33" t="s">
        <v>159</v>
      </c>
      <c r="D14" s="32" t="s">
        <v>65</v>
      </c>
      <c r="E14" s="22" t="s">
        <v>96</v>
      </c>
      <c r="F14" s="184"/>
      <c r="G14" s="184"/>
    </row>
    <row r="15" spans="2:22" ht="18" customHeight="1" x14ac:dyDescent="0.2">
      <c r="B15" s="33"/>
      <c r="C15" s="33"/>
      <c r="D15" s="33"/>
      <c r="E15" s="22"/>
      <c r="F15" s="184"/>
      <c r="G15" s="184"/>
    </row>
    <row r="16" spans="2:22" ht="18" customHeight="1" x14ac:dyDescent="0.2">
      <c r="B16" s="33"/>
      <c r="C16" s="33"/>
      <c r="D16" s="33"/>
      <c r="E16" s="22"/>
      <c r="F16" s="184"/>
      <c r="G16" s="184"/>
    </row>
    <row r="17" spans="2:7" ht="18" customHeight="1" x14ac:dyDescent="0.2">
      <c r="B17" s="33"/>
      <c r="C17" s="33"/>
      <c r="D17" s="33"/>
      <c r="E17" s="22"/>
      <c r="F17" s="184"/>
      <c r="G17" s="184"/>
    </row>
    <row r="18" spans="2:7" ht="18" customHeight="1" x14ac:dyDescent="0.2">
      <c r="B18" s="33"/>
      <c r="C18" s="33"/>
      <c r="D18" s="33"/>
      <c r="E18" s="22"/>
      <c r="F18" s="184"/>
      <c r="G18" s="184"/>
    </row>
    <row r="19" spans="2:7" ht="18" customHeight="1" x14ac:dyDescent="0.2">
      <c r="B19" s="33"/>
      <c r="C19" s="33"/>
      <c r="D19" s="33"/>
      <c r="E19" s="22"/>
      <c r="F19" s="184"/>
      <c r="G19" s="184"/>
    </row>
    <row r="20" spans="2:7" ht="18" customHeight="1" x14ac:dyDescent="0.2">
      <c r="B20" s="33"/>
      <c r="C20" s="33"/>
      <c r="D20" s="33"/>
      <c r="E20" s="22"/>
      <c r="F20" s="184"/>
      <c r="G20" s="184"/>
    </row>
    <row r="21" spans="2:7" ht="18" customHeight="1" x14ac:dyDescent="0.2">
      <c r="B21" s="33"/>
      <c r="C21" s="33"/>
      <c r="D21" s="33"/>
      <c r="E21" s="22"/>
      <c r="F21" s="184"/>
      <c r="G21" s="184"/>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8" zoomScale="115" zoomScaleNormal="115" workbookViewId="0">
      <selection activeCell="C16" sqref="C16"/>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83"/>
      <c r="C2" s="196" t="s">
        <v>124</v>
      </c>
      <c r="D2" s="197"/>
      <c r="E2" s="197"/>
      <c r="F2" s="197"/>
      <c r="G2" s="190" t="str">
        <f>Proyecto!K2</f>
        <v>Codigo: GC-F-015</v>
      </c>
      <c r="H2" s="191"/>
    </row>
    <row r="3" spans="2:8" ht="19.5" customHeight="1" thickBot="1" x14ac:dyDescent="0.25">
      <c r="B3" s="85"/>
      <c r="C3" s="196" t="s">
        <v>126</v>
      </c>
      <c r="D3" s="197"/>
      <c r="E3" s="197"/>
      <c r="F3" s="197"/>
      <c r="G3" s="192" t="str">
        <f>Proyecto!K3</f>
        <v>Fecha: 17 de septiembre de 2014</v>
      </c>
      <c r="H3" s="193"/>
    </row>
    <row r="4" spans="2:8" ht="19.5" customHeight="1" thickBot="1" x14ac:dyDescent="0.25">
      <c r="B4" s="85"/>
      <c r="C4" s="196" t="s">
        <v>127</v>
      </c>
      <c r="D4" s="197"/>
      <c r="E4" s="197"/>
      <c r="F4" s="197"/>
      <c r="G4" s="194" t="str">
        <f>Proyecto!K4</f>
        <v>Version 001</v>
      </c>
      <c r="H4" s="195"/>
    </row>
    <row r="5" spans="2:8" ht="21.75" customHeight="1" thickBot="1" x14ac:dyDescent="0.25">
      <c r="B5" s="87"/>
      <c r="C5" s="196" t="s">
        <v>129</v>
      </c>
      <c r="D5" s="197"/>
      <c r="E5" s="197"/>
      <c r="F5" s="197"/>
      <c r="G5" s="192" t="s">
        <v>130</v>
      </c>
      <c r="H5" s="193"/>
    </row>
    <row r="6" spans="2:8" ht="21" customHeight="1" x14ac:dyDescent="0.2"/>
    <row r="7" spans="2:8" ht="22.5" customHeight="1" x14ac:dyDescent="0.2">
      <c r="B7" s="185" t="s">
        <v>77</v>
      </c>
      <c r="C7" s="186"/>
      <c r="D7" s="186"/>
      <c r="E7" s="186"/>
      <c r="F7" s="186"/>
      <c r="G7" s="186"/>
      <c r="H7" s="186"/>
    </row>
    <row r="8" spans="2:8" ht="45" customHeight="1" x14ac:dyDescent="0.2">
      <c r="B8" s="187"/>
      <c r="C8" s="187"/>
      <c r="D8" s="187"/>
      <c r="E8" s="187"/>
      <c r="F8" s="187"/>
      <c r="G8" s="187"/>
      <c r="H8" s="187"/>
    </row>
    <row r="9" spans="2:8" x14ac:dyDescent="0.2">
      <c r="B9" s="77"/>
    </row>
    <row r="11" spans="2:8" ht="22.5" customHeight="1" x14ac:dyDescent="0.2">
      <c r="B11" s="188" t="s">
        <v>74</v>
      </c>
      <c r="C11" s="189"/>
      <c r="E11" s="185" t="s">
        <v>76</v>
      </c>
      <c r="F11" s="186"/>
      <c r="G11" s="186"/>
      <c r="H11" s="186"/>
    </row>
    <row r="13" spans="2:8" ht="20.25" customHeight="1" x14ac:dyDescent="0.2">
      <c r="B13" s="41" t="s">
        <v>6</v>
      </c>
      <c r="C13" s="41" t="s">
        <v>75</v>
      </c>
      <c r="D13" s="78"/>
      <c r="E13" s="41" t="s">
        <v>6</v>
      </c>
      <c r="F13" s="41" t="s">
        <v>75</v>
      </c>
      <c r="G13" s="41" t="s">
        <v>73</v>
      </c>
      <c r="H13" s="41" t="s">
        <v>91</v>
      </c>
    </row>
    <row r="14" spans="2:8" ht="21.95" customHeight="1" x14ac:dyDescent="0.2">
      <c r="B14" s="110" t="s">
        <v>157</v>
      </c>
      <c r="C14" s="116" t="s">
        <v>60</v>
      </c>
      <c r="E14" s="81"/>
      <c r="F14" s="81"/>
      <c r="G14" s="81"/>
      <c r="H14" s="81"/>
    </row>
    <row r="15" spans="2:8" ht="91.5" customHeight="1" x14ac:dyDescent="0.2">
      <c r="B15" s="110" t="s">
        <v>158</v>
      </c>
      <c r="C15" s="116" t="s">
        <v>61</v>
      </c>
      <c r="E15" s="81"/>
      <c r="F15" s="81"/>
      <c r="G15" s="81"/>
      <c r="H15" s="81"/>
    </row>
    <row r="16" spans="2:8" ht="102" customHeight="1" x14ac:dyDescent="0.2">
      <c r="B16" s="79" t="s">
        <v>160</v>
      </c>
      <c r="C16" s="80" t="s">
        <v>161</v>
      </c>
      <c r="E16" s="81"/>
      <c r="F16" s="81"/>
      <c r="G16" s="81"/>
      <c r="H16" s="81"/>
    </row>
    <row r="17" spans="2:8" ht="21.95" customHeight="1" x14ac:dyDescent="0.2">
      <c r="B17" s="81"/>
      <c r="C17" s="81"/>
      <c r="E17" s="81"/>
      <c r="F17" s="81"/>
      <c r="G17" s="81"/>
      <c r="H17" s="81"/>
    </row>
    <row r="18" spans="2:8" ht="21.95" customHeight="1" x14ac:dyDescent="0.2">
      <c r="B18" s="81"/>
      <c r="C18" s="81"/>
      <c r="E18" s="81"/>
      <c r="F18" s="81"/>
      <c r="G18" s="81"/>
      <c r="H18" s="81"/>
    </row>
    <row r="19" spans="2:8" ht="21.95" customHeight="1" x14ac:dyDescent="0.2">
      <c r="B19" s="81"/>
      <c r="C19" s="81"/>
      <c r="E19" s="81"/>
      <c r="F19" s="81"/>
      <c r="G19" s="81"/>
      <c r="H19" s="81"/>
    </row>
    <row r="20" spans="2:8" ht="21.95" customHeight="1" x14ac:dyDescent="0.2">
      <c r="B20" s="81"/>
      <c r="C20" s="81"/>
      <c r="D20" s="82"/>
      <c r="E20" s="81"/>
      <c r="F20" s="81"/>
      <c r="G20" s="81"/>
      <c r="H20" s="81"/>
    </row>
    <row r="21" spans="2:8" ht="21.95" customHeight="1" x14ac:dyDescent="0.2">
      <c r="B21" s="81"/>
      <c r="C21" s="81"/>
      <c r="E21" s="81"/>
      <c r="F21" s="81"/>
      <c r="G21" s="81"/>
      <c r="H21" s="81"/>
    </row>
    <row r="22" spans="2:8" ht="21.95" customHeight="1" x14ac:dyDescent="0.2">
      <c r="B22" s="81"/>
      <c r="C22" s="81"/>
      <c r="E22" s="81"/>
      <c r="F22" s="81"/>
      <c r="G22" s="81"/>
      <c r="H22" s="81"/>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3"/>
      <c r="C2" s="196" t="s">
        <v>124</v>
      </c>
      <c r="D2" s="197"/>
      <c r="E2" s="197"/>
      <c r="F2" s="197"/>
      <c r="G2" s="190" t="str">
        <f>Proyecto!K2</f>
        <v>Codigo: GC-F-015</v>
      </c>
      <c r="H2" s="198"/>
      <c r="I2" s="198"/>
      <c r="J2" s="198"/>
      <c r="K2" s="198"/>
      <c r="L2" s="191"/>
      <c r="U2" s="16"/>
    </row>
    <row r="3" spans="1:21" s="18" customFormat="1" ht="23.25" customHeight="1" thickBot="1" x14ac:dyDescent="0.25">
      <c r="B3" s="85"/>
      <c r="C3" s="196" t="s">
        <v>126</v>
      </c>
      <c r="D3" s="197"/>
      <c r="E3" s="197"/>
      <c r="F3" s="197"/>
      <c r="G3" s="192" t="str">
        <f>Proyecto!K3</f>
        <v>Fecha: 17 de septiembre de 2014</v>
      </c>
      <c r="H3" s="199"/>
      <c r="I3" s="199"/>
      <c r="J3" s="199"/>
      <c r="K3" s="199"/>
      <c r="L3" s="193"/>
      <c r="U3" s="16"/>
    </row>
    <row r="4" spans="1:21" s="18" customFormat="1" ht="24" customHeight="1" thickBot="1" x14ac:dyDescent="0.25">
      <c r="B4" s="85"/>
      <c r="C4" s="196" t="s">
        <v>127</v>
      </c>
      <c r="D4" s="197"/>
      <c r="E4" s="197"/>
      <c r="F4" s="197"/>
      <c r="G4" s="194" t="str">
        <f>Proyecto!K4</f>
        <v>Version 001</v>
      </c>
      <c r="H4" s="200"/>
      <c r="I4" s="200"/>
      <c r="J4" s="200"/>
      <c r="K4" s="200"/>
      <c r="L4" s="195"/>
      <c r="U4" s="16"/>
    </row>
    <row r="5" spans="1:21" s="18" customFormat="1" ht="22.5" customHeight="1" thickBot="1" x14ac:dyDescent="0.25">
      <c r="B5" s="87"/>
      <c r="C5" s="196" t="s">
        <v>129</v>
      </c>
      <c r="D5" s="197"/>
      <c r="E5" s="197"/>
      <c r="F5" s="197"/>
      <c r="G5" s="192" t="s">
        <v>130</v>
      </c>
      <c r="H5" s="199"/>
      <c r="I5" s="199"/>
      <c r="J5" s="199"/>
      <c r="K5" s="199"/>
      <c r="L5" s="193"/>
      <c r="U5" s="16"/>
    </row>
    <row r="6" spans="1:21" ht="5.25" customHeight="1" x14ac:dyDescent="0.2">
      <c r="A6" s="7" t="str">
        <f>Proyecto!$E$7</f>
        <v xml:space="preserve">Racionalización de trámites fase II
</v>
      </c>
      <c r="B6" s="17"/>
      <c r="C6" s="17"/>
      <c r="D6" s="17"/>
      <c r="E6" s="17"/>
      <c r="F6" s="17"/>
    </row>
    <row r="7" spans="1:21" ht="29.25" customHeight="1" x14ac:dyDescent="0.2">
      <c r="B7" s="40" t="s">
        <v>0</v>
      </c>
      <c r="C7" s="133" t="str">
        <f>Proyecto!$E$7</f>
        <v xml:space="preserve">Racionalización de trámites fase II
</v>
      </c>
      <c r="D7" s="133"/>
      <c r="E7" s="133"/>
      <c r="F7" s="133"/>
      <c r="U7" s="1"/>
    </row>
    <row r="8" spans="1:21" x14ac:dyDescent="0.2">
      <c r="B8" s="18"/>
    </row>
    <row r="10" spans="1:21" ht="18" customHeight="1" x14ac:dyDescent="0.2">
      <c r="B10" s="40" t="s">
        <v>88</v>
      </c>
      <c r="C10" s="24"/>
    </row>
    <row r="11" spans="1:21" ht="6" customHeight="1" x14ac:dyDescent="0.2"/>
    <row r="12" spans="1:21" ht="18" customHeight="1" x14ac:dyDescent="0.2">
      <c r="B12" s="40" t="s">
        <v>47</v>
      </c>
      <c r="C12" s="24"/>
    </row>
    <row r="13" spans="1:21" ht="6" customHeight="1" x14ac:dyDescent="0.2"/>
    <row r="14" spans="1:21" ht="18" customHeight="1" x14ac:dyDescent="0.2">
      <c r="B14" s="40" t="s">
        <v>48</v>
      </c>
      <c r="C14" s="24"/>
    </row>
    <row r="15" spans="1:21" ht="6" customHeight="1" x14ac:dyDescent="0.2"/>
    <row r="16" spans="1:21" ht="18" customHeight="1" x14ac:dyDescent="0.2">
      <c r="B16" s="40" t="s">
        <v>44</v>
      </c>
      <c r="C16" s="23">
        <v>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4"/>
  <sheetViews>
    <sheetView showGridLines="0" topLeftCell="A10" zoomScale="90" zoomScaleNormal="90" workbookViewId="0">
      <selection activeCell="B14" sqref="B14:C19"/>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1"/>
      <c r="C2" s="212"/>
      <c r="D2" s="202" t="s">
        <v>124</v>
      </c>
      <c r="E2" s="203"/>
      <c r="F2" s="203"/>
      <c r="G2" s="204"/>
      <c r="H2" s="84" t="str">
        <f>Proyecto!K2</f>
        <v>Codigo: GC-F-015</v>
      </c>
      <c r="P2" s="16"/>
    </row>
    <row r="3" spans="2:16" s="12" customFormat="1" ht="23.25" customHeight="1" thickBot="1" x14ac:dyDescent="0.25">
      <c r="B3" s="213"/>
      <c r="C3" s="201"/>
      <c r="D3" s="205" t="s">
        <v>126</v>
      </c>
      <c r="E3" s="206"/>
      <c r="F3" s="206"/>
      <c r="G3" s="207"/>
      <c r="H3" s="88" t="str">
        <f>Proyecto!K3</f>
        <v>Fecha: 17 de septiembre de 2014</v>
      </c>
      <c r="P3" s="16"/>
    </row>
    <row r="4" spans="2:16" s="12" customFormat="1" ht="24" customHeight="1" thickBot="1" x14ac:dyDescent="0.25">
      <c r="B4" s="213"/>
      <c r="C4" s="201"/>
      <c r="D4" s="208" t="s">
        <v>127</v>
      </c>
      <c r="E4" s="209"/>
      <c r="F4" s="209"/>
      <c r="G4" s="210"/>
      <c r="H4" s="86" t="str">
        <f>Proyecto!K4</f>
        <v>Version 001</v>
      </c>
      <c r="P4" s="16"/>
    </row>
    <row r="5" spans="2:16" s="12" customFormat="1" ht="22.5" customHeight="1" thickBot="1" x14ac:dyDescent="0.25">
      <c r="B5" s="214"/>
      <c r="C5" s="215"/>
      <c r="D5" s="205" t="s">
        <v>129</v>
      </c>
      <c r="E5" s="206"/>
      <c r="F5" s="206"/>
      <c r="G5" s="207"/>
      <c r="H5" s="88" t="s">
        <v>130</v>
      </c>
      <c r="P5" s="16"/>
    </row>
    <row r="6" spans="2:16" ht="5.25" customHeight="1" x14ac:dyDescent="0.2">
      <c r="B6" s="5"/>
      <c r="C6" s="5"/>
      <c r="D6" s="5"/>
      <c r="E6" s="5"/>
      <c r="F6" s="20"/>
      <c r="G6" s="5"/>
      <c r="H6" s="5"/>
    </row>
    <row r="7" spans="2:16" ht="29.25" customHeight="1" x14ac:dyDescent="0.2">
      <c r="B7" s="131" t="s">
        <v>0</v>
      </c>
      <c r="C7" s="131"/>
      <c r="D7" s="133" t="str">
        <f>Proyecto!$E$7</f>
        <v xml:space="preserve">Racionalización de trámites fase II
</v>
      </c>
      <c r="E7" s="133"/>
      <c r="F7" s="133"/>
      <c r="G7" s="133"/>
      <c r="H7" s="133"/>
      <c r="P7" s="1"/>
    </row>
    <row r="8" spans="2:16" customFormat="1" ht="19.5" customHeight="1" x14ac:dyDescent="0.2"/>
    <row r="9" spans="2:16" ht="30" customHeight="1" x14ac:dyDescent="0.2">
      <c r="B9" s="216" t="s">
        <v>37</v>
      </c>
      <c r="C9" s="217"/>
      <c r="D9" s="217"/>
      <c r="E9" s="217"/>
      <c r="F9" s="217"/>
      <c r="G9" s="217"/>
      <c r="H9" s="217"/>
    </row>
    <row r="10" spans="2:16" ht="9.75" customHeight="1" x14ac:dyDescent="0.2">
      <c r="B10" s="201"/>
      <c r="C10" s="201"/>
      <c r="D10" s="201"/>
      <c r="E10" s="201"/>
      <c r="F10" s="201"/>
      <c r="G10" s="201"/>
      <c r="H10" s="201"/>
      <c r="P10" s="1"/>
    </row>
    <row r="11" spans="2:16" ht="25.5" customHeight="1" x14ac:dyDescent="0.2">
      <c r="B11" s="176" t="s">
        <v>6</v>
      </c>
      <c r="C11" s="176"/>
      <c r="D11" s="34" t="s">
        <v>7</v>
      </c>
      <c r="E11" s="36" t="s">
        <v>71</v>
      </c>
      <c r="F11" s="34" t="s">
        <v>11</v>
      </c>
      <c r="G11" s="34" t="s">
        <v>98</v>
      </c>
      <c r="H11" s="34" t="s">
        <v>8</v>
      </c>
      <c r="P11" s="1"/>
    </row>
    <row r="12" spans="2:16" ht="21.95" customHeight="1" x14ac:dyDescent="0.2">
      <c r="B12" s="174" t="s">
        <v>162</v>
      </c>
      <c r="C12" s="175"/>
      <c r="D12" s="109" t="s">
        <v>163</v>
      </c>
      <c r="E12" s="109"/>
      <c r="F12" s="109"/>
      <c r="G12" s="109" t="s">
        <v>96</v>
      </c>
      <c r="H12" s="109" t="s">
        <v>68</v>
      </c>
      <c r="P12" s="1"/>
    </row>
    <row r="13" spans="2:16" ht="21.95" customHeight="1" x14ac:dyDescent="0.2">
      <c r="B13" s="174" t="s">
        <v>164</v>
      </c>
      <c r="C13" s="175"/>
      <c r="D13" s="109" t="s">
        <v>165</v>
      </c>
      <c r="E13" s="109"/>
      <c r="F13" s="109"/>
      <c r="G13" s="109" t="s">
        <v>96</v>
      </c>
      <c r="H13" s="109" t="s">
        <v>68</v>
      </c>
      <c r="P13" s="1"/>
    </row>
    <row r="14" spans="2:16" ht="32.25" customHeight="1" x14ac:dyDescent="0.2">
      <c r="B14" s="174" t="s">
        <v>181</v>
      </c>
      <c r="C14" s="175"/>
      <c r="D14" s="109" t="s">
        <v>175</v>
      </c>
      <c r="E14" s="109"/>
      <c r="F14" s="109"/>
      <c r="G14" s="109" t="s">
        <v>96</v>
      </c>
      <c r="H14" s="109" t="s">
        <v>68</v>
      </c>
      <c r="P14" s="1"/>
    </row>
    <row r="15" spans="2:16" ht="38.25" customHeight="1" x14ac:dyDescent="0.2">
      <c r="B15" s="174" t="s">
        <v>181</v>
      </c>
      <c r="C15" s="175"/>
      <c r="D15" s="37" t="s">
        <v>176</v>
      </c>
      <c r="E15" s="38"/>
      <c r="F15" s="38"/>
      <c r="G15" s="109" t="s">
        <v>96</v>
      </c>
      <c r="H15" s="109" t="s">
        <v>68</v>
      </c>
      <c r="O15" s="2"/>
      <c r="P15" s="1"/>
    </row>
    <row r="16" spans="2:16" ht="37.5" customHeight="1" x14ac:dyDescent="0.2">
      <c r="B16" s="174" t="s">
        <v>181</v>
      </c>
      <c r="C16" s="175"/>
      <c r="D16" s="37" t="s">
        <v>177</v>
      </c>
      <c r="E16" s="109"/>
      <c r="F16" s="109"/>
      <c r="G16" s="109" t="s">
        <v>96</v>
      </c>
      <c r="H16" s="109" t="s">
        <v>68</v>
      </c>
      <c r="P16" s="1"/>
    </row>
    <row r="17" spans="2:16" ht="44.25" customHeight="1" x14ac:dyDescent="0.2">
      <c r="B17" s="174" t="s">
        <v>182</v>
      </c>
      <c r="C17" s="175"/>
      <c r="D17" s="37" t="s">
        <v>179</v>
      </c>
      <c r="E17" s="109"/>
      <c r="F17" s="109"/>
      <c r="G17" s="109" t="s">
        <v>96</v>
      </c>
      <c r="H17" s="109" t="s">
        <v>68</v>
      </c>
      <c r="O17" s="2"/>
      <c r="P17" s="1"/>
    </row>
    <row r="18" spans="2:16" ht="85.5" customHeight="1" x14ac:dyDescent="0.2">
      <c r="B18" s="174" t="s">
        <v>183</v>
      </c>
      <c r="C18" s="175"/>
      <c r="D18" s="37" t="s">
        <v>180</v>
      </c>
      <c r="E18" s="109"/>
      <c r="F18" s="109"/>
      <c r="G18" s="109" t="s">
        <v>96</v>
      </c>
      <c r="H18" s="109" t="s">
        <v>68</v>
      </c>
      <c r="O18" s="2"/>
      <c r="P18" s="1"/>
    </row>
    <row r="19" spans="2:16" ht="51" customHeight="1" x14ac:dyDescent="0.2">
      <c r="B19" s="174" t="s">
        <v>184</v>
      </c>
      <c r="C19" s="175"/>
      <c r="D19" s="37" t="s">
        <v>178</v>
      </c>
      <c r="E19" s="109"/>
      <c r="F19" s="109"/>
      <c r="G19" s="109" t="s">
        <v>96</v>
      </c>
      <c r="H19" s="109" t="s">
        <v>68</v>
      </c>
      <c r="O19" s="2"/>
      <c r="P19" s="1"/>
    </row>
    <row r="20" spans="2:16" ht="21.95" customHeight="1" x14ac:dyDescent="0.2">
      <c r="B20" s="174" t="s">
        <v>185</v>
      </c>
      <c r="C20" s="175"/>
      <c r="D20" s="37" t="s">
        <v>166</v>
      </c>
      <c r="E20" s="110"/>
      <c r="F20" s="110"/>
      <c r="G20" s="109" t="s">
        <v>96</v>
      </c>
      <c r="H20" s="109" t="s">
        <v>68</v>
      </c>
      <c r="P20" s="1"/>
    </row>
    <row r="21" spans="2:16" ht="21.95" customHeight="1" x14ac:dyDescent="0.2">
      <c r="B21" s="173" t="s">
        <v>186</v>
      </c>
      <c r="C21" s="173"/>
      <c r="D21" s="37" t="s">
        <v>168</v>
      </c>
      <c r="E21" s="109"/>
      <c r="F21" s="109"/>
      <c r="G21" s="109" t="s">
        <v>96</v>
      </c>
      <c r="H21" s="109" t="s">
        <v>68</v>
      </c>
      <c r="O21" s="2"/>
      <c r="P21" s="1"/>
    </row>
    <row r="22" spans="2:16" ht="21.95" customHeight="1" x14ac:dyDescent="0.2">
      <c r="B22" s="173" t="s">
        <v>169</v>
      </c>
      <c r="C22" s="173"/>
      <c r="D22" s="109" t="s">
        <v>170</v>
      </c>
      <c r="E22" s="109"/>
      <c r="F22" s="109"/>
      <c r="G22" s="109" t="s">
        <v>97</v>
      </c>
      <c r="H22" s="109" t="s">
        <v>68</v>
      </c>
      <c r="O22" s="2"/>
      <c r="P22" s="1"/>
    </row>
    <row r="23" spans="2:16" ht="24" x14ac:dyDescent="0.2">
      <c r="B23" s="174" t="s">
        <v>171</v>
      </c>
      <c r="C23" s="175"/>
      <c r="D23" s="109" t="s">
        <v>172</v>
      </c>
      <c r="E23" s="109"/>
      <c r="F23" s="109"/>
      <c r="G23" s="109" t="s">
        <v>97</v>
      </c>
      <c r="H23" s="109" t="s">
        <v>68</v>
      </c>
    </row>
    <row r="24" spans="2:16" ht="36" x14ac:dyDescent="0.2">
      <c r="B24" s="174" t="s">
        <v>173</v>
      </c>
      <c r="C24" s="175"/>
      <c r="D24" s="109" t="s">
        <v>174</v>
      </c>
      <c r="E24" s="109"/>
      <c r="F24" s="109"/>
      <c r="G24" s="109" t="s">
        <v>97</v>
      </c>
      <c r="H24" s="109" t="s">
        <v>68</v>
      </c>
    </row>
  </sheetData>
  <mergeCells count="23">
    <mergeCell ref="B23:C23"/>
    <mergeCell ref="B24:C24"/>
    <mergeCell ref="B18:C18"/>
    <mergeCell ref="B19:C19"/>
    <mergeCell ref="D2:G2"/>
    <mergeCell ref="D3:G3"/>
    <mergeCell ref="D4:G4"/>
    <mergeCell ref="D5:G5"/>
    <mergeCell ref="B2:C5"/>
    <mergeCell ref="B7:C7"/>
    <mergeCell ref="D7:H7"/>
    <mergeCell ref="B9:H9"/>
    <mergeCell ref="B21:C21"/>
    <mergeCell ref="B22:C22"/>
    <mergeCell ref="B14:C14"/>
    <mergeCell ref="B17:C17"/>
    <mergeCell ref="B20:C20"/>
    <mergeCell ref="B11:C11"/>
    <mergeCell ref="B12:C12"/>
    <mergeCell ref="B10:H10"/>
    <mergeCell ref="B13:C13"/>
    <mergeCell ref="B16:C16"/>
    <mergeCell ref="B15:C15"/>
  </mergeCells>
  <conditionalFormatting sqref="D11">
    <cfRule type="cellIs" dxfId="54" priority="43" stopIfTrue="1" operator="equal">
      <formula>"Alto"</formula>
    </cfRule>
    <cfRule type="cellIs" dxfId="53" priority="44" stopIfTrue="1" operator="equal">
      <formula>"Medio"</formula>
    </cfRule>
    <cfRule type="cellIs" dxfId="52" priority="45" stopIfTrue="1" operator="equal">
      <formula>"Bajo"</formula>
    </cfRule>
  </conditionalFormatting>
  <conditionalFormatting sqref="D15">
    <cfRule type="cellIs" dxfId="51" priority="4" stopIfTrue="1" operator="equal">
      <formula>"Alto"</formula>
    </cfRule>
    <cfRule type="cellIs" dxfId="50" priority="5" stopIfTrue="1" operator="equal">
      <formula>"Medio"</formula>
    </cfRule>
    <cfRule type="cellIs" dxfId="49" priority="6" stopIfTrue="1" operator="equal">
      <formula>"Bajo"</formula>
    </cfRule>
  </conditionalFormatting>
  <conditionalFormatting sqref="D12:D14">
    <cfRule type="cellIs" dxfId="48" priority="1" stopIfTrue="1" operator="equal">
      <formula>"Alto"</formula>
    </cfRule>
    <cfRule type="cellIs" dxfId="47" priority="2" stopIfTrue="1" operator="equal">
      <formula>"Medio"</formula>
    </cfRule>
    <cfRule type="cellIs" dxfId="46" priority="3" stopIfTrue="1" operator="equal">
      <formula>"Bajo"</formula>
    </cfRule>
  </conditionalFormatting>
  <conditionalFormatting sqref="D21:D24">
    <cfRule type="cellIs" dxfId="45" priority="25" stopIfTrue="1" operator="equal">
      <formula>"Alto"</formula>
    </cfRule>
    <cfRule type="cellIs" dxfId="44" priority="26" stopIfTrue="1" operator="equal">
      <formula>"Medio"</formula>
    </cfRule>
    <cfRule type="cellIs" dxfId="43" priority="27" stopIfTrue="1" operator="equal">
      <formula>"Bajo"</formula>
    </cfRule>
  </conditionalFormatting>
  <conditionalFormatting sqref="D16">
    <cfRule type="cellIs" dxfId="42" priority="22" stopIfTrue="1" operator="equal">
      <formula>"Alto"</formula>
    </cfRule>
    <cfRule type="cellIs" dxfId="41" priority="23" stopIfTrue="1" operator="equal">
      <formula>"Medio"</formula>
    </cfRule>
    <cfRule type="cellIs" dxfId="40" priority="24" stopIfTrue="1" operator="equal">
      <formula>"Bajo"</formula>
    </cfRule>
  </conditionalFormatting>
  <conditionalFormatting sqref="D20">
    <cfRule type="cellIs" dxfId="39" priority="19" stopIfTrue="1" operator="equal">
      <formula>"Alto"</formula>
    </cfRule>
    <cfRule type="cellIs" dxfId="38" priority="20" stopIfTrue="1" operator="equal">
      <formula>"Medio"</formula>
    </cfRule>
    <cfRule type="cellIs" dxfId="37" priority="21" stopIfTrue="1" operator="equal">
      <formula>"Bajo"</formula>
    </cfRule>
  </conditionalFormatting>
  <conditionalFormatting sqref="D20">
    <cfRule type="cellIs" dxfId="36" priority="16" stopIfTrue="1" operator="equal">
      <formula>"Alto"</formula>
    </cfRule>
    <cfRule type="cellIs" dxfId="35" priority="17" stopIfTrue="1" operator="equal">
      <formula>"Medio"</formula>
    </cfRule>
    <cfRule type="cellIs" dxfId="34" priority="18" stopIfTrue="1" operator="equal">
      <formula>"Bajo"</formula>
    </cfRule>
  </conditionalFormatting>
  <conditionalFormatting sqref="D21">
    <cfRule type="cellIs" dxfId="33" priority="13" stopIfTrue="1" operator="equal">
      <formula>"Alto"</formula>
    </cfRule>
    <cfRule type="cellIs" dxfId="32" priority="14" stopIfTrue="1" operator="equal">
      <formula>"Medio"</formula>
    </cfRule>
    <cfRule type="cellIs" dxfId="31" priority="15" stopIfTrue="1" operator="equal">
      <formula>"Bajo"</formula>
    </cfRule>
  </conditionalFormatting>
  <conditionalFormatting sqref="D17:D19">
    <cfRule type="cellIs" dxfId="30" priority="10" stopIfTrue="1" operator="equal">
      <formula>"Alto"</formula>
    </cfRule>
    <cfRule type="cellIs" dxfId="29" priority="11" stopIfTrue="1" operator="equal">
      <formula>"Medio"</formula>
    </cfRule>
    <cfRule type="cellIs" dxfId="28" priority="12" stopIfTrue="1" operator="equal">
      <formula>"Bajo"</formula>
    </cfRule>
  </conditionalFormatting>
  <conditionalFormatting sqref="D17:D19">
    <cfRule type="cellIs" dxfId="27" priority="7" stopIfTrue="1" operator="equal">
      <formula>"Alto"</formula>
    </cfRule>
    <cfRule type="cellIs" dxfId="26" priority="8" stopIfTrue="1" operator="equal">
      <formula>"Medio"</formula>
    </cfRule>
    <cfRule type="cellIs" dxfId="25" priority="9" stopIfTrue="1" operator="equal">
      <formula>"Bajo"</formula>
    </cfRule>
  </conditionalFormatting>
  <dataValidations count="1">
    <dataValidation type="whole" allowBlank="1" showInputMessage="1" showErrorMessage="1" sqref="F25:H65500 I9:N9 I23:N655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G12:G24</xm:sqref>
        </x14:dataValidation>
        <x14:dataValidation type="list" allowBlank="1" showInputMessage="1" showErrorMessage="1">
          <x14:formula1>
            <xm:f>'[1]No tocar'!#REF!</xm:f>
          </x14:formula1>
          <xm:sqref>H12:H24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C14" zoomScale="90" zoomScaleNormal="90" workbookViewId="0">
      <selection activeCell="G13" sqref="G13:G2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3"/>
      <c r="C2" s="196" t="s">
        <v>124</v>
      </c>
      <c r="D2" s="197"/>
      <c r="E2" s="197"/>
      <c r="F2" s="197"/>
      <c r="G2" s="90" t="str">
        <f>Proyecto!K2</f>
        <v>Codigo: GC-F-015</v>
      </c>
      <c r="H2" s="89"/>
      <c r="P2" s="16"/>
    </row>
    <row r="3" spans="2:16" s="12" customFormat="1" ht="23.25" customHeight="1" thickBot="1" x14ac:dyDescent="0.25">
      <c r="B3" s="85"/>
      <c r="C3" s="196" t="s">
        <v>126</v>
      </c>
      <c r="D3" s="197"/>
      <c r="E3" s="197"/>
      <c r="F3" s="197"/>
      <c r="G3" s="88" t="str">
        <f>Proyecto!K3</f>
        <v>Fecha: 17 de septiembre de 2014</v>
      </c>
      <c r="H3" s="89"/>
      <c r="P3" s="16"/>
    </row>
    <row r="4" spans="2:16" s="12" customFormat="1" ht="24" customHeight="1" thickBot="1" x14ac:dyDescent="0.25">
      <c r="B4" s="85"/>
      <c r="C4" s="196" t="s">
        <v>127</v>
      </c>
      <c r="D4" s="197"/>
      <c r="E4" s="197"/>
      <c r="F4" s="197"/>
      <c r="G4" s="88" t="str">
        <f>Proyecto!K4</f>
        <v>Version 001</v>
      </c>
      <c r="H4" s="89"/>
      <c r="P4" s="16"/>
    </row>
    <row r="5" spans="2:16" s="12" customFormat="1" ht="22.5" customHeight="1" thickBot="1" x14ac:dyDescent="0.25">
      <c r="B5" s="87"/>
      <c r="C5" s="196" t="s">
        <v>129</v>
      </c>
      <c r="D5" s="197"/>
      <c r="E5" s="197"/>
      <c r="F5" s="197"/>
      <c r="G5" s="91" t="s">
        <v>130</v>
      </c>
      <c r="H5" s="89"/>
      <c r="P5" s="16"/>
    </row>
    <row r="6" spans="2:16" ht="5.25" customHeight="1" x14ac:dyDescent="0.2">
      <c r="B6" s="5"/>
      <c r="C6" s="5"/>
      <c r="D6" s="20"/>
      <c r="E6" s="5"/>
      <c r="F6" s="5"/>
    </row>
    <row r="7" spans="2:16" ht="29.25" customHeight="1" x14ac:dyDescent="0.2">
      <c r="B7" s="40" t="s">
        <v>0</v>
      </c>
      <c r="C7" s="221" t="str">
        <f>Proyecto!$E$7</f>
        <v xml:space="preserve">Racionalización de trámites fase II
</v>
      </c>
      <c r="D7" s="221"/>
      <c r="E7" s="221"/>
      <c r="F7" s="221"/>
      <c r="G7" s="29"/>
      <c r="P7" s="1"/>
    </row>
    <row r="8" spans="2:16" ht="6.75" customHeight="1" x14ac:dyDescent="0.2">
      <c r="B8" s="8"/>
      <c r="C8" s="9"/>
      <c r="D8" s="9"/>
      <c r="E8" s="9"/>
      <c r="F8" s="9"/>
      <c r="P8" s="1"/>
    </row>
    <row r="9" spans="2:16" x14ac:dyDescent="0.2">
      <c r="B9" s="141"/>
      <c r="C9" s="141"/>
    </row>
    <row r="10" spans="2:16" ht="20.25" customHeight="1" x14ac:dyDescent="0.2">
      <c r="B10" s="218" t="s">
        <v>16</v>
      </c>
      <c r="C10" s="219"/>
      <c r="D10" s="219"/>
      <c r="E10" s="219"/>
      <c r="F10" s="219"/>
      <c r="G10" s="220"/>
    </row>
    <row r="11" spans="2:16" customFormat="1" ht="15" customHeight="1" x14ac:dyDescent="0.2"/>
    <row r="12" spans="2:16" ht="24.75" customHeight="1" x14ac:dyDescent="0.2">
      <c r="B12" s="35" t="s">
        <v>89</v>
      </c>
      <c r="C12" s="39" t="s">
        <v>17</v>
      </c>
      <c r="D12" s="39" t="s">
        <v>18</v>
      </c>
      <c r="E12" s="39" t="s">
        <v>19</v>
      </c>
      <c r="F12" s="39" t="s">
        <v>20</v>
      </c>
      <c r="G12" s="39" t="s">
        <v>21</v>
      </c>
    </row>
    <row r="13" spans="2:16" ht="21.95" customHeight="1" x14ac:dyDescent="0.2">
      <c r="B13" s="107" t="s">
        <v>162</v>
      </c>
      <c r="C13" s="107" t="s">
        <v>103</v>
      </c>
      <c r="D13" s="107" t="s">
        <v>187</v>
      </c>
      <c r="E13" s="107" t="s">
        <v>122</v>
      </c>
      <c r="F13" s="110" t="s">
        <v>61</v>
      </c>
      <c r="G13" s="107" t="s">
        <v>188</v>
      </c>
    </row>
    <row r="14" spans="2:16" ht="21.95" customHeight="1" x14ac:dyDescent="0.2">
      <c r="B14" s="108" t="s">
        <v>164</v>
      </c>
      <c r="C14" s="107" t="s">
        <v>100</v>
      </c>
      <c r="D14" s="107" t="s">
        <v>193</v>
      </c>
      <c r="E14" s="107" t="s">
        <v>122</v>
      </c>
      <c r="F14" s="110" t="s">
        <v>61</v>
      </c>
      <c r="G14" s="107" t="s">
        <v>188</v>
      </c>
    </row>
    <row r="15" spans="2:16" ht="21.95" customHeight="1" x14ac:dyDescent="0.2">
      <c r="B15" s="118" t="s">
        <v>181</v>
      </c>
      <c r="C15" s="107" t="s">
        <v>100</v>
      </c>
      <c r="D15" s="109" t="s">
        <v>192</v>
      </c>
      <c r="E15" s="107" t="s">
        <v>118</v>
      </c>
      <c r="F15" s="110" t="s">
        <v>61</v>
      </c>
      <c r="G15" s="107" t="s">
        <v>190</v>
      </c>
    </row>
    <row r="16" spans="2:16" ht="21.95" customHeight="1" x14ac:dyDescent="0.2">
      <c r="B16" s="118" t="s">
        <v>181</v>
      </c>
      <c r="C16" s="107" t="s">
        <v>100</v>
      </c>
      <c r="D16" s="37" t="s">
        <v>194</v>
      </c>
      <c r="E16" s="107" t="s">
        <v>118</v>
      </c>
      <c r="F16" s="110" t="s">
        <v>61</v>
      </c>
      <c r="G16" s="107" t="s">
        <v>190</v>
      </c>
    </row>
    <row r="17" spans="2:7" ht="21.95" customHeight="1" x14ac:dyDescent="0.2">
      <c r="B17" s="118" t="s">
        <v>181</v>
      </c>
      <c r="C17" s="107" t="s">
        <v>100</v>
      </c>
      <c r="D17" s="37" t="s">
        <v>195</v>
      </c>
      <c r="E17" s="107" t="s">
        <v>118</v>
      </c>
      <c r="F17" s="110" t="s">
        <v>61</v>
      </c>
      <c r="G17" s="107" t="s">
        <v>190</v>
      </c>
    </row>
    <row r="18" spans="2:7" ht="21.95" customHeight="1" x14ac:dyDescent="0.2">
      <c r="B18" s="118" t="s">
        <v>182</v>
      </c>
      <c r="C18" s="107" t="s">
        <v>100</v>
      </c>
      <c r="D18" s="37" t="s">
        <v>196</v>
      </c>
      <c r="E18" s="107" t="s">
        <v>118</v>
      </c>
      <c r="F18" s="110" t="s">
        <v>61</v>
      </c>
      <c r="G18" s="107" t="s">
        <v>190</v>
      </c>
    </row>
    <row r="19" spans="2:7" ht="43.5" customHeight="1" x14ac:dyDescent="0.2">
      <c r="B19" s="118" t="s">
        <v>183</v>
      </c>
      <c r="C19" s="107" t="s">
        <v>100</v>
      </c>
      <c r="D19" s="37" t="s">
        <v>197</v>
      </c>
      <c r="E19" s="112" t="s">
        <v>118</v>
      </c>
      <c r="F19" s="110" t="s">
        <v>61</v>
      </c>
      <c r="G19" s="112" t="s">
        <v>190</v>
      </c>
    </row>
    <row r="20" spans="2:7" ht="34.5" customHeight="1" x14ac:dyDescent="0.2">
      <c r="B20" s="118" t="s">
        <v>184</v>
      </c>
      <c r="C20" s="107" t="s">
        <v>100</v>
      </c>
      <c r="D20" s="37" t="s">
        <v>198</v>
      </c>
      <c r="E20" s="112" t="s">
        <v>118</v>
      </c>
      <c r="F20" s="110" t="s">
        <v>61</v>
      </c>
      <c r="G20" s="112" t="s">
        <v>190</v>
      </c>
    </row>
    <row r="21" spans="2:7" ht="64.5" customHeight="1" x14ac:dyDescent="0.2">
      <c r="B21" s="107" t="s">
        <v>203</v>
      </c>
      <c r="C21" s="117" t="s">
        <v>103</v>
      </c>
      <c r="D21" s="107" t="s">
        <v>199</v>
      </c>
      <c r="E21" s="107" t="s">
        <v>118</v>
      </c>
      <c r="F21" s="110" t="s">
        <v>61</v>
      </c>
      <c r="G21" s="107" t="s">
        <v>204</v>
      </c>
    </row>
    <row r="22" spans="2:7" ht="72" x14ac:dyDescent="0.2">
      <c r="B22" s="107" t="s">
        <v>167</v>
      </c>
      <c r="C22" s="107" t="s">
        <v>100</v>
      </c>
      <c r="D22" s="107" t="s">
        <v>191</v>
      </c>
      <c r="E22" s="107" t="s">
        <v>118</v>
      </c>
      <c r="F22" s="110" t="s">
        <v>189</v>
      </c>
      <c r="G22" s="112" t="s">
        <v>205</v>
      </c>
    </row>
    <row r="23" spans="2:7" ht="60" x14ac:dyDescent="0.2">
      <c r="B23" s="108" t="s">
        <v>169</v>
      </c>
      <c r="C23" s="107" t="s">
        <v>103</v>
      </c>
      <c r="D23" s="107" t="s">
        <v>200</v>
      </c>
      <c r="E23" s="107" t="s">
        <v>118</v>
      </c>
      <c r="F23" s="110" t="s">
        <v>61</v>
      </c>
      <c r="G23" s="112" t="s">
        <v>206</v>
      </c>
    </row>
    <row r="24" spans="2:7" ht="60" x14ac:dyDescent="0.2">
      <c r="B24" s="108" t="s">
        <v>171</v>
      </c>
      <c r="C24" s="107" t="s">
        <v>100</v>
      </c>
      <c r="D24" s="107" t="s">
        <v>201</v>
      </c>
      <c r="E24" s="107" t="s">
        <v>118</v>
      </c>
      <c r="F24" s="110" t="s">
        <v>189</v>
      </c>
      <c r="G24" s="112" t="s">
        <v>207</v>
      </c>
    </row>
    <row r="25" spans="2:7" ht="60" x14ac:dyDescent="0.2">
      <c r="B25" s="108" t="s">
        <v>173</v>
      </c>
      <c r="C25" s="107" t="s">
        <v>100</v>
      </c>
      <c r="D25" s="107" t="s">
        <v>202</v>
      </c>
      <c r="E25" s="107" t="s">
        <v>118</v>
      </c>
      <c r="F25" s="110" t="s">
        <v>189</v>
      </c>
      <c r="G25" s="112" t="s">
        <v>207</v>
      </c>
    </row>
    <row r="26" spans="2:7" ht="12.75" x14ac:dyDescent="0.2">
      <c r="C26" s="30"/>
    </row>
    <row r="27" spans="2:7" ht="12.75" x14ac:dyDescent="0.2">
      <c r="C27" s="30"/>
    </row>
    <row r="28" spans="2:7" ht="12.75" x14ac:dyDescent="0.2">
      <c r="C28" s="30"/>
    </row>
    <row r="29" spans="2:7" ht="12.75" x14ac:dyDescent="0.2">
      <c r="C29" s="30"/>
    </row>
  </sheetData>
  <mergeCells count="7">
    <mergeCell ref="B10:G10"/>
    <mergeCell ref="B9:C9"/>
    <mergeCell ref="C7:F7"/>
    <mergeCell ref="C2:F2"/>
    <mergeCell ref="C3:F3"/>
    <mergeCell ref="C4:F4"/>
    <mergeCell ref="C5:F5"/>
  </mergeCells>
  <conditionalFormatting sqref="B14">
    <cfRule type="cellIs" dxfId="24" priority="34" stopIfTrue="1" operator="equal">
      <formula>"Alto"</formula>
    </cfRule>
    <cfRule type="cellIs" dxfId="23" priority="35" stopIfTrue="1" operator="equal">
      <formula>"Medio"</formula>
    </cfRule>
    <cfRule type="cellIs" dxfId="22" priority="36" stopIfTrue="1" operator="equal">
      <formula>"Bajo"</formula>
    </cfRule>
  </conditionalFormatting>
  <conditionalFormatting sqref="B23:B25">
    <cfRule type="cellIs" dxfId="21" priority="31" stopIfTrue="1" operator="equal">
      <formula>"Alto"</formula>
    </cfRule>
    <cfRule type="cellIs" dxfId="20" priority="32" stopIfTrue="1" operator="equal">
      <formula>"Medio"</formula>
    </cfRule>
    <cfRule type="cellIs" dxfId="19" priority="33" stopIfTrue="1" operator="equal">
      <formula>"Bajo"</formula>
    </cfRule>
  </conditionalFormatting>
  <conditionalFormatting sqref="D16">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5">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conditionalFormatting sqref="D17">
    <cfRule type="cellIs" dxfId="12" priority="13" stopIfTrue="1" operator="equal">
      <formula>"Alto"</formula>
    </cfRule>
    <cfRule type="cellIs" dxfId="11" priority="14" stopIfTrue="1" operator="equal">
      <formula>"Medio"</formula>
    </cfRule>
    <cfRule type="cellIs" dxfId="10" priority="15" stopIfTrue="1" operator="equal">
      <formula>"Bajo"</formula>
    </cfRule>
  </conditionalFormatting>
  <conditionalFormatting sqref="D18:D20">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conditionalFormatting sqref="D18:D20">
    <cfRule type="cellIs" dxfId="6" priority="7" stopIfTrue="1" operator="equal">
      <formula>"Alto"</formula>
    </cfRule>
    <cfRule type="cellIs" dxfId="5" priority="8" stopIfTrue="1" operator="equal">
      <formula>"Medio"</formula>
    </cfRule>
    <cfRule type="cellIs" dxfId="4" priority="9" stopIfTrue="1" operator="equal">
      <formula>"Bajo"</formula>
    </cfRule>
  </conditionalFormatting>
  <dataValidations count="1">
    <dataValidation type="whole" allowBlank="1" showInputMessage="1" showErrorMessage="1" sqref="H9:N65507 E9 G26:G65507 G9 G11 E26:E65507">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E13:E25</xm:sqref>
        </x14:dataValidation>
        <x14:dataValidation type="list" allowBlank="1" showInputMessage="1" showErrorMessage="1">
          <x14:formula1>
            <xm:f>'[1]No tocar'!#REF!</xm:f>
          </x14:formula1>
          <xm:sqref>C13:C25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4"/>
  <sheetViews>
    <sheetView showGridLines="0" topLeftCell="C9" zoomScale="90" zoomScaleNormal="90" workbookViewId="0">
      <selection activeCell="J24" sqref="J2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3"/>
      <c r="C2" s="196" t="s">
        <v>124</v>
      </c>
      <c r="D2" s="197"/>
      <c r="E2" s="197"/>
      <c r="F2" s="197"/>
      <c r="G2" s="190" t="str">
        <f>Proyecto!K2</f>
        <v>Codigo: GC-F-015</v>
      </c>
      <c r="H2" s="191"/>
      <c r="J2" s="11"/>
      <c r="K2" s="11"/>
      <c r="L2" s="11"/>
      <c r="M2" s="15"/>
      <c r="W2" s="16"/>
    </row>
    <row r="3" spans="2:23" s="12" customFormat="1" ht="23.25" customHeight="1" thickBot="1" x14ac:dyDescent="0.25">
      <c r="B3" s="85"/>
      <c r="C3" s="196" t="s">
        <v>126</v>
      </c>
      <c r="D3" s="197"/>
      <c r="E3" s="197"/>
      <c r="F3" s="197"/>
      <c r="G3" s="192" t="str">
        <f>Proyecto!K3</f>
        <v>Fecha: 17 de septiembre de 2014</v>
      </c>
      <c r="H3" s="193"/>
      <c r="J3" s="11"/>
      <c r="K3" s="11"/>
      <c r="L3" s="11"/>
      <c r="M3" s="15"/>
      <c r="W3" s="16"/>
    </row>
    <row r="4" spans="2:23" s="12" customFormat="1" ht="24" customHeight="1" thickBot="1" x14ac:dyDescent="0.25">
      <c r="B4" s="85"/>
      <c r="C4" s="196" t="s">
        <v>127</v>
      </c>
      <c r="D4" s="197"/>
      <c r="E4" s="197"/>
      <c r="F4" s="197"/>
      <c r="G4" s="194" t="str">
        <f>Proyecto!K4</f>
        <v>Version 001</v>
      </c>
      <c r="H4" s="195"/>
      <c r="J4" s="11"/>
      <c r="M4" s="15"/>
      <c r="W4" s="16"/>
    </row>
    <row r="5" spans="2:23" s="12" customFormat="1" ht="22.5" customHeight="1" thickBot="1" x14ac:dyDescent="0.25">
      <c r="B5" s="87"/>
      <c r="C5" s="196" t="s">
        <v>129</v>
      </c>
      <c r="D5" s="197"/>
      <c r="E5" s="197"/>
      <c r="F5" s="197"/>
      <c r="G5" s="192" t="s">
        <v>130</v>
      </c>
      <c r="H5" s="193"/>
      <c r="J5" s="11"/>
      <c r="M5" s="11"/>
      <c r="W5" s="16"/>
    </row>
    <row r="6" spans="2:23" ht="5.25" customHeight="1" x14ac:dyDescent="0.2">
      <c r="B6" s="5"/>
      <c r="C6" s="5"/>
      <c r="D6" s="5"/>
      <c r="E6" s="5"/>
      <c r="F6" s="5"/>
      <c r="G6" s="5"/>
      <c r="H6" s="5"/>
    </row>
    <row r="7" spans="2:23" ht="29.25" customHeight="1" x14ac:dyDescent="0.2">
      <c r="B7" s="43" t="s">
        <v>0</v>
      </c>
      <c r="C7" s="133" t="str">
        <f>Proyecto!$E$7</f>
        <v xml:space="preserve">Racionalización de trámites fase II
</v>
      </c>
      <c r="D7" s="133"/>
      <c r="E7" s="133"/>
      <c r="F7" s="133"/>
      <c r="G7" s="133"/>
      <c r="H7" s="133"/>
      <c r="W7" s="1"/>
    </row>
    <row r="9" spans="2:23" ht="15" customHeight="1" x14ac:dyDescent="0.2">
      <c r="B9" s="183" t="s">
        <v>9</v>
      </c>
      <c r="C9" s="183"/>
      <c r="D9" s="183"/>
      <c r="E9" s="183"/>
      <c r="F9" s="183"/>
      <c r="G9" s="183"/>
      <c r="H9" s="183"/>
    </row>
    <row r="10" spans="2:23" customFormat="1" ht="15" customHeight="1" x14ac:dyDescent="0.2"/>
    <row r="11" spans="2:23" ht="33.75" customHeight="1" x14ac:dyDescent="0.2">
      <c r="B11" s="176" t="s">
        <v>90</v>
      </c>
      <c r="C11" s="176"/>
      <c r="D11" s="34" t="s">
        <v>28</v>
      </c>
      <c r="E11" s="34" t="s">
        <v>10</v>
      </c>
      <c r="F11" s="48" t="s">
        <v>12</v>
      </c>
      <c r="G11" s="34" t="s">
        <v>13</v>
      </c>
      <c r="H11" s="34" t="s">
        <v>123</v>
      </c>
    </row>
    <row r="12" spans="2:23" ht="28.5" customHeight="1" x14ac:dyDescent="0.2">
      <c r="B12" s="222" t="s">
        <v>208</v>
      </c>
      <c r="C12" s="223"/>
      <c r="D12" s="31"/>
      <c r="E12" s="115" t="s">
        <v>61</v>
      </c>
      <c r="F12" s="112" t="s">
        <v>188</v>
      </c>
      <c r="G12" s="42"/>
      <c r="H12" s="113" t="s">
        <v>210</v>
      </c>
    </row>
    <row r="13" spans="2:23" ht="23.25" customHeight="1" x14ac:dyDescent="0.2">
      <c r="B13" s="222" t="s">
        <v>209</v>
      </c>
      <c r="C13" s="223"/>
      <c r="D13" s="31"/>
      <c r="E13" s="115" t="s">
        <v>61</v>
      </c>
      <c r="F13" s="112" t="s">
        <v>188</v>
      </c>
      <c r="G13" s="42"/>
      <c r="H13" s="113" t="s">
        <v>210</v>
      </c>
    </row>
    <row r="14" spans="2:23" ht="28.5" customHeight="1" x14ac:dyDescent="0.2">
      <c r="B14" s="222" t="s">
        <v>192</v>
      </c>
      <c r="C14" s="223"/>
      <c r="D14" s="31"/>
      <c r="E14" s="115" t="s">
        <v>61</v>
      </c>
      <c r="F14" s="112" t="s">
        <v>190</v>
      </c>
      <c r="G14" s="42"/>
      <c r="H14" s="113" t="s">
        <v>211</v>
      </c>
    </row>
    <row r="15" spans="2:23" ht="22.5" customHeight="1" x14ac:dyDescent="0.2">
      <c r="B15" s="222" t="s">
        <v>194</v>
      </c>
      <c r="C15" s="223"/>
      <c r="D15" s="31"/>
      <c r="E15" s="115" t="s">
        <v>61</v>
      </c>
      <c r="F15" s="112" t="s">
        <v>190</v>
      </c>
      <c r="G15" s="42"/>
      <c r="H15" s="113" t="s">
        <v>211</v>
      </c>
    </row>
    <row r="16" spans="2:23" ht="24.75" customHeight="1" x14ac:dyDescent="0.2">
      <c r="B16" s="222" t="s">
        <v>195</v>
      </c>
      <c r="C16" s="223"/>
      <c r="D16" s="31"/>
      <c r="E16" s="115" t="s">
        <v>61</v>
      </c>
      <c r="F16" s="112" t="s">
        <v>190</v>
      </c>
      <c r="G16" s="42"/>
      <c r="H16" s="113" t="s">
        <v>211</v>
      </c>
    </row>
    <row r="17" spans="2:8" ht="32.25" customHeight="1" x14ac:dyDescent="0.2">
      <c r="B17" s="222" t="s">
        <v>196</v>
      </c>
      <c r="C17" s="223"/>
      <c r="D17" s="31"/>
      <c r="E17" s="115" t="s">
        <v>61</v>
      </c>
      <c r="F17" s="112" t="s">
        <v>190</v>
      </c>
      <c r="G17" s="42"/>
      <c r="H17" s="113" t="s">
        <v>211</v>
      </c>
    </row>
    <row r="18" spans="2:8" ht="45" customHeight="1" x14ac:dyDescent="0.2">
      <c r="B18" s="222" t="s">
        <v>197</v>
      </c>
      <c r="C18" s="223"/>
      <c r="D18" s="31"/>
      <c r="E18" s="115" t="s">
        <v>61</v>
      </c>
      <c r="F18" s="112" t="s">
        <v>190</v>
      </c>
      <c r="G18" s="42"/>
      <c r="H18" s="113" t="s">
        <v>211</v>
      </c>
    </row>
    <row r="19" spans="2:8" ht="38.25" customHeight="1" x14ac:dyDescent="0.2">
      <c r="B19" s="222" t="s">
        <v>198</v>
      </c>
      <c r="C19" s="223"/>
      <c r="D19" s="31"/>
      <c r="E19" s="115" t="s">
        <v>61</v>
      </c>
      <c r="F19" s="112" t="s">
        <v>190</v>
      </c>
      <c r="G19" s="42"/>
      <c r="H19" s="113" t="s">
        <v>211</v>
      </c>
    </row>
    <row r="20" spans="2:8" ht="45" customHeight="1" x14ac:dyDescent="0.2">
      <c r="B20" s="222" t="s">
        <v>199</v>
      </c>
      <c r="C20" s="223"/>
      <c r="D20" s="31"/>
      <c r="E20" s="115" t="s">
        <v>61</v>
      </c>
      <c r="F20" s="112" t="s">
        <v>204</v>
      </c>
      <c r="G20" s="42"/>
      <c r="H20" s="113" t="s">
        <v>212</v>
      </c>
    </row>
    <row r="21" spans="2:8" ht="73.5" customHeight="1" x14ac:dyDescent="0.2">
      <c r="B21" s="222" t="s">
        <v>191</v>
      </c>
      <c r="C21" s="223"/>
      <c r="D21" s="114"/>
      <c r="E21" s="115" t="s">
        <v>189</v>
      </c>
      <c r="F21" s="112" t="s">
        <v>205</v>
      </c>
      <c r="G21" s="42"/>
      <c r="H21" s="113" t="s">
        <v>213</v>
      </c>
    </row>
    <row r="22" spans="2:8" ht="66.75" customHeight="1" x14ac:dyDescent="0.2">
      <c r="B22" s="222" t="s">
        <v>200</v>
      </c>
      <c r="C22" s="223"/>
      <c r="D22" s="114"/>
      <c r="E22" s="115" t="s">
        <v>61</v>
      </c>
      <c r="F22" s="112" t="s">
        <v>206</v>
      </c>
      <c r="G22" s="42"/>
      <c r="H22" s="113" t="s">
        <v>214</v>
      </c>
    </row>
    <row r="23" spans="2:8" ht="78" customHeight="1" x14ac:dyDescent="0.2">
      <c r="B23" s="222" t="s">
        <v>201</v>
      </c>
      <c r="C23" s="223"/>
      <c r="D23" s="31"/>
      <c r="E23" s="115" t="s">
        <v>189</v>
      </c>
      <c r="F23" s="112" t="s">
        <v>207</v>
      </c>
      <c r="G23" s="42"/>
      <c r="H23" s="113" t="s">
        <v>215</v>
      </c>
    </row>
    <row r="24" spans="2:8" ht="54.75" customHeight="1" x14ac:dyDescent="0.2">
      <c r="B24" s="222" t="s">
        <v>202</v>
      </c>
      <c r="C24" s="223"/>
      <c r="D24" s="31"/>
      <c r="E24" s="115" t="s">
        <v>189</v>
      </c>
      <c r="F24" s="112" t="s">
        <v>207</v>
      </c>
      <c r="G24" s="42"/>
      <c r="H24" s="113" t="s">
        <v>215</v>
      </c>
    </row>
  </sheetData>
  <mergeCells count="24">
    <mergeCell ref="B24:C24"/>
    <mergeCell ref="B20:C20"/>
    <mergeCell ref="B23:C23"/>
    <mergeCell ref="B12:C12"/>
    <mergeCell ref="B19:C19"/>
    <mergeCell ref="B16:C16"/>
    <mergeCell ref="B17:C17"/>
    <mergeCell ref="B18:C18"/>
    <mergeCell ref="B13:C13"/>
    <mergeCell ref="B14:C14"/>
    <mergeCell ref="B15:C15"/>
    <mergeCell ref="B21:C21"/>
    <mergeCell ref="B22:C22"/>
    <mergeCell ref="B9:H9"/>
    <mergeCell ref="B11:C11"/>
    <mergeCell ref="C7:H7"/>
    <mergeCell ref="C2:F2"/>
    <mergeCell ref="G2:H2"/>
    <mergeCell ref="C3:F3"/>
    <mergeCell ref="G3:H3"/>
    <mergeCell ref="C4:F4"/>
    <mergeCell ref="G4:H4"/>
    <mergeCell ref="C5:F5"/>
    <mergeCell ref="G5:H5"/>
  </mergeCells>
  <dataValidations count="1">
    <dataValidation type="whole" allowBlank="1" showInputMessage="1" showErrorMessage="1" sqref="I8:M65509 F8:G8 O8:U65509 F25:G65509">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9A924-A16F-4F86-9B49-9DF6A8B6666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D4EC80E9-F07C-4C7F-AE72-C891D9FEF0AD}"/>
</file>

<file path=customXml/itemProps5.xml><?xml version="1.0" encoding="utf-8"?>
<ds:datastoreItem xmlns:ds="http://schemas.openxmlformats.org/officeDocument/2006/customXml" ds:itemID="{C809CFD3-1BA1-433E-8A51-C427664EF2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Nelson Roman Navarrete Navarrete</cp:lastModifiedBy>
  <cp:lastPrinted>2014-09-04T14:54:30Z</cp:lastPrinted>
  <dcterms:created xsi:type="dcterms:W3CDTF">2009-01-14T13:57:13Z</dcterms:created>
  <dcterms:modified xsi:type="dcterms:W3CDTF">2016-01-23T01:19:08Z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