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2.xml" ContentType="application/vnd.openxmlformats-officedocument.drawing+xml"/>
  <Override PartName="/xl/drawings/drawing11.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7.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13.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4.xml" ContentType="application/vnd.openxmlformats-officedocument.drawing+xml"/>
  <Override PartName="/xl/drawings/drawing2.xml" ContentType="application/vnd.openxmlformats-officedocument.drawing+xml"/>
  <Override PartName="/xl/worksheets/sheet10.xml" ContentType="application/vnd.openxmlformats-officedocument.spreadsheetml.worksheet+xml"/>
  <Override PartName="/xl/worksheets/sheet12.xml" ContentType="application/vnd.openxmlformats-officedocument.spreadsheetml.worksheet+xml"/>
  <Override PartName="/xl/drawings/drawing6.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drawings/drawing5.xml" ContentType="application/vnd.openxmlformats-officedocument.drawing+xml"/>
  <Override PartName="/xl/worksheets/sheet7.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comments5.xml" ContentType="application/vnd.openxmlformats-officedocument.spreadsheetml.comments+xml"/>
  <Override PartName="/xl/comments1.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4.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3.xml" ContentType="application/vnd.openxmlformats-officedocument.spreadsheetml.comment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xl/calcChain.xml" ContentType="application/vnd.openxmlformats-officedocument.spreadsheetml.calcChain+xml"/>
  <Override PartName="/xl/comments2.xml" ContentType="application/vnd.openxmlformats-officedocument.spreadsheetml.comments+xml"/>
  <Override PartName="/customXml/itemProps4.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showInkAnnotation="0" defaultThemeVersion="124226"/>
  <bookViews>
    <workbookView xWindow="0" yWindow="120" windowWidth="15360" windowHeight="7830" tabRatio="803"/>
  </bookViews>
  <sheets>
    <sheet name="Proyecto" sheetId="10" r:id="rId1"/>
    <sheet name="Justificación - Objetivo" sheetId="2" r:id="rId2"/>
    <sheet name="Indicadores" sheetId="3" r:id="rId3"/>
    <sheet name="Recursos Humanos" sheetId="5" r:id="rId4"/>
    <sheet name="Comunicaciones internas" sheetId="16" r:id="rId5"/>
    <sheet name="Recursos Financieros" sheetId="12" r:id="rId6"/>
    <sheet name="Interesados" sheetId="6" r:id="rId7"/>
    <sheet name="Plan de comunicaciones" sheetId="7" r:id="rId8"/>
    <sheet name="Requerimientos" sheetId="4" r:id="rId9"/>
    <sheet name="Alcance" sheetId="8" r:id="rId10"/>
    <sheet name="EDT- Actividades" sheetId="11" r:id="rId11"/>
    <sheet name="Riesgos-Cronograma" sheetId="9" r:id="rId12"/>
    <sheet name="No tocar" sheetId="15" state="hidden" r:id="rId13"/>
  </sheets>
  <definedNames>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5">#REF!</definedName>
    <definedName name="Activos" localSheetId="3">#REF!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5">#REF!</definedName>
    <definedName name="ActivosP1" localSheetId="3">#REF!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5">#REF!</definedName>
    <definedName name="ActivosP10" localSheetId="3">#REF!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5">#REF!</definedName>
    <definedName name="ActivosP11" localSheetId="3">#REF!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5">#REF!</definedName>
    <definedName name="Activosp11000" localSheetId="3">#REF!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5">#REF!</definedName>
    <definedName name="ActivosP12" localSheetId="3">#REF!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5">#REF!</definedName>
    <definedName name="ActivosP2" localSheetId="3">#REF!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5">#REF!</definedName>
    <definedName name="ActivosP3" localSheetId="3">#REF!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5">#REF!</definedName>
    <definedName name="ActivosP4" localSheetId="3">#REF!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5">#REF!</definedName>
    <definedName name="ActivosP5" localSheetId="3">#REF!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5">#REF!</definedName>
    <definedName name="ActivosP6" localSheetId="3">#REF!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5">#REF!</definedName>
    <definedName name="ActivosP7" localSheetId="3">#REF!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5">#REF!</definedName>
    <definedName name="ActivosP8" localSheetId="3">#REF!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5">#REF!</definedName>
    <definedName name="ActivosP9" localSheetId="3">#REF!</definedName>
    <definedName name="ActivosP9" localSheetId="11">#REF!</definedName>
    <definedName name="ActivosP9">#REF!</definedName>
    <definedName name="_xlnm.Print_Area" localSheetId="9">Alcance!$B$2:$P$8</definedName>
    <definedName name="_xlnm.Print_Area" localSheetId="10">'EDT- Actividades'!$B$2:$E$7</definedName>
    <definedName name="_xlnm.Print_Area" localSheetId="2">Indicadores!$B$2:$I$13</definedName>
    <definedName name="_xlnm.Print_Area" localSheetId="6">Interesados!$B$2:$H$22</definedName>
    <definedName name="_xlnm.Print_Area" localSheetId="1">'Justificación - Objetivo'!$B$2:$P$13</definedName>
    <definedName name="_xlnm.Print_Area" localSheetId="7">'Plan de comunicaciones'!$B$2:$H$20</definedName>
    <definedName name="_xlnm.Print_Area" localSheetId="0">Proyecto!$C$2:$I$8</definedName>
    <definedName name="_xlnm.Print_Area" localSheetId="5">'Recursos Financieros'!$B$2:$F$8</definedName>
    <definedName name="_xlnm.Print_Area" localSheetId="3">'Recursos Humanos'!$B$2:$G$22</definedName>
    <definedName name="_xlnm.Print_Area" localSheetId="8">Requerimientos!$B$2:$H$23</definedName>
    <definedName name="_xlnm.Print_Area" localSheetId="11">'Riesgos-Cronograma'!$B$2:$P$20</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5">#REF!</definedName>
    <definedName name="Consulta__L" localSheetId="3">#REF!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5">#REF!</definedName>
    <definedName name="gloria" localSheetId="3">#REF!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5">#REF!</definedName>
    <definedName name="pl" localSheetId="3">#REF!</definedName>
    <definedName name="pl" localSheetId="11">#REF!</definedName>
    <definedName name="pl">#REF!</definedName>
  </definedNames>
  <calcPr calcId="145621"/>
</workbook>
</file>

<file path=xl/calcChain.xml><?xml version="1.0" encoding="utf-8"?>
<calcChain xmlns="http://schemas.openxmlformats.org/spreadsheetml/2006/main">
  <c r="I13" i="11" l="1"/>
  <c r="I14" i="11"/>
  <c r="I15" i="11"/>
  <c r="I16" i="11"/>
  <c r="I17" i="11"/>
  <c r="I18" i="11"/>
  <c r="I19" i="11"/>
  <c r="I20" i="11"/>
  <c r="I21" i="11"/>
  <c r="I22" i="11"/>
  <c r="I23" i="11"/>
  <c r="I24" i="11"/>
  <c r="I25" i="11"/>
  <c r="I26" i="11"/>
  <c r="I27" i="11"/>
  <c r="I28" i="11"/>
  <c r="I29" i="11"/>
  <c r="I30" i="11"/>
  <c r="I31" i="11"/>
  <c r="I32" i="11"/>
  <c r="I33" i="11"/>
  <c r="I34" i="11"/>
  <c r="I35" i="11"/>
  <c r="I12" i="11"/>
  <c r="D7" i="2" l="1"/>
  <c r="M4" i="9" l="1"/>
  <c r="M3" i="9"/>
  <c r="M2" i="9"/>
  <c r="K4" i="11"/>
  <c r="K3" i="11"/>
  <c r="K2" i="11"/>
  <c r="M4" i="8"/>
  <c r="M3" i="8"/>
  <c r="M2" i="8"/>
  <c r="G4" i="4"/>
  <c r="G3" i="4"/>
  <c r="G2" i="4"/>
  <c r="G4" i="7"/>
  <c r="G3" i="7"/>
  <c r="G2" i="7"/>
  <c r="H4" i="6"/>
  <c r="H3" i="6"/>
  <c r="H2" i="6"/>
  <c r="G4" i="12"/>
  <c r="G3" i="12"/>
  <c r="G2" i="12"/>
  <c r="G4" i="16"/>
  <c r="G3" i="16"/>
  <c r="G2" i="16"/>
  <c r="G4" i="5"/>
  <c r="G3" i="5"/>
  <c r="G2" i="5"/>
  <c r="I4" i="3"/>
  <c r="I3" i="3"/>
  <c r="I2" i="3"/>
  <c r="M4" i="2"/>
  <c r="M3" i="2"/>
  <c r="M2" i="2"/>
  <c r="C7" i="12" l="1"/>
  <c r="C7" i="5"/>
  <c r="A6" i="12"/>
  <c r="D7" i="11" l="1"/>
  <c r="D7" i="9" l="1"/>
  <c r="C7" i="7"/>
  <c r="D7" i="8"/>
  <c r="C7" i="4"/>
  <c r="D7" i="6"/>
  <c r="D7" i="3"/>
</calcChain>
</file>

<file path=xl/comments1.xml><?xml version="1.0" encoding="utf-8"?>
<comments xmlns="http://schemas.openxmlformats.org/spreadsheetml/2006/main">
  <authors>
    <author>RONIN</author>
  </authors>
  <commentList>
    <comment ref="B9" author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text>
        <r>
          <rPr>
            <b/>
            <sz val="9"/>
            <color indexed="81"/>
            <rFont val="Tahoma"/>
            <family val="2"/>
          </rPr>
          <t xml:space="preserve">ESTRATEGIA:
</t>
        </r>
        <r>
          <rPr>
            <sz val="9"/>
            <color indexed="81"/>
            <rFont val="Tahoma"/>
            <family val="2"/>
          </rPr>
          <t>Incluir la estrategia en la que está incluido el proyecto</t>
        </r>
      </text>
    </comment>
    <comment ref="B13" authorId="0">
      <text>
        <r>
          <rPr>
            <b/>
            <sz val="9"/>
            <color indexed="81"/>
            <rFont val="Tahoma"/>
            <family val="2"/>
          </rPr>
          <t>OBJETIVOS DE PROYECTO:</t>
        </r>
        <r>
          <rPr>
            <sz val="9"/>
            <color indexed="81"/>
            <rFont val="Tahoma"/>
            <family val="2"/>
          </rPr>
          <t xml:space="preserve">
Incluir los objetivos que debe cumplir el proyecto
</t>
        </r>
      </text>
    </comment>
    <comment ref="D13" authorId="0">
      <text>
        <r>
          <rPr>
            <b/>
            <sz val="9"/>
            <color indexed="81"/>
            <rFont val="Tahoma"/>
            <family val="2"/>
          </rPr>
          <t>TIPO:</t>
        </r>
        <r>
          <rPr>
            <sz val="9"/>
            <color indexed="81"/>
            <rFont val="Tahoma"/>
            <family val="2"/>
          </rPr>
          <t xml:space="preserve">
Definir si el objetivo es general o específico</t>
        </r>
      </text>
    </comment>
    <comment ref="B16" authorId="0">
      <text>
        <r>
          <rPr>
            <b/>
            <sz val="9"/>
            <color indexed="81"/>
            <rFont val="Tahoma"/>
            <family val="2"/>
          </rPr>
          <t>OBJETIVOS DE PROYECTO:</t>
        </r>
        <r>
          <rPr>
            <sz val="9"/>
            <color indexed="81"/>
            <rFont val="Tahoma"/>
            <family val="2"/>
          </rPr>
          <t xml:space="preserve">
Incluir los objetivos que debe cumplir el proyecto
</t>
        </r>
      </text>
    </comment>
    <comment ref="D16" authorId="0">
      <text>
        <r>
          <rPr>
            <b/>
            <sz val="9"/>
            <color indexed="81"/>
            <rFont val="Tahoma"/>
            <family val="2"/>
          </rPr>
          <t>TIPO:</t>
        </r>
        <r>
          <rPr>
            <sz val="9"/>
            <color indexed="81"/>
            <rFont val="Tahoma"/>
            <family val="2"/>
          </rPr>
          <t xml:space="preserve">
Definir si el objetivo es general o específico</t>
        </r>
      </text>
    </comment>
    <comment ref="B19" authorId="0">
      <text>
        <r>
          <rPr>
            <b/>
            <sz val="9"/>
            <color indexed="81"/>
            <rFont val="Tahoma"/>
            <family val="2"/>
          </rPr>
          <t>OBJETIVOS DE PROYECTO:</t>
        </r>
        <r>
          <rPr>
            <sz val="9"/>
            <color indexed="81"/>
            <rFont val="Tahoma"/>
            <family val="2"/>
          </rPr>
          <t xml:space="preserve">
Incluir los objetivos que debe cumplir el proyecto
</t>
        </r>
      </text>
    </comment>
    <comment ref="D19" authorId="0">
      <text>
        <r>
          <rPr>
            <b/>
            <sz val="9"/>
            <color indexed="81"/>
            <rFont val="Tahoma"/>
            <family val="2"/>
          </rPr>
          <t>TIPO:</t>
        </r>
        <r>
          <rPr>
            <sz val="9"/>
            <color indexed="81"/>
            <rFont val="Tahoma"/>
            <family val="2"/>
          </rPr>
          <t xml:space="preserve">
Definir si el objetivo es general o específico</t>
        </r>
      </text>
    </comment>
    <comment ref="B22" authorId="0">
      <text>
        <r>
          <rPr>
            <b/>
            <sz val="9"/>
            <color indexed="81"/>
            <rFont val="Tahoma"/>
            <family val="2"/>
          </rPr>
          <t>OBJETIVOS DE PROYECTO:</t>
        </r>
        <r>
          <rPr>
            <sz val="9"/>
            <color indexed="81"/>
            <rFont val="Tahoma"/>
            <family val="2"/>
          </rPr>
          <t xml:space="preserve">
Incluir los objetivos que debe cumplir el proyecto
</t>
        </r>
      </text>
    </comment>
    <comment ref="D22" authorId="0">
      <text>
        <r>
          <rPr>
            <b/>
            <sz val="9"/>
            <color indexed="81"/>
            <rFont val="Tahoma"/>
            <family val="2"/>
          </rPr>
          <t>TIPO:</t>
        </r>
        <r>
          <rPr>
            <sz val="9"/>
            <color indexed="81"/>
            <rFont val="Tahoma"/>
            <family val="2"/>
          </rPr>
          <t xml:space="preserve">
Definir si el objetivo es general o específico</t>
        </r>
      </text>
    </comment>
  </commentList>
</comments>
</file>

<file path=xl/comments2.xml><?xml version="1.0" encoding="utf-8"?>
<comments xmlns="http://schemas.openxmlformats.org/spreadsheetml/2006/main">
  <authors>
    <author>RONIN</author>
    <author>Juan Camilo Correa Jimenez</author>
  </authors>
  <commentList>
    <comment ref="B10" authorId="0">
      <text>
        <r>
          <rPr>
            <b/>
            <sz val="9"/>
            <color indexed="81"/>
            <rFont val="Tahoma"/>
            <family val="2"/>
          </rPr>
          <t>DESCRIPCIÓN:</t>
        </r>
        <r>
          <rPr>
            <sz val="9"/>
            <color indexed="81"/>
            <rFont val="Tahoma"/>
            <family val="2"/>
          </rPr>
          <t xml:space="preserve">
Hacer una descripción de lo que se quiere medir</t>
        </r>
      </text>
    </comment>
    <comment ref="B11"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text>
        <r>
          <rPr>
            <b/>
            <sz val="9"/>
            <color indexed="81"/>
            <rFont val="Tahoma"/>
            <family val="2"/>
          </rPr>
          <t>UNIDAD DE MEDIDA:</t>
        </r>
        <r>
          <rPr>
            <sz val="9"/>
            <color indexed="81"/>
            <rFont val="Tahoma"/>
            <family val="2"/>
          </rPr>
          <t xml:space="preserve">
Indica la escala o métrica a usar (%, procesos, unidades, documentos)</t>
        </r>
      </text>
    </comment>
    <comment ref="F11" authorId="1">
      <text>
        <r>
          <rPr>
            <b/>
            <sz val="9"/>
            <color indexed="81"/>
            <rFont val="Tahoma"/>
            <family val="2"/>
          </rPr>
          <t>META:</t>
        </r>
        <r>
          <rPr>
            <sz val="9"/>
            <color indexed="81"/>
            <rFont val="Tahoma"/>
            <family val="2"/>
          </rPr>
          <t xml:space="preserve">
Valor que se quiere alcanzar (100%, 3 procesos, 5 unidades, 3 documentos)</t>
        </r>
      </text>
    </comment>
    <comment ref="G11" authorId="0">
      <text>
        <r>
          <rPr>
            <b/>
            <sz val="9"/>
            <color indexed="81"/>
            <rFont val="Tahoma"/>
            <family val="2"/>
          </rPr>
          <t>FRECUENCIA DE MEDIDA:</t>
        </r>
        <r>
          <rPr>
            <sz val="9"/>
            <color indexed="81"/>
            <rFont val="Tahoma"/>
            <family val="2"/>
          </rPr>
          <t xml:space="preserve">
Indicar cada cuanto tiempo hay que tomar la medición</t>
        </r>
      </text>
    </comment>
    <comment ref="H11" author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 ref="B16" authorId="0">
      <text>
        <r>
          <rPr>
            <b/>
            <sz val="9"/>
            <color indexed="81"/>
            <rFont val="Tahoma"/>
            <family val="2"/>
          </rPr>
          <t>DESCRIPCIÓN:</t>
        </r>
        <r>
          <rPr>
            <sz val="9"/>
            <color indexed="81"/>
            <rFont val="Tahoma"/>
            <family val="2"/>
          </rPr>
          <t xml:space="preserve">
Hacer una descripción de lo que se quiere medir</t>
        </r>
      </text>
    </comment>
    <comment ref="B17" author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7" authorId="1">
      <text>
        <r>
          <rPr>
            <b/>
            <sz val="9"/>
            <color indexed="81"/>
            <rFont val="Tahoma"/>
            <family val="2"/>
          </rPr>
          <t>UNIDAD DE MEDIDA:</t>
        </r>
        <r>
          <rPr>
            <sz val="9"/>
            <color indexed="81"/>
            <rFont val="Tahoma"/>
            <family val="2"/>
          </rPr>
          <t xml:space="preserve">
Indica la escala o métrica a usar (%, procesos, unidades, documentos)</t>
        </r>
      </text>
    </comment>
    <comment ref="F17" authorId="1">
      <text>
        <r>
          <rPr>
            <b/>
            <sz val="9"/>
            <color indexed="81"/>
            <rFont val="Tahoma"/>
            <family val="2"/>
          </rPr>
          <t>META:</t>
        </r>
        <r>
          <rPr>
            <sz val="9"/>
            <color indexed="81"/>
            <rFont val="Tahoma"/>
            <family val="2"/>
          </rPr>
          <t xml:space="preserve">
Valor que se quiere alcanzar (100%, 3 procesos, 5 unidades, 3 documentos)</t>
        </r>
      </text>
    </comment>
    <comment ref="G17" authorId="0">
      <text>
        <r>
          <rPr>
            <b/>
            <sz val="9"/>
            <color indexed="81"/>
            <rFont val="Tahoma"/>
            <family val="2"/>
          </rPr>
          <t>FRECUENCIA DE MEDIDA:</t>
        </r>
        <r>
          <rPr>
            <sz val="9"/>
            <color indexed="81"/>
            <rFont val="Tahoma"/>
            <family val="2"/>
          </rPr>
          <t xml:space="preserve">
Indicar cada cuanto tiempo hay que tomar la medición</t>
        </r>
      </text>
    </comment>
    <comment ref="H17" authorId="0">
      <text>
        <r>
          <rPr>
            <b/>
            <sz val="9"/>
            <color indexed="81"/>
            <rFont val="Tahoma"/>
            <family val="2"/>
          </rPr>
          <t>TENDENCIA:</t>
        </r>
        <r>
          <rPr>
            <sz val="9"/>
            <color indexed="81"/>
            <rFont val="Tahoma"/>
            <family val="2"/>
          </rPr>
          <t xml:space="preserve">
Indicar si la medición acumulada del indicador debe ascender o descender</t>
        </r>
      </text>
    </comment>
    <comment ref="I17" author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9" author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1"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text>
        <r>
          <rPr>
            <b/>
            <sz val="9"/>
            <color indexed="81"/>
            <rFont val="Tahoma"/>
            <family val="2"/>
          </rPr>
          <t xml:space="preserve">INT. - EXT.
</t>
        </r>
        <r>
          <rPr>
            <sz val="9"/>
            <color indexed="81"/>
            <rFont val="Tahoma"/>
            <family val="2"/>
          </rPr>
          <t>Indicar si la persona pertenece a la Superintendencia o es externa</t>
        </r>
      </text>
    </comment>
    <comment ref="F11" author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4.xml><?xml version="1.0" encoding="utf-8"?>
<comments xmlns="http://schemas.openxmlformats.org/spreadsheetml/2006/main">
  <authors>
    <author>RONIN</author>
  </authors>
  <commentList>
    <comment ref="B11" author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5.xml><?xml version="1.0" encoding="utf-8"?>
<comments xmlns="http://schemas.openxmlformats.org/spreadsheetml/2006/main">
  <authors>
    <author>RONIN</author>
  </authors>
  <commentList>
    <comment ref="B10" author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text>
        <r>
          <rPr>
            <b/>
            <sz val="9"/>
            <color indexed="81"/>
            <rFont val="Tahoma"/>
            <family val="2"/>
          </rPr>
          <t>Nº DE CDP:</t>
        </r>
        <r>
          <rPr>
            <sz val="9"/>
            <color indexed="81"/>
            <rFont val="Tahoma"/>
            <family val="2"/>
          </rPr>
          <t xml:space="preserve">
xxxxx</t>
        </r>
      </text>
    </comment>
    <comment ref="B14" authorId="0">
      <text>
        <r>
          <rPr>
            <b/>
            <sz val="9"/>
            <color indexed="81"/>
            <rFont val="Tahoma"/>
            <family val="2"/>
          </rPr>
          <t xml:space="preserve">NÚMERO DE OBLIGACIÓN:
</t>
        </r>
        <r>
          <rPr>
            <sz val="9"/>
            <color indexed="81"/>
            <rFont val="Tahoma"/>
            <family val="2"/>
          </rPr>
          <t xml:space="preserve">XXXX
</t>
        </r>
      </text>
    </comment>
    <comment ref="B16" authorId="0">
      <text>
        <r>
          <rPr>
            <b/>
            <sz val="9"/>
            <color indexed="81"/>
            <rFont val="Tahoma"/>
            <family val="2"/>
          </rPr>
          <t>APROPIACIÓN INICIAL:</t>
        </r>
        <r>
          <rPr>
            <sz val="9"/>
            <color indexed="81"/>
            <rFont val="Tahoma"/>
            <family val="2"/>
          </rPr>
          <t xml:space="preserve">
XXX</t>
        </r>
      </text>
    </comment>
    <comment ref="B18" authorId="0">
      <text>
        <r>
          <rPr>
            <b/>
            <sz val="9"/>
            <color indexed="81"/>
            <rFont val="Tahoma"/>
            <family val="2"/>
          </rPr>
          <t>VALOR COMPROMETIDO:</t>
        </r>
        <r>
          <rPr>
            <sz val="9"/>
            <color indexed="81"/>
            <rFont val="Tahoma"/>
            <family val="2"/>
          </rPr>
          <t xml:space="preserve">
XXXX</t>
        </r>
      </text>
    </comment>
    <comment ref="B20" authorId="0">
      <text>
        <r>
          <rPr>
            <b/>
            <sz val="9"/>
            <color indexed="81"/>
            <rFont val="Tahoma"/>
            <family val="2"/>
          </rPr>
          <t>VALOR OBLIGADO:</t>
        </r>
        <r>
          <rPr>
            <sz val="9"/>
            <color indexed="81"/>
            <rFont val="Tahoma"/>
            <family val="2"/>
          </rPr>
          <t xml:space="preserve">
XXXXXX</t>
        </r>
      </text>
    </comment>
  </commentList>
</comments>
</file>

<file path=xl/comments6.xml><?xml version="1.0" encoding="utf-8"?>
<comments xmlns="http://schemas.openxmlformats.org/spreadsheetml/2006/main">
  <authors>
    <author>RONIN</author>
  </authors>
  <commentList>
    <comment ref="B9" authorId="0">
      <text>
        <r>
          <rPr>
            <b/>
            <sz val="9"/>
            <color indexed="81"/>
            <rFont val="Tahoma"/>
            <family val="2"/>
          </rPr>
          <t>INTERESADOS:</t>
        </r>
        <r>
          <rPr>
            <sz val="9"/>
            <color indexed="81"/>
            <rFont val="Tahoma"/>
            <family val="2"/>
          </rPr>
          <t xml:space="preserve">
Personas, grupos u organizaciones involucrados en el proyecto</t>
        </r>
      </text>
    </comment>
    <comment ref="D11" authorId="0">
      <text>
        <r>
          <rPr>
            <b/>
            <sz val="9"/>
            <color indexed="81"/>
            <rFont val="Tahoma"/>
            <family val="2"/>
          </rPr>
          <t>CARGO:</t>
        </r>
        <r>
          <rPr>
            <sz val="9"/>
            <color indexed="81"/>
            <rFont val="Tahoma"/>
            <family val="2"/>
          </rPr>
          <t xml:space="preserve">
Cargo  de la persona dentro de la organización</t>
        </r>
      </text>
    </comment>
    <comment ref="G11" author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text>
        <r>
          <rPr>
            <b/>
            <sz val="9"/>
            <color indexed="81"/>
            <rFont val="Tahoma"/>
            <family val="2"/>
          </rPr>
          <t>OBJETIVO:</t>
        </r>
        <r>
          <rPr>
            <sz val="9"/>
            <color indexed="81"/>
            <rFont val="Tahoma"/>
            <family val="2"/>
          </rPr>
          <t xml:space="preserve">
Indicar qué se pretende lograr con la comunicación</t>
        </r>
      </text>
    </comment>
    <comment ref="E12" authorId="0">
      <text>
        <r>
          <rPr>
            <b/>
            <sz val="9"/>
            <color indexed="81"/>
            <rFont val="Tahoma"/>
            <family val="2"/>
          </rPr>
          <t>FRECUENCIA:</t>
        </r>
        <r>
          <rPr>
            <sz val="9"/>
            <color indexed="81"/>
            <rFont val="Tahoma"/>
            <family val="2"/>
          </rPr>
          <t xml:space="preserve">
Indicar cada cuanto se produce la comunicación</t>
        </r>
      </text>
    </comment>
    <comment ref="F12" authorId="0">
      <text>
        <r>
          <rPr>
            <b/>
            <sz val="9"/>
            <color indexed="81"/>
            <rFont val="Tahoma"/>
            <family val="2"/>
          </rPr>
          <t>RESPONSABLE:</t>
        </r>
        <r>
          <rPr>
            <sz val="9"/>
            <color indexed="81"/>
            <rFont val="Tahoma"/>
            <family val="2"/>
          </rPr>
          <t xml:space="preserve">
Indicar quien debe realizar la comunicación</t>
        </r>
      </text>
    </comment>
    <comment ref="G12" author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text>
        <r>
          <rPr>
            <b/>
            <sz val="9"/>
            <color indexed="81"/>
            <rFont val="Tahoma"/>
            <family val="2"/>
          </rPr>
          <t>FECHA DE CUMPLIMIENTO:</t>
        </r>
        <r>
          <rPr>
            <sz val="9"/>
            <color indexed="81"/>
            <rFont val="Tahoma"/>
            <family val="2"/>
          </rPr>
          <t xml:space="preserve">
Indiar cuando se espera que el requerimiento se realice</t>
        </r>
      </text>
    </comment>
    <comment ref="H11" author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text>
        <r>
          <rPr>
            <b/>
            <sz val="9"/>
            <color indexed="81"/>
            <rFont val="Tahoma"/>
            <family val="2"/>
          </rPr>
          <t>DESCRIPCIÓN DEL ALCANCE:</t>
        </r>
        <r>
          <rPr>
            <sz val="9"/>
            <color indexed="81"/>
            <rFont val="Tahoma"/>
            <family val="2"/>
          </rPr>
          <t xml:space="preserve">
Incluir la descripción del alcance del proyecto, tanto del producto como la forma de relizarlo</t>
        </r>
      </text>
    </comment>
    <comment ref="B12" authorId="0">
      <text>
        <r>
          <rPr>
            <b/>
            <sz val="9"/>
            <color indexed="81"/>
            <rFont val="Tahoma"/>
            <family val="2"/>
          </rPr>
          <t>EXCLUSIONES DEL PROYECTO:</t>
        </r>
        <r>
          <rPr>
            <sz val="9"/>
            <color indexed="81"/>
            <rFont val="Tahoma"/>
            <family val="2"/>
          </rPr>
          <t xml:space="preserve">
Identificar lo que no incluye el proyecto</t>
        </r>
      </text>
    </comment>
    <comment ref="B14" author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<sst xmlns="http://schemas.openxmlformats.org/spreadsheetml/2006/main" count="479" uniqueCount="271">
  <si>
    <t xml:space="preserve">NOMBRE DEL PROYECTO </t>
  </si>
  <si>
    <t>TIPO</t>
  </si>
  <si>
    <t>UNIDAD DE MEDIDA</t>
  </si>
  <si>
    <t>META</t>
  </si>
  <si>
    <t>TENDENCIA</t>
  </si>
  <si>
    <t>RESPONSABLE DE LA MEDICION</t>
  </si>
  <si>
    <t>NOMBRE</t>
  </si>
  <si>
    <t>CARGO</t>
  </si>
  <si>
    <t>POSICION FRENTE AL PROYECTO</t>
  </si>
  <si>
    <t>REQUERIMIENTOS DEL PROYECTO</t>
  </si>
  <si>
    <t>NOMBRE DEL SOLICITANTE</t>
  </si>
  <si>
    <t>CORREO ELECTRONICO</t>
  </si>
  <si>
    <t>ALCANCE DEL PROYECTO / ENTREGABLE AFECTADO</t>
  </si>
  <si>
    <t>FECHA DE CUMPLIMIENTO</t>
  </si>
  <si>
    <t>RESPONSABILIDADES</t>
  </si>
  <si>
    <t>CAPACIDADES</t>
  </si>
  <si>
    <t>PLAN DE COMUNICACIÓN</t>
  </si>
  <si>
    <t>TIPO DE COMUNICACIÓN</t>
  </si>
  <si>
    <t>OBJETIVO</t>
  </si>
  <si>
    <t>FRECUENCIA</t>
  </si>
  <si>
    <t>RESPONSABLE</t>
  </si>
  <si>
    <t>ENTREGABLE</t>
  </si>
  <si>
    <t>GESTION DE RIESGOS DEL PROYECTO</t>
  </si>
  <si>
    <t>CRONOGRAMA DE ACTIVIDADES</t>
  </si>
  <si>
    <t>* El cronograma se realizara en MS Project y sera remitido junto con el presente formato a la Oficina Asesora de Planeacion.</t>
  </si>
  <si>
    <t>OBJETIVO ESTRATÉGICO</t>
  </si>
  <si>
    <t>ESTRATEGIA</t>
  </si>
  <si>
    <t>DESCRIPCIÓN</t>
  </si>
  <si>
    <t>CÓDIGO REQUERIMIENTO</t>
  </si>
  <si>
    <t>DESCRIPCIÓN DEL ALCANCE</t>
  </si>
  <si>
    <t>EXCLUSIONES DEL PROYECTO</t>
  </si>
  <si>
    <t>RESTRICCIONES DEL PROYECTO</t>
  </si>
  <si>
    <t>SUPUESTOS DEL PROYECTO</t>
  </si>
  <si>
    <t>ENTREGABLES DEL PROYECTO</t>
  </si>
  <si>
    <t>CRITERIOS DE ACEPTACIÓN DEL PRODUCTO</t>
  </si>
  <si>
    <t>JUSTIFICACIÓN - OBJETIVO</t>
  </si>
  <si>
    <t>INDICADORES</t>
  </si>
  <si>
    <t>INTERESADOS</t>
  </si>
  <si>
    <t>REQUERIMIENTOS</t>
  </si>
  <si>
    <t>ALCANCE</t>
  </si>
  <si>
    <t>PLAN DE COMUNICACIONES</t>
  </si>
  <si>
    <t>RIESGOS - CRONOGRAMA</t>
  </si>
  <si>
    <t>INT.-EXT.</t>
  </si>
  <si>
    <t xml:space="preserve">RECURSOS HUMANOS  </t>
  </si>
  <si>
    <t>APROPIACION INICIAL</t>
  </si>
  <si>
    <t>VALOR COMPROMETIDO</t>
  </si>
  <si>
    <t>VALOR OBLIGADO</t>
  </si>
  <si>
    <t>NUMERO DE CDP</t>
  </si>
  <si>
    <t>NÚMERO DE OBLIGACIÓN</t>
  </si>
  <si>
    <t>RECURSOS HUMANOS</t>
  </si>
  <si>
    <t>RECURSOS FINANCIEROS</t>
  </si>
  <si>
    <t>EDT-ACTIVIDADES</t>
  </si>
  <si>
    <t>Eficacia</t>
  </si>
  <si>
    <t>Ascendente</t>
  </si>
  <si>
    <t>Efectividad</t>
  </si>
  <si>
    <t>Eficiencia</t>
  </si>
  <si>
    <t>Descendente</t>
  </si>
  <si>
    <t>Tipos de indicadores</t>
  </si>
  <si>
    <t>Tendencia de indicador</t>
  </si>
  <si>
    <t>Roles</t>
  </si>
  <si>
    <t>Patrocinador</t>
  </si>
  <si>
    <t>Gerente</t>
  </si>
  <si>
    <t>Lider funcional</t>
  </si>
  <si>
    <t xml:space="preserve">Responsable por el desarrollo exitoso del proyecto
Toma decisiones claves en el proyecto
Realizar gestión y ayuda en la solución imprevistos con las partes interesadas y el equipo del proyecto
</t>
  </si>
  <si>
    <t xml:space="preserve">Definir los Objetivos del Proyecto
Define Plan de Trabajo
Realiza seguimiento al plan de trabajo
Coordina equipo de proyecto
Realizar gestión sobre los recursos del proyecto 
Punto de contacto con el implementador externo y fabrica de Software
Gestiona los riesgos del proyecto
Elabora los estudios previos Cuando Aplique
Liderar la gestión del cambio del proyecto
</t>
  </si>
  <si>
    <t xml:space="preserve">Especifica las necesidades técnicas de la solución
Participa en el diseño de la solución
Participa en las pruebas de la solución
Verifica que la dependencia usuaria aprueba la solución
</t>
  </si>
  <si>
    <t>interno - externo</t>
  </si>
  <si>
    <t>Posicion en el proyecto</t>
  </si>
  <si>
    <t>A favor</t>
  </si>
  <si>
    <t>Neutral</t>
  </si>
  <si>
    <t>En contra</t>
  </si>
  <si>
    <t>TELEFONO</t>
  </si>
  <si>
    <t>COMUNICACIONES INTERNAS</t>
  </si>
  <si>
    <t>mail</t>
  </si>
  <si>
    <t>EQUIPO DE PROYECTO DE LA SUPERINTENDENCIA</t>
  </si>
  <si>
    <t>ROL</t>
  </si>
  <si>
    <t>EQUIPO DE PROYECTO DEL PROVEEDOR</t>
  </si>
  <si>
    <t>Gestión de las comunicaciones entre los equipos de trabajo</t>
  </si>
  <si>
    <t>Acto administrativo</t>
  </si>
  <si>
    <t>ACTIVIDADES</t>
  </si>
  <si>
    <t xml:space="preserve">ENTREGABLES </t>
  </si>
  <si>
    <t>METAS</t>
  </si>
  <si>
    <t>RESPONSABLES</t>
  </si>
  <si>
    <t>EVIDENCIA Ó AVANCES  DE LOS ENTREGABLES</t>
  </si>
  <si>
    <t>FECHA CIERRE</t>
  </si>
  <si>
    <t>PORCENTAJE DE CUMPLIMIENTO</t>
  </si>
  <si>
    <t>NO APLICA</t>
  </si>
  <si>
    <t>NO APLICA - PRESUPUESTO DE INVERSIÓN</t>
  </si>
  <si>
    <t>NOMBRE DE INTERESADO</t>
  </si>
  <si>
    <t>DESCRIPCIÓN DEL REQUERIMIENTO</t>
  </si>
  <si>
    <t>telefono</t>
  </si>
  <si>
    <t>FECHA PROGRAMADA DE INICIO</t>
  </si>
  <si>
    <t>FECHA PROGRAMADA DE FINALIZACIÓN</t>
  </si>
  <si>
    <t>DURACIÓN DE LA ACTIVIDAD (Semanas)</t>
  </si>
  <si>
    <t>PRESUPUESTO DE INVERSIÓN</t>
  </si>
  <si>
    <t>Interno</t>
  </si>
  <si>
    <t>Externo</t>
  </si>
  <si>
    <t>INTERNO - EXTERNO</t>
  </si>
  <si>
    <t>Tipo de comunicación</t>
  </si>
  <si>
    <t>Mail</t>
  </si>
  <si>
    <t>Oficio</t>
  </si>
  <si>
    <t>Memorando</t>
  </si>
  <si>
    <t>Reunión</t>
  </si>
  <si>
    <t>Telefónica</t>
  </si>
  <si>
    <t>Electrónica</t>
  </si>
  <si>
    <t>OBJETIVOS DEL PROYECTO (Generales y específicos)</t>
  </si>
  <si>
    <t>Tipo de objetivo</t>
  </si>
  <si>
    <t>GENERAL</t>
  </si>
  <si>
    <t>ESPECIFICO</t>
  </si>
  <si>
    <t>FRECUENCIA DE MEDIDA</t>
  </si>
  <si>
    <t>FÓRMULA DEL INDICADOR</t>
  </si>
  <si>
    <t>INDICADOR</t>
  </si>
  <si>
    <t>Diario</t>
  </si>
  <si>
    <t>Semanal</t>
  </si>
  <si>
    <t>Quincenal</t>
  </si>
  <si>
    <t>Mensual</t>
  </si>
  <si>
    <t>Bimensual</t>
  </si>
  <si>
    <t>Trimestral</t>
  </si>
  <si>
    <t>Semestral</t>
  </si>
  <si>
    <t>Anual</t>
  </si>
  <si>
    <t>FRECUENCIA DE COMUNICACIÓN</t>
  </si>
  <si>
    <t>Según requerimiento</t>
  </si>
  <si>
    <t>CRITERIO DE ACEPTACIÓN</t>
  </si>
  <si>
    <t>SUPERINTENDENCIA DE SOCIEDADES</t>
  </si>
  <si>
    <t>Codigo: GC-F-015</t>
  </si>
  <si>
    <t>SISTEMA DE GESTION INTEGRADO</t>
  </si>
  <si>
    <t>PROCESO: GESTION INTEGRAL</t>
  </si>
  <si>
    <t>Version 001</t>
  </si>
  <si>
    <t>FORMATO: PLANEACION DE PROYECTOS</t>
  </si>
  <si>
    <t>Pagina 1 de 1</t>
  </si>
  <si>
    <t>Fecha: 17 de septiembre de 2014</t>
  </si>
  <si>
    <t>DESCRIPCION</t>
  </si>
  <si>
    <t>EVALUACION</t>
  </si>
  <si>
    <t>ACTIVIDADES DE MITIGACION</t>
  </si>
  <si>
    <t>RESPONSABLE DE GESTIONAR EL RIESGO</t>
  </si>
  <si>
    <t>Bajo</t>
  </si>
  <si>
    <t>Medio</t>
  </si>
  <si>
    <t>Alto</t>
  </si>
  <si>
    <t>Extremo</t>
  </si>
  <si>
    <t>Implementar el proyecto de seguridad de la información de la entidad, según el mapa de arquitectura empresarial, en lo referente a análisis de vulnerabilidad, fuga de información y autenticación única.</t>
  </si>
  <si>
    <t>Desarrollar las actividades de pruebas de vulnerabilidad, ethical hacking, y remediación y cierre de brechas para la infraestructura  tecnológica (servidores, red y aplicaciones) de la entidad.</t>
  </si>
  <si>
    <t>Implementar la estrategia de prevención de fuga de información de la entidad.</t>
  </si>
  <si>
    <t>Implementar la solución para autenticación única de la entidad (SSO).</t>
  </si>
  <si>
    <t>Porcentaje</t>
  </si>
  <si>
    <t>&lt;20%</t>
  </si>
  <si>
    <t>Se define el indicador de número de vulnerabilidades encontradas, el cual permitirá revisar la cantidad de vulnerabliidades que tiene la entidad para su infraestructura tecnológica (servidores, red y aplicaciones), que pueden repercutir en riesgos de disponibilidad e incidentes de seguridad para la entidad. Se espera que el número de vulnerabilidades sea menor que el 20% de la infraestructura instalada.</t>
  </si>
  <si>
    <t>Número de vulnerabilidades/(cantidad de servidores+cantidad de equipos de internetworking+cantidad de aplicaciones)</t>
  </si>
  <si>
    <t>Oficial de seguridad de la información - Coordinación de Innovación, Desarrollo y Arquitectura</t>
  </si>
  <si>
    <t>Documento</t>
  </si>
  <si>
    <t>Como parte de las activdades de autenticación única y fugs de información, se deberán crear por lo menos los siguientes documentos asociados al proceso:
A. Políticas de seguridad de la institución asociadas a autenticación única y fuga de información.
B. Descripción técnica y funcional de la solución de autenticación única
C. Descripción Técnica y funcional de la solución de fuga de información</t>
  </si>
  <si>
    <t>Conocer el contexto organizacional
Enrutar el proyecto hacia la estrategia corporativa
Apoyar al gerente y al equipo
Autorizar el cierre del proyecto</t>
  </si>
  <si>
    <t>Conocimiento en proyectos
Gestionar recursos
Liderazgo
Seguimiento al avance del proceso
Conocimiento de contratación</t>
  </si>
  <si>
    <t>Seguimiento a cronograma
Conocimiento de los objetivos del proyecto
Revisión de actividades
Documentación del proceso
Revisión de manuales técnicos y funciones.</t>
  </si>
  <si>
    <t>Jorge Gómez</t>
  </si>
  <si>
    <t>Hoslander Sáenz</t>
  </si>
  <si>
    <t>Julio Romero</t>
  </si>
  <si>
    <t>Jeny Díaz</t>
  </si>
  <si>
    <t>POR DEFINIR</t>
  </si>
  <si>
    <t>Ligia Stella Rodríguez</t>
  </si>
  <si>
    <t>Secretaria General</t>
  </si>
  <si>
    <t>LigiaRH@SUPERSOCIEDADES.GOV.CO</t>
  </si>
  <si>
    <t>Héctor Guerrero</t>
  </si>
  <si>
    <t>Coordinador de Sistemas y Arquitectura de Tecnología</t>
  </si>
  <si>
    <t>2201000-3029</t>
  </si>
  <si>
    <t>2201000-2007</t>
  </si>
  <si>
    <t>HectorG@SUPERSOCIEDADES.GOV.CO</t>
  </si>
  <si>
    <t>Gerente proyecto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</si>
  <si>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</si>
  <si>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Informe de Cierre de brechas: incluye el análisis de los servidores, aplicaciones y equipos internetworking, propiedad de la Superintendencia de Sociedades.</t>
  </si>
  <si>
    <t>R01</t>
  </si>
  <si>
    <t>Informe de Cierre de brechas</t>
  </si>
  <si>
    <t>Concepto del Supervisor</t>
  </si>
  <si>
    <t>Informe de Pruebas de vulnerabilidad: Incluye el análisis de las vulnerabilidades en los sistemas informáticos de la entidad, determinando los riesgos de seguridad encontrados.</t>
  </si>
  <si>
    <t>R02</t>
  </si>
  <si>
    <t>Informe de pruebas de vulnerabilidad</t>
  </si>
  <si>
    <t>Informe de Ethical Hacking: Resultado del desarrollo de las actividades de hacking a servidores, aplicaciones e infraestrucura de la entidad</t>
  </si>
  <si>
    <t>R03</t>
  </si>
  <si>
    <t>Informe de Ethical Hacking</t>
  </si>
  <si>
    <t>Informe de Recomendaciones</t>
  </si>
  <si>
    <t>R04</t>
  </si>
  <si>
    <t>Implementación tecnológica de la estrategia de autenticación única</t>
  </si>
  <si>
    <t>Manuales y documentación, técnica y funcional de la estrategia de autenticación única</t>
  </si>
  <si>
    <t>Implementación tecnológica de la estrategia de fuga de información</t>
  </si>
  <si>
    <t>R05</t>
  </si>
  <si>
    <t>R06</t>
  </si>
  <si>
    <t>R07</t>
  </si>
  <si>
    <t>R08</t>
  </si>
  <si>
    <t>Informe</t>
  </si>
  <si>
    <t>Implementación tecnológica</t>
  </si>
  <si>
    <t>Manuales</t>
  </si>
  <si>
    <t>Este proyecto está directamente relacionado con el mapa de ruta de Arquitectura Empresarial. No contempla el cierre definitivo de brechas de seguridad.</t>
  </si>
  <si>
    <t>Como parte de los supuestos se tienen los siguientes:
* La implementación de una estrategia de autenticación única, es transparente entre las aplicaciones utilizadas por la entidad.
* La estrategia de autenticación y fuga de información es compatible con las aplicaciones existentes, en especial con la infraestructura Microsoft de la entidad.
* Existe madurez de la arquitectura tecnológica para la integración de aplicaciones
* Existe la cultura informática suficiente para la implementación de la estrategia de fuga de información.</t>
  </si>
  <si>
    <t>Se tienen los siguientes entregables:
* Implementación de la arquitectura tecnológica para autenticación única
* Implementación de la arquitectura tecnológica para fuga de información
* Manuales técnicos y funcionales de las arquitecturas planteadas
* Estrategia de socialización y cultura informática
* Informes de cierre de brechas, pruebas de vulnerabilidad y ethical hacking.</t>
  </si>
  <si>
    <t>Se tienen los siguientes criterios:
* Implementación efectiva de la estrategia de autenticación única.
* Implementación efectiva de la estrategia de fuga de información.
* Recibo según supervisión de los informes de pruebas, ethical hacking y remediación
* Calidad de los entregables según las recomendaciones técnicas
* Cumplimiento de los objetivos contractuales según las necesidades del proyecto
* Documentación efectiva de las soluciones implementadas
* Socialización de los resultados y actividades de proyecto con el personal de la entidad.</t>
  </si>
  <si>
    <t>Implementar y sostener la seguridad de la información</t>
  </si>
  <si>
    <t xml:space="preserve">      Actividades de cierre de brechas</t>
  </si>
  <si>
    <t xml:space="preserve">      Actividades pruebas de vulnerabilidades</t>
  </si>
  <si>
    <t xml:space="preserve">      Actividades de ethical hacking</t>
  </si>
  <si>
    <t xml:space="preserve">      Socialización e informe de recomediaciones</t>
  </si>
  <si>
    <t xml:space="preserve">      Contextualización revisión de la arquitectura existente en la Supersociedades</t>
  </si>
  <si>
    <t xml:space="preserve">      Diseño de la arquitectura base del SSO</t>
  </si>
  <si>
    <t xml:space="preserve">      Instalación y Configuración de la herramienta SSO</t>
  </si>
  <si>
    <t xml:space="preserve">      Integración de la herramienta con las aplicaciones e infraestructura existentes</t>
  </si>
  <si>
    <t xml:space="preserve">      Pruebas de integración</t>
  </si>
  <si>
    <t xml:space="preserve">      Socialización y capacitación en la entidad</t>
  </si>
  <si>
    <t xml:space="preserve">      Salida definitiva a producción</t>
  </si>
  <si>
    <t xml:space="preserve">      Análisis de mapa de activos y Flujo de información</t>
  </si>
  <si>
    <t xml:space="preserve">         Revisión de políticas de seguridad</t>
  </si>
  <si>
    <t xml:space="preserve">         Revisión de seguridad física</t>
  </si>
  <si>
    <t xml:space="preserve">         Revisión de contratos con terceros</t>
  </si>
  <si>
    <t xml:space="preserve">         Evaluación de acuerdos de confidencialidad</t>
  </si>
  <si>
    <t xml:space="preserve">      Análisis de riesgos</t>
  </si>
  <si>
    <t xml:space="preserve">      Instalación y Configuración de la herramienta DLP</t>
  </si>
  <si>
    <t xml:space="preserve">      Pruebas de la herramienta</t>
  </si>
  <si>
    <t>Informe de cierre</t>
  </si>
  <si>
    <t>Capacitación-Socialización entidad</t>
  </si>
  <si>
    <t>Informe de arquitectura</t>
  </si>
  <si>
    <t>Diseño de Arquitectura</t>
  </si>
  <si>
    <t>Herramienta instalada y transfererencia tecnológica</t>
  </si>
  <si>
    <t>Herramienta SSO instalada e integrada</t>
  </si>
  <si>
    <t>Informe de pruebas
Manual Técnico
Manual de Usuario</t>
  </si>
  <si>
    <t>Estrategia de Comunicación
Resultados de capacitación</t>
  </si>
  <si>
    <t>Informe de entrega - Final</t>
  </si>
  <si>
    <t>Proveedor/Líder Funcional/Gerente</t>
  </si>
  <si>
    <t>Proveedor/Líder Funcional/Gerente/Patrocinador</t>
  </si>
  <si>
    <t>Informe de revisión políticas</t>
  </si>
  <si>
    <t>Informe de revisión seguridad</t>
  </si>
  <si>
    <t>Informe de revisión contratos</t>
  </si>
  <si>
    <t>Informe de revisión acuerdos</t>
  </si>
  <si>
    <t>Informe de revisión riesgos</t>
  </si>
  <si>
    <t>Herramienta DLP instalada y operativa</t>
  </si>
  <si>
    <t xml:space="preserve">  I- Pruebas de Vulnerabilidades</t>
  </si>
  <si>
    <t xml:space="preserve"> II-Implementación autenticación única</t>
  </si>
  <si>
    <t>III-Implementación Fuga de Información</t>
  </si>
  <si>
    <t>PESO DE 
LA ACTIVIDAD</t>
  </si>
  <si>
    <t>Realizar 100% actividades de vulnerabilidades de la entidad</t>
  </si>
  <si>
    <t>Implementación de la herramienta SSO, pruebas y cultura informática en la entidad.</t>
  </si>
  <si>
    <t>Implementación de la herramienta DLP, pruebas y cultura informática en la entidad.</t>
  </si>
  <si>
    <t>Jefe de Planeación</t>
  </si>
  <si>
    <t>2201000-2079</t>
  </si>
  <si>
    <t>HoslanderS@SUPERSOCIEDADES.GOV.CO</t>
  </si>
  <si>
    <t>Caída de los sistemas de la entidad por el desarrollo de actividades de Ethical Hacking</t>
  </si>
  <si>
    <t>Definición del tipo de pruebas de Ethical Hacking que se desarrollarán con la entidad</t>
  </si>
  <si>
    <t>Oficial de Seguridad de la información</t>
  </si>
  <si>
    <t>Falta de cultura informática para la implementación de autenticación única y fuga de información</t>
  </si>
  <si>
    <t>Desarrollo de las actividades de socialización y cultura informática dentro de la entidad</t>
  </si>
  <si>
    <t>Gerente/Oficial de Seguridad de la información</t>
  </si>
  <si>
    <t>Mal funcionamiento de las aplicaciones por problemas en el acceso</t>
  </si>
  <si>
    <t>Desarrollo de actividades de integración para la autenticación única.</t>
  </si>
  <si>
    <t>Descontento de la comunidad de la entidad por restricciones en el uso de dispositivos externos como memorias USB y otros dispositivos</t>
  </si>
  <si>
    <t>Proveedor/Gerente/Oficial de Seguridad de la información</t>
  </si>
  <si>
    <t>Documentalción precontractual</t>
  </si>
  <si>
    <t>ECO</t>
  </si>
  <si>
    <t xml:space="preserve">Implementar y sostener la Gestión de la Seguridad de la Información </t>
  </si>
  <si>
    <t>Eficiencia administrativa - Seguimiento al Plan de implementación del Sistema de Gestión de Seguridad de la Información.</t>
  </si>
  <si>
    <t>Agilizar los procesos, para cuyo efecto se utilizarán las tecnologías de la información que sean necesarias para facilitar la gestión de la entidad.</t>
  </si>
  <si>
    <t xml:space="preserve">Documentos aprobados </t>
  </si>
  <si>
    <t xml:space="preserve">Hoslander Saenz - Jefe de Oficina Asesora de Planeación, Carlos Polania - Asesor TI y Jorge Gomez - Director de informática y desarrollo.
</t>
  </si>
  <si>
    <t xml:space="preserve">Julio Roberto Romero - Coordinador de Innovación, Desarrollo y Arquitectura de Aplicaciones
</t>
  </si>
  <si>
    <t>Jeny Díaz (funcionaria Grupo GIDAA)</t>
  </si>
  <si>
    <t>Jorge Gomez</t>
  </si>
  <si>
    <t>Director de informatica y desarrollo</t>
  </si>
  <si>
    <t>JorgeG@SUPERSOCIEDADES.GOV.CO</t>
  </si>
  <si>
    <t>Carlos Polania</t>
  </si>
  <si>
    <t>Asesor de TI del despacho</t>
  </si>
  <si>
    <t>CarlosPF@SUPERSOCIEDADES.GOV.CO</t>
  </si>
  <si>
    <t>Informar el estado de avance del proyecto</t>
  </si>
  <si>
    <t>Informe de supervisión</t>
  </si>
  <si>
    <t>correo electronico</t>
  </si>
  <si>
    <t>Pruebas de vulnerabilidad
Autenticación única
Fuga de información</t>
  </si>
  <si>
    <t>Cambio cultural 
Uso de tecnología por parte de la entidad.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</si>
</sst>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dd/mm/yyyy;@"/>
    <numFmt numFmtId="165" formatCode="[$$-240A]#,##0"/>
    <numFmt numFmtId="166" formatCode="dd\-mm\-yy"/>
  </numFmts>
  <fonts count="23"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sz val="10"/>
      <color theme="0"/>
      <name val="Arial"/>
      <family val="2"/>
    </font>
    <font>
      <b/>
      <sz val="10"/>
      <color theme="0"/>
      <name val="Arial"/>
      <family val="2"/>
    </font>
    <font>
      <b/>
      <sz val="9"/>
      <color indexed="9"/>
      <name val="Arial"/>
      <family val="2"/>
    </font>
    <font>
      <sz val="10"/>
      <name val="Arial"/>
      <family val="2"/>
    </font>
    <font>
      <sz val="11"/>
      <name val="Arial"/>
      <family val="2"/>
    </font>
    <font>
      <sz val="9"/>
      <color rgb="FFFF0000"/>
      <name val="Arial"/>
      <family val="2"/>
    </font>
    <font>
      <sz val="10"/>
      <color rgb="FFFF0000"/>
      <name val="Arial"/>
      <family val="2"/>
    </font>
    <font>
      <b/>
      <sz val="11"/>
      <color rgb="FF000000"/>
      <name val="Calibri"/>
      <family val="2"/>
    </font>
    <font>
      <sz val="11"/>
      <color rgb="FF000000"/>
      <name val="Calibri"/>
      <family val="2"/>
    </font>
  </fonts>
  <fills count="10">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4" tint="-0.249977111117893"/>
        <bgColor indexed="23"/>
      </patternFill>
    </fill>
    <fill>
      <patternFill patternType="solid">
        <fgColor theme="3" tint="0.79998168889431442"/>
        <bgColor indexed="64"/>
      </patternFill>
    </fill>
    <fill>
      <patternFill patternType="solid">
        <fgColor rgb="FFFFFFFF"/>
        <bgColor indexed="64"/>
      </patternFill>
    </fill>
  </fills>
  <borders count="54">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6">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9" fontId="17" fillId="0" borderId="0" applyFont="0" applyFill="0" applyBorder="0" applyAlignment="0" applyProtection="0"/>
  </cellStyleXfs>
  <cellXfs count="254">
    <xf numFmtId="0" fontId="0" fillId="0" borderId="0" xfId="0"/>
    <xf numFmtId="0" fontId="4" fillId="0" borderId="0" xfId="0" applyFont="1" applyAlignment="1">
      <alignment horizontal="center" vertical="center" wrapText="1"/>
    </xf>
    <xf numFmtId="0" fontId="4" fillId="0" borderId="0" xfId="0" applyFont="1"/>
    <xf numFmtId="0" fontId="4" fillId="0" borderId="0" xfId="0" applyFont="1" applyBorder="1" applyAlignment="1">
      <alignment horizontal="center" vertical="center" wrapText="1"/>
    </xf>
    <xf numFmtId="0" fontId="4" fillId="4" borderId="0"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6" fillId="4" borderId="0" xfId="0" applyFont="1" applyFill="1" applyBorder="1" applyAlignment="1">
      <alignment horizontal="center" vertical="center" wrapText="1"/>
    </xf>
    <xf numFmtId="0" fontId="8" fillId="0" borderId="0" xfId="0" applyFont="1" applyAlignment="1">
      <alignment horizontal="center" vertical="center" wrapText="1"/>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4" borderId="0" xfId="0" applyFont="1" applyFill="1" applyBorder="1" applyAlignment="1">
      <alignment horizontal="left" vertical="center" wrapText="1"/>
    </xf>
    <xf numFmtId="0" fontId="8"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6" fillId="0" borderId="0" xfId="2" applyFont="1" applyFill="1" applyBorder="1" applyAlignment="1" applyProtection="1">
      <alignment horizontal="center" vertical="center"/>
    </xf>
    <xf numFmtId="0" fontId="8" fillId="0" borderId="0" xfId="0" applyFont="1" applyBorder="1" applyAlignment="1">
      <alignment horizontal="center" vertical="center"/>
    </xf>
    <xf numFmtId="0" fontId="4" fillId="0" borderId="0" xfId="0" applyFont="1" applyBorder="1"/>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12" fillId="5" borderId="6" xfId="4" applyFont="1" applyFill="1" applyBorder="1" applyAlignment="1">
      <alignment horizontal="center" vertical="center"/>
    </xf>
    <xf numFmtId="0" fontId="6" fillId="0" borderId="0" xfId="2" applyFont="1" applyFill="1" applyBorder="1" applyAlignment="1" applyProtection="1">
      <alignment horizontal="center" vertical="center"/>
    </xf>
    <xf numFmtId="0" fontId="4" fillId="0" borderId="0" xfId="0" applyFont="1" applyBorder="1" applyAlignment="1">
      <alignment horizontal="center" vertical="center" wrapText="1"/>
    </xf>
    <xf numFmtId="0" fontId="4" fillId="0" borderId="2" xfId="0" applyFont="1" applyBorder="1" applyAlignment="1">
      <alignment vertical="center" wrapText="1"/>
    </xf>
    <xf numFmtId="165" fontId="4" fillId="0" borderId="2" xfId="0" applyNumberFormat="1" applyFont="1" applyBorder="1" applyAlignment="1">
      <alignment horizontal="center" vertical="center" wrapText="1"/>
    </xf>
    <xf numFmtId="2" fontId="4" fillId="0" borderId="2" xfId="0" applyNumberFormat="1"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Alignment="1">
      <alignment vertical="center" wrapText="1"/>
    </xf>
    <xf numFmtId="0" fontId="2" fillId="0" borderId="0" xfId="0" applyFont="1"/>
    <xf numFmtId="0" fontId="2" fillId="6" borderId="2" xfId="0" applyFont="1" applyFill="1" applyBorder="1"/>
    <xf numFmtId="0" fontId="4" fillId="0" borderId="3" xfId="0" applyFont="1" applyBorder="1" applyAlignment="1">
      <alignment horizontal="center" vertical="center" wrapText="1"/>
    </xf>
    <xf numFmtId="0" fontId="2" fillId="0" borderId="0" xfId="0" applyFont="1" applyFill="1" applyBorder="1"/>
    <xf numFmtId="0" fontId="4" fillId="4" borderId="2" xfId="0" applyFont="1" applyFill="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2" xfId="0" applyFont="1" applyFill="1" applyBorder="1" applyAlignment="1">
      <alignment horizontal="center" vertical="center"/>
    </xf>
    <xf numFmtId="0" fontId="4" fillId="4" borderId="2" xfId="0" quotePrefix="1" applyFont="1" applyFill="1" applyBorder="1" applyAlignment="1">
      <alignment horizontal="center" vertical="center" wrapText="1"/>
    </xf>
    <xf numFmtId="0" fontId="11" fillId="4" borderId="2" xfId="4"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left" vertical="center"/>
    </xf>
    <xf numFmtId="0" fontId="15"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5" fillId="3" borderId="2" xfId="0" applyFont="1" applyFill="1" applyBorder="1" applyAlignment="1">
      <alignment horizontal="center" vertical="center" wrapText="1"/>
    </xf>
    <xf numFmtId="0" fontId="6" fillId="0" borderId="0" xfId="2" applyFont="1" applyFill="1" applyBorder="1" applyAlignment="1" applyProtection="1">
      <alignment horizontal="center"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8" borderId="10"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2" xfId="0" applyFont="1" applyFill="1" applyBorder="1" applyAlignment="1">
      <alignment horizontal="center" vertical="center" wrapText="1"/>
    </xf>
    <xf numFmtId="0" fontId="4" fillId="8" borderId="13" xfId="0" applyFont="1" applyFill="1" applyBorder="1" applyAlignment="1">
      <alignment horizontal="center" vertical="center" wrapText="1"/>
    </xf>
    <xf numFmtId="0" fontId="4" fillId="8" borderId="0"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5" xfId="0" applyFont="1" applyFill="1" applyBorder="1" applyAlignment="1">
      <alignment horizontal="center" vertical="center" wrapText="1"/>
    </xf>
    <xf numFmtId="0" fontId="4" fillId="8" borderId="16" xfId="0" applyFont="1" applyFill="1" applyBorder="1" applyAlignment="1">
      <alignment horizontal="center" vertical="center" wrapText="1"/>
    </xf>
    <xf numFmtId="0" fontId="4" fillId="8" borderId="17"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39" xfId="0" applyFont="1" applyBorder="1" applyAlignment="1">
      <alignment vertical="center" wrapText="1"/>
    </xf>
    <xf numFmtId="0" fontId="4" fillId="0" borderId="10" xfId="0" applyFont="1" applyBorder="1" applyAlignment="1">
      <alignment vertical="center" wrapText="1"/>
    </xf>
    <xf numFmtId="0" fontId="4" fillId="0" borderId="13" xfId="0" applyFont="1" applyBorder="1" applyAlignment="1">
      <alignment vertical="center" wrapText="1"/>
    </xf>
    <xf numFmtId="0" fontId="4" fillId="0" borderId="15"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0" fillId="4" borderId="2" xfId="0" applyFill="1" applyBorder="1"/>
    <xf numFmtId="0" fontId="14" fillId="4" borderId="0" xfId="0" applyFont="1" applyFill="1"/>
    <xf numFmtId="0" fontId="4" fillId="4" borderId="10"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15"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Border="1" applyAlignment="1">
      <alignment vertical="center" wrapText="1"/>
    </xf>
    <xf numFmtId="0" fontId="4" fillId="4" borderId="52" xfId="0" applyFont="1" applyFill="1" applyBorder="1" applyAlignment="1">
      <alignment vertical="center" wrapText="1"/>
    </xf>
    <xf numFmtId="0" fontId="4" fillId="4" borderId="53" xfId="0" applyFont="1" applyFill="1" applyBorder="1" applyAlignment="1">
      <alignment vertical="center" wrapText="1"/>
    </xf>
    <xf numFmtId="0" fontId="7" fillId="0" borderId="0" xfId="2" applyFont="1" applyFill="1" applyBorder="1" applyAlignment="1" applyProtection="1">
      <alignment vertical="center"/>
    </xf>
    <xf numFmtId="0" fontId="7" fillId="0" borderId="11" xfId="2" applyFont="1" applyFill="1" applyBorder="1" applyAlignment="1" applyProtection="1">
      <alignment vertical="center"/>
    </xf>
    <xf numFmtId="0" fontId="7" fillId="0" borderId="16" xfId="2" applyFont="1" applyFill="1" applyBorder="1" applyAlignment="1" applyProtection="1">
      <alignment vertical="center"/>
    </xf>
    <xf numFmtId="0" fontId="4" fillId="0" borderId="19"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51" xfId="0" applyFont="1" applyBorder="1" applyAlignment="1">
      <alignment horizontal="center" vertical="center" wrapText="1"/>
    </xf>
    <xf numFmtId="0" fontId="2" fillId="0" borderId="2" xfId="0" applyFont="1" applyBorder="1"/>
    <xf numFmtId="0" fontId="0" fillId="0" borderId="2" xfId="0" applyBorder="1"/>
    <xf numFmtId="14" fontId="0" fillId="0" borderId="2" xfId="0" applyNumberFormat="1" applyBorder="1"/>
    <xf numFmtId="14" fontId="2" fillId="0" borderId="2" xfId="0" applyNumberFormat="1" applyFont="1" applyBorder="1"/>
    <xf numFmtId="9" fontId="4" fillId="0" borderId="2" xfId="5" applyFont="1" applyBorder="1" applyAlignment="1">
      <alignment horizontal="center" vertical="center" wrapText="1"/>
    </xf>
    <xf numFmtId="0" fontId="2" fillId="0" borderId="2" xfId="0" applyFont="1" applyBorder="1" applyAlignment="1">
      <alignment horizontal="justify" wrapText="1"/>
    </xf>
    <xf numFmtId="1" fontId="0" fillId="0" borderId="2" xfId="0" applyNumberFormat="1" applyBorder="1" applyAlignment="1">
      <alignment horizontal="center" vertical="center"/>
    </xf>
    <xf numFmtId="0" fontId="5" fillId="3"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vertical="center" wrapText="1"/>
    </xf>
    <xf numFmtId="0" fontId="2" fillId="4" borderId="2" xfId="0" applyFont="1" applyFill="1" applyBorder="1" applyAlignment="1">
      <alignment horizontal="left" wrapText="1"/>
    </xf>
    <xf numFmtId="0" fontId="2" fillId="4" borderId="2" xfId="0" applyFont="1" applyFill="1" applyBorder="1" applyAlignment="1">
      <alignment horizontal="left"/>
    </xf>
    <xf numFmtId="2" fontId="19" fillId="0" borderId="2" xfId="0" applyNumberFormat="1" applyFont="1" applyBorder="1" applyAlignment="1">
      <alignment horizontal="center" vertical="center" wrapText="1"/>
    </xf>
    <xf numFmtId="0" fontId="20" fillId="4" borderId="2" xfId="0" applyFont="1" applyFill="1" applyBorder="1"/>
    <xf numFmtId="0" fontId="16" fillId="7" borderId="7" xfId="0" applyFont="1" applyFill="1" applyBorder="1" applyAlignment="1" applyProtection="1">
      <alignment horizontal="center" vertical="center" wrapText="1"/>
    </xf>
    <xf numFmtId="9" fontId="16" fillId="7" borderId="7" xfId="0" applyNumberFormat="1" applyFont="1" applyFill="1" applyBorder="1" applyAlignment="1" applyProtection="1">
      <alignment horizontal="center" vertical="center" wrapText="1"/>
    </xf>
    <xf numFmtId="166" fontId="16" fillId="7" borderId="7" xfId="0" applyNumberFormat="1" applyFont="1" applyFill="1" applyBorder="1" applyAlignment="1" applyProtection="1">
      <alignment horizontal="center" vertical="center" wrapText="1"/>
    </xf>
    <xf numFmtId="0" fontId="16" fillId="3" borderId="7" xfId="0" applyFont="1" applyFill="1" applyBorder="1" applyAlignment="1" applyProtection="1">
      <alignment horizontal="center" vertical="center" wrapText="1"/>
    </xf>
    <xf numFmtId="0" fontId="21" fillId="9" borderId="2" xfId="0" applyFont="1" applyFill="1" applyBorder="1" applyAlignment="1">
      <alignment vertical="center" wrapText="1"/>
    </xf>
    <xf numFmtId="14" fontId="21" fillId="9" borderId="2" xfId="0" applyNumberFormat="1" applyFont="1" applyFill="1" applyBorder="1" applyAlignment="1">
      <alignment vertical="center" wrapText="1"/>
    </xf>
    <xf numFmtId="0" fontId="22" fillId="9" borderId="2" xfId="0" applyFont="1" applyFill="1" applyBorder="1" applyAlignment="1">
      <alignment vertical="center" wrapText="1"/>
    </xf>
    <xf numFmtId="14" fontId="22" fillId="9" borderId="2" xfId="0" applyNumberFormat="1" applyFont="1" applyFill="1" applyBorder="1" applyAlignment="1">
      <alignment vertical="center" wrapText="1"/>
    </xf>
    <xf numFmtId="9" fontId="6" fillId="0" borderId="2" xfId="5" applyFont="1" applyBorder="1" applyAlignment="1">
      <alignment horizontal="center" vertical="center" wrapText="1"/>
    </xf>
    <xf numFmtId="9" fontId="6" fillId="0" borderId="2" xfId="0" applyNumberFormat="1"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4"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4" fillId="0" borderId="18"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5" xfId="0" applyFont="1" applyBorder="1" applyAlignment="1">
      <alignment horizontal="left" vertical="center" wrapText="1"/>
    </xf>
    <xf numFmtId="0" fontId="4" fillId="0" borderId="13" xfId="0" applyFont="1" applyBorder="1" applyAlignment="1">
      <alignment horizontal="center" vertical="center" wrapText="1"/>
    </xf>
    <xf numFmtId="0" fontId="4" fillId="0" borderId="0"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6" fillId="0" borderId="18" xfId="2" applyFont="1" applyFill="1" applyBorder="1" applyAlignment="1" applyProtection="1">
      <alignment horizontal="center" vertical="center"/>
    </xf>
    <xf numFmtId="0" fontId="6" fillId="0" borderId="19" xfId="2" applyFont="1" applyFill="1" applyBorder="1" applyAlignment="1" applyProtection="1">
      <alignment horizontal="center" vertical="center"/>
    </xf>
    <xf numFmtId="0" fontId="6" fillId="0" borderId="26" xfId="2" applyFont="1" applyFill="1" applyBorder="1" applyAlignment="1" applyProtection="1">
      <alignment horizontal="center" vertical="center"/>
    </xf>
    <xf numFmtId="0" fontId="6" fillId="0" borderId="21" xfId="2" applyFont="1" applyFill="1" applyBorder="1" applyAlignment="1" applyProtection="1">
      <alignment horizontal="center" vertical="center"/>
    </xf>
    <xf numFmtId="0" fontId="6" fillId="0" borderId="2" xfId="2" applyFont="1" applyFill="1" applyBorder="1" applyAlignment="1" applyProtection="1">
      <alignment horizontal="center" vertical="center"/>
    </xf>
    <xf numFmtId="0" fontId="6" fillId="0" borderId="5" xfId="2" applyFont="1" applyFill="1" applyBorder="1" applyAlignment="1" applyProtection="1">
      <alignment horizontal="center" vertical="center"/>
    </xf>
    <xf numFmtId="0" fontId="6" fillId="0" borderId="23" xfId="2" applyFont="1" applyFill="1" applyBorder="1" applyAlignment="1" applyProtection="1">
      <alignment horizontal="center" vertical="center"/>
    </xf>
    <xf numFmtId="0" fontId="6" fillId="0" borderId="24" xfId="2" applyFont="1" applyFill="1" applyBorder="1" applyAlignment="1" applyProtection="1">
      <alignment horizontal="center" vertical="center"/>
    </xf>
    <xf numFmtId="0" fontId="6" fillId="0" borderId="27" xfId="2" applyFont="1" applyFill="1" applyBorder="1" applyAlignment="1" applyProtection="1">
      <alignment horizontal="center" vertical="center"/>
    </xf>
    <xf numFmtId="0" fontId="4" fillId="0" borderId="27" xfId="0" applyFont="1" applyBorder="1" applyAlignment="1">
      <alignment horizontal="left" vertical="center" wrapText="1"/>
    </xf>
    <xf numFmtId="0" fontId="4" fillId="4" borderId="2" xfId="0" applyFont="1" applyFill="1" applyBorder="1" applyAlignment="1">
      <alignment horizontal="left" vertical="center" wrapText="1"/>
    </xf>
    <xf numFmtId="0" fontId="4" fillId="4" borderId="5"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9" xfId="0" applyFont="1" applyFill="1" applyBorder="1" applyAlignment="1">
      <alignment horizontal="left" vertical="center" wrapText="1"/>
    </xf>
    <xf numFmtId="0" fontId="5" fillId="3" borderId="0" xfId="0" applyFont="1" applyFill="1" applyBorder="1" applyAlignment="1">
      <alignment horizontal="left" vertical="center" wrapText="1"/>
    </xf>
    <xf numFmtId="0" fontId="4" fillId="0" borderId="19"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35" xfId="0" applyFont="1" applyBorder="1" applyAlignment="1">
      <alignment horizontal="left" vertical="center" wrapText="1"/>
    </xf>
    <xf numFmtId="0" fontId="4" fillId="0" borderId="2"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2" xfId="0" applyFont="1" applyBorder="1" applyAlignment="1">
      <alignment horizontal="left" vertical="center"/>
    </xf>
    <xf numFmtId="0" fontId="4" fillId="0" borderId="26" xfId="0" applyFont="1" applyBorder="1" applyAlignment="1">
      <alignment horizontal="left" vertical="center" wrapText="1"/>
    </xf>
    <xf numFmtId="0" fontId="4" fillId="0" borderId="5" xfId="0" applyFont="1" applyBorder="1" applyAlignment="1">
      <alignment horizontal="left" vertical="center" wrapText="1"/>
    </xf>
    <xf numFmtId="0" fontId="4" fillId="4" borderId="2"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8" xfId="2" applyFont="1" applyFill="1" applyBorder="1" applyAlignment="1" applyProtection="1">
      <alignment horizontal="center" vertical="center"/>
    </xf>
    <xf numFmtId="0" fontId="6" fillId="0" borderId="30" xfId="2" applyFont="1" applyFill="1" applyBorder="1" applyAlignment="1" applyProtection="1">
      <alignment horizontal="center" vertical="center"/>
    </xf>
    <xf numFmtId="0" fontId="6" fillId="0" borderId="29" xfId="2" applyFont="1" applyFill="1" applyBorder="1" applyAlignment="1" applyProtection="1">
      <alignment horizontal="center" vertical="center"/>
    </xf>
    <xf numFmtId="0" fontId="6" fillId="0" borderId="31" xfId="2" applyFont="1" applyFill="1" applyBorder="1" applyAlignment="1" applyProtection="1">
      <alignment horizontal="center" vertical="center"/>
    </xf>
    <xf numFmtId="0" fontId="6" fillId="0" borderId="40" xfId="2" applyFont="1" applyFill="1" applyBorder="1" applyAlignment="1" applyProtection="1">
      <alignment horizontal="center" vertical="center"/>
    </xf>
    <xf numFmtId="0" fontId="6" fillId="0" borderId="32" xfId="2" applyFont="1" applyFill="1" applyBorder="1" applyAlignment="1" applyProtection="1">
      <alignment horizontal="center" vertical="center"/>
    </xf>
    <xf numFmtId="0" fontId="4" fillId="0" borderId="2" xfId="0" applyFont="1" applyBorder="1" applyAlignment="1">
      <alignment horizontal="center" vertical="center" wrapText="1"/>
    </xf>
    <xf numFmtId="0" fontId="15" fillId="3" borderId="8" xfId="0" applyFont="1" applyFill="1" applyBorder="1" applyAlignment="1">
      <alignment horizontal="center" vertical="center"/>
    </xf>
    <xf numFmtId="0" fontId="15" fillId="3" borderId="0" xfId="0" applyFont="1" applyFill="1" applyBorder="1" applyAlignment="1">
      <alignment horizontal="center" vertical="center"/>
    </xf>
    <xf numFmtId="0" fontId="4" fillId="4" borderId="2" xfId="0" applyFont="1" applyFill="1" applyBorder="1" applyAlignment="1">
      <alignment horizontal="left" vertical="center"/>
    </xf>
    <xf numFmtId="0" fontId="15" fillId="3" borderId="5" xfId="0" applyFont="1" applyFill="1" applyBorder="1" applyAlignment="1">
      <alignment horizontal="center" vertical="center"/>
    </xf>
    <xf numFmtId="0" fontId="15" fillId="3" borderId="3" xfId="0" applyFont="1" applyFill="1" applyBorder="1" applyAlignment="1">
      <alignment horizontal="center" vertical="center"/>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6" fillId="4" borderId="31" xfId="2" applyFont="1" applyFill="1" applyBorder="1" applyAlignment="1" applyProtection="1">
      <alignment horizontal="center" vertical="center"/>
    </xf>
    <xf numFmtId="0" fontId="6" fillId="4" borderId="40" xfId="2" applyFont="1" applyFill="1" applyBorder="1" applyAlignment="1" applyProtection="1">
      <alignment horizontal="center" vertical="center"/>
    </xf>
    <xf numFmtId="0" fontId="4" fillId="4" borderId="47"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9" xfId="0" applyFont="1" applyFill="1" applyBorder="1" applyAlignment="1">
      <alignment horizontal="left" vertical="center" wrapText="1"/>
    </xf>
    <xf numFmtId="0" fontId="6" fillId="4" borderId="41" xfId="2" applyFont="1" applyFill="1" applyBorder="1" applyAlignment="1" applyProtection="1">
      <alignment horizontal="center" vertical="center"/>
    </xf>
    <xf numFmtId="0" fontId="6" fillId="4" borderId="47" xfId="2" applyFont="1" applyFill="1" applyBorder="1" applyAlignment="1" applyProtection="1">
      <alignment horizontal="center" vertical="center"/>
    </xf>
    <xf numFmtId="0" fontId="6" fillId="4" borderId="42" xfId="2" applyFont="1" applyFill="1" applyBorder="1" applyAlignment="1" applyProtection="1">
      <alignment horizontal="center" vertical="center"/>
    </xf>
    <xf numFmtId="0" fontId="6" fillId="4" borderId="43" xfId="2" applyFont="1" applyFill="1" applyBorder="1" applyAlignment="1" applyProtection="1">
      <alignment horizontal="center" vertical="center"/>
    </xf>
    <xf numFmtId="0" fontId="6" fillId="4" borderId="48" xfId="2" applyFont="1" applyFill="1" applyBorder="1" applyAlignment="1" applyProtection="1">
      <alignment horizontal="center" vertical="center"/>
    </xf>
    <xf numFmtId="0" fontId="6" fillId="4" borderId="44" xfId="2" applyFont="1" applyFill="1" applyBorder="1" applyAlignment="1" applyProtection="1">
      <alignment horizontal="center" vertical="center"/>
    </xf>
    <xf numFmtId="0" fontId="6" fillId="4" borderId="45" xfId="2" applyFont="1" applyFill="1" applyBorder="1" applyAlignment="1" applyProtection="1">
      <alignment horizontal="center" vertical="center"/>
    </xf>
    <xf numFmtId="0" fontId="6" fillId="4" borderId="49" xfId="2" applyFont="1" applyFill="1" applyBorder="1" applyAlignment="1" applyProtection="1">
      <alignment horizontal="center" vertical="center"/>
    </xf>
    <xf numFmtId="0" fontId="6" fillId="4" borderId="46" xfId="2" applyFont="1" applyFill="1" applyBorder="1" applyAlignment="1" applyProtection="1">
      <alignment horizontal="center" vertical="center"/>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3" xfId="0" applyFont="1" applyFill="1" applyBorder="1" applyAlignment="1">
      <alignment horizontal="center" vertical="center" wrapText="1"/>
    </xf>
    <xf numFmtId="0" fontId="4" fillId="4" borderId="0"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4" fillId="4" borderId="16" xfId="0" applyFont="1" applyFill="1" applyBorder="1" applyAlignment="1">
      <alignment horizontal="center" vertical="center" wrapText="1"/>
    </xf>
    <xf numFmtId="0" fontId="5" fillId="3" borderId="8"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4" fillId="0" borderId="4" xfId="0" applyFont="1" applyBorder="1" applyAlignment="1">
      <alignment horizontal="left" vertical="center"/>
    </xf>
    <xf numFmtId="0" fontId="4" fillId="4" borderId="19"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6" fillId="4" borderId="18" xfId="2" applyFont="1" applyFill="1" applyBorder="1" applyAlignment="1" applyProtection="1">
      <alignment horizontal="center" vertical="center"/>
    </xf>
    <xf numFmtId="0" fontId="6" fillId="4" borderId="19" xfId="2" applyFont="1" applyFill="1" applyBorder="1" applyAlignment="1" applyProtection="1">
      <alignment horizontal="center" vertical="center"/>
    </xf>
    <xf numFmtId="0" fontId="6" fillId="4" borderId="20" xfId="2" applyFont="1" applyFill="1" applyBorder="1" applyAlignment="1" applyProtection="1">
      <alignment horizontal="center" vertical="center"/>
    </xf>
    <xf numFmtId="0" fontId="6" fillId="4" borderId="21" xfId="2" applyFont="1" applyFill="1" applyBorder="1" applyAlignment="1" applyProtection="1">
      <alignment horizontal="center" vertical="center"/>
    </xf>
    <xf numFmtId="0" fontId="6" fillId="4" borderId="2" xfId="2" applyFont="1" applyFill="1" applyBorder="1" applyAlignment="1" applyProtection="1">
      <alignment horizontal="center" vertical="center"/>
    </xf>
    <xf numFmtId="0" fontId="6" fillId="4" borderId="22" xfId="2" applyFont="1" applyFill="1" applyBorder="1" applyAlignment="1" applyProtection="1">
      <alignment horizontal="center" vertical="center"/>
    </xf>
    <xf numFmtId="0" fontId="6" fillId="4" borderId="23" xfId="2" applyFont="1" applyFill="1" applyBorder="1" applyAlignment="1" applyProtection="1">
      <alignment horizontal="center" vertical="center"/>
    </xf>
    <xf numFmtId="0" fontId="6" fillId="4" borderId="24" xfId="2" applyFont="1" applyFill="1" applyBorder="1" applyAlignment="1" applyProtection="1">
      <alignment horizontal="center" vertical="center"/>
    </xf>
    <xf numFmtId="0" fontId="6" fillId="4" borderId="25" xfId="2" applyFont="1" applyFill="1" applyBorder="1" applyAlignment="1" applyProtection="1">
      <alignment horizontal="center" vertical="center"/>
    </xf>
    <xf numFmtId="0" fontId="6" fillId="4" borderId="30" xfId="2" applyFont="1" applyFill="1" applyBorder="1" applyAlignment="1" applyProtection="1">
      <alignment horizontal="center" vertical="center"/>
    </xf>
    <xf numFmtId="0" fontId="4" fillId="0" borderId="37"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39" xfId="0" applyFont="1" applyBorder="1" applyAlignment="1">
      <alignment horizontal="center" vertical="center" wrapText="1"/>
    </xf>
    <xf numFmtId="0" fontId="6" fillId="4" borderId="4" xfId="2" applyFont="1" applyFill="1" applyBorder="1" applyAlignment="1" applyProtection="1">
      <alignment horizontal="center" vertical="center"/>
    </xf>
    <xf numFmtId="0" fontId="6" fillId="4" borderId="36" xfId="2" applyFont="1" applyFill="1" applyBorder="1" applyAlignment="1" applyProtection="1">
      <alignment horizontal="center" vertical="center"/>
    </xf>
    <xf numFmtId="0" fontId="4" fillId="4" borderId="18"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6" fillId="4" borderId="50" xfId="2" applyFont="1" applyFill="1" applyBorder="1" applyAlignment="1" applyProtection="1">
      <alignment horizontal="center" vertical="center"/>
    </xf>
    <xf numFmtId="0" fontId="6" fillId="4" borderId="3" xfId="2" applyFont="1" applyFill="1" applyBorder="1" applyAlignment="1" applyProtection="1">
      <alignment horizontal="center" vertical="center"/>
    </xf>
    <xf numFmtId="0" fontId="6" fillId="4" borderId="51" xfId="2" applyFont="1" applyFill="1" applyBorder="1" applyAlignment="1" applyProtection="1">
      <alignment horizontal="center" vertical="center"/>
    </xf>
    <xf numFmtId="0" fontId="4" fillId="4" borderId="18"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18" fillId="0" borderId="5" xfId="0" applyFont="1" applyBorder="1" applyAlignment="1">
      <alignment horizontal="left" vertical="center" wrapText="1"/>
    </xf>
    <xf numFmtId="0" fontId="18" fillId="0" borderId="4" xfId="0" applyFont="1" applyBorder="1" applyAlignment="1">
      <alignment horizontal="left" vertical="center"/>
    </xf>
    <xf numFmtId="0" fontId="18" fillId="0" borderId="3" xfId="0" applyFont="1" applyBorder="1" applyAlignment="1">
      <alignment horizontal="left" vertical="center"/>
    </xf>
    <xf numFmtId="0" fontId="11" fillId="0" borderId="2" xfId="4" applyBorder="1" applyAlignment="1">
      <alignment horizontal="center" vertical="center" wrapText="1"/>
    </xf>
  </cellXfs>
  <cellStyles count="6">
    <cellStyle name="Hipervínculo" xfId="4" builtinId="8"/>
    <cellStyle name="Neutral" xfId="1" builtinId="28" customBuiltin="1"/>
    <cellStyle name="Normal" xfId="0" builtinId="0"/>
    <cellStyle name="Normal 2" xfId="2"/>
    <cellStyle name="Porcentaje" xfId="5" builtinId="5"/>
    <cellStyle name="Total" xfId="3" builtinId="25" customBuiltin="1"/>
  </cellStyles>
  <dxfs count="22">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235326</xdr:colOff>
      <xdr:row>1</xdr:row>
      <xdr:rowOff>67235</xdr:rowOff>
    </xdr:from>
    <xdr:to>
      <xdr:col>2</xdr:col>
      <xdr:colOff>1322296</xdr:colOff>
      <xdr:row>4</xdr:row>
      <xdr:rowOff>251308</xdr:rowOff>
    </xdr:to>
    <xdr:pic>
      <xdr:nvPicPr>
        <xdr:cNvPr id="4" name="Picture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444" y="549088"/>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462642</xdr:colOff>
      <xdr:row>6</xdr:row>
      <xdr:rowOff>108858</xdr:rowOff>
    </xdr:from>
    <xdr:to>
      <xdr:col>14</xdr:col>
      <xdr:colOff>201706</xdr:colOff>
      <xdr:row>9</xdr:row>
      <xdr:rowOff>0</xdr:rowOff>
    </xdr:to>
    <xdr:sp macro="" textlink="">
      <xdr:nvSpPr>
        <xdr:cNvPr id="3" name="Flecha izquierda 2">
          <a:hlinkClick xmlns:r="http://schemas.openxmlformats.org/officeDocument/2006/relationships" r:id="rId1"/>
        </xdr:cNvPr>
        <xdr:cNvSpPr/>
      </xdr:nvSpPr>
      <xdr:spPr>
        <a:xfrm>
          <a:off x="15661821" y="1551215"/>
          <a:ext cx="963706" cy="117661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1114425</xdr:colOff>
      <xdr:row>1</xdr:row>
      <xdr:rowOff>47626</xdr:rowOff>
    </xdr:from>
    <xdr:to>
      <xdr:col>1</xdr:col>
      <xdr:colOff>2010895</xdr:colOff>
      <xdr:row>4</xdr:row>
      <xdr:rowOff>194997</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6350" y="209551"/>
          <a:ext cx="896470" cy="91889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21</xdr:row>
      <xdr:rowOff>2</xdr:rowOff>
    </xdr:from>
    <xdr:to>
      <xdr:col>6</xdr:col>
      <xdr:colOff>402789</xdr:colOff>
      <xdr:row>28</xdr:row>
      <xdr:rowOff>139453</xdr:rowOff>
    </xdr:to>
    <xdr:sp macro="" textlink="">
      <xdr:nvSpPr>
        <xdr:cNvPr id="3" name="Flecha izquierda 2">
          <a:hlinkClick xmlns:r="http://schemas.openxmlformats.org/officeDocument/2006/relationships" r:id="rId1"/>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23</xdr:row>
      <xdr:rowOff>81643</xdr:rowOff>
    </xdr:from>
    <xdr:to>
      <xdr:col>5</xdr:col>
      <xdr:colOff>718777</xdr:colOff>
      <xdr:row>31</xdr:row>
      <xdr:rowOff>60833</xdr:rowOff>
    </xdr:to>
    <xdr:sp macro="" textlink="">
      <xdr:nvSpPr>
        <xdr:cNvPr id="3" name="Flecha izquierda 2">
          <a:hlinkClick xmlns:r="http://schemas.openxmlformats.org/officeDocument/2006/relationships" r:id="rId1"/>
        </xdr:cNvPr>
        <xdr:cNvSpPr/>
      </xdr:nvSpPr>
      <xdr:spPr>
        <a:xfrm>
          <a:off x="5170714" y="60823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560917</xdr:colOff>
      <xdr:row>20</xdr:row>
      <xdr:rowOff>116417</xdr:rowOff>
    </xdr:from>
    <xdr:to>
      <xdr:col>3</xdr:col>
      <xdr:colOff>1524623</xdr:colOff>
      <xdr:row>28</xdr:row>
      <xdr:rowOff>107703</xdr:rowOff>
    </xdr:to>
    <xdr:sp macro="" textlink="">
      <xdr:nvSpPr>
        <xdr:cNvPr id="3" name="Flecha izquierda 2">
          <a:hlinkClick xmlns:r="http://schemas.openxmlformats.org/officeDocument/2006/relationships" r:id="rId1"/>
        </xdr:cNvPr>
        <xdr:cNvSpPr/>
      </xdr:nvSpPr>
      <xdr:spPr>
        <a:xfrm>
          <a:off x="6011334"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vmlDrawing" Target="../drawings/vmlDrawing6.vml"/><Relationship Id="rId3" Type="http://schemas.openxmlformats.org/officeDocument/2006/relationships/hyperlink" Target="mailto:HoslanderS@SUPERSOCIEDADES.GOV.CO" TargetMode="External"/><Relationship Id="rId7" Type="http://schemas.openxmlformats.org/officeDocument/2006/relationships/drawing" Target="../drawings/drawing7.xml"/><Relationship Id="rId2" Type="http://schemas.openxmlformats.org/officeDocument/2006/relationships/hyperlink" Target="mailto:HectorG@SUPERSOCIEDADES.GOV.CO" TargetMode="External"/><Relationship Id="rId1" Type="http://schemas.openxmlformats.org/officeDocument/2006/relationships/hyperlink" Target="mailto:LigiaRH@SUPERSOCIEDADES.GOV.CO" TargetMode="External"/><Relationship Id="rId6" Type="http://schemas.openxmlformats.org/officeDocument/2006/relationships/printerSettings" Target="../printerSettings/printerSettings7.bin"/><Relationship Id="rId5" Type="http://schemas.openxmlformats.org/officeDocument/2006/relationships/hyperlink" Target="mailto:CarlosPF@SUPERSOCIEDADES.GOV.CO" TargetMode="External"/><Relationship Id="rId4" Type="http://schemas.openxmlformats.org/officeDocument/2006/relationships/hyperlink" Target="mailto:JorgeG@SUPERSOCIEDADES.GOV.CO" TargetMode="External"/><Relationship Id="rId9"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S25"/>
  <sheetViews>
    <sheetView showGridLines="0" tabSelected="1" zoomScale="85" zoomScaleNormal="85" workbookViewId="0"/>
  </sheetViews>
  <sheetFormatPr baseColWidth="10" defaultRowHeight="12" x14ac:dyDescent="0.2"/>
  <cols>
    <col min="1" max="1" width="3.85546875" style="1" customWidth="1"/>
    <col min="2" max="2" width="3.28515625" style="1" customWidth="1"/>
    <col min="3" max="3" width="26.5703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1:19" ht="14.25" customHeight="1" thickBot="1" x14ac:dyDescent="0.25"/>
    <row r="2" spans="1:19" s="13" customFormat="1" ht="26.25" customHeight="1" x14ac:dyDescent="0.2">
      <c r="A2" s="55"/>
      <c r="B2" s="140"/>
      <c r="C2" s="141"/>
      <c r="D2" s="142" t="s">
        <v>123</v>
      </c>
      <c r="E2" s="143"/>
      <c r="F2" s="143"/>
      <c r="G2" s="143"/>
      <c r="H2" s="143"/>
      <c r="I2" s="143"/>
      <c r="J2" s="144"/>
      <c r="K2" s="130" t="s">
        <v>124</v>
      </c>
      <c r="L2" s="131"/>
      <c r="S2" s="16"/>
    </row>
    <row r="3" spans="1:19" s="13" customFormat="1" ht="23.25" customHeight="1" x14ac:dyDescent="0.2">
      <c r="A3" s="55"/>
      <c r="B3" s="136"/>
      <c r="C3" s="137"/>
      <c r="D3" s="145" t="s">
        <v>125</v>
      </c>
      <c r="E3" s="146"/>
      <c r="F3" s="146"/>
      <c r="G3" s="146"/>
      <c r="H3" s="146"/>
      <c r="I3" s="146"/>
      <c r="J3" s="147"/>
      <c r="K3" s="132" t="s">
        <v>130</v>
      </c>
      <c r="L3" s="133"/>
      <c r="S3" s="16"/>
    </row>
    <row r="4" spans="1:19" s="13" customFormat="1" ht="24" customHeight="1" x14ac:dyDescent="0.2">
      <c r="A4" s="55"/>
      <c r="B4" s="136"/>
      <c r="C4" s="137"/>
      <c r="D4" s="145" t="s">
        <v>126</v>
      </c>
      <c r="E4" s="146"/>
      <c r="F4" s="146"/>
      <c r="G4" s="146"/>
      <c r="H4" s="146"/>
      <c r="I4" s="146"/>
      <c r="J4" s="147"/>
      <c r="K4" s="132" t="s">
        <v>127</v>
      </c>
      <c r="L4" s="133"/>
      <c r="S4" s="16"/>
    </row>
    <row r="5" spans="1:19" s="13" customFormat="1" ht="22.5" customHeight="1" thickBot="1" x14ac:dyDescent="0.25">
      <c r="A5" s="55"/>
      <c r="B5" s="138"/>
      <c r="C5" s="139"/>
      <c r="D5" s="148" t="s">
        <v>128</v>
      </c>
      <c r="E5" s="149"/>
      <c r="F5" s="149"/>
      <c r="G5" s="149"/>
      <c r="H5" s="149"/>
      <c r="I5" s="149"/>
      <c r="J5" s="150"/>
      <c r="K5" s="134" t="s">
        <v>129</v>
      </c>
      <c r="L5" s="135"/>
      <c r="S5" s="16"/>
    </row>
    <row r="6" spans="1:19" ht="5.25" customHeight="1" x14ac:dyDescent="0.2">
      <c r="C6" s="14"/>
      <c r="D6" s="14"/>
      <c r="E6" s="14"/>
      <c r="F6" s="14"/>
      <c r="G6" s="14"/>
      <c r="H6" s="14"/>
      <c r="I6" s="14"/>
    </row>
    <row r="7" spans="1:19" ht="29.25" customHeight="1" x14ac:dyDescent="0.2">
      <c r="C7" s="129" t="s">
        <v>0</v>
      </c>
      <c r="D7" s="129"/>
      <c r="E7" s="250" t="s">
        <v>253</v>
      </c>
      <c r="F7" s="251"/>
      <c r="G7" s="251"/>
      <c r="H7" s="251"/>
      <c r="I7" s="251"/>
      <c r="J7" s="251"/>
      <c r="K7" s="252"/>
      <c r="S7" s="1"/>
    </row>
    <row r="8" spans="1:19" ht="6.75" customHeight="1" x14ac:dyDescent="0.2">
      <c r="C8" s="8"/>
      <c r="D8" s="8"/>
      <c r="E8" s="9"/>
      <c r="F8" s="9"/>
      <c r="G8" s="9"/>
      <c r="H8" s="9"/>
      <c r="I8" s="9"/>
      <c r="S8" s="1"/>
    </row>
    <row r="9" spans="1:19" ht="6.75" customHeight="1" thickBot="1" x14ac:dyDescent="0.25">
      <c r="C9" s="8"/>
      <c r="D9" s="8"/>
      <c r="E9" s="9"/>
      <c r="F9" s="9"/>
      <c r="G9" s="9"/>
      <c r="H9" s="9"/>
      <c r="I9" s="9"/>
      <c r="S9" s="1"/>
    </row>
    <row r="10" spans="1:19" ht="12.75" thickBot="1" x14ac:dyDescent="0.25">
      <c r="B10" s="56"/>
      <c r="C10" s="57"/>
      <c r="D10" s="57"/>
      <c r="E10" s="57"/>
      <c r="F10" s="57"/>
      <c r="G10" s="57"/>
      <c r="H10" s="57"/>
      <c r="I10" s="57"/>
      <c r="J10" s="57"/>
      <c r="K10" s="57"/>
      <c r="L10" s="58"/>
    </row>
    <row r="11" spans="1:19" ht="39.950000000000003" customHeight="1" thickBot="1" x14ac:dyDescent="0.25">
      <c r="B11" s="59"/>
      <c r="C11" s="19" t="s">
        <v>35</v>
      </c>
      <c r="D11" s="60"/>
      <c r="E11" s="19" t="s">
        <v>36</v>
      </c>
      <c r="F11" s="60"/>
      <c r="G11" s="19" t="s">
        <v>49</v>
      </c>
      <c r="H11" s="60"/>
      <c r="I11" s="19" t="s">
        <v>72</v>
      </c>
      <c r="J11" s="60"/>
      <c r="K11" s="19" t="s">
        <v>50</v>
      </c>
      <c r="L11" s="61"/>
    </row>
    <row r="12" spans="1:19" ht="15" customHeight="1" thickBot="1" x14ac:dyDescent="0.25">
      <c r="B12" s="59"/>
      <c r="C12" s="60"/>
      <c r="D12" s="60"/>
      <c r="E12" s="60"/>
      <c r="F12" s="60"/>
      <c r="G12" s="60"/>
      <c r="H12" s="60"/>
      <c r="I12" s="60"/>
      <c r="J12" s="60"/>
      <c r="K12" s="60"/>
      <c r="L12" s="61"/>
    </row>
    <row r="13" spans="1:19" ht="39.950000000000003" customHeight="1" thickBot="1" x14ac:dyDescent="0.25">
      <c r="B13" s="59"/>
      <c r="C13" s="19" t="s">
        <v>37</v>
      </c>
      <c r="D13" s="60"/>
      <c r="E13" s="19" t="s">
        <v>38</v>
      </c>
      <c r="F13" s="60"/>
      <c r="G13" s="19" t="s">
        <v>39</v>
      </c>
      <c r="H13" s="60"/>
      <c r="I13" s="19" t="s">
        <v>51</v>
      </c>
      <c r="J13" s="60"/>
      <c r="K13" s="19" t="s">
        <v>40</v>
      </c>
      <c r="L13" s="61"/>
    </row>
    <row r="14" spans="1:19" ht="15" customHeight="1" thickBot="1" x14ac:dyDescent="0.25">
      <c r="B14" s="59"/>
      <c r="C14" s="60"/>
      <c r="D14" s="60"/>
      <c r="E14" s="60"/>
      <c r="F14" s="60"/>
      <c r="G14" s="60"/>
      <c r="H14" s="60"/>
      <c r="I14" s="60"/>
      <c r="J14" s="60"/>
      <c r="K14" s="60"/>
      <c r="L14" s="61"/>
    </row>
    <row r="15" spans="1:19" ht="37.5" customHeight="1" thickBot="1" x14ac:dyDescent="0.25">
      <c r="B15" s="59"/>
      <c r="C15" s="60"/>
      <c r="D15" s="60"/>
      <c r="E15" s="60"/>
      <c r="F15" s="60"/>
      <c r="G15" s="19" t="s">
        <v>41</v>
      </c>
      <c r="H15" s="60"/>
      <c r="I15" s="60"/>
      <c r="J15" s="60"/>
      <c r="K15" s="60"/>
      <c r="L15" s="61"/>
    </row>
    <row r="16" spans="1:19" ht="12.75" thickBot="1" x14ac:dyDescent="0.25">
      <c r="B16" s="62"/>
      <c r="C16" s="63"/>
      <c r="D16" s="63"/>
      <c r="E16" s="63"/>
      <c r="F16" s="63"/>
      <c r="G16" s="63"/>
      <c r="H16" s="63"/>
      <c r="I16" s="63"/>
      <c r="J16" s="63"/>
      <c r="K16" s="63"/>
      <c r="L16" s="64"/>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E7:K7"/>
    <mergeCell ref="K2:L2"/>
    <mergeCell ref="K3:L3"/>
    <mergeCell ref="K4:L4"/>
    <mergeCell ref="K5:L5"/>
    <mergeCell ref="B3:C3"/>
    <mergeCell ref="B4:C4"/>
    <mergeCell ref="B5:C5"/>
    <mergeCell ref="B2:C2"/>
    <mergeCell ref="D2:J2"/>
    <mergeCell ref="D3:J3"/>
    <mergeCell ref="D4:J4"/>
    <mergeCell ref="D5:J5"/>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ageMargins left="0.39370078740157483" right="0.39370078740157483" top="0.74803149606299213" bottom="0.74803149606299213" header="0.31496062992125984" footer="0.31496062992125984"/>
  <pageSetup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6.425781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06"/>
      <c r="C2" s="207"/>
      <c r="D2" s="223" t="s">
        <v>123</v>
      </c>
      <c r="E2" s="224"/>
      <c r="F2" s="224"/>
      <c r="G2" s="224"/>
      <c r="H2" s="224"/>
      <c r="I2" s="224"/>
      <c r="J2" s="225"/>
      <c r="K2" s="93"/>
      <c r="L2" s="91"/>
      <c r="M2" s="218" t="str">
        <f>Proyecto!K2</f>
        <v>Codigo: GC-F-015</v>
      </c>
      <c r="N2" s="218"/>
      <c r="O2" s="218"/>
      <c r="P2" s="219"/>
      <c r="R2" s="11"/>
      <c r="S2" s="11"/>
      <c r="T2" s="11"/>
      <c r="U2" s="15"/>
      <c r="AE2" s="16"/>
    </row>
    <row r="3" spans="2:31" s="12" customFormat="1" ht="23.25" customHeight="1" x14ac:dyDescent="0.2">
      <c r="B3" s="208"/>
      <c r="C3" s="209"/>
      <c r="D3" s="226" t="s">
        <v>125</v>
      </c>
      <c r="E3" s="227"/>
      <c r="F3" s="227"/>
      <c r="G3" s="227"/>
      <c r="H3" s="227"/>
      <c r="I3" s="227"/>
      <c r="J3" s="228"/>
      <c r="K3" s="29"/>
      <c r="L3" s="65"/>
      <c r="M3" s="152" t="str">
        <f>Proyecto!K3</f>
        <v>Fecha: 17 de septiembre de 2014</v>
      </c>
      <c r="N3" s="152"/>
      <c r="O3" s="152"/>
      <c r="P3" s="220"/>
      <c r="R3" s="11"/>
      <c r="S3" s="11"/>
      <c r="T3" s="11"/>
      <c r="U3" s="15"/>
      <c r="AE3" s="16"/>
    </row>
    <row r="4" spans="2:31" s="12" customFormat="1" ht="24" customHeight="1" x14ac:dyDescent="0.2">
      <c r="B4" s="208"/>
      <c r="C4" s="209"/>
      <c r="D4" s="226" t="s">
        <v>126</v>
      </c>
      <c r="E4" s="227"/>
      <c r="F4" s="227"/>
      <c r="G4" s="227"/>
      <c r="H4" s="227"/>
      <c r="I4" s="227"/>
      <c r="J4" s="228"/>
      <c r="K4" s="29"/>
      <c r="L4" s="65"/>
      <c r="M4" s="152" t="str">
        <f>Proyecto!K4</f>
        <v>Version 001</v>
      </c>
      <c r="N4" s="152"/>
      <c r="O4" s="152"/>
      <c r="P4" s="220"/>
      <c r="R4" s="11"/>
      <c r="U4" s="15"/>
      <c r="AE4" s="16"/>
    </row>
    <row r="5" spans="2:31" s="12" customFormat="1" ht="22.5" customHeight="1" thickBot="1" x14ac:dyDescent="0.25">
      <c r="B5" s="210"/>
      <c r="C5" s="211"/>
      <c r="D5" s="229" t="s">
        <v>128</v>
      </c>
      <c r="E5" s="230"/>
      <c r="F5" s="230"/>
      <c r="G5" s="230"/>
      <c r="H5" s="230"/>
      <c r="I5" s="230"/>
      <c r="J5" s="231"/>
      <c r="K5" s="94"/>
      <c r="L5" s="92"/>
      <c r="M5" s="221" t="s">
        <v>129</v>
      </c>
      <c r="N5" s="221"/>
      <c r="O5" s="221"/>
      <c r="P5" s="222"/>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9" t="s">
        <v>0</v>
      </c>
      <c r="C7" s="129"/>
      <c r="D7" s="168" t="str">
        <f>Proyecto!$E$7</f>
        <v xml:space="preserve">Implementar y sostener la Gestión de la Seguridad de la Información </v>
      </c>
      <c r="E7" s="168"/>
      <c r="F7" s="168"/>
      <c r="G7" s="168"/>
      <c r="H7" s="168"/>
      <c r="I7" s="168"/>
      <c r="J7" s="168"/>
      <c r="K7" s="168"/>
      <c r="L7" s="168"/>
      <c r="M7" s="168"/>
      <c r="N7" s="168"/>
      <c r="O7" s="168"/>
      <c r="P7" s="168"/>
      <c r="AE7" s="1"/>
    </row>
    <row r="8" spans="2:31" ht="6.75" customHeight="1" x14ac:dyDescent="0.2">
      <c r="B8" s="8"/>
      <c r="C8" s="8"/>
      <c r="D8" s="9"/>
      <c r="E8" s="9"/>
      <c r="F8" s="9"/>
      <c r="G8" s="9"/>
      <c r="H8" s="9"/>
      <c r="I8" s="9"/>
      <c r="J8" s="9"/>
      <c r="K8" s="9"/>
      <c r="L8" s="9"/>
      <c r="M8" s="9"/>
      <c r="N8" s="9"/>
      <c r="O8" s="9"/>
      <c r="P8" s="9"/>
      <c r="AE8" s="1"/>
    </row>
    <row r="10" spans="2:31" ht="48" customHeight="1" x14ac:dyDescent="0.2">
      <c r="B10" s="129" t="s">
        <v>29</v>
      </c>
      <c r="C10" s="129"/>
      <c r="D10" s="164" t="s">
        <v>269</v>
      </c>
      <c r="E10" s="168"/>
      <c r="F10" s="168"/>
      <c r="G10" s="168"/>
      <c r="H10" s="168"/>
      <c r="I10" s="168"/>
      <c r="J10" s="168"/>
      <c r="K10" s="168"/>
      <c r="L10" s="168"/>
      <c r="M10" s="168"/>
      <c r="N10" s="168"/>
      <c r="O10" s="168"/>
      <c r="P10" s="168"/>
      <c r="AE10" s="1"/>
    </row>
    <row r="12" spans="2:31" ht="30" customHeight="1" x14ac:dyDescent="0.2">
      <c r="B12" s="129" t="s">
        <v>30</v>
      </c>
      <c r="C12" s="129"/>
      <c r="D12" s="164" t="s">
        <v>190</v>
      </c>
      <c r="E12" s="164"/>
      <c r="F12" s="164"/>
      <c r="G12" s="164"/>
      <c r="H12" s="164"/>
      <c r="I12" s="164"/>
      <c r="J12" s="164"/>
      <c r="K12" s="164"/>
      <c r="L12" s="164"/>
      <c r="M12" s="164"/>
      <c r="N12" s="164"/>
      <c r="O12" s="164"/>
      <c r="P12" s="164"/>
    </row>
    <row r="13" spans="2:31" ht="6.75" customHeight="1" x14ac:dyDescent="0.2">
      <c r="B13" s="8"/>
      <c r="C13" s="8"/>
      <c r="D13" s="9"/>
      <c r="E13" s="9"/>
      <c r="F13" s="9"/>
      <c r="G13" s="9"/>
      <c r="H13" s="9"/>
      <c r="I13" s="9"/>
      <c r="J13" s="9"/>
      <c r="K13" s="9"/>
      <c r="L13" s="9"/>
      <c r="M13" s="9"/>
      <c r="N13" s="9"/>
      <c r="O13" s="9"/>
      <c r="P13" s="9"/>
      <c r="AE13" s="1"/>
    </row>
    <row r="14" spans="2:31" ht="30" customHeight="1" x14ac:dyDescent="0.2">
      <c r="B14" s="129" t="s">
        <v>31</v>
      </c>
      <c r="C14" s="129"/>
      <c r="D14" s="164" t="s">
        <v>270</v>
      </c>
      <c r="E14" s="164"/>
      <c r="F14" s="164"/>
      <c r="G14" s="164"/>
      <c r="H14" s="164"/>
      <c r="I14" s="164"/>
      <c r="J14" s="164"/>
      <c r="K14" s="164"/>
      <c r="L14" s="164"/>
      <c r="M14" s="164"/>
      <c r="N14" s="164"/>
      <c r="O14" s="164"/>
      <c r="P14" s="164"/>
    </row>
    <row r="15" spans="2:31" ht="6.75" customHeight="1" x14ac:dyDescent="0.2">
      <c r="B15" s="8"/>
      <c r="C15" s="8"/>
      <c r="D15" s="9"/>
      <c r="E15" s="9"/>
      <c r="F15" s="9"/>
      <c r="G15" s="9"/>
      <c r="H15" s="9"/>
      <c r="I15" s="9"/>
      <c r="J15" s="9"/>
      <c r="K15" s="9"/>
      <c r="L15" s="9"/>
      <c r="M15" s="9"/>
      <c r="N15" s="9"/>
      <c r="O15" s="9"/>
      <c r="P15" s="9"/>
      <c r="AE15" s="1"/>
    </row>
    <row r="16" spans="2:31" ht="69" customHeight="1" x14ac:dyDescent="0.2">
      <c r="B16" s="129" t="s">
        <v>32</v>
      </c>
      <c r="C16" s="129"/>
      <c r="D16" s="164" t="s">
        <v>191</v>
      </c>
      <c r="E16" s="164"/>
      <c r="F16" s="164"/>
      <c r="G16" s="164"/>
      <c r="H16" s="164"/>
      <c r="I16" s="164"/>
      <c r="J16" s="164"/>
      <c r="K16" s="164"/>
      <c r="L16" s="164"/>
      <c r="M16" s="164"/>
      <c r="N16" s="164"/>
      <c r="O16" s="164"/>
      <c r="P16" s="164"/>
    </row>
    <row r="17" spans="2:31" ht="6.75" customHeight="1" x14ac:dyDescent="0.2">
      <c r="B17" s="8"/>
      <c r="C17" s="8"/>
      <c r="D17" s="9"/>
      <c r="E17" s="9"/>
      <c r="F17" s="9"/>
      <c r="G17" s="9"/>
      <c r="H17" s="9"/>
      <c r="I17" s="9"/>
      <c r="J17" s="9"/>
      <c r="K17" s="9"/>
      <c r="L17" s="9"/>
      <c r="M17" s="9"/>
      <c r="N17" s="9"/>
      <c r="O17" s="9"/>
      <c r="P17" s="9"/>
      <c r="AE17" s="1"/>
    </row>
    <row r="18" spans="2:31" ht="76.5" customHeight="1" x14ac:dyDescent="0.2">
      <c r="B18" s="129" t="s">
        <v>33</v>
      </c>
      <c r="C18" s="129"/>
      <c r="D18" s="164" t="s">
        <v>192</v>
      </c>
      <c r="E18" s="164"/>
      <c r="F18" s="164"/>
      <c r="G18" s="164"/>
      <c r="H18" s="164"/>
      <c r="I18" s="164"/>
      <c r="J18" s="164"/>
      <c r="K18" s="164"/>
      <c r="L18" s="164"/>
      <c r="M18" s="164"/>
      <c r="N18" s="164"/>
      <c r="O18" s="164"/>
      <c r="P18" s="164"/>
    </row>
    <row r="19" spans="2:31" ht="6.75" customHeight="1" x14ac:dyDescent="0.2">
      <c r="B19" s="8"/>
      <c r="C19" s="8"/>
      <c r="D19" s="9"/>
      <c r="E19" s="9"/>
      <c r="F19" s="9"/>
      <c r="G19" s="9"/>
      <c r="H19" s="9"/>
      <c r="I19" s="9"/>
      <c r="J19" s="9"/>
      <c r="K19" s="9"/>
      <c r="L19" s="9"/>
      <c r="M19" s="9"/>
      <c r="N19" s="9"/>
      <c r="O19" s="9"/>
      <c r="P19" s="9"/>
      <c r="AE19" s="1"/>
    </row>
    <row r="20" spans="2:31" ht="97.5" customHeight="1" x14ac:dyDescent="0.2">
      <c r="B20" s="129" t="s">
        <v>34</v>
      </c>
      <c r="C20" s="129"/>
      <c r="D20" s="164" t="s">
        <v>193</v>
      </c>
      <c r="E20" s="164"/>
      <c r="F20" s="164"/>
      <c r="G20" s="164"/>
      <c r="H20" s="164"/>
      <c r="I20" s="164"/>
      <c r="J20" s="164"/>
      <c r="K20" s="164"/>
      <c r="L20" s="164"/>
      <c r="M20" s="164"/>
      <c r="N20" s="164"/>
      <c r="O20" s="164"/>
      <c r="P20" s="164"/>
    </row>
  </sheetData>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ageMargins left="0.39370078740157483" right="0.39370078740157483" top="0.74803149606299213" bottom="0.74803149606299213" header="0.31496062992125984" footer="0.31496062992125984"/>
  <pageSetup scale="70" fitToHeight="0" orientation="landscape"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N35"/>
  <sheetViews>
    <sheetView showGridLines="0" zoomScaleNormal="100" workbookViewId="0"/>
  </sheetViews>
  <sheetFormatPr baseColWidth="10" defaultRowHeight="12" x14ac:dyDescent="0.2"/>
  <cols>
    <col min="1" max="1" width="2.42578125" style="1" customWidth="1"/>
    <col min="2" max="2" width="49.7109375" style="1" customWidth="1"/>
    <col min="3" max="3" width="26" style="1" customWidth="1"/>
    <col min="4" max="4" width="18.28515625" style="1" customWidth="1"/>
    <col min="5" max="5" width="12.28515625" style="1" bestFit="1" customWidth="1"/>
    <col min="6" max="6" width="30.85546875" style="1" bestFit="1" customWidth="1"/>
    <col min="7" max="8" width="15.42578125" style="1" bestFit="1" customWidth="1"/>
    <col min="9" max="9" width="14.7109375" style="1" bestFit="1" customWidth="1"/>
    <col min="10" max="10" width="21" style="1" customWidth="1"/>
    <col min="11" max="11" width="10.7109375" style="1" customWidth="1"/>
    <col min="12" max="12" width="20.7109375" style="1" customWidth="1"/>
    <col min="13" max="13" width="9.140625" style="2" customWidth="1"/>
    <col min="14" max="234" width="9.140625" style="1" customWidth="1"/>
    <col min="235" max="16384" width="11.42578125" style="1"/>
  </cols>
  <sheetData>
    <row r="1" spans="2:14" ht="12.75" thickBot="1" x14ac:dyDescent="0.25"/>
    <row r="2" spans="2:14" s="18" customFormat="1" ht="20.25" customHeight="1" x14ac:dyDescent="0.2">
      <c r="B2" s="233"/>
      <c r="C2" s="232" t="s">
        <v>123</v>
      </c>
      <c r="D2" s="232"/>
      <c r="E2" s="232"/>
      <c r="F2" s="232"/>
      <c r="G2" s="232"/>
      <c r="H2" s="232"/>
      <c r="I2" s="232"/>
      <c r="J2" s="232"/>
      <c r="K2" s="238" t="str">
        <f>Proyecto!K2</f>
        <v>Codigo: GC-F-015</v>
      </c>
      <c r="L2" s="219"/>
      <c r="M2" s="85"/>
      <c r="N2" s="85"/>
    </row>
    <row r="3" spans="2:14" s="18" customFormat="1" ht="20.25" customHeight="1" x14ac:dyDescent="0.2">
      <c r="B3" s="234"/>
      <c r="C3" s="236" t="s">
        <v>125</v>
      </c>
      <c r="D3" s="236"/>
      <c r="E3" s="236"/>
      <c r="F3" s="236"/>
      <c r="G3" s="236"/>
      <c r="H3" s="236"/>
      <c r="I3" s="236"/>
      <c r="J3" s="236"/>
      <c r="K3" s="239" t="str">
        <f>Proyecto!K3</f>
        <v>Fecha: 17 de septiembre de 2014</v>
      </c>
      <c r="L3" s="220"/>
      <c r="M3" s="85"/>
      <c r="N3" s="85"/>
    </row>
    <row r="4" spans="2:14" s="18" customFormat="1" ht="20.25" customHeight="1" x14ac:dyDescent="0.2">
      <c r="B4" s="234"/>
      <c r="C4" s="236" t="s">
        <v>126</v>
      </c>
      <c r="D4" s="236"/>
      <c r="E4" s="236"/>
      <c r="F4" s="236"/>
      <c r="G4" s="236"/>
      <c r="H4" s="236"/>
      <c r="I4" s="236"/>
      <c r="J4" s="236"/>
      <c r="K4" s="239" t="str">
        <f>Proyecto!K4</f>
        <v>Version 001</v>
      </c>
      <c r="L4" s="220"/>
      <c r="M4" s="85"/>
      <c r="N4" s="85"/>
    </row>
    <row r="5" spans="2:14" s="18" customFormat="1" ht="20.25" customHeight="1" thickBot="1" x14ac:dyDescent="0.25">
      <c r="B5" s="235"/>
      <c r="C5" s="237" t="s">
        <v>128</v>
      </c>
      <c r="D5" s="237"/>
      <c r="E5" s="237"/>
      <c r="F5" s="237"/>
      <c r="G5" s="237"/>
      <c r="H5" s="237"/>
      <c r="I5" s="237"/>
      <c r="J5" s="237"/>
      <c r="K5" s="240" t="s">
        <v>129</v>
      </c>
      <c r="L5" s="222"/>
      <c r="M5" s="85"/>
      <c r="N5" s="85"/>
    </row>
    <row r="6" spans="2:14" x14ac:dyDescent="0.2">
      <c r="B6" s="17"/>
      <c r="C6" s="17"/>
      <c r="D6" s="17"/>
      <c r="E6" s="17"/>
    </row>
    <row r="7" spans="2:14" x14ac:dyDescent="0.2">
      <c r="B7" s="129" t="s">
        <v>0</v>
      </c>
      <c r="C7" s="129"/>
      <c r="D7" s="168" t="str">
        <f>Proyecto!$E$7</f>
        <v xml:space="preserve">Implementar y sostener la Gestión de la Seguridad de la Información </v>
      </c>
      <c r="E7" s="168"/>
      <c r="F7" s="168"/>
      <c r="G7" s="168"/>
      <c r="H7" s="168"/>
      <c r="I7" s="168"/>
      <c r="J7" s="168"/>
      <c r="K7" s="168"/>
      <c r="L7" s="168"/>
      <c r="M7" s="1"/>
    </row>
    <row r="9" spans="2:14" ht="36" x14ac:dyDescent="0.2">
      <c r="B9" s="114" t="s">
        <v>79</v>
      </c>
      <c r="C9" s="114" t="s">
        <v>80</v>
      </c>
      <c r="D9" s="114" t="s">
        <v>81</v>
      </c>
      <c r="E9" s="115" t="s">
        <v>234</v>
      </c>
      <c r="F9" s="114" t="s">
        <v>82</v>
      </c>
      <c r="G9" s="116" t="s">
        <v>91</v>
      </c>
      <c r="H9" s="116" t="s">
        <v>92</v>
      </c>
      <c r="I9" s="116" t="s">
        <v>93</v>
      </c>
      <c r="J9" s="115" t="s">
        <v>83</v>
      </c>
      <c r="K9" s="117" t="s">
        <v>84</v>
      </c>
      <c r="L9" s="117" t="s">
        <v>85</v>
      </c>
    </row>
    <row r="10" spans="2:14" ht="15" x14ac:dyDescent="0.2">
      <c r="B10" s="118" t="s">
        <v>251</v>
      </c>
      <c r="C10" s="124" t="s">
        <v>252</v>
      </c>
      <c r="D10" s="125">
        <v>1</v>
      </c>
      <c r="E10" s="99">
        <v>0.05</v>
      </c>
      <c r="F10" s="100"/>
      <c r="G10" s="119">
        <v>42460</v>
      </c>
      <c r="H10" s="119">
        <v>42492</v>
      </c>
      <c r="I10" s="101"/>
      <c r="J10" s="96"/>
      <c r="K10" s="97"/>
      <c r="L10" s="96"/>
    </row>
    <row r="11" spans="2:14" ht="30" x14ac:dyDescent="0.2">
      <c r="B11" s="118" t="s">
        <v>194</v>
      </c>
      <c r="C11" s="105"/>
      <c r="D11" s="108"/>
      <c r="E11" s="99"/>
      <c r="F11" s="100"/>
      <c r="G11" s="119">
        <v>42492</v>
      </c>
      <c r="H11" s="119">
        <v>42703</v>
      </c>
      <c r="I11" s="101"/>
      <c r="J11" s="96"/>
      <c r="K11" s="97"/>
      <c r="L11" s="96"/>
    </row>
    <row r="12" spans="2:14" ht="48" x14ac:dyDescent="0.2">
      <c r="B12" s="118" t="s">
        <v>231</v>
      </c>
      <c r="C12" s="105"/>
      <c r="D12" s="108" t="s">
        <v>235</v>
      </c>
      <c r="E12" s="122">
        <v>0.25</v>
      </c>
      <c r="F12" s="100"/>
      <c r="G12" s="119">
        <v>42522</v>
      </c>
      <c r="H12" s="119">
        <v>42661</v>
      </c>
      <c r="I12" s="101">
        <f>(H12-G12)/7</f>
        <v>19.857142857142858</v>
      </c>
      <c r="J12" s="96"/>
      <c r="K12" s="97"/>
      <c r="L12" s="96"/>
    </row>
    <row r="13" spans="2:14" ht="15" x14ac:dyDescent="0.2">
      <c r="B13" s="120" t="s">
        <v>195</v>
      </c>
      <c r="C13" s="105" t="s">
        <v>214</v>
      </c>
      <c r="D13" s="108">
        <v>1</v>
      </c>
      <c r="E13" s="99">
        <v>0.06</v>
      </c>
      <c r="F13" s="100" t="s">
        <v>223</v>
      </c>
      <c r="G13" s="121">
        <v>42522</v>
      </c>
      <c r="H13" s="121">
        <v>42549</v>
      </c>
      <c r="I13" s="101">
        <f t="shared" ref="I13:I35" si="0">(H13-G13)/7</f>
        <v>3.8571428571428572</v>
      </c>
      <c r="J13" s="96"/>
      <c r="K13" s="97"/>
      <c r="L13" s="96"/>
    </row>
    <row r="14" spans="2:14" ht="24" x14ac:dyDescent="0.2">
      <c r="B14" s="120" t="s">
        <v>196</v>
      </c>
      <c r="C14" s="105" t="s">
        <v>174</v>
      </c>
      <c r="D14" s="108">
        <v>1</v>
      </c>
      <c r="E14" s="99">
        <v>0.06</v>
      </c>
      <c r="F14" s="100" t="s">
        <v>223</v>
      </c>
      <c r="G14" s="121">
        <v>42550</v>
      </c>
      <c r="H14" s="121">
        <v>42605</v>
      </c>
      <c r="I14" s="101">
        <f t="shared" si="0"/>
        <v>7.8571428571428568</v>
      </c>
      <c r="J14" s="96"/>
      <c r="K14" s="97"/>
      <c r="L14" s="96"/>
    </row>
    <row r="15" spans="2:14" ht="15" x14ac:dyDescent="0.2">
      <c r="B15" s="120" t="s">
        <v>197</v>
      </c>
      <c r="C15" s="105" t="s">
        <v>177</v>
      </c>
      <c r="D15" s="108">
        <v>1</v>
      </c>
      <c r="E15" s="99">
        <v>0.06</v>
      </c>
      <c r="F15" s="100" t="s">
        <v>223</v>
      </c>
      <c r="G15" s="121">
        <v>42606</v>
      </c>
      <c r="H15" s="121">
        <v>42633</v>
      </c>
      <c r="I15" s="101">
        <f t="shared" si="0"/>
        <v>3.8571428571428572</v>
      </c>
      <c r="J15" s="96"/>
      <c r="K15" s="97"/>
      <c r="L15" s="96"/>
    </row>
    <row r="16" spans="2:14" ht="24" x14ac:dyDescent="0.2">
      <c r="B16" s="120" t="s">
        <v>198</v>
      </c>
      <c r="C16" s="105" t="s">
        <v>215</v>
      </c>
      <c r="D16" s="108">
        <v>1</v>
      </c>
      <c r="E16" s="99">
        <v>7.0000000000000007E-2</v>
      </c>
      <c r="F16" s="100" t="s">
        <v>223</v>
      </c>
      <c r="G16" s="121">
        <v>42634</v>
      </c>
      <c r="H16" s="121">
        <v>42661</v>
      </c>
      <c r="I16" s="101">
        <f t="shared" si="0"/>
        <v>3.8571428571428572</v>
      </c>
      <c r="J16" s="96"/>
      <c r="K16" s="98"/>
      <c r="L16" s="96"/>
    </row>
    <row r="17" spans="2:12" ht="60" x14ac:dyDescent="0.2">
      <c r="B17" s="118" t="s">
        <v>232</v>
      </c>
      <c r="C17" s="105"/>
      <c r="D17" s="108" t="s">
        <v>236</v>
      </c>
      <c r="E17" s="122">
        <v>0.35</v>
      </c>
      <c r="F17" s="100"/>
      <c r="G17" s="119">
        <v>42492</v>
      </c>
      <c r="H17" s="119">
        <v>42703</v>
      </c>
      <c r="I17" s="101">
        <f t="shared" si="0"/>
        <v>30.142857142857142</v>
      </c>
      <c r="J17" s="95"/>
      <c r="K17" s="97"/>
      <c r="L17" s="95"/>
    </row>
    <row r="18" spans="2:12" ht="30" x14ac:dyDescent="0.2">
      <c r="B18" s="120" t="s">
        <v>199</v>
      </c>
      <c r="C18" s="105" t="s">
        <v>216</v>
      </c>
      <c r="D18" s="108">
        <v>1</v>
      </c>
      <c r="E18" s="99">
        <v>0.05</v>
      </c>
      <c r="F18" s="100" t="s">
        <v>223</v>
      </c>
      <c r="G18" s="121">
        <v>42492</v>
      </c>
      <c r="H18" s="121">
        <v>42517</v>
      </c>
      <c r="I18" s="101">
        <f t="shared" si="0"/>
        <v>3.5714285714285716</v>
      </c>
      <c r="J18" s="96"/>
      <c r="K18" s="97"/>
      <c r="L18" s="96"/>
    </row>
    <row r="19" spans="2:12" ht="15" x14ac:dyDescent="0.2">
      <c r="B19" s="120" t="s">
        <v>200</v>
      </c>
      <c r="C19" s="105" t="s">
        <v>217</v>
      </c>
      <c r="D19" s="108">
        <v>1</v>
      </c>
      <c r="E19" s="99">
        <v>0.05</v>
      </c>
      <c r="F19" s="100" t="s">
        <v>223</v>
      </c>
      <c r="G19" s="121">
        <v>42520</v>
      </c>
      <c r="H19" s="121">
        <v>42573</v>
      </c>
      <c r="I19" s="101">
        <f t="shared" si="0"/>
        <v>7.5714285714285712</v>
      </c>
      <c r="J19" s="96"/>
      <c r="K19" s="97"/>
      <c r="L19" s="96"/>
    </row>
    <row r="20" spans="2:12" ht="24" x14ac:dyDescent="0.2">
      <c r="B20" s="120" t="s">
        <v>201</v>
      </c>
      <c r="C20" s="105" t="s">
        <v>218</v>
      </c>
      <c r="D20" s="108">
        <v>1</v>
      </c>
      <c r="E20" s="99">
        <v>0.05</v>
      </c>
      <c r="F20" s="100" t="s">
        <v>223</v>
      </c>
      <c r="G20" s="121">
        <v>42576</v>
      </c>
      <c r="H20" s="121">
        <v>42629</v>
      </c>
      <c r="I20" s="101">
        <f t="shared" si="0"/>
        <v>7.5714285714285712</v>
      </c>
      <c r="J20" s="96"/>
      <c r="K20" s="97"/>
      <c r="L20" s="96"/>
    </row>
    <row r="21" spans="2:12" ht="30" x14ac:dyDescent="0.2">
      <c r="B21" s="120" t="s">
        <v>202</v>
      </c>
      <c r="C21" s="105" t="s">
        <v>219</v>
      </c>
      <c r="D21" s="108">
        <v>1</v>
      </c>
      <c r="E21" s="99">
        <v>0.05</v>
      </c>
      <c r="F21" s="100" t="s">
        <v>223</v>
      </c>
      <c r="G21" s="121">
        <v>42632</v>
      </c>
      <c r="H21" s="121">
        <v>42657</v>
      </c>
      <c r="I21" s="101">
        <f t="shared" si="0"/>
        <v>3.5714285714285716</v>
      </c>
      <c r="J21" s="96"/>
      <c r="K21" s="97"/>
      <c r="L21" s="96"/>
    </row>
    <row r="22" spans="2:12" ht="36" x14ac:dyDescent="0.2">
      <c r="B22" s="120" t="s">
        <v>203</v>
      </c>
      <c r="C22" s="105" t="s">
        <v>220</v>
      </c>
      <c r="D22" s="108">
        <v>1</v>
      </c>
      <c r="E22" s="99">
        <v>0.05</v>
      </c>
      <c r="F22" s="100" t="s">
        <v>223</v>
      </c>
      <c r="G22" s="121">
        <v>42660</v>
      </c>
      <c r="H22" s="121">
        <v>42678</v>
      </c>
      <c r="I22" s="101">
        <f t="shared" si="0"/>
        <v>2.5714285714285716</v>
      </c>
      <c r="J22" s="96"/>
      <c r="K22" s="97"/>
      <c r="L22" s="96"/>
    </row>
    <row r="23" spans="2:12" ht="24" x14ac:dyDescent="0.2">
      <c r="B23" s="120" t="s">
        <v>204</v>
      </c>
      <c r="C23" s="105" t="s">
        <v>221</v>
      </c>
      <c r="D23" s="108">
        <v>1</v>
      </c>
      <c r="E23" s="99">
        <v>0.05</v>
      </c>
      <c r="F23" s="100" t="s">
        <v>223</v>
      </c>
      <c r="G23" s="121">
        <v>42660</v>
      </c>
      <c r="H23" s="121">
        <v>42685</v>
      </c>
      <c r="I23" s="101">
        <f t="shared" si="0"/>
        <v>3.5714285714285716</v>
      </c>
      <c r="J23" s="96"/>
      <c r="K23" s="97"/>
      <c r="L23" s="96"/>
    </row>
    <row r="24" spans="2:12" ht="25.5" x14ac:dyDescent="0.2">
      <c r="B24" s="120" t="s">
        <v>205</v>
      </c>
      <c r="C24" s="105" t="s">
        <v>222</v>
      </c>
      <c r="D24" s="108">
        <v>1</v>
      </c>
      <c r="E24" s="99">
        <v>0.05</v>
      </c>
      <c r="F24" s="100" t="s">
        <v>224</v>
      </c>
      <c r="G24" s="121">
        <v>42688</v>
      </c>
      <c r="H24" s="121">
        <v>42703</v>
      </c>
      <c r="I24" s="101">
        <f t="shared" si="0"/>
        <v>2.1428571428571428</v>
      </c>
      <c r="J24" s="96"/>
      <c r="K24" s="97"/>
      <c r="L24" s="96"/>
    </row>
    <row r="25" spans="2:12" ht="60" x14ac:dyDescent="0.2">
      <c r="B25" s="118" t="s">
        <v>233</v>
      </c>
      <c r="C25" s="105"/>
      <c r="D25" s="108" t="s">
        <v>237</v>
      </c>
      <c r="E25" s="123">
        <v>0.35</v>
      </c>
      <c r="F25" s="96"/>
      <c r="G25" s="119">
        <v>42506</v>
      </c>
      <c r="H25" s="119">
        <v>42678</v>
      </c>
      <c r="I25" s="101">
        <f t="shared" si="0"/>
        <v>24.571428571428573</v>
      </c>
      <c r="J25" s="96"/>
      <c r="K25" s="97"/>
      <c r="L25" s="96"/>
    </row>
    <row r="26" spans="2:12" ht="15" x14ac:dyDescent="0.2">
      <c r="B26" s="118" t="s">
        <v>206</v>
      </c>
      <c r="C26" s="108"/>
      <c r="D26" s="108"/>
      <c r="E26" s="108"/>
      <c r="F26" s="96"/>
      <c r="G26" s="119">
        <v>42506</v>
      </c>
      <c r="H26" s="119">
        <v>42545</v>
      </c>
      <c r="I26" s="101">
        <f t="shared" si="0"/>
        <v>5.5714285714285712</v>
      </c>
      <c r="J26" s="96"/>
      <c r="K26" s="97"/>
      <c r="L26" s="96"/>
    </row>
    <row r="27" spans="2:12" ht="15" x14ac:dyDescent="0.2">
      <c r="B27" s="120" t="s">
        <v>207</v>
      </c>
      <c r="C27" s="105" t="s">
        <v>225</v>
      </c>
      <c r="D27" s="108">
        <v>1</v>
      </c>
      <c r="E27" s="99">
        <v>0.04</v>
      </c>
      <c r="F27" s="100" t="s">
        <v>223</v>
      </c>
      <c r="G27" s="121">
        <v>42506</v>
      </c>
      <c r="H27" s="121">
        <v>42524</v>
      </c>
      <c r="I27" s="101">
        <f t="shared" si="0"/>
        <v>2.5714285714285716</v>
      </c>
      <c r="J27" s="96"/>
      <c r="K27" s="97"/>
      <c r="L27" s="96"/>
    </row>
    <row r="28" spans="2:12" ht="15" x14ac:dyDescent="0.2">
      <c r="B28" s="120" t="s">
        <v>208</v>
      </c>
      <c r="C28" s="105" t="s">
        <v>226</v>
      </c>
      <c r="D28" s="108">
        <v>1</v>
      </c>
      <c r="E28" s="99">
        <v>0.04</v>
      </c>
      <c r="F28" s="100" t="s">
        <v>223</v>
      </c>
      <c r="G28" s="121">
        <v>42527</v>
      </c>
      <c r="H28" s="121">
        <v>42545</v>
      </c>
      <c r="I28" s="101">
        <f t="shared" si="0"/>
        <v>2.5714285714285716</v>
      </c>
      <c r="J28" s="96"/>
      <c r="K28" s="97"/>
      <c r="L28" s="96"/>
    </row>
    <row r="29" spans="2:12" ht="15" x14ac:dyDescent="0.2">
      <c r="B29" s="120" t="s">
        <v>209</v>
      </c>
      <c r="C29" s="105" t="s">
        <v>227</v>
      </c>
      <c r="D29" s="108">
        <v>1</v>
      </c>
      <c r="E29" s="99">
        <v>0.04</v>
      </c>
      <c r="F29" s="100" t="s">
        <v>223</v>
      </c>
      <c r="G29" s="121">
        <v>42506</v>
      </c>
      <c r="H29" s="121">
        <v>42524</v>
      </c>
      <c r="I29" s="101">
        <f t="shared" si="0"/>
        <v>2.5714285714285716</v>
      </c>
      <c r="J29" s="96"/>
      <c r="K29" s="97"/>
      <c r="L29" s="96"/>
    </row>
    <row r="30" spans="2:12" ht="15" x14ac:dyDescent="0.2">
      <c r="B30" s="120" t="s">
        <v>210</v>
      </c>
      <c r="C30" s="105" t="s">
        <v>228</v>
      </c>
      <c r="D30" s="108">
        <v>1</v>
      </c>
      <c r="E30" s="99">
        <v>0.03</v>
      </c>
      <c r="F30" s="100" t="s">
        <v>223</v>
      </c>
      <c r="G30" s="121">
        <v>42527</v>
      </c>
      <c r="H30" s="121">
        <v>42545</v>
      </c>
      <c r="I30" s="101">
        <f t="shared" si="0"/>
        <v>2.5714285714285716</v>
      </c>
      <c r="J30" s="96"/>
      <c r="K30" s="97"/>
      <c r="L30" s="96"/>
    </row>
    <row r="31" spans="2:12" ht="15" x14ac:dyDescent="0.2">
      <c r="B31" s="120" t="s">
        <v>211</v>
      </c>
      <c r="C31" s="105" t="s">
        <v>229</v>
      </c>
      <c r="D31" s="108">
        <v>1</v>
      </c>
      <c r="E31" s="99">
        <v>0.04</v>
      </c>
      <c r="F31" s="100" t="s">
        <v>223</v>
      </c>
      <c r="G31" s="121">
        <v>42548</v>
      </c>
      <c r="H31" s="121">
        <v>42566</v>
      </c>
      <c r="I31" s="101">
        <f t="shared" si="0"/>
        <v>2.5714285714285716</v>
      </c>
      <c r="J31" s="96"/>
      <c r="K31" s="97"/>
      <c r="L31" s="96"/>
    </row>
    <row r="32" spans="2:12" ht="24" x14ac:dyDescent="0.2">
      <c r="B32" s="120" t="s">
        <v>212</v>
      </c>
      <c r="C32" s="105" t="s">
        <v>230</v>
      </c>
      <c r="D32" s="108">
        <v>1</v>
      </c>
      <c r="E32" s="99">
        <v>0.04</v>
      </c>
      <c r="F32" s="100" t="s">
        <v>223</v>
      </c>
      <c r="G32" s="121">
        <v>42569</v>
      </c>
      <c r="H32" s="121">
        <v>42622</v>
      </c>
      <c r="I32" s="101">
        <f t="shared" si="0"/>
        <v>7.5714285714285712</v>
      </c>
      <c r="J32" s="96"/>
      <c r="K32" s="97"/>
      <c r="L32" s="96"/>
    </row>
    <row r="33" spans="2:12" ht="36" x14ac:dyDescent="0.2">
      <c r="B33" s="120" t="s">
        <v>213</v>
      </c>
      <c r="C33" s="105" t="s">
        <v>220</v>
      </c>
      <c r="D33" s="108">
        <v>1</v>
      </c>
      <c r="E33" s="99">
        <v>0.04</v>
      </c>
      <c r="F33" s="100" t="s">
        <v>223</v>
      </c>
      <c r="G33" s="121">
        <v>42625</v>
      </c>
      <c r="H33" s="121">
        <v>42643</v>
      </c>
      <c r="I33" s="101">
        <f t="shared" si="0"/>
        <v>2.5714285714285716</v>
      </c>
      <c r="J33" s="96"/>
      <c r="K33" s="97"/>
      <c r="L33" s="96"/>
    </row>
    <row r="34" spans="2:12" ht="24" x14ac:dyDescent="0.2">
      <c r="B34" s="120" t="s">
        <v>204</v>
      </c>
      <c r="C34" s="105" t="s">
        <v>221</v>
      </c>
      <c r="D34" s="108">
        <v>1</v>
      </c>
      <c r="E34" s="99">
        <v>0.04</v>
      </c>
      <c r="F34" s="100" t="s">
        <v>223</v>
      </c>
      <c r="G34" s="121">
        <v>42646</v>
      </c>
      <c r="H34" s="121">
        <v>42671</v>
      </c>
      <c r="I34" s="101">
        <f t="shared" si="0"/>
        <v>3.5714285714285716</v>
      </c>
      <c r="J34" s="96"/>
      <c r="K34" s="97"/>
      <c r="L34" s="96"/>
    </row>
    <row r="35" spans="2:12" ht="25.5" x14ac:dyDescent="0.2">
      <c r="B35" s="120" t="s">
        <v>205</v>
      </c>
      <c r="C35" s="105" t="s">
        <v>222</v>
      </c>
      <c r="D35" s="108">
        <v>1</v>
      </c>
      <c r="E35" s="99">
        <v>0.04</v>
      </c>
      <c r="F35" s="100" t="s">
        <v>224</v>
      </c>
      <c r="G35" s="121">
        <v>42674</v>
      </c>
      <c r="H35" s="121">
        <v>42678</v>
      </c>
      <c r="I35" s="101">
        <f t="shared" si="0"/>
        <v>0.5714285714285714</v>
      </c>
      <c r="J35" s="96"/>
      <c r="K35" s="97"/>
      <c r="L35" s="96"/>
    </row>
  </sheetData>
  <mergeCells count="11">
    <mergeCell ref="B7:C7"/>
    <mergeCell ref="D7:L7"/>
    <mergeCell ref="C2:J2"/>
    <mergeCell ref="B2:B5"/>
    <mergeCell ref="C3:J3"/>
    <mergeCell ref="C4:J4"/>
    <mergeCell ref="C5:J5"/>
    <mergeCell ref="K2:L2"/>
    <mergeCell ref="K3:L3"/>
    <mergeCell ref="K4:L4"/>
    <mergeCell ref="K5:L5"/>
  </mergeCells>
  <dataValidations disablePrompts="1" count="1">
    <dataValidation type="whole" allowBlank="1" showInputMessage="1" showErrorMessage="1" sqref="F8:K8 F36:F65465 I36:K65465 G37:H65465">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9"/>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244"/>
      <c r="C2" s="245"/>
      <c r="D2" s="241" t="s">
        <v>123</v>
      </c>
      <c r="E2" s="224"/>
      <c r="F2" s="224"/>
      <c r="G2" s="224"/>
      <c r="H2" s="224"/>
      <c r="I2" s="224"/>
      <c r="J2" s="224"/>
      <c r="K2" s="89"/>
      <c r="L2" s="89"/>
      <c r="M2" s="238" t="str">
        <f>Proyecto!K2</f>
        <v>Codigo: GC-F-015</v>
      </c>
      <c r="N2" s="218"/>
      <c r="O2" s="218"/>
      <c r="P2" s="219"/>
      <c r="R2" s="11"/>
      <c r="S2" s="11"/>
      <c r="T2" s="11" t="s">
        <v>135</v>
      </c>
      <c r="U2" s="15"/>
      <c r="AE2" s="16"/>
    </row>
    <row r="3" spans="2:31" s="12" customFormat="1" ht="23.25" customHeight="1" x14ac:dyDescent="0.2">
      <c r="B3" s="246"/>
      <c r="C3" s="247"/>
      <c r="D3" s="242" t="s">
        <v>125</v>
      </c>
      <c r="E3" s="227"/>
      <c r="F3" s="227"/>
      <c r="G3" s="227"/>
      <c r="H3" s="227"/>
      <c r="I3" s="227"/>
      <c r="J3" s="227"/>
      <c r="K3" s="88"/>
      <c r="L3" s="88"/>
      <c r="M3" s="239" t="str">
        <f>Proyecto!K3</f>
        <v>Fecha: 17 de septiembre de 2014</v>
      </c>
      <c r="N3" s="152"/>
      <c r="O3" s="152"/>
      <c r="P3" s="220"/>
      <c r="R3" s="11"/>
      <c r="S3" s="11"/>
      <c r="T3" s="11" t="s">
        <v>136</v>
      </c>
      <c r="U3" s="15"/>
      <c r="AE3" s="16"/>
    </row>
    <row r="4" spans="2:31" s="12" customFormat="1" ht="24" customHeight="1" x14ac:dyDescent="0.2">
      <c r="B4" s="246"/>
      <c r="C4" s="247"/>
      <c r="D4" s="242" t="s">
        <v>126</v>
      </c>
      <c r="E4" s="227"/>
      <c r="F4" s="227"/>
      <c r="G4" s="227"/>
      <c r="H4" s="227"/>
      <c r="I4" s="227"/>
      <c r="J4" s="227"/>
      <c r="K4" s="88"/>
      <c r="L4" s="88"/>
      <c r="M4" s="239" t="str">
        <f>Proyecto!K4</f>
        <v>Version 001</v>
      </c>
      <c r="N4" s="152"/>
      <c r="O4" s="152"/>
      <c r="P4" s="220"/>
      <c r="R4" s="11"/>
      <c r="T4" s="11" t="s">
        <v>137</v>
      </c>
      <c r="U4" s="15"/>
      <c r="AE4" s="16"/>
    </row>
    <row r="5" spans="2:31" s="12" customFormat="1" ht="22.5" customHeight="1" thickBot="1" x14ac:dyDescent="0.25">
      <c r="B5" s="248"/>
      <c r="C5" s="249"/>
      <c r="D5" s="243" t="s">
        <v>128</v>
      </c>
      <c r="E5" s="230"/>
      <c r="F5" s="230"/>
      <c r="G5" s="230"/>
      <c r="H5" s="230"/>
      <c r="I5" s="230"/>
      <c r="J5" s="230"/>
      <c r="K5" s="90"/>
      <c r="L5" s="90"/>
      <c r="M5" s="240" t="s">
        <v>129</v>
      </c>
      <c r="N5" s="221"/>
      <c r="O5" s="221"/>
      <c r="P5" s="222"/>
      <c r="R5" s="11"/>
      <c r="T5" s="11" t="s">
        <v>138</v>
      </c>
      <c r="U5" s="11"/>
      <c r="AE5" s="16"/>
    </row>
    <row r="6" spans="2:31" ht="5.25" customHeight="1" x14ac:dyDescent="0.2">
      <c r="B6" s="5"/>
      <c r="C6" s="5"/>
      <c r="D6" s="5"/>
      <c r="E6" s="5"/>
      <c r="F6" s="5"/>
      <c r="G6" s="5"/>
      <c r="H6" s="5"/>
      <c r="I6" s="5"/>
      <c r="J6" s="5"/>
      <c r="K6" s="5"/>
      <c r="L6" s="5"/>
      <c r="M6" s="5"/>
      <c r="N6" s="5"/>
      <c r="O6" s="5"/>
      <c r="P6" s="5"/>
      <c r="T6" s="7"/>
    </row>
    <row r="7" spans="2:31" ht="29.25" customHeight="1" x14ac:dyDescent="0.2">
      <c r="B7" s="129" t="s">
        <v>0</v>
      </c>
      <c r="C7" s="129"/>
      <c r="D7" s="168" t="str">
        <f>Proyecto!$E$7</f>
        <v xml:space="preserve">Implementar y sostener la Gestión de la Seguridad de la Información </v>
      </c>
      <c r="E7" s="168"/>
      <c r="F7" s="168"/>
      <c r="G7" s="168"/>
      <c r="H7" s="168"/>
      <c r="I7" s="168"/>
      <c r="J7" s="168"/>
      <c r="K7" s="168"/>
      <c r="L7" s="168"/>
      <c r="M7" s="168"/>
      <c r="N7" s="168"/>
      <c r="O7" s="168"/>
      <c r="P7" s="168"/>
      <c r="AE7" s="1"/>
    </row>
    <row r="8" spans="2:31" ht="6.75" customHeight="1" x14ac:dyDescent="0.2">
      <c r="B8" s="8"/>
      <c r="C8" s="8"/>
      <c r="D8" s="9"/>
      <c r="E8" s="9"/>
      <c r="F8" s="9"/>
      <c r="G8" s="9"/>
      <c r="H8" s="9"/>
      <c r="I8" s="9"/>
      <c r="J8" s="9"/>
      <c r="K8" s="9"/>
      <c r="L8" s="9"/>
      <c r="M8" s="9"/>
      <c r="N8" s="9"/>
      <c r="O8" s="9"/>
      <c r="P8" s="9"/>
      <c r="AE8" s="1"/>
    </row>
    <row r="10" spans="2:31" ht="21.95" customHeight="1" x14ac:dyDescent="0.2">
      <c r="B10" s="173" t="s">
        <v>22</v>
      </c>
      <c r="C10" s="173"/>
      <c r="D10" s="173"/>
      <c r="E10" s="173"/>
      <c r="F10" s="173"/>
      <c r="G10" s="173"/>
      <c r="H10" s="173"/>
      <c r="I10" s="173"/>
      <c r="J10" s="173"/>
      <c r="K10" s="173"/>
      <c r="L10" s="173"/>
      <c r="M10" s="173"/>
      <c r="N10" s="173"/>
      <c r="O10" s="173"/>
      <c r="P10" s="173"/>
    </row>
    <row r="11" spans="2:31" ht="21.95" customHeight="1" x14ac:dyDescent="0.2">
      <c r="B11" s="172" t="s">
        <v>131</v>
      </c>
      <c r="C11" s="172"/>
      <c r="D11" s="172"/>
      <c r="E11" s="172"/>
      <c r="F11" s="102" t="s">
        <v>132</v>
      </c>
      <c r="G11" s="172" t="s">
        <v>133</v>
      </c>
      <c r="H11" s="172"/>
      <c r="I11" s="172"/>
      <c r="J11" s="172"/>
      <c r="K11" s="109"/>
      <c r="L11" s="109"/>
      <c r="M11" s="172" t="s">
        <v>134</v>
      </c>
      <c r="N11" s="172"/>
      <c r="O11" s="172"/>
      <c r="P11" s="172"/>
    </row>
    <row r="12" spans="2:31" ht="27" customHeight="1" x14ac:dyDescent="0.2">
      <c r="B12" s="164" t="s">
        <v>241</v>
      </c>
      <c r="C12" s="164"/>
      <c r="D12" s="164"/>
      <c r="E12" s="164"/>
      <c r="F12" s="103" t="s">
        <v>137</v>
      </c>
      <c r="G12" s="180" t="s">
        <v>242</v>
      </c>
      <c r="H12" s="180"/>
      <c r="I12" s="180"/>
      <c r="J12" s="180"/>
      <c r="K12" s="22"/>
      <c r="L12" s="22"/>
      <c r="M12" s="180" t="s">
        <v>243</v>
      </c>
      <c r="N12" s="180"/>
      <c r="O12" s="180"/>
      <c r="P12" s="180"/>
    </row>
    <row r="13" spans="2:31" ht="27" customHeight="1" x14ac:dyDescent="0.2">
      <c r="B13" s="164" t="s">
        <v>244</v>
      </c>
      <c r="C13" s="164"/>
      <c r="D13" s="164"/>
      <c r="E13" s="164"/>
      <c r="F13" s="103" t="s">
        <v>137</v>
      </c>
      <c r="G13" s="180" t="s">
        <v>245</v>
      </c>
      <c r="H13" s="180"/>
      <c r="I13" s="180"/>
      <c r="J13" s="180"/>
      <c r="K13" s="22"/>
      <c r="L13" s="22"/>
      <c r="M13" s="180" t="s">
        <v>246</v>
      </c>
      <c r="N13" s="180"/>
      <c r="O13" s="180"/>
      <c r="P13" s="180"/>
    </row>
    <row r="14" spans="2:31" ht="21.95" customHeight="1" x14ac:dyDescent="0.2">
      <c r="B14" s="164" t="s">
        <v>247</v>
      </c>
      <c r="C14" s="164"/>
      <c r="D14" s="164"/>
      <c r="E14" s="164"/>
      <c r="F14" s="103" t="s">
        <v>136</v>
      </c>
      <c r="G14" s="180" t="s">
        <v>248</v>
      </c>
      <c r="H14" s="180"/>
      <c r="I14" s="180"/>
      <c r="J14" s="180"/>
      <c r="K14" s="22"/>
      <c r="L14" s="22"/>
      <c r="M14" s="180" t="s">
        <v>246</v>
      </c>
      <c r="N14" s="180"/>
      <c r="O14" s="180"/>
      <c r="P14" s="180"/>
    </row>
    <row r="15" spans="2:31" ht="29.25" customHeight="1" x14ac:dyDescent="0.2">
      <c r="B15" s="164" t="s">
        <v>249</v>
      </c>
      <c r="C15" s="164"/>
      <c r="D15" s="164"/>
      <c r="E15" s="164"/>
      <c r="F15" s="103" t="s">
        <v>136</v>
      </c>
      <c r="G15" s="180" t="s">
        <v>245</v>
      </c>
      <c r="H15" s="180"/>
      <c r="I15" s="180"/>
      <c r="J15" s="180"/>
      <c r="K15" s="22"/>
      <c r="L15" s="22"/>
      <c r="M15" s="180" t="s">
        <v>250</v>
      </c>
      <c r="N15" s="180"/>
      <c r="O15" s="180"/>
      <c r="P15" s="180"/>
    </row>
    <row r="16" spans="2:31" ht="21.95" customHeight="1" x14ac:dyDescent="0.2">
      <c r="B16" s="180"/>
      <c r="C16" s="180"/>
      <c r="D16" s="180"/>
      <c r="E16" s="180"/>
      <c r="F16" s="103"/>
      <c r="G16" s="180"/>
      <c r="H16" s="180"/>
      <c r="I16" s="180"/>
      <c r="J16" s="180"/>
      <c r="K16" s="22"/>
      <c r="L16" s="22"/>
      <c r="M16" s="180"/>
      <c r="N16" s="180"/>
      <c r="O16" s="180"/>
      <c r="P16" s="180"/>
    </row>
    <row r="18" spans="2:16" ht="21.95" customHeight="1" x14ac:dyDescent="0.2">
      <c r="B18" s="173" t="s">
        <v>23</v>
      </c>
      <c r="C18" s="173"/>
      <c r="D18" s="173"/>
      <c r="E18" s="173"/>
      <c r="F18" s="173"/>
      <c r="G18" s="173"/>
      <c r="H18" s="173"/>
      <c r="I18" s="173"/>
      <c r="J18" s="173"/>
      <c r="K18" s="173"/>
      <c r="L18" s="173"/>
      <c r="M18" s="173"/>
      <c r="N18" s="173"/>
      <c r="O18" s="173"/>
      <c r="P18" s="173"/>
    </row>
    <row r="19" spans="2:16" ht="21.95" customHeight="1" x14ac:dyDescent="0.2">
      <c r="B19" s="164" t="s">
        <v>24</v>
      </c>
      <c r="C19" s="164"/>
      <c r="D19" s="164"/>
      <c r="E19" s="164"/>
      <c r="F19" s="164"/>
      <c r="G19" s="164"/>
      <c r="H19" s="164"/>
      <c r="I19" s="164"/>
      <c r="J19" s="164"/>
      <c r="K19" s="164"/>
      <c r="L19" s="164"/>
      <c r="M19" s="164"/>
      <c r="N19" s="164"/>
      <c r="O19" s="164"/>
      <c r="P19" s="164"/>
    </row>
  </sheetData>
  <mergeCells count="32">
    <mergeCell ref="B13:E13"/>
    <mergeCell ref="G13:J13"/>
    <mergeCell ref="M13:P13"/>
    <mergeCell ref="B14:E14"/>
    <mergeCell ref="G14:J14"/>
    <mergeCell ref="M14:P14"/>
    <mergeCell ref="B18:P18"/>
    <mergeCell ref="B19:P19"/>
    <mergeCell ref="B7:C7"/>
    <mergeCell ref="D7:P7"/>
    <mergeCell ref="B11:E11"/>
    <mergeCell ref="G11:J11"/>
    <mergeCell ref="M11:P11"/>
    <mergeCell ref="B15:E15"/>
    <mergeCell ref="G15:J15"/>
    <mergeCell ref="M15:P15"/>
    <mergeCell ref="B16:E16"/>
    <mergeCell ref="G16:J16"/>
    <mergeCell ref="M16:P16"/>
    <mergeCell ref="B12:E12"/>
    <mergeCell ref="G12:J12"/>
    <mergeCell ref="M12:P12"/>
    <mergeCell ref="D2:J2"/>
    <mergeCell ref="D3:J3"/>
    <mergeCell ref="D4:J4"/>
    <mergeCell ref="D5:J5"/>
    <mergeCell ref="B10:P10"/>
    <mergeCell ref="B2:C5"/>
    <mergeCell ref="M2:P2"/>
    <mergeCell ref="M3:P3"/>
    <mergeCell ref="M4:P4"/>
    <mergeCell ref="M5:P5"/>
  </mergeCells>
  <conditionalFormatting sqref="F12:F16">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20:P65506 O9:P9 O17:P17 G17:M17 G20:M65506 G9:M9 Q9:U65506 W9:AC65506">
      <formula1>1</formula1>
      <formula2>5</formula2>
    </dataValidation>
    <dataValidation type="list" allowBlank="1" showInputMessage="1" showErrorMessage="1" sqref="F12:F16">
      <formula1>$T$2:$T$5</formula1>
    </dataValidation>
  </dataValidations>
  <pageMargins left="0.39370078740157483" right="0.39370078740157483" top="0.74803149606299213" bottom="0.74803149606299213" header="0.31496062992125984" footer="0.31496062992125984"/>
  <pageSetup scale="74"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3"/>
  <sheetViews>
    <sheetView topLeftCell="B1" workbookViewId="0">
      <selection activeCell="Q24" sqref="Q24"/>
    </sheetView>
  </sheetViews>
  <sheetFormatPr baseColWidth="10"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5703125" customWidth="1"/>
    <col min="7" max="7" width="12.85546875" bestFit="1" customWidth="1"/>
    <col min="8" max="8" width="2" customWidth="1"/>
    <col min="9" max="9" width="14.42578125" bestFit="1" customWidth="1"/>
    <col min="10" max="10" width="1.42578125" customWidth="1"/>
    <col min="11" max="11" width="20.5703125" bestFit="1" customWidth="1"/>
    <col min="12" max="12" width="3" customWidth="1"/>
    <col min="13" max="13" width="29.140625" bestFit="1" customWidth="1"/>
    <col min="14" max="14" width="2.5703125" customWidth="1"/>
    <col min="15" max="15" width="19.140625" bestFit="1" customWidth="1"/>
    <col min="16" max="16" width="5" customWidth="1"/>
  </cols>
  <sheetData>
    <row r="4" spans="1:17" x14ac:dyDescent="0.2">
      <c r="A4" s="28" t="s">
        <v>106</v>
      </c>
      <c r="C4" s="28" t="s">
        <v>57</v>
      </c>
      <c r="E4" s="28" t="s">
        <v>58</v>
      </c>
      <c r="G4" s="28" t="s">
        <v>59</v>
      </c>
      <c r="I4" s="28" t="s">
        <v>66</v>
      </c>
      <c r="K4" s="28" t="s">
        <v>67</v>
      </c>
      <c r="M4" s="28"/>
      <c r="O4" s="28" t="s">
        <v>98</v>
      </c>
      <c r="Q4" s="28" t="s">
        <v>109</v>
      </c>
    </row>
    <row r="5" spans="1:17" x14ac:dyDescent="0.2">
      <c r="A5" t="s">
        <v>107</v>
      </c>
      <c r="C5" s="27" t="s">
        <v>52</v>
      </c>
      <c r="E5" s="27" t="s">
        <v>53</v>
      </c>
      <c r="G5" s="27" t="s">
        <v>60</v>
      </c>
      <c r="I5" s="27" t="s">
        <v>95</v>
      </c>
      <c r="K5" s="27" t="s">
        <v>68</v>
      </c>
      <c r="M5" t="s">
        <v>86</v>
      </c>
      <c r="O5" s="27" t="s">
        <v>99</v>
      </c>
      <c r="Q5" t="s">
        <v>112</v>
      </c>
    </row>
    <row r="6" spans="1:17" x14ac:dyDescent="0.2">
      <c r="A6" t="s">
        <v>108</v>
      </c>
      <c r="C6" s="27" t="s">
        <v>55</v>
      </c>
      <c r="E6" s="27" t="s">
        <v>56</v>
      </c>
      <c r="G6" s="27" t="s">
        <v>61</v>
      </c>
      <c r="I6" s="27" t="s">
        <v>96</v>
      </c>
      <c r="K6" s="27" t="s">
        <v>69</v>
      </c>
      <c r="M6" t="s">
        <v>94</v>
      </c>
      <c r="O6" s="27" t="s">
        <v>100</v>
      </c>
      <c r="Q6" t="s">
        <v>113</v>
      </c>
    </row>
    <row r="7" spans="1:17" x14ac:dyDescent="0.2">
      <c r="C7" s="27" t="s">
        <v>54</v>
      </c>
      <c r="G7" s="27" t="s">
        <v>62</v>
      </c>
      <c r="K7" s="30" t="s">
        <v>70</v>
      </c>
      <c r="O7" s="30" t="s">
        <v>101</v>
      </c>
      <c r="Q7" t="s">
        <v>114</v>
      </c>
    </row>
    <row r="8" spans="1:17" x14ac:dyDescent="0.2">
      <c r="O8" s="30" t="s">
        <v>102</v>
      </c>
      <c r="Q8" t="s">
        <v>115</v>
      </c>
    </row>
    <row r="9" spans="1:17" x14ac:dyDescent="0.2">
      <c r="O9" s="30" t="s">
        <v>103</v>
      </c>
      <c r="Q9" t="s">
        <v>116</v>
      </c>
    </row>
    <row r="10" spans="1:17" x14ac:dyDescent="0.2">
      <c r="O10" s="30" t="s">
        <v>104</v>
      </c>
      <c r="Q10" t="s">
        <v>117</v>
      </c>
    </row>
    <row r="11" spans="1:17" x14ac:dyDescent="0.2">
      <c r="O11" s="30" t="s">
        <v>78</v>
      </c>
      <c r="Q11" t="s">
        <v>118</v>
      </c>
    </row>
    <row r="12" spans="1:17" x14ac:dyDescent="0.2">
      <c r="Q12" t="s">
        <v>119</v>
      </c>
    </row>
    <row r="14" spans="1:17" x14ac:dyDescent="0.2">
      <c r="Q14" s="28" t="s">
        <v>120</v>
      </c>
    </row>
    <row r="15" spans="1:17" x14ac:dyDescent="0.2">
      <c r="Q15" t="s">
        <v>112</v>
      </c>
    </row>
    <row r="16" spans="1:17" x14ac:dyDescent="0.2">
      <c r="Q16" t="s">
        <v>113</v>
      </c>
    </row>
    <row r="17" spans="17:17" x14ac:dyDescent="0.2">
      <c r="Q17" t="s">
        <v>114</v>
      </c>
    </row>
    <row r="18" spans="17:17" x14ac:dyDescent="0.2">
      <c r="Q18" t="s">
        <v>115</v>
      </c>
    </row>
    <row r="19" spans="17:17" x14ac:dyDescent="0.2">
      <c r="Q19" t="s">
        <v>116</v>
      </c>
    </row>
    <row r="20" spans="17:17" x14ac:dyDescent="0.2">
      <c r="Q20" t="s">
        <v>117</v>
      </c>
    </row>
    <row r="21" spans="17:17" x14ac:dyDescent="0.2">
      <c r="Q21" t="s">
        <v>118</v>
      </c>
    </row>
    <row r="22" spans="17:17" x14ac:dyDescent="0.2">
      <c r="Q22" t="s">
        <v>119</v>
      </c>
    </row>
    <row r="23" spans="17:17" x14ac:dyDescent="0.2">
      <c r="Q23" s="27" t="s">
        <v>121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3"/>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5703125" style="1" customWidth="1"/>
    <col min="14" max="14" width="17.7109375" style="1" bestFit="1" customWidth="1"/>
    <col min="15" max="15" width="2.5703125" style="1" customWidth="1"/>
    <col min="16" max="16" width="2.42578125" style="1" customWidth="1"/>
    <col min="17" max="17" width="7.7109375" style="1" customWidth="1"/>
    <col min="18" max="18" width="0.7109375" style="7" customWidth="1"/>
    <col min="19" max="19" width="1" style="1" customWidth="1"/>
    <col min="20" max="20" width="1.5703125" style="1" customWidth="1"/>
    <col min="21" max="21" width="1.140625" style="7"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s="12" customFormat="1" ht="26.25" customHeight="1" x14ac:dyDescent="0.2">
      <c r="B2" s="140"/>
      <c r="C2" s="141"/>
      <c r="D2" s="142" t="s">
        <v>123</v>
      </c>
      <c r="E2" s="143"/>
      <c r="F2" s="143"/>
      <c r="G2" s="143"/>
      <c r="H2" s="143"/>
      <c r="I2" s="143"/>
      <c r="J2" s="144"/>
      <c r="K2" s="130" t="s">
        <v>124</v>
      </c>
      <c r="L2" s="169"/>
      <c r="M2" s="130" t="str">
        <f>Proyecto!K2</f>
        <v>Codigo: GC-F-015</v>
      </c>
      <c r="N2" s="160"/>
      <c r="O2" s="160"/>
      <c r="P2" s="131"/>
      <c r="R2" s="11"/>
      <c r="S2" s="11"/>
      <c r="T2" s="11"/>
      <c r="U2" s="15"/>
      <c r="AE2" s="16"/>
    </row>
    <row r="3" spans="2:31" s="12" customFormat="1" ht="23.25" customHeight="1" x14ac:dyDescent="0.2">
      <c r="B3" s="136"/>
      <c r="C3" s="137"/>
      <c r="D3" s="145" t="s">
        <v>125</v>
      </c>
      <c r="E3" s="146"/>
      <c r="F3" s="146"/>
      <c r="G3" s="146"/>
      <c r="H3" s="146"/>
      <c r="I3" s="146"/>
      <c r="J3" s="147"/>
      <c r="K3" s="132" t="s">
        <v>130</v>
      </c>
      <c r="L3" s="170"/>
      <c r="M3" s="161" t="str">
        <f>Proyecto!K3</f>
        <v>Fecha: 17 de septiembre de 2014</v>
      </c>
      <c r="N3" s="162"/>
      <c r="O3" s="162"/>
      <c r="P3" s="163"/>
      <c r="R3" s="11"/>
      <c r="S3" s="11"/>
      <c r="T3" s="11"/>
      <c r="U3" s="15"/>
      <c r="AE3" s="16"/>
    </row>
    <row r="4" spans="2:31" s="12" customFormat="1" ht="24" customHeight="1" x14ac:dyDescent="0.2">
      <c r="B4" s="136"/>
      <c r="C4" s="137"/>
      <c r="D4" s="145" t="s">
        <v>126</v>
      </c>
      <c r="E4" s="146"/>
      <c r="F4" s="146"/>
      <c r="G4" s="146"/>
      <c r="H4" s="146"/>
      <c r="I4" s="146"/>
      <c r="J4" s="147"/>
      <c r="K4" s="132" t="s">
        <v>127</v>
      </c>
      <c r="L4" s="170"/>
      <c r="M4" s="132" t="str">
        <f>Proyecto!K4</f>
        <v>Version 001</v>
      </c>
      <c r="N4" s="164"/>
      <c r="O4" s="164"/>
      <c r="P4" s="133"/>
      <c r="R4" s="11"/>
      <c r="U4" s="15"/>
      <c r="AE4" s="16"/>
    </row>
    <row r="5" spans="2:31" s="12" customFormat="1" ht="22.5" customHeight="1" thickBot="1" x14ac:dyDescent="0.25">
      <c r="B5" s="138"/>
      <c r="C5" s="139"/>
      <c r="D5" s="148" t="s">
        <v>128</v>
      </c>
      <c r="E5" s="149"/>
      <c r="F5" s="149"/>
      <c r="G5" s="149"/>
      <c r="H5" s="149"/>
      <c r="I5" s="149"/>
      <c r="J5" s="150"/>
      <c r="K5" s="134" t="s">
        <v>129</v>
      </c>
      <c r="L5" s="151"/>
      <c r="M5" s="165" t="s">
        <v>129</v>
      </c>
      <c r="N5" s="166"/>
      <c r="O5" s="166"/>
      <c r="P5" s="167"/>
      <c r="R5" s="11"/>
      <c r="U5" s="11"/>
      <c r="AE5" s="16"/>
    </row>
    <row r="6" spans="2:31" ht="5.25" customHeight="1" x14ac:dyDescent="0.2">
      <c r="B6" s="5"/>
      <c r="C6" s="5"/>
      <c r="D6" s="5"/>
      <c r="E6" s="5"/>
      <c r="F6" s="5"/>
      <c r="G6" s="5"/>
      <c r="H6" s="5"/>
      <c r="I6" s="5"/>
      <c r="J6" s="5"/>
      <c r="K6" s="5"/>
      <c r="L6" s="5"/>
      <c r="M6" s="5"/>
      <c r="N6" s="5"/>
      <c r="O6" s="5"/>
      <c r="P6" s="5"/>
    </row>
    <row r="7" spans="2:31" ht="29.25" customHeight="1" x14ac:dyDescent="0.2">
      <c r="B7" s="129" t="s">
        <v>0</v>
      </c>
      <c r="C7" s="129"/>
      <c r="D7" s="168" t="str">
        <f>Proyecto!$E$7</f>
        <v xml:space="preserve">Implementar y sostener la Gestión de la Seguridad de la Información </v>
      </c>
      <c r="E7" s="168"/>
      <c r="F7" s="168"/>
      <c r="G7" s="168"/>
      <c r="H7" s="168"/>
      <c r="I7" s="168"/>
      <c r="J7" s="168"/>
      <c r="K7" s="168"/>
      <c r="L7" s="168"/>
      <c r="M7" s="168"/>
      <c r="N7" s="168"/>
      <c r="O7" s="168"/>
      <c r="P7" s="168"/>
      <c r="AE7" s="1"/>
    </row>
    <row r="8" spans="2:31" ht="6.75" customHeight="1" x14ac:dyDescent="0.2">
      <c r="B8" s="8"/>
      <c r="C8" s="8"/>
      <c r="D8" s="9"/>
      <c r="E8" s="9"/>
      <c r="F8" s="9"/>
      <c r="G8" s="9"/>
      <c r="H8" s="9"/>
      <c r="I8" s="9"/>
      <c r="J8" s="9"/>
      <c r="K8" s="9"/>
      <c r="L8" s="9"/>
      <c r="M8" s="9"/>
      <c r="N8" s="9"/>
      <c r="O8" s="9"/>
      <c r="P8" s="9"/>
      <c r="AE8" s="1"/>
    </row>
    <row r="9" spans="2:31" ht="39.75" customHeight="1" x14ac:dyDescent="0.2">
      <c r="B9" s="156" t="s">
        <v>25</v>
      </c>
      <c r="C9" s="157"/>
      <c r="D9" s="153" t="s">
        <v>255</v>
      </c>
      <c r="E9" s="154"/>
      <c r="F9" s="154"/>
      <c r="G9" s="154"/>
      <c r="H9" s="154"/>
      <c r="I9" s="154"/>
      <c r="J9" s="154"/>
      <c r="K9" s="154"/>
      <c r="L9" s="154"/>
      <c r="M9" s="154"/>
      <c r="N9" s="154"/>
      <c r="O9" s="154"/>
      <c r="P9" s="155"/>
      <c r="AE9" s="1"/>
    </row>
    <row r="10" spans="2:31" customFormat="1" ht="7.5" customHeight="1" x14ac:dyDescent="0.2"/>
    <row r="11" spans="2:31" ht="39.75" customHeight="1" x14ac:dyDescent="0.2">
      <c r="B11" s="156" t="s">
        <v>26</v>
      </c>
      <c r="C11" s="157"/>
      <c r="D11" s="152" t="s">
        <v>254</v>
      </c>
      <c r="E11" s="152"/>
      <c r="F11" s="152"/>
      <c r="G11" s="152"/>
      <c r="H11" s="152"/>
      <c r="I11" s="152"/>
      <c r="J11" s="152"/>
      <c r="K11" s="152"/>
      <c r="L11" s="152"/>
      <c r="M11" s="152"/>
      <c r="N11" s="152"/>
      <c r="O11" s="152"/>
      <c r="P11" s="152"/>
      <c r="AE11" s="1"/>
    </row>
    <row r="12" spans="2:31" s="3" customFormat="1" ht="5.25" customHeight="1" x14ac:dyDescent="0.2">
      <c r="B12" s="10"/>
      <c r="C12" s="10"/>
      <c r="D12" s="4"/>
      <c r="E12" s="4"/>
      <c r="F12" s="4"/>
      <c r="G12" s="4"/>
      <c r="H12" s="4"/>
      <c r="I12" s="4"/>
      <c r="J12" s="4"/>
      <c r="K12" s="4"/>
      <c r="L12" s="4"/>
      <c r="M12" s="4"/>
      <c r="N12" s="4"/>
      <c r="O12" s="4"/>
      <c r="P12" s="4"/>
      <c r="R12" s="11"/>
      <c r="U12" s="11"/>
    </row>
    <row r="13" spans="2:31" ht="22.5" customHeight="1" x14ac:dyDescent="0.2">
      <c r="B13" s="158" t="s">
        <v>105</v>
      </c>
      <c r="C13" s="158"/>
      <c r="D13" s="47" t="s">
        <v>1</v>
      </c>
      <c r="E13" s="152" t="s">
        <v>139</v>
      </c>
      <c r="F13" s="152"/>
      <c r="G13" s="152"/>
      <c r="H13" s="152"/>
      <c r="I13" s="152"/>
      <c r="J13" s="152"/>
      <c r="K13" s="152"/>
      <c r="L13" s="152"/>
      <c r="M13" s="152"/>
      <c r="N13" s="152"/>
      <c r="O13" s="152"/>
      <c r="P13" s="152"/>
      <c r="AE13" s="1"/>
    </row>
    <row r="14" spans="2:31" s="50" customFormat="1" ht="21" customHeight="1" x14ac:dyDescent="0.2">
      <c r="B14" s="159"/>
      <c r="C14" s="159"/>
      <c r="D14" s="48" t="s">
        <v>107</v>
      </c>
      <c r="E14" s="152"/>
      <c r="F14" s="152"/>
      <c r="G14" s="152"/>
      <c r="H14" s="152"/>
      <c r="I14" s="152"/>
      <c r="J14" s="152"/>
      <c r="K14" s="152"/>
      <c r="L14" s="152"/>
      <c r="M14" s="152"/>
      <c r="N14" s="152"/>
      <c r="O14" s="152"/>
      <c r="P14" s="152"/>
      <c r="R14" s="11"/>
      <c r="U14" s="11"/>
    </row>
    <row r="15" spans="2:31" s="50" customFormat="1" ht="5.25" customHeight="1" x14ac:dyDescent="0.2">
      <c r="B15" s="10"/>
      <c r="C15" s="10"/>
      <c r="D15" s="49"/>
      <c r="E15" s="49"/>
      <c r="F15" s="49"/>
      <c r="G15" s="49"/>
      <c r="H15" s="49"/>
      <c r="I15" s="49"/>
      <c r="J15" s="49"/>
      <c r="K15" s="49"/>
      <c r="L15" s="49"/>
      <c r="M15" s="49"/>
      <c r="N15" s="49"/>
      <c r="O15" s="49"/>
      <c r="P15" s="49"/>
      <c r="R15" s="11"/>
      <c r="U15" s="11"/>
    </row>
    <row r="16" spans="2:31" ht="22.5" customHeight="1" x14ac:dyDescent="0.2">
      <c r="B16" s="158" t="s">
        <v>105</v>
      </c>
      <c r="C16" s="158"/>
      <c r="D16" s="51" t="s">
        <v>1</v>
      </c>
      <c r="E16" s="152" t="s">
        <v>140</v>
      </c>
      <c r="F16" s="152"/>
      <c r="G16" s="152"/>
      <c r="H16" s="152"/>
      <c r="I16" s="152"/>
      <c r="J16" s="152"/>
      <c r="K16" s="152"/>
      <c r="L16" s="152"/>
      <c r="M16" s="152"/>
      <c r="N16" s="152"/>
      <c r="O16" s="152"/>
      <c r="P16" s="152"/>
      <c r="AE16" s="1"/>
    </row>
    <row r="17" spans="2:31" s="54" customFormat="1" ht="21" customHeight="1" x14ac:dyDescent="0.2">
      <c r="B17" s="159"/>
      <c r="C17" s="159"/>
      <c r="D17" s="52" t="s">
        <v>108</v>
      </c>
      <c r="E17" s="152"/>
      <c r="F17" s="152"/>
      <c r="G17" s="152"/>
      <c r="H17" s="152"/>
      <c r="I17" s="152"/>
      <c r="J17" s="152"/>
      <c r="K17" s="152"/>
      <c r="L17" s="152"/>
      <c r="M17" s="152"/>
      <c r="N17" s="152"/>
      <c r="O17" s="152"/>
      <c r="P17" s="152"/>
      <c r="R17" s="11"/>
      <c r="U17" s="11"/>
    </row>
    <row r="18" spans="2:31" s="54" customFormat="1" ht="5.25" customHeight="1" x14ac:dyDescent="0.2">
      <c r="B18" s="10"/>
      <c r="C18" s="10"/>
      <c r="D18" s="53"/>
      <c r="E18" s="53"/>
      <c r="F18" s="53"/>
      <c r="G18" s="53"/>
      <c r="H18" s="53"/>
      <c r="I18" s="53"/>
      <c r="J18" s="53"/>
      <c r="K18" s="53"/>
      <c r="L18" s="53"/>
      <c r="M18" s="53"/>
      <c r="N18" s="53"/>
      <c r="O18" s="53"/>
      <c r="P18" s="53"/>
      <c r="R18" s="11"/>
      <c r="U18" s="11"/>
    </row>
    <row r="19" spans="2:31" ht="22.5" customHeight="1" x14ac:dyDescent="0.2">
      <c r="B19" s="158" t="s">
        <v>105</v>
      </c>
      <c r="C19" s="158"/>
      <c r="D19" s="51" t="s">
        <v>1</v>
      </c>
      <c r="E19" s="152" t="s">
        <v>142</v>
      </c>
      <c r="F19" s="152"/>
      <c r="G19" s="152"/>
      <c r="H19" s="152"/>
      <c r="I19" s="152"/>
      <c r="J19" s="152"/>
      <c r="K19" s="152"/>
      <c r="L19" s="152"/>
      <c r="M19" s="152"/>
      <c r="N19" s="152"/>
      <c r="O19" s="152"/>
      <c r="P19" s="152"/>
      <c r="AE19" s="1"/>
    </row>
    <row r="20" spans="2:31" s="54" customFormat="1" ht="21" customHeight="1" x14ac:dyDescent="0.2">
      <c r="B20" s="159"/>
      <c r="C20" s="159"/>
      <c r="D20" s="52" t="s">
        <v>108</v>
      </c>
      <c r="E20" s="152"/>
      <c r="F20" s="152"/>
      <c r="G20" s="152"/>
      <c r="H20" s="152"/>
      <c r="I20" s="152"/>
      <c r="J20" s="152"/>
      <c r="K20" s="152"/>
      <c r="L20" s="152"/>
      <c r="M20" s="152"/>
      <c r="N20" s="152"/>
      <c r="O20" s="152"/>
      <c r="P20" s="152"/>
      <c r="R20" s="11"/>
      <c r="U20" s="11"/>
    </row>
    <row r="21" spans="2:31" s="54" customFormat="1" ht="5.25" customHeight="1" x14ac:dyDescent="0.2">
      <c r="B21" s="10"/>
      <c r="C21" s="10"/>
      <c r="D21" s="53"/>
      <c r="E21" s="53"/>
      <c r="F21" s="53"/>
      <c r="G21" s="53"/>
      <c r="H21" s="53"/>
      <c r="I21" s="53"/>
      <c r="J21" s="53"/>
      <c r="K21" s="53"/>
      <c r="L21" s="53"/>
      <c r="M21" s="53"/>
      <c r="N21" s="53"/>
      <c r="O21" s="53"/>
      <c r="P21" s="53"/>
      <c r="R21" s="11"/>
      <c r="U21" s="11"/>
    </row>
    <row r="22" spans="2:31" ht="22.5" customHeight="1" x14ac:dyDescent="0.2">
      <c r="B22" s="158" t="s">
        <v>105</v>
      </c>
      <c r="C22" s="158"/>
      <c r="D22" s="51" t="s">
        <v>1</v>
      </c>
      <c r="E22" s="152" t="s">
        <v>141</v>
      </c>
      <c r="F22" s="152"/>
      <c r="G22" s="152"/>
      <c r="H22" s="152"/>
      <c r="I22" s="152"/>
      <c r="J22" s="152"/>
      <c r="K22" s="152"/>
      <c r="L22" s="152"/>
      <c r="M22" s="152"/>
      <c r="N22" s="152"/>
      <c r="O22" s="152"/>
      <c r="P22" s="152"/>
      <c r="AE22" s="1"/>
    </row>
    <row r="23" spans="2:31" s="54" customFormat="1" ht="21" customHeight="1" x14ac:dyDescent="0.2">
      <c r="B23" s="159"/>
      <c r="C23" s="159"/>
      <c r="D23" s="52" t="s">
        <v>108</v>
      </c>
      <c r="E23" s="152"/>
      <c r="F23" s="152"/>
      <c r="G23" s="152"/>
      <c r="H23" s="152"/>
      <c r="I23" s="152"/>
      <c r="J23" s="152"/>
      <c r="K23" s="152"/>
      <c r="L23" s="152"/>
      <c r="M23" s="152"/>
      <c r="N23" s="152"/>
      <c r="O23" s="152"/>
      <c r="P23" s="152"/>
      <c r="R23" s="11"/>
      <c r="U23" s="11"/>
    </row>
  </sheetData>
  <mergeCells count="30">
    <mergeCell ref="E22:P23"/>
    <mergeCell ref="E13:P14"/>
    <mergeCell ref="B16:C17"/>
    <mergeCell ref="E16:P17"/>
    <mergeCell ref="B19:C20"/>
    <mergeCell ref="E19:P20"/>
    <mergeCell ref="B13:C14"/>
    <mergeCell ref="B2:C2"/>
    <mergeCell ref="B3:C3"/>
    <mergeCell ref="B4:C4"/>
    <mergeCell ref="B22:C23"/>
    <mergeCell ref="M2:P2"/>
    <mergeCell ref="M3:P3"/>
    <mergeCell ref="M4:P4"/>
    <mergeCell ref="M5:P5"/>
    <mergeCell ref="D7:P7"/>
    <mergeCell ref="D2:J2"/>
    <mergeCell ref="K2:L2"/>
    <mergeCell ref="D3:J3"/>
    <mergeCell ref="K3:L3"/>
    <mergeCell ref="D4:J4"/>
    <mergeCell ref="K4:L4"/>
    <mergeCell ref="B5:C5"/>
    <mergeCell ref="D5:J5"/>
    <mergeCell ref="K5:L5"/>
    <mergeCell ref="D11:P11"/>
    <mergeCell ref="D9:P9"/>
    <mergeCell ref="B7:C7"/>
    <mergeCell ref="B11:C11"/>
    <mergeCell ref="B9:C9"/>
  </mergeCells>
  <dataValidations count="1">
    <dataValidation type="whole" allowBlank="1" showInputMessage="1" showErrorMessage="1" sqref="O24:U65482 W24:AC65482 G24:M6548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D17 D20 D23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9"/>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5703125" style="1" customWidth="1"/>
    <col min="14" max="14" width="1.7109375" style="26"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s="21" customFormat="1" ht="26.25" customHeight="1" thickBot="1" x14ac:dyDescent="0.25">
      <c r="B2" s="140"/>
      <c r="C2" s="141"/>
      <c r="D2" s="174" t="s">
        <v>123</v>
      </c>
      <c r="E2" s="175"/>
      <c r="F2" s="175"/>
      <c r="G2" s="175"/>
      <c r="H2" s="176"/>
      <c r="I2" s="68" t="str">
        <f>Proyecto!K2</f>
        <v>Codigo: GC-F-015</v>
      </c>
      <c r="J2" s="25"/>
      <c r="K2" s="25"/>
      <c r="L2" s="25"/>
      <c r="M2" s="66"/>
      <c r="N2" s="66"/>
      <c r="T2" s="16"/>
    </row>
    <row r="3" spans="2:24" s="21" customFormat="1" ht="23.25" customHeight="1" thickBot="1" x14ac:dyDescent="0.25">
      <c r="B3" s="136"/>
      <c r="C3" s="137"/>
      <c r="D3" s="174" t="s">
        <v>125</v>
      </c>
      <c r="E3" s="175"/>
      <c r="F3" s="175"/>
      <c r="G3" s="175"/>
      <c r="H3" s="176"/>
      <c r="I3" s="69" t="str">
        <f>Proyecto!K3</f>
        <v>Fecha: 17 de septiembre de 2014</v>
      </c>
      <c r="J3" s="25"/>
      <c r="K3" s="25"/>
      <c r="L3" s="25"/>
      <c r="M3" s="66"/>
      <c r="N3" s="66"/>
      <c r="T3" s="16"/>
    </row>
    <row r="4" spans="2:24" s="21" customFormat="1" ht="24" customHeight="1" thickBot="1" x14ac:dyDescent="0.25">
      <c r="B4" s="136"/>
      <c r="C4" s="137"/>
      <c r="D4" s="174" t="s">
        <v>126</v>
      </c>
      <c r="E4" s="175"/>
      <c r="F4" s="175"/>
      <c r="G4" s="175"/>
      <c r="H4" s="176"/>
      <c r="I4" s="69" t="str">
        <f>Proyecto!K4</f>
        <v>Version 001</v>
      </c>
      <c r="J4" s="25"/>
      <c r="K4" s="25"/>
      <c r="L4" s="25"/>
      <c r="M4" s="66"/>
      <c r="N4" s="66"/>
      <c r="T4" s="16"/>
    </row>
    <row r="5" spans="2:24" s="21" customFormat="1" ht="22.5" customHeight="1" thickBot="1" x14ac:dyDescent="0.25">
      <c r="B5" s="138"/>
      <c r="C5" s="139"/>
      <c r="D5" s="177" t="s">
        <v>128</v>
      </c>
      <c r="E5" s="178"/>
      <c r="F5" s="178"/>
      <c r="G5" s="178"/>
      <c r="H5" s="179"/>
      <c r="I5" s="70" t="s">
        <v>129</v>
      </c>
      <c r="J5" s="25"/>
      <c r="K5" s="25"/>
      <c r="L5" s="25"/>
      <c r="M5" s="66"/>
      <c r="N5" s="66"/>
      <c r="T5" s="16"/>
    </row>
    <row r="6" spans="2:24" ht="5.25" customHeight="1" x14ac:dyDescent="0.2">
      <c r="B6" s="20"/>
      <c r="C6" s="20"/>
      <c r="D6" s="20"/>
      <c r="E6" s="20"/>
      <c r="F6" s="20"/>
      <c r="G6" s="46"/>
      <c r="H6" s="20"/>
      <c r="I6" s="20"/>
    </row>
    <row r="7" spans="2:24" ht="29.25" customHeight="1" x14ac:dyDescent="0.2">
      <c r="B7" s="129" t="s">
        <v>0</v>
      </c>
      <c r="C7" s="129"/>
      <c r="D7" s="168" t="str">
        <f>Proyecto!$E$7</f>
        <v xml:space="preserve">Implementar y sostener la Gestión de la Seguridad de la Información </v>
      </c>
      <c r="E7" s="168"/>
      <c r="F7" s="168"/>
      <c r="G7" s="168"/>
      <c r="H7" s="168"/>
      <c r="I7" s="168"/>
      <c r="X7" s="1"/>
    </row>
    <row r="8" spans="2:24" s="21" customFormat="1" ht="10.5" customHeight="1" x14ac:dyDescent="0.2">
      <c r="B8" s="10"/>
      <c r="C8" s="10"/>
      <c r="D8" s="6"/>
      <c r="E8" s="6"/>
      <c r="F8" s="6"/>
      <c r="G8" s="6"/>
      <c r="H8" s="6"/>
      <c r="I8" s="6"/>
      <c r="N8" s="25"/>
    </row>
    <row r="9" spans="2:24" ht="18.75" customHeight="1" x14ac:dyDescent="0.2">
      <c r="B9" s="173" t="s">
        <v>111</v>
      </c>
      <c r="C9" s="173"/>
      <c r="D9" s="173"/>
      <c r="E9" s="173"/>
      <c r="F9" s="173"/>
      <c r="G9" s="173"/>
      <c r="H9" s="173"/>
      <c r="I9" s="173"/>
      <c r="X9" s="1"/>
    </row>
    <row r="10" spans="2:24" ht="47.25" customHeight="1" x14ac:dyDescent="0.2">
      <c r="B10" s="172" t="s">
        <v>27</v>
      </c>
      <c r="C10" s="172"/>
      <c r="D10" s="152" t="s">
        <v>145</v>
      </c>
      <c r="E10" s="152"/>
      <c r="F10" s="152"/>
      <c r="G10" s="152"/>
      <c r="H10" s="152"/>
      <c r="I10" s="152"/>
      <c r="X10" s="1"/>
    </row>
    <row r="11" spans="2:24" ht="22.5" customHeight="1" x14ac:dyDescent="0.2">
      <c r="B11" s="172" t="s">
        <v>1</v>
      </c>
      <c r="C11" s="172"/>
      <c r="D11" s="172" t="s">
        <v>2</v>
      </c>
      <c r="E11" s="172"/>
      <c r="F11" s="35" t="s">
        <v>3</v>
      </c>
      <c r="G11" s="47" t="s">
        <v>109</v>
      </c>
      <c r="H11" s="47" t="s">
        <v>4</v>
      </c>
      <c r="I11" s="47" t="s">
        <v>110</v>
      </c>
      <c r="X11" s="1"/>
    </row>
    <row r="12" spans="2:24" ht="50.25" customHeight="1" x14ac:dyDescent="0.2">
      <c r="B12" s="171" t="s">
        <v>52</v>
      </c>
      <c r="C12" s="171"/>
      <c r="D12" s="171" t="s">
        <v>143</v>
      </c>
      <c r="E12" s="171"/>
      <c r="F12" s="32" t="s">
        <v>144</v>
      </c>
      <c r="G12" s="48" t="s">
        <v>119</v>
      </c>
      <c r="H12" s="48" t="s">
        <v>56</v>
      </c>
      <c r="I12" s="48" t="s">
        <v>146</v>
      </c>
      <c r="X12" s="1"/>
    </row>
    <row r="13" spans="2:24" ht="24.75" customHeight="1" x14ac:dyDescent="0.2">
      <c r="B13" s="172" t="s">
        <v>5</v>
      </c>
      <c r="C13" s="172"/>
      <c r="D13" s="171" t="s">
        <v>147</v>
      </c>
      <c r="E13" s="171"/>
      <c r="F13" s="171"/>
      <c r="G13" s="171"/>
      <c r="H13" s="171"/>
      <c r="I13" s="171"/>
      <c r="X13" s="1"/>
    </row>
    <row r="15" spans="2:24" x14ac:dyDescent="0.2">
      <c r="B15" s="173" t="s">
        <v>111</v>
      </c>
      <c r="C15" s="173"/>
      <c r="D15" s="173"/>
      <c r="E15" s="173"/>
      <c r="F15" s="173"/>
      <c r="G15" s="173"/>
      <c r="H15" s="173"/>
      <c r="I15" s="173"/>
    </row>
    <row r="16" spans="2:24" ht="52.5" customHeight="1" x14ac:dyDescent="0.2">
      <c r="B16" s="172" t="s">
        <v>27</v>
      </c>
      <c r="C16" s="172"/>
      <c r="D16" s="152" t="s">
        <v>149</v>
      </c>
      <c r="E16" s="152"/>
      <c r="F16" s="152"/>
      <c r="G16" s="152"/>
      <c r="H16" s="152"/>
      <c r="I16" s="152"/>
    </row>
    <row r="17" spans="2:9" x14ac:dyDescent="0.2">
      <c r="B17" s="172" t="s">
        <v>1</v>
      </c>
      <c r="C17" s="172"/>
      <c r="D17" s="172" t="s">
        <v>2</v>
      </c>
      <c r="E17" s="172"/>
      <c r="F17" s="106" t="s">
        <v>3</v>
      </c>
      <c r="G17" s="106" t="s">
        <v>109</v>
      </c>
      <c r="H17" s="106" t="s">
        <v>4</v>
      </c>
      <c r="I17" s="106" t="s">
        <v>110</v>
      </c>
    </row>
    <row r="18" spans="2:9" x14ac:dyDescent="0.2">
      <c r="B18" s="171" t="s">
        <v>52</v>
      </c>
      <c r="C18" s="171"/>
      <c r="D18" s="171" t="s">
        <v>148</v>
      </c>
      <c r="E18" s="171"/>
      <c r="F18" s="107">
        <v>3</v>
      </c>
      <c r="G18" s="107" t="s">
        <v>119</v>
      </c>
      <c r="H18" s="107" t="s">
        <v>56</v>
      </c>
      <c r="I18" s="107" t="s">
        <v>256</v>
      </c>
    </row>
    <row r="19" spans="2:9" x14ac:dyDescent="0.2">
      <c r="B19" s="172" t="s">
        <v>5</v>
      </c>
      <c r="C19" s="172"/>
      <c r="D19" s="171" t="s">
        <v>147</v>
      </c>
      <c r="E19" s="171"/>
      <c r="F19" s="171"/>
      <c r="G19" s="171"/>
      <c r="H19" s="171"/>
      <c r="I19" s="171"/>
    </row>
  </sheetData>
  <mergeCells count="28">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 ref="B18:C18"/>
    <mergeCell ref="D18:E18"/>
    <mergeCell ref="B19:C19"/>
    <mergeCell ref="D19:I19"/>
    <mergeCell ref="B15:I15"/>
    <mergeCell ref="B16:C16"/>
    <mergeCell ref="D16:I16"/>
    <mergeCell ref="B17:C17"/>
    <mergeCell ref="D17:E17"/>
  </mergeCells>
  <dataValidations count="1">
    <dataValidation type="whole" allowBlank="1" showInputMessage="1" showErrorMessage="1" sqref="P14:V65493 J14:N65493 H14 H20:H65493">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 H18</xm:sqref>
        </x14:dataValidation>
        <x14:dataValidation type="list" allowBlank="1" showInputMessage="1" showErrorMessage="1">
          <x14:formula1>
            <xm:f>'No tocar'!$C$5:$C$7</xm:f>
          </x14:formula1>
          <xm:sqref>B12:C12 B18:C18</xm:sqref>
        </x14:dataValidation>
        <x14:dataValidation type="list" allowBlank="1" showInputMessage="1" showErrorMessage="1">
          <x14:formula1>
            <xm:f>'No tocar'!$Q$5:$Q$12</xm:f>
          </x14:formula1>
          <xm:sqref>G12 G18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22"/>
  <sheetViews>
    <sheetView showGridLines="0" zoomScale="90" zoomScaleNormal="90" workbookViewId="0"/>
  </sheetViews>
  <sheetFormatPr baseColWidth="10" defaultRowHeight="12" x14ac:dyDescent="0.2"/>
  <cols>
    <col min="1" max="1" width="2.42578125" style="1" customWidth="1"/>
    <col min="2" max="2" width="34.28515625" style="1" customWidth="1"/>
    <col min="3" max="4" width="39.42578125" style="1" customWidth="1"/>
    <col min="5" max="5" width="8.85546875" style="1" customWidth="1"/>
    <col min="6" max="6" width="5.7109375" style="1" customWidth="1"/>
    <col min="7" max="7" width="49.85546875" style="1" customWidth="1"/>
    <col min="8" max="8" width="7.7109375" style="1" customWidth="1"/>
    <col min="9" max="9" width="0.7109375" style="7" customWidth="1"/>
    <col min="10" max="10" width="1" style="1" customWidth="1"/>
    <col min="11" max="11" width="1.5703125" style="1" customWidth="1"/>
    <col min="12" max="12" width="1.140625" style="7"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s="12" customFormat="1" ht="26.25" customHeight="1" thickBot="1" x14ac:dyDescent="0.25">
      <c r="B2" s="71"/>
      <c r="C2" s="177" t="s">
        <v>123</v>
      </c>
      <c r="D2" s="178"/>
      <c r="E2" s="178"/>
      <c r="F2" s="179"/>
      <c r="G2" s="68" t="str">
        <f>Proyecto!K2</f>
        <v>Codigo: GC-F-015</v>
      </c>
      <c r="H2" s="11"/>
      <c r="I2" s="11"/>
      <c r="J2" s="15"/>
      <c r="T2" s="16"/>
    </row>
    <row r="3" spans="2:22" s="12" customFormat="1" ht="23.25" customHeight="1" thickBot="1" x14ac:dyDescent="0.25">
      <c r="B3" s="72"/>
      <c r="C3" s="177" t="s">
        <v>125</v>
      </c>
      <c r="D3" s="178"/>
      <c r="E3" s="178"/>
      <c r="F3" s="179"/>
      <c r="G3" s="69" t="str">
        <f>Proyecto!K3</f>
        <v>Fecha: 17 de septiembre de 2014</v>
      </c>
      <c r="H3" s="11"/>
      <c r="I3" s="11"/>
      <c r="J3" s="15"/>
      <c r="T3" s="16"/>
    </row>
    <row r="4" spans="2:22" s="12" customFormat="1" ht="24" customHeight="1" thickBot="1" x14ac:dyDescent="0.25">
      <c r="B4" s="72"/>
      <c r="C4" s="177" t="s">
        <v>126</v>
      </c>
      <c r="D4" s="178"/>
      <c r="E4" s="178"/>
      <c r="F4" s="179"/>
      <c r="G4" s="69" t="str">
        <f>Proyecto!K4</f>
        <v>Version 001</v>
      </c>
      <c r="J4" s="15"/>
      <c r="T4" s="16"/>
    </row>
    <row r="5" spans="2:22" s="12" customFormat="1" ht="22.5" customHeight="1" thickBot="1" x14ac:dyDescent="0.25">
      <c r="B5" s="73"/>
      <c r="C5" s="177" t="s">
        <v>128</v>
      </c>
      <c r="D5" s="178"/>
      <c r="E5" s="178"/>
      <c r="F5" s="179"/>
      <c r="G5" s="70" t="s">
        <v>129</v>
      </c>
      <c r="J5" s="11"/>
      <c r="T5" s="16"/>
    </row>
    <row r="6" spans="2:22" ht="5.25" customHeight="1" x14ac:dyDescent="0.2">
      <c r="B6" s="5"/>
      <c r="C6" s="20"/>
      <c r="D6" s="5"/>
      <c r="E6" s="5"/>
      <c r="F6" s="5"/>
      <c r="G6" s="5"/>
    </row>
    <row r="7" spans="2:22" ht="29.25" customHeight="1" x14ac:dyDescent="0.2">
      <c r="B7" s="41" t="s">
        <v>0</v>
      </c>
      <c r="C7" s="168" t="str">
        <f>Proyecto!$E$7</f>
        <v xml:space="preserve">Implementar y sostener la Gestión de la Seguridad de la Información </v>
      </c>
      <c r="D7" s="168"/>
      <c r="E7" s="168"/>
      <c r="F7" s="168"/>
      <c r="G7" s="168"/>
      <c r="V7" s="1"/>
    </row>
    <row r="9" spans="2:22" ht="18" customHeight="1" x14ac:dyDescent="0.2">
      <c r="B9" s="173" t="s">
        <v>43</v>
      </c>
      <c r="C9" s="173"/>
      <c r="D9" s="173"/>
      <c r="E9" s="173"/>
      <c r="F9" s="173"/>
      <c r="G9" s="173"/>
    </row>
    <row r="10" spans="2:22" customFormat="1" ht="15" customHeight="1" x14ac:dyDescent="0.2"/>
    <row r="11" spans="2:22" ht="20.25" customHeight="1" x14ac:dyDescent="0.2">
      <c r="B11" s="35" t="s">
        <v>75</v>
      </c>
      <c r="C11" s="35" t="s">
        <v>6</v>
      </c>
      <c r="D11" s="35" t="s">
        <v>14</v>
      </c>
      <c r="E11" s="35" t="s">
        <v>42</v>
      </c>
      <c r="F11" s="173" t="s">
        <v>15</v>
      </c>
      <c r="G11" s="173"/>
    </row>
    <row r="12" spans="2:22" ht="84" x14ac:dyDescent="0.2">
      <c r="B12" s="34" t="s">
        <v>60</v>
      </c>
      <c r="C12" s="34" t="s">
        <v>257</v>
      </c>
      <c r="D12" s="33" t="s">
        <v>63</v>
      </c>
      <c r="E12" s="22" t="s">
        <v>95</v>
      </c>
      <c r="F12" s="164" t="s">
        <v>150</v>
      </c>
      <c r="G12" s="164"/>
    </row>
    <row r="13" spans="2:22" ht="144" x14ac:dyDescent="0.2">
      <c r="B13" s="34" t="s">
        <v>61</v>
      </c>
      <c r="C13" s="34" t="s">
        <v>258</v>
      </c>
      <c r="D13" s="33" t="s">
        <v>64</v>
      </c>
      <c r="E13" s="22" t="s">
        <v>95</v>
      </c>
      <c r="F13" s="164" t="s">
        <v>151</v>
      </c>
      <c r="G13" s="164"/>
    </row>
    <row r="14" spans="2:22" ht="84" x14ac:dyDescent="0.2">
      <c r="B14" s="34" t="s">
        <v>62</v>
      </c>
      <c r="C14" s="34" t="s">
        <v>259</v>
      </c>
      <c r="D14" s="33" t="s">
        <v>65</v>
      </c>
      <c r="E14" s="22" t="s">
        <v>95</v>
      </c>
      <c r="F14" s="164" t="s">
        <v>152</v>
      </c>
      <c r="G14" s="164"/>
    </row>
    <row r="15" spans="2:22" ht="18" customHeight="1" x14ac:dyDescent="0.2">
      <c r="B15" s="34"/>
      <c r="C15" s="34"/>
      <c r="D15" s="34"/>
      <c r="E15" s="22"/>
      <c r="F15" s="180"/>
      <c r="G15" s="180"/>
    </row>
    <row r="16" spans="2:22" ht="18" customHeight="1" x14ac:dyDescent="0.2">
      <c r="B16" s="34"/>
      <c r="C16" s="34"/>
      <c r="D16" s="34"/>
      <c r="E16" s="22"/>
      <c r="F16" s="180"/>
      <c r="G16" s="180"/>
    </row>
    <row r="17" spans="2:7" ht="18" customHeight="1" x14ac:dyDescent="0.2">
      <c r="B17" s="34"/>
      <c r="C17" s="34"/>
      <c r="D17" s="34"/>
      <c r="E17" s="22"/>
      <c r="F17" s="180"/>
      <c r="G17" s="180"/>
    </row>
    <row r="18" spans="2:7" ht="18" customHeight="1" x14ac:dyDescent="0.2">
      <c r="B18" s="34"/>
      <c r="C18" s="34"/>
      <c r="D18" s="34"/>
      <c r="E18" s="22"/>
      <c r="F18" s="180"/>
      <c r="G18" s="180"/>
    </row>
    <row r="19" spans="2:7" ht="18" customHeight="1" x14ac:dyDescent="0.2">
      <c r="B19" s="34"/>
      <c r="C19" s="34"/>
      <c r="D19" s="34"/>
      <c r="E19" s="22"/>
      <c r="F19" s="180"/>
      <c r="G19" s="180"/>
    </row>
    <row r="20" spans="2:7" ht="18" customHeight="1" x14ac:dyDescent="0.2">
      <c r="B20" s="34"/>
      <c r="C20" s="34"/>
      <c r="D20" s="34"/>
      <c r="E20" s="22"/>
      <c r="F20" s="180"/>
      <c r="G20" s="180"/>
    </row>
    <row r="21" spans="2:7" ht="18" customHeight="1" x14ac:dyDescent="0.2">
      <c r="B21" s="34"/>
      <c r="C21" s="34"/>
      <c r="D21" s="34"/>
      <c r="E21" s="22"/>
      <c r="F21" s="180"/>
      <c r="G21" s="180"/>
    </row>
    <row r="22" spans="2:7" x14ac:dyDescent="0.2">
      <c r="B22" s="18"/>
    </row>
  </sheetData>
  <mergeCells count="17">
    <mergeCell ref="F21:G21"/>
    <mergeCell ref="F18:G18"/>
    <mergeCell ref="F19:G19"/>
    <mergeCell ref="F12:G12"/>
    <mergeCell ref="F17:G17"/>
    <mergeCell ref="F13:G13"/>
    <mergeCell ref="F14:G14"/>
    <mergeCell ref="F15:G15"/>
    <mergeCell ref="F16:G16"/>
    <mergeCell ref="C2:F2"/>
    <mergeCell ref="C3:F3"/>
    <mergeCell ref="C4:F4"/>
    <mergeCell ref="C5:F5"/>
    <mergeCell ref="F20:G20"/>
    <mergeCell ref="F11:G11"/>
    <mergeCell ref="C7:G7"/>
    <mergeCell ref="B9:G9"/>
  </mergeCells>
  <dataValidations count="1">
    <dataValidation type="whole" allowBlank="1" showInputMessage="1" showErrorMessage="1" sqref="F22:G22 E8:G8 E23:L65492 N8:T65492 H8:L22 E21:E22">
      <formula1>1</formula1>
      <formula2>5</formula2>
    </dataValidation>
  </dataValidations>
  <pageMargins left="0.39370078740157483" right="0.39370078740157483" top="0.74803149606299213" bottom="0.74803149606299213" header="0.31496062992125984" footer="0.31496062992125984"/>
  <pageSetup scale="74"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tocar'!$G$5:$G$7</xm:f>
          </x14:formula1>
          <xm:sqref>B12:B21</xm:sqref>
        </x14:dataValidation>
        <x14:dataValidation type="list" allowBlank="1" showInputMessage="1" showErrorMessage="1">
          <x14:formula1>
            <xm:f>'No tocar'!$I$5:$I$6</xm:f>
          </x14:formula1>
          <xm:sqref>E12:E20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B1:H21"/>
  <sheetViews>
    <sheetView zoomScale="115" zoomScaleNormal="115" workbookViewId="0"/>
  </sheetViews>
  <sheetFormatPr baseColWidth="10" defaultRowHeight="12.75" x14ac:dyDescent="0.2"/>
  <cols>
    <col min="1" max="1" width="5" style="74" customWidth="1"/>
    <col min="2" max="2" width="30.28515625" style="74" customWidth="1"/>
    <col min="3" max="3" width="25" style="74" customWidth="1"/>
    <col min="4" max="4" width="11.42578125" style="74"/>
    <col min="5" max="5" width="33" style="74" customWidth="1"/>
    <col min="6" max="6" width="20.7109375" style="74" customWidth="1"/>
    <col min="7" max="7" width="25.5703125" style="74" customWidth="1"/>
    <col min="8" max="8" width="15" style="74" customWidth="1"/>
    <col min="9" max="16384" width="11.42578125" style="74"/>
  </cols>
  <sheetData>
    <row r="1" spans="2:8" ht="13.5" thickBot="1" x14ac:dyDescent="0.25"/>
    <row r="2" spans="2:8" ht="18" customHeight="1" thickBot="1" x14ac:dyDescent="0.25">
      <c r="B2" s="79"/>
      <c r="C2" s="192" t="s">
        <v>123</v>
      </c>
      <c r="D2" s="193"/>
      <c r="E2" s="193"/>
      <c r="F2" s="193"/>
      <c r="G2" s="186" t="str">
        <f>Proyecto!K2</f>
        <v>Codigo: GC-F-015</v>
      </c>
      <c r="H2" s="187"/>
    </row>
    <row r="3" spans="2:8" ht="19.5" customHeight="1" thickBot="1" x14ac:dyDescent="0.25">
      <c r="B3" s="81"/>
      <c r="C3" s="192" t="s">
        <v>125</v>
      </c>
      <c r="D3" s="193"/>
      <c r="E3" s="193"/>
      <c r="F3" s="193"/>
      <c r="G3" s="188" t="str">
        <f>Proyecto!K3</f>
        <v>Fecha: 17 de septiembre de 2014</v>
      </c>
      <c r="H3" s="189"/>
    </row>
    <row r="4" spans="2:8" ht="19.5" customHeight="1" thickBot="1" x14ac:dyDescent="0.25">
      <c r="B4" s="81"/>
      <c r="C4" s="192" t="s">
        <v>126</v>
      </c>
      <c r="D4" s="193"/>
      <c r="E4" s="193"/>
      <c r="F4" s="193"/>
      <c r="G4" s="190" t="str">
        <f>Proyecto!K4</f>
        <v>Version 001</v>
      </c>
      <c r="H4" s="191"/>
    </row>
    <row r="5" spans="2:8" ht="21.75" customHeight="1" thickBot="1" x14ac:dyDescent="0.25">
      <c r="B5" s="83"/>
      <c r="C5" s="192" t="s">
        <v>128</v>
      </c>
      <c r="D5" s="193"/>
      <c r="E5" s="193"/>
      <c r="F5" s="193"/>
      <c r="G5" s="188" t="s">
        <v>129</v>
      </c>
      <c r="H5" s="189"/>
    </row>
    <row r="6" spans="2:8" ht="21" customHeight="1" x14ac:dyDescent="0.2"/>
    <row r="7" spans="2:8" ht="22.5" customHeight="1" x14ac:dyDescent="0.2">
      <c r="B7" s="181" t="s">
        <v>77</v>
      </c>
      <c r="C7" s="182"/>
      <c r="D7" s="182"/>
      <c r="E7" s="182"/>
      <c r="F7" s="182"/>
      <c r="G7" s="182"/>
      <c r="H7" s="182"/>
    </row>
    <row r="8" spans="2:8" ht="72" customHeight="1" x14ac:dyDescent="0.2">
      <c r="B8" s="152" t="s">
        <v>167</v>
      </c>
      <c r="C8" s="183"/>
      <c r="D8" s="183"/>
      <c r="E8" s="183"/>
      <c r="F8" s="183"/>
      <c r="G8" s="183"/>
      <c r="H8" s="183"/>
    </row>
    <row r="9" spans="2:8" x14ac:dyDescent="0.2">
      <c r="B9" s="75"/>
    </row>
    <row r="11" spans="2:8" ht="22.5" customHeight="1" x14ac:dyDescent="0.2">
      <c r="B11" s="184" t="s">
        <v>74</v>
      </c>
      <c r="C11" s="185"/>
      <c r="E11" s="181" t="s">
        <v>76</v>
      </c>
      <c r="F11" s="182"/>
      <c r="G11" s="182"/>
      <c r="H11" s="182"/>
    </row>
    <row r="13" spans="2:8" ht="20.25" customHeight="1" x14ac:dyDescent="0.2">
      <c r="B13" s="42" t="s">
        <v>6</v>
      </c>
      <c r="C13" s="42" t="s">
        <v>75</v>
      </c>
      <c r="D13" s="76"/>
      <c r="E13" s="42" t="s">
        <v>6</v>
      </c>
      <c r="F13" s="42" t="s">
        <v>75</v>
      </c>
      <c r="G13" s="42" t="s">
        <v>73</v>
      </c>
      <c r="H13" s="42" t="s">
        <v>90</v>
      </c>
    </row>
    <row r="14" spans="2:8" ht="21.95" customHeight="1" x14ac:dyDescent="0.2">
      <c r="B14" s="110" t="s">
        <v>153</v>
      </c>
      <c r="C14" s="108" t="s">
        <v>60</v>
      </c>
      <c r="E14" s="113" t="s">
        <v>157</v>
      </c>
      <c r="F14" s="77"/>
      <c r="G14" s="77"/>
      <c r="H14" s="77"/>
    </row>
    <row r="15" spans="2:8" ht="21.95" customHeight="1" x14ac:dyDescent="0.2">
      <c r="B15" s="110" t="s">
        <v>154</v>
      </c>
      <c r="C15" s="108" t="s">
        <v>60</v>
      </c>
      <c r="E15" s="77"/>
      <c r="F15" s="77"/>
      <c r="G15" s="77"/>
      <c r="H15" s="77"/>
    </row>
    <row r="16" spans="2:8" ht="21.95" customHeight="1" x14ac:dyDescent="0.2">
      <c r="B16" s="110" t="s">
        <v>155</v>
      </c>
      <c r="C16" s="108" t="s">
        <v>61</v>
      </c>
      <c r="E16" s="77"/>
      <c r="F16" s="77"/>
      <c r="G16" s="77"/>
      <c r="H16" s="77"/>
    </row>
    <row r="17" spans="2:8" ht="21.95" customHeight="1" x14ac:dyDescent="0.2">
      <c r="B17" s="111" t="s">
        <v>156</v>
      </c>
      <c r="C17" s="108" t="s">
        <v>62</v>
      </c>
      <c r="E17" s="77"/>
      <c r="F17" s="77"/>
      <c r="G17" s="77"/>
      <c r="H17" s="77"/>
    </row>
    <row r="18" spans="2:8" ht="21.95" customHeight="1" x14ac:dyDescent="0.2">
      <c r="B18" s="77"/>
      <c r="C18" s="77"/>
      <c r="E18" s="77"/>
      <c r="F18" s="77"/>
      <c r="G18" s="77"/>
      <c r="H18" s="77"/>
    </row>
    <row r="19" spans="2:8" ht="21.95" customHeight="1" x14ac:dyDescent="0.2">
      <c r="B19" s="77"/>
      <c r="C19" s="77"/>
      <c r="D19" s="78"/>
      <c r="E19" s="77"/>
      <c r="F19" s="77"/>
      <c r="G19" s="77"/>
      <c r="H19" s="77"/>
    </row>
    <row r="20" spans="2:8" ht="21.95" customHeight="1" x14ac:dyDescent="0.2">
      <c r="B20" s="77"/>
      <c r="C20" s="77"/>
      <c r="E20" s="77"/>
      <c r="F20" s="77"/>
      <c r="G20" s="77"/>
      <c r="H20" s="77"/>
    </row>
    <row r="21" spans="2:8" ht="21.95" customHeight="1" x14ac:dyDescent="0.2">
      <c r="B21" s="77"/>
      <c r="C21" s="77"/>
      <c r="E21" s="77"/>
      <c r="F21" s="77"/>
      <c r="G21" s="77"/>
      <c r="H21" s="77"/>
    </row>
  </sheetData>
  <mergeCells count="12">
    <mergeCell ref="E11:H11"/>
    <mergeCell ref="B7:H7"/>
    <mergeCell ref="B8:H8"/>
    <mergeCell ref="B11:C11"/>
    <mergeCell ref="G2:H2"/>
    <mergeCell ref="G3:H3"/>
    <mergeCell ref="G4:H4"/>
    <mergeCell ref="G5:H5"/>
    <mergeCell ref="C2:F2"/>
    <mergeCell ref="C3:F3"/>
    <mergeCell ref="C4:F4"/>
    <mergeCell ref="C5:F5"/>
  </mergeCells>
  <pageMargins left="0.7" right="0.7" top="0.75" bottom="0.75" header="0.3" footer="0.3"/>
  <pageSetup paperSize="11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tocar'!$G$5:$G$7</xm:f>
          </x14:formula1>
          <xm:sqref>C14:C17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20"/>
  <sheetViews>
    <sheetView showGridLines="0" zoomScale="90" zoomScaleNormal="90" workbookViewId="0"/>
  </sheetViews>
  <sheetFormatPr baseColWidth="10"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7" customWidth="1"/>
    <col min="9" max="9" width="1" style="1" customWidth="1"/>
    <col min="10" max="10" width="1.5703125" style="1" customWidth="1"/>
    <col min="11" max="11" width="1.140625" style="7"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s="18" customFormat="1" ht="26.25" customHeight="1" thickBot="1" x14ac:dyDescent="0.25">
      <c r="B2" s="79"/>
      <c r="C2" s="192" t="s">
        <v>123</v>
      </c>
      <c r="D2" s="193"/>
      <c r="E2" s="193"/>
      <c r="F2" s="193"/>
      <c r="G2" s="186" t="str">
        <f>Proyecto!K2</f>
        <v>Codigo: GC-F-015</v>
      </c>
      <c r="H2" s="194"/>
      <c r="I2" s="194"/>
      <c r="J2" s="194"/>
      <c r="K2" s="194"/>
      <c r="L2" s="187"/>
      <c r="U2" s="16"/>
    </row>
    <row r="3" spans="1:21" s="18" customFormat="1" ht="23.25" customHeight="1" thickBot="1" x14ac:dyDescent="0.25">
      <c r="B3" s="81"/>
      <c r="C3" s="192" t="s">
        <v>125</v>
      </c>
      <c r="D3" s="193"/>
      <c r="E3" s="193"/>
      <c r="F3" s="193"/>
      <c r="G3" s="188" t="str">
        <f>Proyecto!K3</f>
        <v>Fecha: 17 de septiembre de 2014</v>
      </c>
      <c r="H3" s="195"/>
      <c r="I3" s="195"/>
      <c r="J3" s="195"/>
      <c r="K3" s="195"/>
      <c r="L3" s="189"/>
      <c r="U3" s="16"/>
    </row>
    <row r="4" spans="1:21" s="18" customFormat="1" ht="24" customHeight="1" thickBot="1" x14ac:dyDescent="0.25">
      <c r="B4" s="81"/>
      <c r="C4" s="192" t="s">
        <v>126</v>
      </c>
      <c r="D4" s="193"/>
      <c r="E4" s="193"/>
      <c r="F4" s="193"/>
      <c r="G4" s="190" t="str">
        <f>Proyecto!K4</f>
        <v>Version 001</v>
      </c>
      <c r="H4" s="196"/>
      <c r="I4" s="196"/>
      <c r="J4" s="196"/>
      <c r="K4" s="196"/>
      <c r="L4" s="191"/>
      <c r="U4" s="16"/>
    </row>
    <row r="5" spans="1:21" s="18" customFormat="1" ht="22.5" customHeight="1" thickBot="1" x14ac:dyDescent="0.25">
      <c r="B5" s="83"/>
      <c r="C5" s="192" t="s">
        <v>128</v>
      </c>
      <c r="D5" s="193"/>
      <c r="E5" s="193"/>
      <c r="F5" s="193"/>
      <c r="G5" s="188" t="s">
        <v>129</v>
      </c>
      <c r="H5" s="195"/>
      <c r="I5" s="195"/>
      <c r="J5" s="195"/>
      <c r="K5" s="195"/>
      <c r="L5" s="189"/>
      <c r="U5" s="16"/>
    </row>
    <row r="6" spans="1:21" ht="5.25" customHeight="1" x14ac:dyDescent="0.2">
      <c r="A6" s="7" t="str">
        <f>Proyecto!$E$7</f>
        <v xml:space="preserve">Implementar y sostener la Gestión de la Seguridad de la Información </v>
      </c>
      <c r="B6" s="17"/>
      <c r="C6" s="17"/>
      <c r="D6" s="17"/>
      <c r="E6" s="17"/>
      <c r="F6" s="17"/>
    </row>
    <row r="7" spans="1:21" ht="29.25" customHeight="1" x14ac:dyDescent="0.2">
      <c r="B7" s="41" t="s">
        <v>0</v>
      </c>
      <c r="C7" s="168" t="str">
        <f>Proyecto!$E$7</f>
        <v xml:space="preserve">Implementar y sostener la Gestión de la Seguridad de la Información </v>
      </c>
      <c r="D7" s="168"/>
      <c r="E7" s="168"/>
      <c r="F7" s="168"/>
      <c r="U7" s="1"/>
    </row>
    <row r="8" spans="1:21" x14ac:dyDescent="0.2">
      <c r="B8" s="18"/>
    </row>
    <row r="10" spans="1:21" ht="18" customHeight="1" x14ac:dyDescent="0.2">
      <c r="B10" s="41" t="s">
        <v>87</v>
      </c>
      <c r="C10" s="24" t="s">
        <v>94</v>
      </c>
    </row>
    <row r="11" spans="1:21" ht="6" customHeight="1" x14ac:dyDescent="0.2"/>
    <row r="12" spans="1:21" ht="18" customHeight="1" x14ac:dyDescent="0.2">
      <c r="B12" s="41" t="s">
        <v>47</v>
      </c>
      <c r="C12" s="112"/>
    </row>
    <row r="13" spans="1:21" ht="6" customHeight="1" x14ac:dyDescent="0.2"/>
    <row r="14" spans="1:21" ht="18" customHeight="1" x14ac:dyDescent="0.2">
      <c r="B14" s="41" t="s">
        <v>48</v>
      </c>
      <c r="C14" s="112"/>
    </row>
    <row r="15" spans="1:21" ht="6" customHeight="1" x14ac:dyDescent="0.2"/>
    <row r="16" spans="1:21" ht="18" customHeight="1" x14ac:dyDescent="0.2">
      <c r="B16" s="41" t="s">
        <v>44</v>
      </c>
      <c r="C16" s="23">
        <v>919535723</v>
      </c>
    </row>
    <row r="17" spans="2:3" ht="6" customHeight="1" x14ac:dyDescent="0.2"/>
    <row r="18" spans="2:3" ht="18" customHeight="1" x14ac:dyDescent="0.2">
      <c r="B18" s="41" t="s">
        <v>45</v>
      </c>
      <c r="C18" s="23">
        <v>0</v>
      </c>
    </row>
    <row r="19" spans="2:3" ht="6" customHeight="1" x14ac:dyDescent="0.2"/>
    <row r="20" spans="2:3" ht="18" customHeight="1" x14ac:dyDescent="0.2">
      <c r="B20" s="41" t="s">
        <v>46</v>
      </c>
      <c r="C20" s="23">
        <v>0</v>
      </c>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ageMargins left="0.39370078740157483" right="0.39370078740157483" top="0.74803149606299213" bottom="0.74803149606299213" header="0.31496062992125984" footer="0.31496062992125984"/>
  <pageSetup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2"/>
  <sheetViews>
    <sheetView showGridLines="0" zoomScale="90" zoomScaleNormal="90" workbookViewId="0"/>
  </sheetViews>
  <sheetFormatPr baseColWidth="10" defaultRowHeight="12" x14ac:dyDescent="0.2"/>
  <cols>
    <col min="1" max="1" width="2.42578125" style="1" customWidth="1"/>
    <col min="2" max="2" width="14.5703125" style="1" customWidth="1"/>
    <col min="3" max="3" width="24.140625" style="1" customWidth="1"/>
    <col min="4" max="4" width="33" style="1" customWidth="1"/>
    <col min="5" max="5" width="17.140625" style="1" customWidth="1"/>
    <col min="6" max="6" width="40.710937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206"/>
      <c r="C2" s="207"/>
      <c r="D2" s="197" t="s">
        <v>123</v>
      </c>
      <c r="E2" s="198"/>
      <c r="F2" s="198"/>
      <c r="G2" s="199"/>
      <c r="H2" s="80" t="str">
        <f>Proyecto!K2</f>
        <v>Codigo: GC-F-015</v>
      </c>
      <c r="P2" s="16"/>
    </row>
    <row r="3" spans="2:16" s="12" customFormat="1" ht="23.25" customHeight="1" thickBot="1" x14ac:dyDescent="0.25">
      <c r="B3" s="208"/>
      <c r="C3" s="209"/>
      <c r="D3" s="200" t="s">
        <v>125</v>
      </c>
      <c r="E3" s="201"/>
      <c r="F3" s="201"/>
      <c r="G3" s="202"/>
      <c r="H3" s="84" t="str">
        <f>Proyecto!K3</f>
        <v>Fecha: 17 de septiembre de 2014</v>
      </c>
      <c r="P3" s="16"/>
    </row>
    <row r="4" spans="2:16" s="12" customFormat="1" ht="24" customHeight="1" thickBot="1" x14ac:dyDescent="0.25">
      <c r="B4" s="208"/>
      <c r="C4" s="209"/>
      <c r="D4" s="203" t="s">
        <v>126</v>
      </c>
      <c r="E4" s="204"/>
      <c r="F4" s="204"/>
      <c r="G4" s="205"/>
      <c r="H4" s="82" t="str">
        <f>Proyecto!K4</f>
        <v>Version 001</v>
      </c>
      <c r="P4" s="16"/>
    </row>
    <row r="5" spans="2:16" s="12" customFormat="1" ht="22.5" customHeight="1" thickBot="1" x14ac:dyDescent="0.25">
      <c r="B5" s="210"/>
      <c r="C5" s="211"/>
      <c r="D5" s="200" t="s">
        <v>128</v>
      </c>
      <c r="E5" s="201"/>
      <c r="F5" s="201"/>
      <c r="G5" s="202"/>
      <c r="H5" s="84" t="s">
        <v>129</v>
      </c>
      <c r="P5" s="16"/>
    </row>
    <row r="6" spans="2:16" ht="5.25" customHeight="1" x14ac:dyDescent="0.2">
      <c r="B6" s="5"/>
      <c r="C6" s="5"/>
      <c r="D6" s="5"/>
      <c r="E6" s="5"/>
      <c r="F6" s="20"/>
      <c r="G6" s="5"/>
      <c r="H6" s="5"/>
    </row>
    <row r="7" spans="2:16" ht="29.25" customHeight="1" x14ac:dyDescent="0.2">
      <c r="B7" s="129" t="s">
        <v>0</v>
      </c>
      <c r="C7" s="129"/>
      <c r="D7" s="168" t="str">
        <f>Proyecto!$E$7</f>
        <v xml:space="preserve">Implementar y sostener la Gestión de la Seguridad de la Información </v>
      </c>
      <c r="E7" s="168"/>
      <c r="F7" s="168"/>
      <c r="G7" s="168"/>
      <c r="H7" s="168"/>
      <c r="P7" s="1"/>
    </row>
    <row r="8" spans="2:16" customFormat="1" ht="19.5" customHeight="1" x14ac:dyDescent="0.2"/>
    <row r="9" spans="2:16" ht="30" customHeight="1" x14ac:dyDescent="0.2">
      <c r="B9" s="212" t="s">
        <v>37</v>
      </c>
      <c r="C9" s="213"/>
      <c r="D9" s="213"/>
      <c r="E9" s="213"/>
      <c r="F9" s="213"/>
      <c r="G9" s="213"/>
      <c r="H9" s="213"/>
    </row>
    <row r="10" spans="2:16" ht="9.75" customHeight="1" x14ac:dyDescent="0.2">
      <c r="B10" s="209"/>
      <c r="C10" s="209"/>
      <c r="D10" s="209"/>
      <c r="E10" s="209"/>
      <c r="F10" s="209"/>
      <c r="G10" s="209"/>
      <c r="H10" s="209"/>
      <c r="P10" s="1"/>
    </row>
    <row r="11" spans="2:16" ht="25.5" customHeight="1" x14ac:dyDescent="0.2">
      <c r="B11" s="172" t="s">
        <v>6</v>
      </c>
      <c r="C11" s="172"/>
      <c r="D11" s="35" t="s">
        <v>7</v>
      </c>
      <c r="E11" s="37" t="s">
        <v>71</v>
      </c>
      <c r="F11" s="35" t="s">
        <v>11</v>
      </c>
      <c r="G11" s="35" t="s">
        <v>97</v>
      </c>
      <c r="H11" s="35" t="s">
        <v>8</v>
      </c>
      <c r="P11" s="1"/>
    </row>
    <row r="12" spans="2:16" ht="21.95" customHeight="1" x14ac:dyDescent="0.2">
      <c r="B12" s="152" t="s">
        <v>158</v>
      </c>
      <c r="C12" s="152"/>
      <c r="D12" s="38" t="s">
        <v>159</v>
      </c>
      <c r="E12" s="39" t="s">
        <v>164</v>
      </c>
      <c r="F12" s="39" t="s">
        <v>160</v>
      </c>
      <c r="G12" s="52" t="s">
        <v>95</v>
      </c>
      <c r="H12" s="32" t="s">
        <v>68</v>
      </c>
      <c r="P12" s="1"/>
    </row>
    <row r="13" spans="2:16" ht="21.95" customHeight="1" x14ac:dyDescent="0.2">
      <c r="B13" s="152" t="s">
        <v>161</v>
      </c>
      <c r="C13" s="152"/>
      <c r="D13" s="32" t="s">
        <v>162</v>
      </c>
      <c r="E13" s="39" t="s">
        <v>163</v>
      </c>
      <c r="F13" s="39" t="s">
        <v>165</v>
      </c>
      <c r="G13" s="32" t="s">
        <v>95</v>
      </c>
      <c r="H13" s="32" t="s">
        <v>68</v>
      </c>
      <c r="P13" s="1"/>
    </row>
    <row r="14" spans="2:16" ht="21.95" customHeight="1" x14ac:dyDescent="0.2">
      <c r="B14" s="152" t="s">
        <v>154</v>
      </c>
      <c r="C14" s="152"/>
      <c r="D14" s="32" t="s">
        <v>238</v>
      </c>
      <c r="E14" s="32" t="s">
        <v>239</v>
      </c>
      <c r="F14" s="39" t="s">
        <v>240</v>
      </c>
      <c r="G14" s="32" t="s">
        <v>95</v>
      </c>
      <c r="H14" s="32" t="s">
        <v>68</v>
      </c>
      <c r="P14" s="1"/>
    </row>
    <row r="15" spans="2:16" ht="21.95" customHeight="1" x14ac:dyDescent="0.2">
      <c r="B15" s="152" t="s">
        <v>260</v>
      </c>
      <c r="C15" s="152"/>
      <c r="D15" s="34" t="s">
        <v>261</v>
      </c>
      <c r="E15" s="34">
        <v>3000</v>
      </c>
      <c r="F15" s="253" t="s">
        <v>262</v>
      </c>
      <c r="G15" s="127" t="s">
        <v>95</v>
      </c>
      <c r="H15" s="127" t="s">
        <v>68</v>
      </c>
      <c r="O15" s="2"/>
      <c r="P15" s="1"/>
    </row>
    <row r="16" spans="2:16" ht="21.95" customHeight="1" x14ac:dyDescent="0.2">
      <c r="B16" s="152" t="s">
        <v>263</v>
      </c>
      <c r="C16" s="152"/>
      <c r="D16" s="32" t="s">
        <v>264</v>
      </c>
      <c r="E16" s="32"/>
      <c r="F16" s="39" t="s">
        <v>265</v>
      </c>
      <c r="G16" s="127" t="s">
        <v>95</v>
      </c>
      <c r="H16" s="127" t="s">
        <v>68</v>
      </c>
      <c r="P16" s="1"/>
    </row>
    <row r="17" spans="2:16" ht="21.95" customHeight="1" x14ac:dyDescent="0.2">
      <c r="B17" s="152"/>
      <c r="C17" s="152"/>
      <c r="D17" s="32"/>
      <c r="E17" s="32"/>
      <c r="F17" s="32"/>
      <c r="G17" s="32"/>
      <c r="H17" s="32"/>
      <c r="O17" s="2"/>
      <c r="P17" s="1"/>
    </row>
    <row r="18" spans="2:16" ht="21.95" customHeight="1" x14ac:dyDescent="0.2">
      <c r="B18" s="152"/>
      <c r="C18" s="152"/>
      <c r="D18" s="34"/>
      <c r="E18" s="34"/>
      <c r="F18" s="34"/>
      <c r="G18" s="32"/>
      <c r="H18" s="32"/>
      <c r="P18" s="1"/>
    </row>
    <row r="19" spans="2:16" ht="21.95" customHeight="1" x14ac:dyDescent="0.2">
      <c r="B19" s="152"/>
      <c r="C19" s="152"/>
      <c r="D19" s="32"/>
      <c r="E19" s="32"/>
      <c r="F19" s="32"/>
      <c r="G19" s="32"/>
      <c r="H19" s="32"/>
      <c r="O19" s="2"/>
      <c r="P19" s="1"/>
    </row>
    <row r="20" spans="2:16" ht="21.95" customHeight="1" x14ac:dyDescent="0.2">
      <c r="B20" s="152"/>
      <c r="C20" s="152"/>
      <c r="D20" s="32"/>
      <c r="E20" s="32"/>
      <c r="F20" s="32"/>
      <c r="G20" s="32"/>
      <c r="H20" s="32"/>
      <c r="P20" s="1"/>
    </row>
    <row r="21" spans="2:16" ht="21.95" customHeight="1" x14ac:dyDescent="0.2">
      <c r="B21" s="152"/>
      <c r="C21" s="152"/>
      <c r="D21" s="32"/>
      <c r="E21" s="32"/>
      <c r="F21" s="32"/>
      <c r="G21" s="32"/>
      <c r="H21" s="32"/>
      <c r="O21" s="2"/>
      <c r="P21" s="1"/>
    </row>
    <row r="22" spans="2:16" ht="21.95" customHeight="1" x14ac:dyDescent="0.2">
      <c r="B22" s="152"/>
      <c r="C22" s="152"/>
      <c r="D22" s="32"/>
      <c r="E22" s="32"/>
      <c r="F22" s="32"/>
      <c r="G22" s="32"/>
      <c r="H22" s="32"/>
      <c r="O22" s="2"/>
      <c r="P22" s="1"/>
    </row>
  </sheetData>
  <mergeCells count="21">
    <mergeCell ref="B7:C7"/>
    <mergeCell ref="D7:H7"/>
    <mergeCell ref="B9:H9"/>
    <mergeCell ref="B21:C21"/>
    <mergeCell ref="B22:C22"/>
    <mergeCell ref="B20:C20"/>
    <mergeCell ref="B14:C14"/>
    <mergeCell ref="B19:C19"/>
    <mergeCell ref="B17:C17"/>
    <mergeCell ref="B18:C18"/>
    <mergeCell ref="B11:C11"/>
    <mergeCell ref="B12:C12"/>
    <mergeCell ref="B10:H10"/>
    <mergeCell ref="B13:C13"/>
    <mergeCell ref="B16:C16"/>
    <mergeCell ref="B15:C15"/>
    <mergeCell ref="D2:G2"/>
    <mergeCell ref="D3:G3"/>
    <mergeCell ref="D4:G4"/>
    <mergeCell ref="D5:G5"/>
    <mergeCell ref="B2:C5"/>
  </mergeCells>
  <conditionalFormatting sqref="D19:D22 D11:D12 D14">
    <cfRule type="cellIs" dxfId="21" priority="13" stopIfTrue="1" operator="equal">
      <formula>"Alto"</formula>
    </cfRule>
    <cfRule type="cellIs" dxfId="20" priority="14" stopIfTrue="1" operator="equal">
      <formula>"Medio"</formula>
    </cfRule>
    <cfRule type="cellIs" dxfId="19" priority="15" stopIfTrue="1" operator="equal">
      <formula>"Bajo"</formula>
    </cfRule>
  </conditionalFormatting>
  <conditionalFormatting sqref="D16:D17">
    <cfRule type="cellIs" dxfId="18" priority="4" stopIfTrue="1" operator="equal">
      <formula>"Alto"</formula>
    </cfRule>
    <cfRule type="cellIs" dxfId="17" priority="5" stopIfTrue="1" operator="equal">
      <formula>"Medio"</formula>
    </cfRule>
    <cfRule type="cellIs" dxfId="16" priority="6" stopIfTrue="1" operator="equal">
      <formula>"Bajo"</formula>
    </cfRule>
  </conditionalFormatting>
  <conditionalFormatting sqref="D13">
    <cfRule type="cellIs" dxfId="15" priority="1" stopIfTrue="1" operator="equal">
      <formula>"Alto"</formula>
    </cfRule>
    <cfRule type="cellIs" dxfId="14" priority="2" stopIfTrue="1" operator="equal">
      <formula>"Medio"</formula>
    </cfRule>
    <cfRule type="cellIs" dxfId="13" priority="3" stopIfTrue="1" operator="equal">
      <formula>"Bajo"</formula>
    </cfRule>
  </conditionalFormatting>
  <dataValidations count="1">
    <dataValidation type="whole" allowBlank="1" showInputMessage="1" showErrorMessage="1" sqref="E22:F22 F23:N65500 I9:N9">
      <formula1>1</formula1>
      <formula2>5</formula2>
    </dataValidation>
  </dataValidations>
  <hyperlinks>
    <hyperlink ref="F12" r:id="rId1"/>
    <hyperlink ref="F13" r:id="rId2"/>
    <hyperlink ref="F14" r:id="rId3"/>
    <hyperlink ref="F15" r:id="rId4"/>
    <hyperlink ref="F16" r:id="rId5"/>
  </hyperlinks>
  <pageMargins left="0.39370078740157483" right="0.39370078740157483" top="0.74803149606299213" bottom="0.74803149606299213" header="0.31496062992125984" footer="0.31496062992125984"/>
  <pageSetup scale="70" fitToHeight="0" orientation="landscape" r:id="rId6"/>
  <drawing r:id="rId7"/>
  <legacyDrawing r:id="rId8"/>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tocar'!$K$5:$K$7</xm:f>
          </x14:formula1>
          <xm:sqref>H12:H22</xm:sqref>
        </x14:dataValidation>
        <x14:dataValidation type="list" allowBlank="1" showInputMessage="1" showErrorMessage="1">
          <x14:formula1>
            <xm:f>'No tocar'!$I$5:$I$6</xm:f>
          </x14:formula1>
          <xm:sqref>G12:G22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90" zoomScaleNormal="90" workbookViewId="0"/>
  </sheetViews>
  <sheetFormatPr baseColWidth="10" defaultRowHeight="12" x14ac:dyDescent="0.2"/>
  <cols>
    <col min="1" max="1" width="2.42578125" style="1" customWidth="1"/>
    <col min="2" max="2" width="39.140625" style="1" customWidth="1"/>
    <col min="3" max="3" width="25.85546875" style="1" customWidth="1"/>
    <col min="4" max="4" width="44" style="1" customWidth="1"/>
    <col min="5" max="5" width="18" style="1" customWidth="1"/>
    <col min="6" max="6" width="17.7109375" style="1" bestFit="1" customWidth="1"/>
    <col min="7" max="7" width="32.7109375" style="1" customWidth="1"/>
    <col min="8"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s="12" customFormat="1" ht="26.25" customHeight="1" thickBot="1" x14ac:dyDescent="0.25">
      <c r="B2" s="79"/>
      <c r="C2" s="192" t="s">
        <v>123</v>
      </c>
      <c r="D2" s="193"/>
      <c r="E2" s="193"/>
      <c r="F2" s="193"/>
      <c r="G2" s="86" t="str">
        <f>Proyecto!K2</f>
        <v>Codigo: GC-F-015</v>
      </c>
      <c r="H2" s="85"/>
      <c r="P2" s="16"/>
    </row>
    <row r="3" spans="2:16" s="12" customFormat="1" ht="23.25" customHeight="1" thickBot="1" x14ac:dyDescent="0.25">
      <c r="B3" s="81"/>
      <c r="C3" s="192" t="s">
        <v>125</v>
      </c>
      <c r="D3" s="193"/>
      <c r="E3" s="193"/>
      <c r="F3" s="193"/>
      <c r="G3" s="84" t="str">
        <f>Proyecto!K3</f>
        <v>Fecha: 17 de septiembre de 2014</v>
      </c>
      <c r="H3" s="85"/>
      <c r="P3" s="16"/>
    </row>
    <row r="4" spans="2:16" s="12" customFormat="1" ht="24" customHeight="1" thickBot="1" x14ac:dyDescent="0.25">
      <c r="B4" s="81"/>
      <c r="C4" s="192" t="s">
        <v>126</v>
      </c>
      <c r="D4" s="193"/>
      <c r="E4" s="193"/>
      <c r="F4" s="193"/>
      <c r="G4" s="84" t="str">
        <f>Proyecto!K4</f>
        <v>Version 001</v>
      </c>
      <c r="H4" s="85"/>
      <c r="P4" s="16"/>
    </row>
    <row r="5" spans="2:16" s="12" customFormat="1" ht="22.5" customHeight="1" thickBot="1" x14ac:dyDescent="0.25">
      <c r="B5" s="83"/>
      <c r="C5" s="192" t="s">
        <v>128</v>
      </c>
      <c r="D5" s="193"/>
      <c r="E5" s="193"/>
      <c r="F5" s="193"/>
      <c r="G5" s="87" t="s">
        <v>129</v>
      </c>
      <c r="H5" s="85"/>
      <c r="P5" s="16"/>
    </row>
    <row r="6" spans="2:16" ht="5.25" customHeight="1" x14ac:dyDescent="0.2">
      <c r="B6" s="5"/>
      <c r="C6" s="5"/>
      <c r="D6" s="20"/>
      <c r="E6" s="5"/>
      <c r="F6" s="5"/>
    </row>
    <row r="7" spans="2:16" ht="29.25" customHeight="1" x14ac:dyDescent="0.2">
      <c r="B7" s="41" t="s">
        <v>0</v>
      </c>
      <c r="C7" s="217" t="str">
        <f>Proyecto!$E$7</f>
        <v xml:space="preserve">Implementar y sostener la Gestión de la Seguridad de la Información </v>
      </c>
      <c r="D7" s="217"/>
      <c r="E7" s="217"/>
      <c r="F7" s="217"/>
      <c r="G7" s="29"/>
      <c r="P7" s="1"/>
    </row>
    <row r="8" spans="2:16" ht="6.75" customHeight="1" x14ac:dyDescent="0.2">
      <c r="B8" s="8"/>
      <c r="C8" s="9"/>
      <c r="D8" s="9"/>
      <c r="E8" s="9"/>
      <c r="F8" s="9"/>
      <c r="P8" s="1"/>
    </row>
    <row r="9" spans="2:16" x14ac:dyDescent="0.2">
      <c r="B9" s="137"/>
      <c r="C9" s="137"/>
    </row>
    <row r="10" spans="2:16" ht="20.25" customHeight="1" x14ac:dyDescent="0.2">
      <c r="B10" s="214" t="s">
        <v>16</v>
      </c>
      <c r="C10" s="215"/>
      <c r="D10" s="215"/>
      <c r="E10" s="215"/>
      <c r="F10" s="215"/>
      <c r="G10" s="216"/>
    </row>
    <row r="11" spans="2:16" customFormat="1" ht="15" customHeight="1" x14ac:dyDescent="0.2"/>
    <row r="12" spans="2:16" ht="24.75" customHeight="1" x14ac:dyDescent="0.2">
      <c r="B12" s="36" t="s">
        <v>88</v>
      </c>
      <c r="C12" s="40" t="s">
        <v>17</v>
      </c>
      <c r="D12" s="40" t="s">
        <v>18</v>
      </c>
      <c r="E12" s="40" t="s">
        <v>19</v>
      </c>
      <c r="F12" s="40" t="s">
        <v>20</v>
      </c>
      <c r="G12" s="40" t="s">
        <v>21</v>
      </c>
    </row>
    <row r="13" spans="2:16" ht="21.95" customHeight="1" x14ac:dyDescent="0.2">
      <c r="B13" s="34" t="s">
        <v>158</v>
      </c>
      <c r="C13" s="33" t="s">
        <v>102</v>
      </c>
      <c r="D13" s="33" t="s">
        <v>266</v>
      </c>
      <c r="E13" s="33" t="s">
        <v>115</v>
      </c>
      <c r="F13" s="67" t="s">
        <v>166</v>
      </c>
      <c r="G13" s="33" t="s">
        <v>267</v>
      </c>
    </row>
    <row r="14" spans="2:16" ht="21.95" customHeight="1" x14ac:dyDescent="0.2">
      <c r="B14" s="34" t="s">
        <v>161</v>
      </c>
      <c r="C14" s="33" t="s">
        <v>99</v>
      </c>
      <c r="D14" s="126" t="s">
        <v>266</v>
      </c>
      <c r="E14" s="126" t="s">
        <v>115</v>
      </c>
      <c r="F14" s="128" t="s">
        <v>166</v>
      </c>
      <c r="G14" s="33" t="s">
        <v>268</v>
      </c>
    </row>
    <row r="15" spans="2:16" ht="21.95" customHeight="1" x14ac:dyDescent="0.2">
      <c r="B15" s="34" t="s">
        <v>154</v>
      </c>
      <c r="C15" s="126" t="s">
        <v>99</v>
      </c>
      <c r="D15" s="126" t="s">
        <v>266</v>
      </c>
      <c r="E15" s="126" t="s">
        <v>115</v>
      </c>
      <c r="F15" s="128" t="s">
        <v>166</v>
      </c>
      <c r="G15" s="126" t="s">
        <v>268</v>
      </c>
    </row>
    <row r="16" spans="2:16" ht="21.95" customHeight="1" x14ac:dyDescent="0.2">
      <c r="B16" s="108" t="s">
        <v>260</v>
      </c>
      <c r="C16" s="126" t="s">
        <v>99</v>
      </c>
      <c r="D16" s="126" t="s">
        <v>266</v>
      </c>
      <c r="E16" s="126" t="s">
        <v>115</v>
      </c>
      <c r="F16" s="128" t="s">
        <v>166</v>
      </c>
      <c r="G16" s="126" t="s">
        <v>268</v>
      </c>
    </row>
    <row r="17" spans="2:7" ht="21.95" customHeight="1" x14ac:dyDescent="0.2">
      <c r="B17" s="34" t="s">
        <v>263</v>
      </c>
      <c r="C17" s="126" t="s">
        <v>99</v>
      </c>
      <c r="D17" s="126" t="s">
        <v>266</v>
      </c>
      <c r="E17" s="126" t="s">
        <v>115</v>
      </c>
      <c r="F17" s="128" t="s">
        <v>166</v>
      </c>
      <c r="G17" s="126" t="s">
        <v>268</v>
      </c>
    </row>
    <row r="18" spans="2:7" ht="21.95" customHeight="1" x14ac:dyDescent="0.2">
      <c r="B18" s="34"/>
      <c r="C18" s="33"/>
      <c r="D18" s="34"/>
      <c r="E18" s="34"/>
      <c r="F18" s="67"/>
      <c r="G18" s="34"/>
    </row>
    <row r="19" spans="2:7" ht="21.95" customHeight="1" x14ac:dyDescent="0.2">
      <c r="B19" s="34"/>
      <c r="C19" s="33"/>
      <c r="D19" s="34"/>
      <c r="E19" s="34"/>
      <c r="F19" s="67"/>
      <c r="G19" s="34"/>
    </row>
    <row r="21" spans="2:7" ht="12.75" x14ac:dyDescent="0.2">
      <c r="C21" s="27"/>
    </row>
    <row r="22" spans="2:7" ht="12.75" x14ac:dyDescent="0.2">
      <c r="C22" s="27"/>
    </row>
    <row r="23" spans="2:7" ht="12.75" x14ac:dyDescent="0.2">
      <c r="C23" s="30"/>
    </row>
    <row r="24" spans="2:7" ht="12.75" x14ac:dyDescent="0.2">
      <c r="C24" s="30"/>
    </row>
    <row r="25" spans="2:7" ht="12.75" x14ac:dyDescent="0.2">
      <c r="C25" s="30"/>
    </row>
    <row r="26" spans="2:7" ht="12.75" x14ac:dyDescent="0.2">
      <c r="C26" s="30"/>
    </row>
    <row r="27" spans="2:7" ht="12.75" x14ac:dyDescent="0.2">
      <c r="C27" s="30"/>
    </row>
  </sheetData>
  <mergeCells count="7">
    <mergeCell ref="B10:G10"/>
    <mergeCell ref="B9:C9"/>
    <mergeCell ref="C7:F7"/>
    <mergeCell ref="C2:F2"/>
    <mergeCell ref="C3:F3"/>
    <mergeCell ref="C4:F4"/>
    <mergeCell ref="C5:F5"/>
  </mergeCells>
  <dataValidations count="1">
    <dataValidation type="whole" allowBlank="1" showInputMessage="1" showErrorMessage="1" sqref="H9:N65505 E9 E20:E65505 G20:G65505 G11 G9">
      <formula1>1</formula1>
      <formula2>5</formula2>
    </dataValidation>
  </dataValidations>
  <pageMargins left="0.39370078740157483" right="0.39370078740157483" top="0.74803149606299213" bottom="0.74803149606299213" header="0.31496062992125984" footer="0.31496062992125984"/>
  <pageSetup scale="71" fitToHeight="0"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tocar'!$O$5:$O$11</xm:f>
          </x14:formula1>
          <xm:sqref>C13:C19</xm:sqref>
        </x14:dataValidation>
        <x14:dataValidation type="list" allowBlank="1" showInputMessage="1" showErrorMessage="1">
          <x14:formula1>
            <xm:f>'No tocar'!$Q$15:$Q$23</xm:f>
          </x14:formula1>
          <xm:sqref>E13:E19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22"/>
  <sheetViews>
    <sheetView showGridLines="0" zoomScale="90" zoomScaleNormal="90" workbookViewId="0"/>
  </sheetViews>
  <sheetFormatPr baseColWidth="10" defaultRowHeight="12" x14ac:dyDescent="0.2"/>
  <cols>
    <col min="1" max="1" width="2.42578125" style="1" customWidth="1"/>
    <col min="2" max="2" width="30.7109375" style="1" customWidth="1"/>
    <col min="3" max="3" width="18.28515625" style="1" customWidth="1"/>
    <col min="4" max="4" width="15" style="1" customWidth="1"/>
    <col min="5" max="5" width="29.42578125" style="1" customWidth="1"/>
    <col min="6" max="6" width="32.7109375" style="1" customWidth="1"/>
    <col min="7" max="7" width="19.42578125" style="1" customWidth="1"/>
    <col min="8" max="8" width="17.7109375" style="1" bestFit="1" customWidth="1"/>
    <col min="9" max="9" width="7.7109375" style="1" customWidth="1"/>
    <col min="10" max="10" width="0.7109375" style="7" customWidth="1"/>
    <col min="11" max="11" width="1" style="1" customWidth="1"/>
    <col min="12" max="12" width="1.5703125" style="1" customWidth="1"/>
    <col min="13" max="13" width="1.140625" style="7"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s="12" customFormat="1" ht="26.25" customHeight="1" thickBot="1" x14ac:dyDescent="0.25">
      <c r="B2" s="79"/>
      <c r="C2" s="192" t="s">
        <v>123</v>
      </c>
      <c r="D2" s="193"/>
      <c r="E2" s="193"/>
      <c r="F2" s="193"/>
      <c r="G2" s="186" t="str">
        <f>Proyecto!K2</f>
        <v>Codigo: GC-F-015</v>
      </c>
      <c r="H2" s="187"/>
      <c r="J2" s="11"/>
      <c r="K2" s="11"/>
      <c r="L2" s="11"/>
      <c r="M2" s="15"/>
      <c r="W2" s="16"/>
    </row>
    <row r="3" spans="2:23" s="12" customFormat="1" ht="23.25" customHeight="1" thickBot="1" x14ac:dyDescent="0.25">
      <c r="B3" s="81"/>
      <c r="C3" s="192" t="s">
        <v>125</v>
      </c>
      <c r="D3" s="193"/>
      <c r="E3" s="193"/>
      <c r="F3" s="193"/>
      <c r="G3" s="188" t="str">
        <f>Proyecto!K3</f>
        <v>Fecha: 17 de septiembre de 2014</v>
      </c>
      <c r="H3" s="189"/>
      <c r="J3" s="11"/>
      <c r="K3" s="11"/>
      <c r="L3" s="11"/>
      <c r="M3" s="15"/>
      <c r="W3" s="16"/>
    </row>
    <row r="4" spans="2:23" s="12" customFormat="1" ht="24" customHeight="1" thickBot="1" x14ac:dyDescent="0.25">
      <c r="B4" s="81"/>
      <c r="C4" s="192" t="s">
        <v>126</v>
      </c>
      <c r="D4" s="193"/>
      <c r="E4" s="193"/>
      <c r="F4" s="193"/>
      <c r="G4" s="190" t="str">
        <f>Proyecto!K4</f>
        <v>Version 001</v>
      </c>
      <c r="H4" s="191"/>
      <c r="J4" s="11"/>
      <c r="M4" s="15"/>
      <c r="W4" s="16"/>
    </row>
    <row r="5" spans="2:23" s="12" customFormat="1" ht="22.5" customHeight="1" thickBot="1" x14ac:dyDescent="0.25">
      <c r="B5" s="83"/>
      <c r="C5" s="192" t="s">
        <v>128</v>
      </c>
      <c r="D5" s="193"/>
      <c r="E5" s="193"/>
      <c r="F5" s="193"/>
      <c r="G5" s="188" t="s">
        <v>129</v>
      </c>
      <c r="H5" s="189"/>
      <c r="J5" s="11"/>
      <c r="M5" s="11"/>
      <c r="W5" s="16"/>
    </row>
    <row r="6" spans="2:23" ht="5.25" customHeight="1" x14ac:dyDescent="0.2">
      <c r="B6" s="5"/>
      <c r="C6" s="5"/>
      <c r="D6" s="5"/>
      <c r="E6" s="5"/>
      <c r="F6" s="5"/>
      <c r="G6" s="5"/>
      <c r="H6" s="5"/>
    </row>
    <row r="7" spans="2:23" ht="29.25" customHeight="1" x14ac:dyDescent="0.2">
      <c r="B7" s="44" t="s">
        <v>0</v>
      </c>
      <c r="C7" s="168" t="str">
        <f>Proyecto!$E$7</f>
        <v xml:space="preserve">Implementar y sostener la Gestión de la Seguridad de la Información </v>
      </c>
      <c r="D7" s="168"/>
      <c r="E7" s="168"/>
      <c r="F7" s="168"/>
      <c r="G7" s="168"/>
      <c r="H7" s="168"/>
      <c r="W7" s="1"/>
    </row>
    <row r="9" spans="2:23" ht="15" customHeight="1" x14ac:dyDescent="0.2">
      <c r="B9" s="173" t="s">
        <v>9</v>
      </c>
      <c r="C9" s="173"/>
      <c r="D9" s="173"/>
      <c r="E9" s="173"/>
      <c r="F9" s="173"/>
      <c r="G9" s="173"/>
      <c r="H9" s="173"/>
    </row>
    <row r="10" spans="2:23" customFormat="1" ht="15" customHeight="1" x14ac:dyDescent="0.2"/>
    <row r="11" spans="2:23" ht="33.75" customHeight="1" x14ac:dyDescent="0.2">
      <c r="B11" s="172" t="s">
        <v>89</v>
      </c>
      <c r="C11" s="172"/>
      <c r="D11" s="35" t="s">
        <v>28</v>
      </c>
      <c r="E11" s="35" t="s">
        <v>10</v>
      </c>
      <c r="F11" s="45" t="s">
        <v>12</v>
      </c>
      <c r="G11" s="35" t="s">
        <v>13</v>
      </c>
      <c r="H11" s="35" t="s">
        <v>122</v>
      </c>
    </row>
    <row r="12" spans="2:23" ht="47.25" customHeight="1" x14ac:dyDescent="0.2">
      <c r="B12" s="152" t="s">
        <v>168</v>
      </c>
      <c r="C12" s="152"/>
      <c r="D12" s="32" t="s">
        <v>169</v>
      </c>
      <c r="E12" s="31" t="s">
        <v>61</v>
      </c>
      <c r="F12" s="31" t="s">
        <v>170</v>
      </c>
      <c r="G12" s="43"/>
      <c r="H12" s="31" t="s">
        <v>171</v>
      </c>
    </row>
    <row r="13" spans="2:23" ht="41.25" customHeight="1" x14ac:dyDescent="0.2">
      <c r="B13" s="152" t="s">
        <v>172</v>
      </c>
      <c r="C13" s="152"/>
      <c r="D13" s="32" t="s">
        <v>173</v>
      </c>
      <c r="E13" s="104" t="s">
        <v>61</v>
      </c>
      <c r="F13" s="31" t="s">
        <v>174</v>
      </c>
      <c r="G13" s="43"/>
      <c r="H13" s="104" t="s">
        <v>171</v>
      </c>
    </row>
    <row r="14" spans="2:23" ht="39.75" customHeight="1" x14ac:dyDescent="0.2">
      <c r="B14" s="152" t="s">
        <v>175</v>
      </c>
      <c r="C14" s="152"/>
      <c r="D14" s="32" t="s">
        <v>176</v>
      </c>
      <c r="E14" s="104" t="s">
        <v>61</v>
      </c>
      <c r="F14" s="31" t="s">
        <v>177</v>
      </c>
      <c r="G14" s="43"/>
      <c r="H14" s="104" t="s">
        <v>171</v>
      </c>
    </row>
    <row r="15" spans="2:23" ht="24" x14ac:dyDescent="0.2">
      <c r="B15" s="152" t="s">
        <v>178</v>
      </c>
      <c r="C15" s="152"/>
      <c r="D15" s="32" t="s">
        <v>179</v>
      </c>
      <c r="E15" s="104" t="s">
        <v>61</v>
      </c>
      <c r="F15" s="31" t="s">
        <v>187</v>
      </c>
      <c r="G15" s="43"/>
      <c r="H15" s="104" t="s">
        <v>171</v>
      </c>
    </row>
    <row r="16" spans="2:23" ht="24" x14ac:dyDescent="0.2">
      <c r="B16" s="152" t="s">
        <v>180</v>
      </c>
      <c r="C16" s="152"/>
      <c r="D16" s="32" t="s">
        <v>183</v>
      </c>
      <c r="E16" s="104" t="s">
        <v>61</v>
      </c>
      <c r="F16" s="31" t="s">
        <v>188</v>
      </c>
      <c r="G16" s="43"/>
      <c r="H16" s="104" t="s">
        <v>171</v>
      </c>
    </row>
    <row r="17" spans="2:8" ht="25.5" customHeight="1" x14ac:dyDescent="0.2">
      <c r="B17" s="152" t="s">
        <v>181</v>
      </c>
      <c r="C17" s="152"/>
      <c r="D17" s="32" t="s">
        <v>184</v>
      </c>
      <c r="E17" s="104" t="s">
        <v>61</v>
      </c>
      <c r="F17" s="31" t="s">
        <v>189</v>
      </c>
      <c r="G17" s="43"/>
      <c r="H17" s="104" t="s">
        <v>171</v>
      </c>
    </row>
    <row r="18" spans="2:8" ht="24" customHeight="1" x14ac:dyDescent="0.2">
      <c r="B18" s="152" t="s">
        <v>182</v>
      </c>
      <c r="C18" s="152"/>
      <c r="D18" s="32" t="s">
        <v>185</v>
      </c>
      <c r="E18" s="104" t="s">
        <v>61</v>
      </c>
      <c r="F18" s="104" t="s">
        <v>188</v>
      </c>
      <c r="G18" s="43"/>
      <c r="H18" s="104" t="s">
        <v>171</v>
      </c>
    </row>
    <row r="19" spans="2:8" ht="24.75" customHeight="1" x14ac:dyDescent="0.2">
      <c r="B19" s="152" t="s">
        <v>181</v>
      </c>
      <c r="C19" s="152"/>
      <c r="D19" s="32" t="s">
        <v>186</v>
      </c>
      <c r="E19" s="104" t="s">
        <v>61</v>
      </c>
      <c r="F19" s="104" t="s">
        <v>189</v>
      </c>
      <c r="G19" s="43"/>
      <c r="H19" s="104" t="s">
        <v>171</v>
      </c>
    </row>
    <row r="20" spans="2:8" ht="18" customHeight="1" x14ac:dyDescent="0.2">
      <c r="B20" s="152"/>
      <c r="C20" s="152"/>
      <c r="D20" s="32"/>
      <c r="E20" s="32"/>
      <c r="F20" s="31"/>
      <c r="G20" s="43"/>
      <c r="H20" s="32"/>
    </row>
    <row r="21" spans="2:8" ht="18" customHeight="1" x14ac:dyDescent="0.2">
      <c r="B21" s="152"/>
      <c r="C21" s="152"/>
      <c r="D21" s="32"/>
      <c r="E21" s="32"/>
      <c r="F21" s="31"/>
      <c r="G21" s="43"/>
      <c r="H21" s="32"/>
    </row>
    <row r="22" spans="2:8" ht="18" customHeight="1" x14ac:dyDescent="0.2">
      <c r="B22" s="152"/>
      <c r="C22" s="152"/>
      <c r="D22" s="32"/>
      <c r="E22" s="32"/>
      <c r="F22" s="31"/>
      <c r="G22" s="43"/>
      <c r="H22" s="32"/>
    </row>
  </sheetData>
  <mergeCells count="22">
    <mergeCell ref="B9:H9"/>
    <mergeCell ref="B11:C11"/>
    <mergeCell ref="C7:H7"/>
    <mergeCell ref="C2:F2"/>
    <mergeCell ref="G2:H2"/>
    <mergeCell ref="C3:F3"/>
    <mergeCell ref="G3:H3"/>
    <mergeCell ref="C4:F4"/>
    <mergeCell ref="G4:H4"/>
    <mergeCell ref="C5:F5"/>
    <mergeCell ref="G5:H5"/>
    <mergeCell ref="B22:C22"/>
    <mergeCell ref="B20:C20"/>
    <mergeCell ref="B21:C21"/>
    <mergeCell ref="B12:C12"/>
    <mergeCell ref="B19:C19"/>
    <mergeCell ref="B16:C16"/>
    <mergeCell ref="B18:C18"/>
    <mergeCell ref="B13:C13"/>
    <mergeCell ref="B14:C14"/>
    <mergeCell ref="B15:C15"/>
    <mergeCell ref="B17:C17"/>
  </mergeCells>
  <conditionalFormatting sqref="E12 E20:E22">
    <cfRule type="cellIs" dxfId="12" priority="10" stopIfTrue="1" operator="equal">
      <formula>"Alto"</formula>
    </cfRule>
    <cfRule type="cellIs" dxfId="11" priority="11" stopIfTrue="1" operator="equal">
      <formula>"Medio"</formula>
    </cfRule>
    <cfRule type="cellIs" dxfId="10" priority="12" stopIfTrue="1" operator="equal">
      <formula>"Bajo"</formula>
    </cfRule>
  </conditionalFormatting>
  <conditionalFormatting sqref="E13:E15">
    <cfRule type="cellIs" dxfId="9" priority="4" stopIfTrue="1" operator="equal">
      <formula>"Alto"</formula>
    </cfRule>
    <cfRule type="cellIs" dxfId="8" priority="5" stopIfTrue="1" operator="equal">
      <formula>"Medio"</formula>
    </cfRule>
    <cfRule type="cellIs" dxfId="7" priority="6" stopIfTrue="1" operator="equal">
      <formula>"Bajo"</formula>
    </cfRule>
  </conditionalFormatting>
  <conditionalFormatting sqref="E16:E19">
    <cfRule type="cellIs" dxfId="6" priority="1" stopIfTrue="1" operator="equal">
      <formula>"Alto"</formula>
    </cfRule>
    <cfRule type="cellIs" dxfId="5" priority="2" stopIfTrue="1" operator="equal">
      <formula>"Medio"</formula>
    </cfRule>
    <cfRule type="cellIs" dxfId="4" priority="3" stopIfTrue="1" operator="equal">
      <formula>"Bajo"</formula>
    </cfRule>
  </conditionalFormatting>
  <dataValidations count="1">
    <dataValidation type="whole" allowBlank="1" showInputMessage="1" showErrorMessage="1" sqref="F22:F23 F24:G65507 G23 F8:G8 O8:U65507 I8:M65507">
      <formula1>1</formula1>
      <formula2>5</formula2>
    </dataValidation>
  </dataValidations>
  <pageMargins left="0.39370078740157483" right="0.39370078740157483" top="0.74803149606299213" bottom="0.74803149606299213" header="0.31496062992125984" footer="0.31496062992125984"/>
  <pageSetup scale="65"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documentManagement>
</p:properties>
</file>

<file path=customXml/item2.xml><?xml version="1.0" encoding="utf-8"?>
<?mso-contentType ?>
<customXsn xmlns="http://schemas.microsoft.com/office/2006/metadata/customXsn">
  <xsnLocation/>
  <cached>True</cached>
  <openByDefault>True</openByDefault>
  <xsnScope/>
</customXsn>
</file>

<file path=customXml/item3.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9" ma:contentTypeDescription="Crear nuevo documento." ma:contentTypeScope="" ma:versionID="d8d5316183c7930e6c4009f566c5656d">
  <xsd:schema xmlns:xsd="http://www.w3.org/2001/XMLSchema" xmlns:xs="http://www.w3.org/2001/XMLSchema" xmlns:p="http://schemas.microsoft.com/office/2006/metadata/properties" xmlns:ns1="http://schemas.microsoft.com/sharepoint/v3" xmlns:ns2="http://schemas.microsoft.com/sharepoint/v4" targetNamespace="http://schemas.microsoft.com/office/2006/metadata/properties" ma:root="true" ma:fieldsID="2c97532122c402706e634489fb4d98ef" ns1:_="" ns2:_="">
    <xsd:import namespace="http://schemas.microsoft.com/sharepoint/v3"/>
    <xsd:import namespace="http://schemas.microsoft.com/sharepoint/v4"/>
    <xsd:element name="properties">
      <xsd:complexType>
        <xsd:sequence>
          <xsd:element name="documentManagement">
            <xsd:complexType>
              <xsd:all>
                <xsd:element ref="ns1:AverageRating" minOccurs="0"/>
                <xsd:element ref="ns1:RatingCount" minOccurs="0"/>
                <xsd:element ref="ns2:IconOverlay" minOccurs="0"/>
                <xsd:element ref="ns1:_dlc_Exemp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Props1.xml><?xml version="1.0" encoding="utf-8"?>
<ds:datastoreItem xmlns:ds="http://schemas.openxmlformats.org/officeDocument/2006/customXml" ds:itemID="{76CD46FF-15CE-4B87-962F-49D7241576E1}"/>
</file>

<file path=customXml/itemProps2.xml><?xml version="1.0" encoding="utf-8"?>
<ds:datastoreItem xmlns:ds="http://schemas.openxmlformats.org/officeDocument/2006/customXml" ds:itemID="{CFD3E983-28D8-4D90-B1FE-61EEB0EC6532}"/>
</file>

<file path=customXml/itemProps3.xml><?xml version="1.0" encoding="utf-8"?>
<ds:datastoreItem xmlns:ds="http://schemas.openxmlformats.org/officeDocument/2006/customXml" ds:itemID="{55409383-E212-44C2-81A2-880F99C9A772}"/>
</file>

<file path=customXml/itemProps4.xml><?xml version="1.0" encoding="utf-8"?>
<ds:datastoreItem xmlns:ds="http://schemas.openxmlformats.org/officeDocument/2006/customXml" ds:itemID="{1560308A-4653-4D2B-B2A3-96E21DA7A691}"/>
</file>

<file path=customXml/itemProps5.xml><?xml version="1.0" encoding="utf-8"?>
<ds:datastoreItem xmlns:ds="http://schemas.openxmlformats.org/officeDocument/2006/customXml" ds:itemID="{F7667587-8110-4C1C-84BA-F11AB0022B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11</vt:i4>
      </vt:variant>
    </vt:vector>
  </HeadingPairs>
  <TitlesOfParts>
    <vt:vector size="24" baseType="lpstr">
      <vt:lpstr>Proyecto</vt:lpstr>
      <vt:lpstr>Justificación - Objetivo</vt:lpstr>
      <vt:lpstr>Indicadores</vt:lpstr>
      <vt:lpstr>Recursos Humanos</vt:lpstr>
      <vt:lpstr>Comunicaciones internas</vt:lpstr>
      <vt:lpstr>Recursos Financieros</vt:lpstr>
      <vt:lpstr>Interesados</vt:lpstr>
      <vt:lpstr>Plan de comunicaciones</vt:lpstr>
      <vt:lpstr>Requerimientos</vt:lpstr>
      <vt:lpstr>Alcance</vt:lpstr>
      <vt:lpstr>EDT- Actividades</vt:lpstr>
      <vt:lpstr>Riesgos-Cronograma</vt:lpstr>
      <vt:lpstr>No tocar</vt:lpstr>
      <vt:lpstr>Alcance!Área_de_impresión</vt:lpstr>
      <vt:lpstr>'EDT- Actividades'!Área_de_impresión</vt:lpstr>
      <vt:lpstr>Indicadores!Área_de_impresión</vt:lpstr>
      <vt:lpstr>Interesados!Área_de_impresión</vt:lpstr>
      <vt:lpstr>'Justificación - Objetivo'!Área_de_impresión</vt:lpstr>
      <vt:lpstr>'Plan de comunicaciones'!Área_de_impresión</vt:lpstr>
      <vt:lpstr>Proyecto!Área_de_impresión</vt:lpstr>
      <vt:lpstr>'Recursos Financieros'!Área_de_impresión</vt:lpstr>
      <vt:lpstr>'Recursos Humanos'!Área_de_impresión</vt:lpstr>
      <vt:lpstr>Requerimientos!Área_de_impresión</vt:lpstr>
      <vt:lpstr>'Riesgos-Cronograma'!Área_de_impresión</vt:lpstr>
    </vt:vector>
  </TitlesOfParts>
  <Company>Windows uE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Manuel Piratoba Lemus</dc:creator>
  <cp:keywords>SGSI</cp:keywords>
  <cp:lastModifiedBy>Juan Camilo Correa Jimenez</cp:lastModifiedBy>
  <cp:lastPrinted>2014-09-04T14:54:30Z</cp:lastPrinted>
  <dcterms:created xsi:type="dcterms:W3CDTF">2009-01-14T13:57:13Z</dcterms:created>
  <dcterms:modified xsi:type="dcterms:W3CDTF">2016-01-25T15:14:05Z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ies>
</file>