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drawings/drawing3.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3.xml" ContentType="application/vnd.openxmlformats-officedocument.spreadsheetml.comment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xl/comments2.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0" yWindow="120" windowWidth="15360" windowHeight="783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Interesados!$B$2:$H$16</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Requerimientos!$B$2:$H$16</definedName>
    <definedName name="_xlnm.Print_Area" localSheetId="11">'Riesgos-Cronograma'!$B$2:$P$19</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1" i="11" l="1"/>
  <c r="I10" i="11"/>
  <c r="I12" i="11" l="1"/>
  <c r="I13" i="11"/>
  <c r="I14" i="11"/>
  <c r="I15" i="11"/>
  <c r="I16" i="11"/>
  <c r="I17" i="11"/>
  <c r="I18" i="11"/>
  <c r="I19" i="11"/>
  <c r="I20" i="11"/>
  <c r="I21" i="11"/>
  <c r="I22" i="11"/>
  <c r="I23" i="11"/>
  <c r="I24" i="11"/>
  <c r="I25" i="11"/>
  <c r="I26" i="11"/>
  <c r="I27" i="11"/>
  <c r="I28" i="11"/>
  <c r="I29" i="11"/>
  <c r="I3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text>
        <r>
          <rPr>
            <b/>
            <sz val="9"/>
            <color indexed="81"/>
            <rFont val="Tahoma"/>
            <family val="2"/>
          </rPr>
          <t>DESCRIPCIÓN:</t>
        </r>
        <r>
          <rPr>
            <sz val="9"/>
            <color indexed="81"/>
            <rFont val="Tahoma"/>
            <family val="2"/>
          </rPr>
          <t xml:space="preserve">
Hacer una descripción de lo que se quiere medir</t>
        </r>
      </text>
    </comment>
    <comment ref="B17"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text>
        <r>
          <rPr>
            <b/>
            <sz val="9"/>
            <color indexed="81"/>
            <rFont val="Tahoma"/>
            <family val="2"/>
          </rPr>
          <t>UNIDAD DE MEDIDA:</t>
        </r>
        <r>
          <rPr>
            <sz val="9"/>
            <color indexed="81"/>
            <rFont val="Tahoma"/>
            <family val="2"/>
          </rPr>
          <t xml:space="preserve">
Indica la escala o métrica a usar (%, procesos, unidades, documentos)</t>
        </r>
      </text>
    </comment>
    <comment ref="F17" authorId="1">
      <text>
        <r>
          <rPr>
            <b/>
            <sz val="9"/>
            <color indexed="81"/>
            <rFont val="Tahoma"/>
            <family val="2"/>
          </rPr>
          <t>META:</t>
        </r>
        <r>
          <rPr>
            <sz val="9"/>
            <color indexed="81"/>
            <rFont val="Tahoma"/>
            <family val="2"/>
          </rPr>
          <t xml:space="preserve">
Valor que se quiere alcanzar (100%, 3 procesos, 5 unidades, 3 documentos)</t>
        </r>
      </text>
    </comment>
    <comment ref="G17" authorId="0">
      <text>
        <r>
          <rPr>
            <b/>
            <sz val="9"/>
            <color indexed="81"/>
            <rFont val="Tahoma"/>
            <family val="2"/>
          </rPr>
          <t>FRECUENCIA DE MEDIDA:</t>
        </r>
        <r>
          <rPr>
            <sz val="9"/>
            <color indexed="81"/>
            <rFont val="Tahoma"/>
            <family val="2"/>
          </rPr>
          <t xml:space="preserve">
Indicar cada cuanto tiempo hay que tomar la medición</t>
        </r>
      </text>
    </comment>
    <comment ref="H17" author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<sst xmlns="http://schemas.openxmlformats.org/spreadsheetml/2006/main" count="413" uniqueCount="235">
  <si>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</si>
  <si>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</si>
  <si>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</si>
  <si>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</si>
  <si>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</si>
  <si>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</si>
  <si>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</si>
  <si>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</si>
  <si>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</si>
  <si>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</si>
  <si>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</si>
  <si>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</si>
  <si>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</si>
  <si>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</si>
  <si>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</si>
  <si>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</si>
  <si>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</si>
  <si>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</si>
  <si>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</si>
  <si>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</si>
  <si>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</si>
  <si>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</si>
  <si>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</si>
  <si>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</si>
  <si>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</si>
  <si>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</si>
  <si>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</si>
  <si>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</si>
  <si>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</si>
  <si>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</si>
  <si>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</si>
  <si>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</si>
  <si>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</si>
  <si>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</si>
  <si>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</si>
  <si>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</si>
  <si>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</si>
  <si>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</si>
  <si>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</si>
  <si>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</si>
  <si>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</si>
  <si>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</si>
  <si>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</si>
  <si>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</si>
  <si>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</si>
  <si>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</si>
  <si>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</si>
  <si>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</si>
  <si>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</si>
  <si>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</si>
  <si>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</si>
  <si>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</si>
  <si>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</si>
  <si>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</si>
  <si>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</si>
  <si>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</si>
  <si>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</si>
  <si>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</si>
  <si>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</si>
  <si>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</si>
  <si>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</si>
  <si>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</si>
  <si>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</si>
  <si>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</si>
  <si>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</si>
  <si>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</si>
  <si>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</si>
  <si>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</si>
  <si>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</si>
  <si>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</si>
  <si>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</si>
  <si>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</si>
  <si>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</si>
  <si>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</si>
  <si>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</si>
  <si>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</si>
  <si>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</si>
  <si>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</si>
  <si>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</si>
  <si>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</si>
  <si>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</si>
  <si>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</si>
  <si>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</si>
  <si>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</si>
  <si>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</si>
  <si>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</si>
  <si>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</si>
  <si>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</si>
  <si>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</si>
  <si>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</si>
  <si>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</si>
  <si>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</si>
  <si>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</si>
  <si>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</si>
  <si>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</si>
  <si>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</si>
  <si>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</si>
  <si>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</si>
  <si>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</si>
  <si>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</si>
  <si>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</si>
  <si>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</si>
  <si>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</si>
  <si>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</si>
  <si>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</si>
  <si>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</si>
  <si>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</si>
  <si>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</si>
  <si>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</si>
  <si>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</si>
  <si>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</si>
  <si>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</si>
  <si>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</si>
  <si>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</si>
  <si>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</si>
  <si>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</si>
  <si>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</si>
  <si>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</si>
  <si>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</si>
  <si>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</si>
  <si>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</si>
  <si>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</si>
  <si>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</si>
  <si>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</si>
  <si>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</si>
  <si>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</si>
  <si>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</si>
  <si>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</si>
  <si>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</si>
  <si>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</si>
  <si>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</si>
  <si>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</si>
  <si>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</si>
  <si>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</si>
  <si>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</si>
  <si>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</si>
  <si>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</si>
  <si>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</si>
  <si>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</si>
  <si>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Conocer el contexto organizacional
Enrutar el proyecto hacia la estrategia corporativa
Apoyar al gerente y al equipo
Autorizar el cierre del proyecto</t>
  </si>
  <si>
    <t>Conocimiento en proyectos
Gestionar recursos
Liderazgo
Seguimiento al avance del proceso
Conocimiento de contratación</t>
  </si>
  <si>
    <t>Seguimiento a cronograma
Conocimiento de los objetivos del proyecto
Revisión de actividades
Documentación del proceso
Revisión de manuales técnicos y funciones.</t>
  </si>
  <si>
    <t>Jorge Gómez</t>
  </si>
  <si>
    <t>Hoslander Sáenz</t>
  </si>
  <si>
    <t>Julio Romero</t>
  </si>
  <si>
    <t>Héctor Guerrero</t>
  </si>
  <si>
    <t>Coordinador de Sistemas y Arquitectura de Tecnología</t>
  </si>
  <si>
    <t>2201000-3029</t>
  </si>
  <si>
    <t>HectorG@SUPERSOCIEDADES.GOV.CO</t>
  </si>
  <si>
    <t>Gerente proyecto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</si>
  <si>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</si>
  <si>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Actas electrónicas de las reuniones realizadas.</t>
  </si>
  <si>
    <t>R01</t>
  </si>
  <si>
    <t>Concepto del Supervisor</t>
  </si>
  <si>
    <t>R02</t>
  </si>
  <si>
    <t>R03</t>
  </si>
  <si>
    <t>R04</t>
  </si>
  <si>
    <t>R05</t>
  </si>
  <si>
    <t>PESO DE 
LA ACTIVIDAD</t>
  </si>
  <si>
    <t>Oficina OAP - Dirección de Informática</t>
  </si>
  <si>
    <t>Francisco Argüello</t>
  </si>
  <si>
    <t>Funcionario Grupo IDAA</t>
  </si>
  <si>
    <t>2201000-3007</t>
  </si>
  <si>
    <t>FranciscoAZ@SUPERSOCIEDADES.GOV.CO</t>
  </si>
  <si>
    <t>Proveedor/Gerentes/Líderes funcionales</t>
  </si>
  <si>
    <t>Migración de Sharepoint 2010-2013</t>
  </si>
  <si>
    <t>Desarrollar la migración de la plataforma de Portal Web de la entidad de su versión actual de Sharepoint 2010 a la versión 2013.</t>
  </si>
  <si>
    <t>Desarrollar las actividades previas de migración, tales como inventario y backups del sitio actual.</t>
  </si>
  <si>
    <t>Desarrollar las actividades configuración y ajustes del servidor de Sharepoint 2013</t>
  </si>
  <si>
    <t>Desarrollar las actividades de configuración y migración de las aplicaciones de la entidad del portal Sharepoint 2010.</t>
  </si>
  <si>
    <t>Porcentaje</t>
  </si>
  <si>
    <t>Número de páginas web migradas de forma efectiva: Corresponde al total de página en el nuevo servidor, probadas y verficadas funcionando correctamente.</t>
  </si>
  <si>
    <t>Número de componentes internos de sharepoint migrados: corresponde a listas, web applications, flujos de trabajo y demás funcionalidades internas migradas de forma efectiva en la nueva granja.</t>
  </si>
  <si>
    <t>Diana Aguasaco y Francisco Argüello</t>
  </si>
  <si>
    <t>Diana Aguasaco</t>
  </si>
  <si>
    <t>Ligia Stella Rodríguez</t>
  </si>
  <si>
    <t>Secretaria General</t>
  </si>
  <si>
    <t>2201000-2007</t>
  </si>
  <si>
    <t>LigiaRH@SUPERSOCIEDADES.GOV.CO</t>
  </si>
  <si>
    <t>Jefe de Planeación</t>
  </si>
  <si>
    <t>2201000-2079</t>
  </si>
  <si>
    <t>HoslanderS@SUPERSOCIEDADES.GOV.CO</t>
  </si>
  <si>
    <t>Desarrollo de backups y procesos previos de la migración</t>
  </si>
  <si>
    <t>Procesos de automatización y desarrollos del servidor</t>
  </si>
  <si>
    <t>Desarrollo de las actividades para integración de componentes y módulos de Sharepoint</t>
  </si>
  <si>
    <t>Pruebas y salida a producción del nuevo portal Web 2013</t>
  </si>
  <si>
    <t>Como exclusiones se tienen las siguientes:
* Este proyecto no incluye la recompilación de las web applications y webparts existentes a la versión de Sharepoint 2013</t>
  </si>
  <si>
    <t>Instalación de las webparts y web applications en la nueva granja 2010</t>
  </si>
  <si>
    <t>Instalación nuevo portal Web-2013</t>
  </si>
  <si>
    <t>Como supuestos se tienen los siguientes:
1. Se cuenta con los servidores para la instalación de las granjas de Sharepoint 2010 y 2013
2. Existe compatibilidad entre las granjas de Sharepoint 2010 y la granja 2013</t>
  </si>
  <si>
    <t>Como parte de los entregables se encuentran los siguientes:
1. Documentación técnica del proceso de copias y Backups
2. Documentación técnica de los servicios de red del servidor.
3. Documentación técnica de los ajustes internos a componentes
4. Documentación de las pruebas desarrolladas en la nueva granja</t>
  </si>
  <si>
    <t xml:space="preserve">Como criterios de aceptación se tienen los siguientes:
1. Concepto y aprobación técnica  por parte de los gerentes del proyecto, y aprobación por parte de los líderes funcionales.
2. Capacitación y transferencia tecnológica efectiva para el personal de la entidad
3. Documentación técnica y funcional de los desarrollos implementados como parte del proyecto.
4. Entrega de los informes correspondientes por parte del proveedor y su aprobación por parte de los gerentes de proyecto
</t>
  </si>
  <si>
    <t>Desarrollo de backups y copias de seguridad Sharepoint 2010</t>
  </si>
  <si>
    <t xml:space="preserve">   Desarrollo de inventario de componentes</t>
  </si>
  <si>
    <t xml:space="preserve">   Revisión de versionamiento de listas</t>
  </si>
  <si>
    <t xml:space="preserve">   Backup del sitio</t>
  </si>
  <si>
    <t>Configuración de servicios nuevo servidor Sharepoint 2013</t>
  </si>
  <si>
    <t xml:space="preserve">   Revisión de WebServices</t>
  </si>
  <si>
    <t xml:space="preserve">   Procesos automatizados de LOG</t>
  </si>
  <si>
    <t xml:space="preserve">   Procesos automatizados de Sharepoint</t>
  </si>
  <si>
    <t xml:space="preserve">   Contraseñas y acceso de usuarios</t>
  </si>
  <si>
    <t>Revisión y configuración de componentes de Desarrollo</t>
  </si>
  <si>
    <t xml:space="preserve">   Revisión de desarrollos internos</t>
  </si>
  <si>
    <t xml:space="preserve">   Revisión de caja de Búsqueda (Google)</t>
  </si>
  <si>
    <t xml:space="preserve">   Revisión de flujos de trabajo</t>
  </si>
  <si>
    <t xml:space="preserve">   Verificación de uso de carpetas y subcarpetas</t>
  </si>
  <si>
    <t>Instalación de Web application granja nueva</t>
  </si>
  <si>
    <t xml:space="preserve">   Instalación de componentes</t>
  </si>
  <si>
    <t xml:space="preserve">   Pruebas sobre componentes instalados</t>
  </si>
  <si>
    <t>Revisión en granja de pruebas</t>
  </si>
  <si>
    <t>Montaje de servidor en producción</t>
  </si>
  <si>
    <t>Proveedor/Gerente</t>
  </si>
  <si>
    <t>Documentación proceso desarrollado</t>
  </si>
  <si>
    <t>Documento de pruebas desarrollados</t>
  </si>
  <si>
    <t>Errores en la migración del portal 2010 actual a la versión 2013</t>
  </si>
  <si>
    <t>Proveedor/ Coordinación de Innovación, Desarrollo y Arquitectura de aplicaciones.</t>
  </si>
  <si>
    <t>Creación de la etapa de backup y copias de seguridad de los elementos existentes.</t>
  </si>
  <si>
    <t>Errores en la migración de las web applications entre el servidor actual y la nueva granja</t>
  </si>
  <si>
    <t>Se incluye la actividad de migración de las web application al portal de pruebas, previo al despliegue.</t>
  </si>
  <si>
    <t>Pérdida de información entre el portal actual y el nuevo portal</t>
  </si>
  <si>
    <t>Se minimiza con el desarrollo de los backups y pruebas previas al despliegue en producción.</t>
  </si>
  <si>
    <t>Modificatorio contrato de fábrica</t>
  </si>
  <si>
    <t>Modificatorio firmado</t>
  </si>
  <si>
    <t>Documentación funcional</t>
  </si>
  <si>
    <t>Documento funcional</t>
  </si>
  <si>
    <t>Agilizar los procesos, para cuyo efecto se utilizarán las tecnologías de la información que sean necesarias para facilitar la gestión de la entidad</t>
  </si>
  <si>
    <t>Número de páginas de Sharepoint 2013/Número de páginas de Sharepoint 2010</t>
  </si>
  <si>
    <t>Número de componentes de Sharepoint 2013/Número de componentes de Sharepoint 2010</t>
  </si>
  <si>
    <t>Implementación de soluciones tecnologícas de la información que sean necesarias para la atención de los trámites y servicios prestados por la entidad</t>
  </si>
  <si>
    <t>Jorge Bernardo Gomez - Director de Informática y Desarrollo</t>
  </si>
  <si>
    <t>Julio Roberto Romero - Coordinación de Innovación, Desarrollo y Arquitectura de aplicaciones.</t>
  </si>
  <si>
    <t>Avance y seguimiento del proyecto</t>
  </si>
  <si>
    <t>Informe</t>
  </si>
  <si>
    <t>Migración del portal web de la entidad y sus contenidos de la versión de Sharepoint 2010 a Sharepoint 2013.</t>
  </si>
  <si>
    <t>Como restricciones se tienen las siguientes:
* Se tiene restricciones en cuanto a la disponibilidad del Portal Web.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</si>
</sst>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0.0"/>
  </numFmts>
  <fonts count="2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sz val="11"/>
      <name val="Arial"/>
      <family val="2"/>
    </font>
    <font>
      <sz val="9"/>
      <color rgb="FFFF0000"/>
      <name val="Arial"/>
      <family val="2"/>
    </font>
    <font>
      <sz val="10"/>
      <color rgb="FFFF0000"/>
      <name val="Arial"/>
      <family val="2"/>
    </font>
    <font>
      <b/>
      <sz val="9"/>
      <color rgb="FF000000"/>
      <name val="Arial"/>
      <family val="2"/>
    </font>
    <font>
      <sz val="9"/>
      <color rgb="FF00000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6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2" fillId="0" borderId="2" xfId="0" applyFont="1" applyBorder="1"/>
    <xf numFmtId="0" fontId="0" fillId="0" borderId="2" xfId="0" applyBorder="1"/>
    <xf numFmtId="14" fontId="0" fillId="0" borderId="2" xfId="0" applyNumberFormat="1" applyBorder="1"/>
    <xf numFmtId="14" fontId="2" fillId="0" borderId="2" xfId="0" applyNumberFormat="1" applyFont="1" applyBorder="1"/>
    <xf numFmtId="9" fontId="4" fillId="0" borderId="2" xfId="5" applyFont="1" applyBorder="1" applyAlignment="1">
      <alignment horizontal="center"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2" fillId="4" borderId="2" xfId="0" applyFont="1" applyFill="1" applyBorder="1" applyAlignment="1">
      <alignment horizontal="left" wrapText="1"/>
    </xf>
    <xf numFmtId="0" fontId="2" fillId="4" borderId="2" xfId="0" applyFont="1" applyFill="1" applyBorder="1" applyAlignment="1">
      <alignment horizontal="left"/>
    </xf>
    <xf numFmtId="2" fontId="19" fillId="0" borderId="2" xfId="0" applyNumberFormat="1" applyFont="1" applyBorder="1" applyAlignment="1">
      <alignment horizontal="center" vertical="center" wrapText="1"/>
    </xf>
    <xf numFmtId="0" fontId="20" fillId="4" borderId="2" xfId="0" applyFont="1" applyFill="1" applyBorder="1"/>
    <xf numFmtId="0" fontId="16" fillId="7" borderId="7" xfId="0" applyFont="1" applyFill="1" applyBorder="1" applyAlignment="1" applyProtection="1">
      <alignment horizontal="center" vertical="center" wrapText="1"/>
    </xf>
    <xf numFmtId="9" fontId="16" fillId="7" borderId="7" xfId="0" applyNumberFormat="1" applyFont="1" applyFill="1" applyBorder="1" applyAlignment="1" applyProtection="1">
      <alignment horizontal="center" vertical="center" wrapText="1"/>
    </xf>
    <xf numFmtId="166" fontId="16" fillId="7" borderId="7" xfId="0" applyNumberFormat="1"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9" fontId="6" fillId="0" borderId="2" xfId="5"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4" borderId="2" xfId="0" applyFill="1" applyBorder="1" applyAlignment="1">
      <alignment horizontal="left"/>
    </xf>
    <xf numFmtId="9" fontId="4" fillId="0" borderId="0" xfId="0" applyNumberFormat="1" applyFont="1" applyAlignment="1">
      <alignment horizontal="center" vertical="center" wrapText="1"/>
    </xf>
    <xf numFmtId="0" fontId="6" fillId="0" borderId="0" xfId="2" applyFont="1" applyFill="1" applyBorder="1" applyAlignment="1" applyProtection="1">
      <alignment vertical="center"/>
    </xf>
    <xf numFmtId="0" fontId="16" fillId="7" borderId="7" xfId="0" applyFont="1" applyFill="1" applyBorder="1" applyAlignment="1" applyProtection="1">
      <alignment vertical="center" wrapText="1"/>
    </xf>
    <xf numFmtId="0" fontId="4" fillId="0" borderId="2" xfId="0" applyFont="1" applyBorder="1" applyAlignment="1">
      <alignment horizontal="center" vertical="center" wrapText="1"/>
    </xf>
    <xf numFmtId="9" fontId="4" fillId="4" borderId="2" xfId="0" applyNumberFormat="1" applyFont="1" applyFill="1" applyBorder="1" applyAlignment="1">
      <alignment horizontal="center" vertical="center" wrapText="1"/>
    </xf>
    <xf numFmtId="0" fontId="4" fillId="4" borderId="2" xfId="0" quotePrefix="1" applyFont="1" applyFill="1" applyBorder="1" applyAlignment="1">
      <alignment horizontal="center" vertical="center" wrapText="1"/>
    </xf>
    <xf numFmtId="167" fontId="0" fillId="0" borderId="2" xfId="0" applyNumberFormat="1" applyBorder="1" applyAlignment="1">
      <alignment horizontal="center" vertical="center"/>
    </xf>
    <xf numFmtId="0" fontId="21" fillId="9" borderId="2" xfId="0" applyFont="1" applyFill="1" applyBorder="1" applyAlignment="1">
      <alignment vertical="center" wrapText="1"/>
    </xf>
    <xf numFmtId="0" fontId="4" fillId="0" borderId="2" xfId="0" applyFont="1" applyBorder="1" applyAlignment="1">
      <alignment horizontal="justify" wrapText="1"/>
    </xf>
    <xf numFmtId="14" fontId="21" fillId="9" borderId="2" xfId="0" applyNumberFormat="1" applyFont="1" applyFill="1" applyBorder="1" applyAlignment="1">
      <alignment vertical="center" wrapText="1"/>
    </xf>
    <xf numFmtId="0" fontId="22" fillId="9" borderId="2" xfId="0" applyFont="1" applyFill="1" applyBorder="1" applyAlignment="1">
      <alignment vertical="center" wrapText="1"/>
    </xf>
    <xf numFmtId="14" fontId="22" fillId="9" borderId="2" xfId="0" applyNumberFormat="1" applyFont="1" applyFill="1" applyBorder="1" applyAlignment="1">
      <alignment vertical="center" wrapText="1"/>
    </xf>
    <xf numFmtId="0" fontId="4" fillId="0" borderId="2" xfId="0" applyFont="1" applyBorder="1"/>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18" fillId="0" borderId="2" xfId="0" applyFont="1" applyBorder="1" applyAlignment="1">
      <alignment horizontal="left" vertical="center" wrapText="1"/>
    </xf>
    <xf numFmtId="0" fontId="18"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40">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1046562</xdr:colOff>
      <xdr:row>1</xdr:row>
      <xdr:rowOff>38100</xdr:rowOff>
    </xdr:from>
    <xdr:to>
      <xdr:col>1</xdr:col>
      <xdr:colOff>2096619</xdr:colOff>
      <xdr:row>4</xdr:row>
      <xdr:rowOff>257175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8487" y="200025"/>
          <a:ext cx="1050057" cy="107632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560919</xdr:colOff>
      <xdr:row>1</xdr:row>
      <xdr:rowOff>63499</xdr:rowOff>
    </xdr:from>
    <xdr:to>
      <xdr:col>1</xdr:col>
      <xdr:colOff>1647889</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9669"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17</xdr:row>
      <xdr:rowOff>81643</xdr:rowOff>
    </xdr:from>
    <xdr:to>
      <xdr:col>5</xdr:col>
      <xdr:colOff>718777</xdr:colOff>
      <xdr:row>25</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DID/DID/Documentos/A&#209;O%202016/Proyectos%20de%20Inversi&#243;n%202016/GC-F-015%20Seguridad_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HectorG@SUPERSOCIEDADES.GOV.CO" TargetMode="External"/><Relationship Id="rId7" Type="http://schemas.openxmlformats.org/officeDocument/2006/relationships/vmlDrawing" Target="../drawings/vmlDrawing6.vml"/><Relationship Id="rId2" Type="http://schemas.openxmlformats.org/officeDocument/2006/relationships/hyperlink" Target="mailto:LigiaRH@SUPERSOCIEDADES.GOV.CO" TargetMode="External"/><Relationship Id="rId1" Type="http://schemas.openxmlformats.org/officeDocument/2006/relationships/hyperlink" Target="mailto:FranciscoAZ@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HoslanderS@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4"/>
      <c r="B2" s="149"/>
      <c r="C2" s="150"/>
      <c r="D2" s="151" t="s">
        <v>123</v>
      </c>
      <c r="E2" s="152"/>
      <c r="F2" s="152"/>
      <c r="G2" s="152"/>
      <c r="H2" s="152"/>
      <c r="I2" s="152"/>
      <c r="J2" s="153"/>
      <c r="K2" s="139" t="s">
        <v>124</v>
      </c>
      <c r="L2" s="140"/>
      <c r="S2" s="16"/>
    </row>
    <row r="3" spans="1:19" s="13" customFormat="1" ht="23.25" customHeight="1" x14ac:dyDescent="0.2">
      <c r="A3" s="54"/>
      <c r="B3" s="145"/>
      <c r="C3" s="146"/>
      <c r="D3" s="154" t="s">
        <v>125</v>
      </c>
      <c r="E3" s="155"/>
      <c r="F3" s="155"/>
      <c r="G3" s="155"/>
      <c r="H3" s="155"/>
      <c r="I3" s="155"/>
      <c r="J3" s="156"/>
      <c r="K3" s="141" t="s">
        <v>130</v>
      </c>
      <c r="L3" s="142"/>
      <c r="S3" s="16"/>
    </row>
    <row r="4" spans="1:19" s="13" customFormat="1" ht="24" customHeight="1" x14ac:dyDescent="0.2">
      <c r="A4" s="54"/>
      <c r="B4" s="145"/>
      <c r="C4" s="146"/>
      <c r="D4" s="154" t="s">
        <v>126</v>
      </c>
      <c r="E4" s="155"/>
      <c r="F4" s="155"/>
      <c r="G4" s="155"/>
      <c r="H4" s="155"/>
      <c r="I4" s="155"/>
      <c r="J4" s="156"/>
      <c r="K4" s="141" t="s">
        <v>127</v>
      </c>
      <c r="L4" s="142"/>
      <c r="S4" s="16"/>
    </row>
    <row r="5" spans="1:19" s="13" customFormat="1" ht="22.5" customHeight="1" thickBot="1" x14ac:dyDescent="0.25">
      <c r="A5" s="54"/>
      <c r="B5" s="147"/>
      <c r="C5" s="148"/>
      <c r="D5" s="157" t="s">
        <v>128</v>
      </c>
      <c r="E5" s="158"/>
      <c r="F5" s="158"/>
      <c r="G5" s="158"/>
      <c r="H5" s="158"/>
      <c r="I5" s="158"/>
      <c r="J5" s="159"/>
      <c r="K5" s="143" t="s">
        <v>129</v>
      </c>
      <c r="L5" s="144"/>
      <c r="S5" s="16"/>
    </row>
    <row r="6" spans="1:19" ht="5.25" customHeight="1" x14ac:dyDescent="0.2">
      <c r="C6" s="14"/>
      <c r="D6" s="14"/>
      <c r="E6" s="14"/>
      <c r="F6" s="14"/>
      <c r="G6" s="14"/>
      <c r="H6" s="14"/>
      <c r="I6" s="14"/>
    </row>
    <row r="7" spans="1:19" ht="29.25" customHeight="1" x14ac:dyDescent="0.2">
      <c r="C7" s="136" t="s">
        <v>0</v>
      </c>
      <c r="D7" s="136"/>
      <c r="E7" s="137" t="s">
        <v>165</v>
      </c>
      <c r="F7" s="138"/>
      <c r="G7" s="138"/>
      <c r="H7" s="138"/>
      <c r="I7" s="138"/>
      <c r="J7" s="138"/>
      <c r="K7" s="13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5"/>
      <c r="C10" s="56"/>
      <c r="D10" s="56"/>
      <c r="E10" s="56"/>
      <c r="F10" s="56"/>
      <c r="G10" s="56"/>
      <c r="H10" s="56"/>
      <c r="I10" s="56"/>
      <c r="J10" s="56"/>
      <c r="K10" s="56"/>
      <c r="L10" s="57"/>
    </row>
    <row r="11" spans="1:19" ht="39.950000000000003" customHeight="1" thickBot="1" x14ac:dyDescent="0.25">
      <c r="B11" s="58"/>
      <c r="C11" s="19" t="s">
        <v>35</v>
      </c>
      <c r="D11" s="59"/>
      <c r="E11" s="19" t="s">
        <v>36</v>
      </c>
      <c r="F11" s="59"/>
      <c r="G11" s="19" t="s">
        <v>49</v>
      </c>
      <c r="H11" s="59"/>
      <c r="I11" s="19" t="s">
        <v>72</v>
      </c>
      <c r="J11" s="59"/>
      <c r="K11" s="19" t="s">
        <v>50</v>
      </c>
      <c r="L11" s="60"/>
    </row>
    <row r="12" spans="1:19" ht="15" customHeight="1" thickBot="1" x14ac:dyDescent="0.25">
      <c r="B12" s="58"/>
      <c r="C12" s="59"/>
      <c r="D12" s="59"/>
      <c r="E12" s="59"/>
      <c r="F12" s="59"/>
      <c r="G12" s="59"/>
      <c r="H12" s="59"/>
      <c r="I12" s="59"/>
      <c r="J12" s="59"/>
      <c r="K12" s="59"/>
      <c r="L12" s="60"/>
    </row>
    <row r="13" spans="1:19" ht="39.950000000000003" customHeight="1" thickBot="1" x14ac:dyDescent="0.25">
      <c r="B13" s="58"/>
      <c r="C13" s="19" t="s">
        <v>37</v>
      </c>
      <c r="D13" s="59"/>
      <c r="E13" s="19" t="s">
        <v>38</v>
      </c>
      <c r="F13" s="59"/>
      <c r="G13" s="19" t="s">
        <v>39</v>
      </c>
      <c r="H13" s="59"/>
      <c r="I13" s="19" t="s">
        <v>51</v>
      </c>
      <c r="J13" s="59"/>
      <c r="K13" s="19" t="s">
        <v>40</v>
      </c>
      <c r="L13" s="60"/>
    </row>
    <row r="14" spans="1:19" ht="15" customHeight="1" thickBot="1" x14ac:dyDescent="0.25">
      <c r="B14" s="58"/>
      <c r="C14" s="59"/>
      <c r="D14" s="59"/>
      <c r="E14" s="59"/>
      <c r="F14" s="59"/>
      <c r="G14" s="59"/>
      <c r="H14" s="59"/>
      <c r="I14" s="59"/>
      <c r="J14" s="59"/>
      <c r="K14" s="59"/>
      <c r="L14" s="60"/>
    </row>
    <row r="15" spans="1:19" ht="37.5" customHeight="1" thickBot="1" x14ac:dyDescent="0.25">
      <c r="B15" s="58"/>
      <c r="C15" s="59"/>
      <c r="D15" s="59"/>
      <c r="E15" s="59"/>
      <c r="F15" s="59"/>
      <c r="G15" s="19" t="s">
        <v>41</v>
      </c>
      <c r="H15" s="59"/>
      <c r="I15" s="59"/>
      <c r="J15" s="59"/>
      <c r="K15" s="59"/>
      <c r="L15" s="60"/>
    </row>
    <row r="16" spans="1:19" ht="12.75" thickBot="1" x14ac:dyDescent="0.25">
      <c r="B16" s="61"/>
      <c r="C16" s="62"/>
      <c r="D16" s="62"/>
      <c r="E16" s="62"/>
      <c r="F16" s="62"/>
      <c r="G16" s="62"/>
      <c r="H16" s="62"/>
      <c r="I16" s="62"/>
      <c r="J16" s="62"/>
      <c r="K16" s="62"/>
      <c r="L16" s="6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5"/>
      <c r="C2" s="216"/>
      <c r="D2" s="236" t="s">
        <v>123</v>
      </c>
      <c r="E2" s="237"/>
      <c r="F2" s="237"/>
      <c r="G2" s="237"/>
      <c r="H2" s="237"/>
      <c r="I2" s="237"/>
      <c r="J2" s="238"/>
      <c r="K2" s="92"/>
      <c r="L2" s="90"/>
      <c r="M2" s="231" t="str">
        <f>Proyecto!K2</f>
        <v>Codigo: GC-F-015</v>
      </c>
      <c r="N2" s="231"/>
      <c r="O2" s="231"/>
      <c r="P2" s="232"/>
      <c r="R2" s="11"/>
      <c r="S2" s="11"/>
      <c r="T2" s="11"/>
      <c r="U2" s="15"/>
      <c r="AE2" s="16"/>
    </row>
    <row r="3" spans="2:31" s="12" customFormat="1" ht="23.25" customHeight="1" x14ac:dyDescent="0.2">
      <c r="B3" s="217"/>
      <c r="C3" s="218"/>
      <c r="D3" s="239" t="s">
        <v>125</v>
      </c>
      <c r="E3" s="240"/>
      <c r="F3" s="240"/>
      <c r="G3" s="240"/>
      <c r="H3" s="240"/>
      <c r="I3" s="240"/>
      <c r="J3" s="241"/>
      <c r="K3" s="29"/>
      <c r="L3" s="64"/>
      <c r="M3" s="161" t="str">
        <f>Proyecto!K3</f>
        <v>Fecha: 17 de septiembre de 2014</v>
      </c>
      <c r="N3" s="161"/>
      <c r="O3" s="161"/>
      <c r="P3" s="233"/>
      <c r="R3" s="11"/>
      <c r="S3" s="11"/>
      <c r="T3" s="11"/>
      <c r="U3" s="15"/>
      <c r="AE3" s="16"/>
    </row>
    <row r="4" spans="2:31" s="12" customFormat="1" ht="24" customHeight="1" x14ac:dyDescent="0.2">
      <c r="B4" s="217"/>
      <c r="C4" s="218"/>
      <c r="D4" s="239" t="s">
        <v>126</v>
      </c>
      <c r="E4" s="240"/>
      <c r="F4" s="240"/>
      <c r="G4" s="240"/>
      <c r="H4" s="240"/>
      <c r="I4" s="240"/>
      <c r="J4" s="241"/>
      <c r="K4" s="29"/>
      <c r="L4" s="64"/>
      <c r="M4" s="161" t="str">
        <f>Proyecto!K4</f>
        <v>Version 001</v>
      </c>
      <c r="N4" s="161"/>
      <c r="O4" s="161"/>
      <c r="P4" s="233"/>
      <c r="R4" s="11"/>
      <c r="U4" s="15"/>
      <c r="AE4" s="16"/>
    </row>
    <row r="5" spans="2:31" s="12" customFormat="1" ht="22.5" customHeight="1" thickBot="1" x14ac:dyDescent="0.25">
      <c r="B5" s="219"/>
      <c r="C5" s="220"/>
      <c r="D5" s="242" t="s">
        <v>128</v>
      </c>
      <c r="E5" s="243"/>
      <c r="F5" s="243"/>
      <c r="G5" s="243"/>
      <c r="H5" s="243"/>
      <c r="I5" s="243"/>
      <c r="J5" s="244"/>
      <c r="K5" s="93"/>
      <c r="L5" s="91"/>
      <c r="M5" s="234" t="s">
        <v>129</v>
      </c>
      <c r="N5" s="234"/>
      <c r="O5" s="234"/>
      <c r="P5" s="23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6" t="s">
        <v>0</v>
      </c>
      <c r="C7" s="136"/>
      <c r="D7" s="177" t="str">
        <f>Proyecto!$E$7</f>
        <v>Migración de Sharepoint 2010-2013</v>
      </c>
      <c r="E7" s="177"/>
      <c r="F7" s="177"/>
      <c r="G7" s="177"/>
      <c r="H7" s="177"/>
      <c r="I7" s="177"/>
      <c r="J7" s="177"/>
      <c r="K7" s="177"/>
      <c r="L7" s="177"/>
      <c r="M7" s="177"/>
      <c r="N7" s="177"/>
      <c r="O7" s="177"/>
      <c r="P7" s="177"/>
      <c r="AE7" s="1"/>
    </row>
    <row r="8" spans="2:31" ht="6.75" customHeight="1" x14ac:dyDescent="0.2">
      <c r="B8" s="8"/>
      <c r="C8" s="8"/>
      <c r="D8" s="9"/>
      <c r="E8" s="9"/>
      <c r="F8" s="9"/>
      <c r="G8" s="9"/>
      <c r="H8" s="9"/>
      <c r="I8" s="9"/>
      <c r="J8" s="9"/>
      <c r="K8" s="9"/>
      <c r="L8" s="9"/>
      <c r="M8" s="9"/>
      <c r="N8" s="9"/>
      <c r="O8" s="9"/>
      <c r="P8" s="9"/>
      <c r="AE8" s="1"/>
    </row>
    <row r="10" spans="2:31" ht="27" customHeight="1" x14ac:dyDescent="0.2">
      <c r="B10" s="136" t="s">
        <v>29</v>
      </c>
      <c r="C10" s="136"/>
      <c r="D10" s="173" t="s">
        <v>233</v>
      </c>
      <c r="E10" s="177"/>
      <c r="F10" s="177"/>
      <c r="G10" s="177"/>
      <c r="H10" s="177"/>
      <c r="I10" s="177"/>
      <c r="J10" s="177"/>
      <c r="K10" s="177"/>
      <c r="L10" s="177"/>
      <c r="M10" s="177"/>
      <c r="N10" s="177"/>
      <c r="O10" s="177"/>
      <c r="P10" s="177"/>
      <c r="AE10" s="1"/>
    </row>
    <row r="12" spans="2:31" ht="32.25" customHeight="1" x14ac:dyDescent="0.2">
      <c r="B12" s="136" t="s">
        <v>30</v>
      </c>
      <c r="C12" s="136"/>
      <c r="D12" s="173" t="s">
        <v>186</v>
      </c>
      <c r="E12" s="173"/>
      <c r="F12" s="173"/>
      <c r="G12" s="173"/>
      <c r="H12" s="173"/>
      <c r="I12" s="173"/>
      <c r="J12" s="173"/>
      <c r="K12" s="173"/>
      <c r="L12" s="173"/>
      <c r="M12" s="173"/>
      <c r="N12" s="173"/>
      <c r="O12" s="173"/>
      <c r="P12" s="173"/>
    </row>
    <row r="13" spans="2:31" ht="6.75" customHeight="1" x14ac:dyDescent="0.2">
      <c r="B13" s="8"/>
      <c r="C13" s="8"/>
      <c r="D13" s="9"/>
      <c r="E13" s="9"/>
      <c r="F13" s="9"/>
      <c r="G13" s="9"/>
      <c r="H13" s="9"/>
      <c r="I13" s="9"/>
      <c r="J13" s="9"/>
      <c r="K13" s="9"/>
      <c r="L13" s="9"/>
      <c r="M13" s="9"/>
      <c r="N13" s="9"/>
      <c r="O13" s="9"/>
      <c r="P13" s="9"/>
      <c r="AE13" s="1"/>
    </row>
    <row r="14" spans="2:31" ht="36" customHeight="1" x14ac:dyDescent="0.2">
      <c r="B14" s="136" t="s">
        <v>31</v>
      </c>
      <c r="C14" s="136"/>
      <c r="D14" s="173" t="s">
        <v>234</v>
      </c>
      <c r="E14" s="173"/>
      <c r="F14" s="173"/>
      <c r="G14" s="173"/>
      <c r="H14" s="173"/>
      <c r="I14" s="173"/>
      <c r="J14" s="173"/>
      <c r="K14" s="173"/>
      <c r="L14" s="173"/>
      <c r="M14" s="173"/>
      <c r="N14" s="173"/>
      <c r="O14" s="173"/>
      <c r="P14" s="173"/>
    </row>
    <row r="15" spans="2:31" ht="6.75" customHeight="1" x14ac:dyDescent="0.2">
      <c r="B15" s="8"/>
      <c r="C15" s="8"/>
      <c r="D15" s="9"/>
      <c r="E15" s="9"/>
      <c r="F15" s="9"/>
      <c r="G15" s="9"/>
      <c r="H15" s="9"/>
      <c r="I15" s="9"/>
      <c r="J15" s="9"/>
      <c r="K15" s="9"/>
      <c r="L15" s="9"/>
      <c r="M15" s="9"/>
      <c r="N15" s="9"/>
      <c r="O15" s="9"/>
      <c r="P15" s="9"/>
      <c r="AE15" s="1"/>
    </row>
    <row r="16" spans="2:31" ht="53.25" customHeight="1" x14ac:dyDescent="0.2">
      <c r="B16" s="136" t="s">
        <v>32</v>
      </c>
      <c r="C16" s="136"/>
      <c r="D16" s="173" t="s">
        <v>189</v>
      </c>
      <c r="E16" s="173"/>
      <c r="F16" s="173"/>
      <c r="G16" s="173"/>
      <c r="H16" s="173"/>
      <c r="I16" s="173"/>
      <c r="J16" s="173"/>
      <c r="K16" s="173"/>
      <c r="L16" s="173"/>
      <c r="M16" s="173"/>
      <c r="N16" s="173"/>
      <c r="O16" s="173"/>
      <c r="P16" s="173"/>
    </row>
    <row r="17" spans="2:31" ht="6.75" customHeight="1" x14ac:dyDescent="0.2">
      <c r="B17" s="8"/>
      <c r="C17" s="8"/>
      <c r="D17" s="9"/>
      <c r="E17" s="9"/>
      <c r="F17" s="9"/>
      <c r="G17" s="9"/>
      <c r="H17" s="9"/>
      <c r="I17" s="9"/>
      <c r="J17" s="9"/>
      <c r="K17" s="9"/>
      <c r="L17" s="9"/>
      <c r="M17" s="9"/>
      <c r="N17" s="9"/>
      <c r="O17" s="9"/>
      <c r="P17" s="9"/>
      <c r="AE17" s="1"/>
    </row>
    <row r="18" spans="2:31" ht="66" customHeight="1" x14ac:dyDescent="0.2">
      <c r="B18" s="136" t="s">
        <v>33</v>
      </c>
      <c r="C18" s="136"/>
      <c r="D18" s="173" t="s">
        <v>190</v>
      </c>
      <c r="E18" s="173"/>
      <c r="F18" s="173"/>
      <c r="G18" s="173"/>
      <c r="H18" s="173"/>
      <c r="I18" s="173"/>
      <c r="J18" s="173"/>
      <c r="K18" s="173"/>
      <c r="L18" s="173"/>
      <c r="M18" s="173"/>
      <c r="N18" s="173"/>
      <c r="O18" s="173"/>
      <c r="P18" s="173"/>
    </row>
    <row r="19" spans="2:31" ht="6.75" customHeight="1" x14ac:dyDescent="0.2">
      <c r="B19" s="8"/>
      <c r="C19" s="8"/>
      <c r="D19" s="9"/>
      <c r="E19" s="9"/>
      <c r="F19" s="9"/>
      <c r="G19" s="9"/>
      <c r="H19" s="9"/>
      <c r="I19" s="9"/>
      <c r="J19" s="9"/>
      <c r="K19" s="9"/>
      <c r="L19" s="9"/>
      <c r="M19" s="9"/>
      <c r="N19" s="9"/>
      <c r="O19" s="9"/>
      <c r="P19" s="9"/>
      <c r="AE19" s="1"/>
    </row>
    <row r="20" spans="2:31" ht="72.75" customHeight="1" x14ac:dyDescent="0.2">
      <c r="B20" s="136" t="s">
        <v>34</v>
      </c>
      <c r="C20" s="136"/>
      <c r="D20" s="173" t="s">
        <v>191</v>
      </c>
      <c r="E20" s="173"/>
      <c r="F20" s="173"/>
      <c r="G20" s="173"/>
      <c r="H20" s="173"/>
      <c r="I20" s="173"/>
      <c r="J20" s="173"/>
      <c r="K20" s="173"/>
      <c r="L20" s="173"/>
      <c r="M20" s="173"/>
      <c r="N20" s="173"/>
      <c r="O20" s="173"/>
      <c r="P20" s="173"/>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31"/>
  <sheetViews>
    <sheetView showGridLines="0" zoomScaleNormal="100" workbookViewId="0"/>
  </sheetViews>
  <sheetFormatPr baseColWidth="10" defaultRowHeight="12" x14ac:dyDescent="0.2"/>
  <cols>
    <col min="1" max="1" width="2.42578125" style="1" customWidth="1"/>
    <col min="2" max="2" width="49.7109375" style="1" customWidth="1"/>
    <col min="3" max="3" width="26" style="26" customWidth="1"/>
    <col min="4" max="4" width="18.28515625" style="1" customWidth="1"/>
    <col min="5" max="5" width="12.28515625" style="1" bestFit="1" customWidth="1"/>
    <col min="6" max="6" width="30.85546875" style="1" bestFit="1" customWidth="1"/>
    <col min="7" max="8" width="15.42578125" style="1" bestFit="1" customWidth="1"/>
    <col min="9" max="9" width="14.7109375" style="1" bestFit="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2.5" customHeight="1" x14ac:dyDescent="0.2">
      <c r="B2" s="246"/>
      <c r="C2" s="245" t="s">
        <v>123</v>
      </c>
      <c r="D2" s="245"/>
      <c r="E2" s="245"/>
      <c r="F2" s="245"/>
      <c r="G2" s="245"/>
      <c r="H2" s="245"/>
      <c r="I2" s="245"/>
      <c r="J2" s="245"/>
      <c r="K2" s="251" t="str">
        <f>Proyecto!K2</f>
        <v>Codigo: GC-F-015</v>
      </c>
      <c r="L2" s="232"/>
      <c r="M2" s="84"/>
      <c r="N2" s="84"/>
    </row>
    <row r="3" spans="2:14" s="18" customFormat="1" ht="22.5" customHeight="1" x14ac:dyDescent="0.2">
      <c r="B3" s="247"/>
      <c r="C3" s="249" t="s">
        <v>125</v>
      </c>
      <c r="D3" s="249"/>
      <c r="E3" s="249"/>
      <c r="F3" s="249"/>
      <c r="G3" s="249"/>
      <c r="H3" s="249"/>
      <c r="I3" s="249"/>
      <c r="J3" s="249"/>
      <c r="K3" s="252" t="str">
        <f>Proyecto!K3</f>
        <v>Fecha: 17 de septiembre de 2014</v>
      </c>
      <c r="L3" s="233"/>
      <c r="M3" s="84"/>
      <c r="N3" s="84"/>
    </row>
    <row r="4" spans="2:14" s="18" customFormat="1" ht="22.5" customHeight="1" x14ac:dyDescent="0.2">
      <c r="B4" s="247"/>
      <c r="C4" s="249" t="s">
        <v>126</v>
      </c>
      <c r="D4" s="249"/>
      <c r="E4" s="249"/>
      <c r="F4" s="249"/>
      <c r="G4" s="249"/>
      <c r="H4" s="249"/>
      <c r="I4" s="249"/>
      <c r="J4" s="249"/>
      <c r="K4" s="252" t="str">
        <f>Proyecto!K4</f>
        <v>Version 001</v>
      </c>
      <c r="L4" s="233"/>
      <c r="M4" s="84"/>
      <c r="N4" s="84"/>
    </row>
    <row r="5" spans="2:14" s="18" customFormat="1" ht="22.5" customHeight="1" thickBot="1" x14ac:dyDescent="0.25">
      <c r="B5" s="248"/>
      <c r="C5" s="250" t="s">
        <v>128</v>
      </c>
      <c r="D5" s="250"/>
      <c r="E5" s="250"/>
      <c r="F5" s="250"/>
      <c r="G5" s="250"/>
      <c r="H5" s="250"/>
      <c r="I5" s="250"/>
      <c r="J5" s="250"/>
      <c r="K5" s="253" t="s">
        <v>129</v>
      </c>
      <c r="L5" s="235"/>
      <c r="M5" s="84"/>
      <c r="N5" s="84"/>
    </row>
    <row r="6" spans="2:14" x14ac:dyDescent="0.2">
      <c r="B6" s="17"/>
      <c r="C6" s="121"/>
      <c r="D6" s="17"/>
      <c r="E6" s="17"/>
    </row>
    <row r="7" spans="2:14" ht="18.75" customHeight="1" x14ac:dyDescent="0.2">
      <c r="B7" s="136" t="s">
        <v>0</v>
      </c>
      <c r="C7" s="136"/>
      <c r="D7" s="177" t="str">
        <f>Proyecto!$E$7</f>
        <v>Migración de Sharepoint 2010-2013</v>
      </c>
      <c r="E7" s="177"/>
      <c r="F7" s="177"/>
      <c r="G7" s="177"/>
      <c r="H7" s="177"/>
      <c r="I7" s="177"/>
      <c r="J7" s="177"/>
      <c r="K7" s="177"/>
      <c r="L7" s="177"/>
      <c r="M7" s="1"/>
    </row>
    <row r="9" spans="2:14" ht="51.75" customHeight="1" x14ac:dyDescent="0.2">
      <c r="B9" s="109" t="s">
        <v>79</v>
      </c>
      <c r="C9" s="122" t="s">
        <v>80</v>
      </c>
      <c r="D9" s="109" t="s">
        <v>81</v>
      </c>
      <c r="E9" s="110" t="s">
        <v>158</v>
      </c>
      <c r="F9" s="109" t="s">
        <v>82</v>
      </c>
      <c r="G9" s="111" t="s">
        <v>91</v>
      </c>
      <c r="H9" s="111" t="s">
        <v>92</v>
      </c>
      <c r="I9" s="111" t="s">
        <v>93</v>
      </c>
      <c r="J9" s="110" t="s">
        <v>83</v>
      </c>
      <c r="K9" s="112" t="s">
        <v>84</v>
      </c>
      <c r="L9" s="112" t="s">
        <v>85</v>
      </c>
    </row>
    <row r="10" spans="2:14" ht="12.75" x14ac:dyDescent="0.2">
      <c r="B10" s="127" t="s">
        <v>221</v>
      </c>
      <c r="C10" s="22" t="s">
        <v>222</v>
      </c>
      <c r="D10" s="123"/>
      <c r="E10" s="98">
        <v>0.05</v>
      </c>
      <c r="F10" s="128"/>
      <c r="G10" s="129">
        <v>42387</v>
      </c>
      <c r="H10" s="129">
        <v>42402</v>
      </c>
      <c r="I10" s="126">
        <f t="shared" ref="I10:I11" si="0">(H10-G10)/7</f>
        <v>2.1428571428571428</v>
      </c>
      <c r="J10" s="95"/>
      <c r="K10" s="96"/>
      <c r="L10" s="95"/>
    </row>
    <row r="11" spans="2:14" ht="12.75" x14ac:dyDescent="0.2">
      <c r="B11" s="127" t="s">
        <v>223</v>
      </c>
      <c r="C11" s="22" t="s">
        <v>224</v>
      </c>
      <c r="D11" s="123"/>
      <c r="E11" s="98">
        <v>0.05</v>
      </c>
      <c r="F11" s="128"/>
      <c r="G11" s="129">
        <v>42387</v>
      </c>
      <c r="H11" s="129">
        <v>42402</v>
      </c>
      <c r="I11" s="126">
        <f t="shared" si="0"/>
        <v>2.1428571428571428</v>
      </c>
      <c r="J11" s="95"/>
      <c r="K11" s="96"/>
      <c r="L11" s="95"/>
    </row>
    <row r="12" spans="2:14" ht="24" x14ac:dyDescent="0.2">
      <c r="B12" s="127" t="s">
        <v>192</v>
      </c>
      <c r="C12" s="22" t="s">
        <v>212</v>
      </c>
      <c r="D12" s="118"/>
      <c r="E12" s="98">
        <v>0.05</v>
      </c>
      <c r="F12" s="128" t="s">
        <v>211</v>
      </c>
      <c r="G12" s="129">
        <v>42387</v>
      </c>
      <c r="H12" s="129">
        <v>42402</v>
      </c>
      <c r="I12" s="126">
        <f t="shared" ref="I12:I30" si="1">(H12-G12)/7</f>
        <v>2.1428571428571428</v>
      </c>
      <c r="J12" s="95"/>
      <c r="K12" s="96"/>
      <c r="L12" s="95"/>
    </row>
    <row r="13" spans="2:14" ht="12.75" x14ac:dyDescent="0.2">
      <c r="B13" s="130" t="s">
        <v>193</v>
      </c>
      <c r="C13" s="22"/>
      <c r="D13" s="118"/>
      <c r="E13" s="98"/>
      <c r="F13" s="128"/>
      <c r="G13" s="131">
        <v>42387</v>
      </c>
      <c r="H13" s="131">
        <v>42391</v>
      </c>
      <c r="I13" s="126">
        <f t="shared" si="1"/>
        <v>0.5714285714285714</v>
      </c>
      <c r="J13" s="95"/>
      <c r="K13" s="96"/>
      <c r="L13" s="95"/>
    </row>
    <row r="14" spans="2:14" ht="12.75" x14ac:dyDescent="0.2">
      <c r="B14" s="130" t="s">
        <v>194</v>
      </c>
      <c r="C14" s="22"/>
      <c r="D14" s="118"/>
      <c r="E14" s="113"/>
      <c r="G14" s="131">
        <v>42394</v>
      </c>
      <c r="H14" s="131">
        <v>42398</v>
      </c>
      <c r="I14" s="126">
        <f t="shared" si="1"/>
        <v>0.5714285714285714</v>
      </c>
      <c r="J14" s="95"/>
      <c r="K14" s="96"/>
      <c r="L14" s="95"/>
    </row>
    <row r="15" spans="2:14" ht="12.75" x14ac:dyDescent="0.2">
      <c r="B15" s="130" t="s">
        <v>195</v>
      </c>
      <c r="C15" s="22"/>
      <c r="D15" s="118"/>
      <c r="E15" s="113"/>
      <c r="F15" s="128"/>
      <c r="G15" s="131">
        <v>42401</v>
      </c>
      <c r="H15" s="131">
        <v>42402</v>
      </c>
      <c r="I15" s="126">
        <f t="shared" si="1"/>
        <v>0.14285714285714285</v>
      </c>
      <c r="J15" s="95"/>
      <c r="K15" s="97"/>
      <c r="L15" s="95"/>
    </row>
    <row r="16" spans="2:14" ht="24" x14ac:dyDescent="0.2">
      <c r="B16" s="127" t="s">
        <v>196</v>
      </c>
      <c r="C16" s="22" t="s">
        <v>212</v>
      </c>
      <c r="D16" s="118"/>
      <c r="E16" s="113">
        <v>0.3</v>
      </c>
      <c r="F16" s="128" t="s">
        <v>211</v>
      </c>
      <c r="G16" s="129">
        <v>42403</v>
      </c>
      <c r="H16" s="129">
        <v>42411</v>
      </c>
      <c r="I16" s="126">
        <f t="shared" si="1"/>
        <v>1.1428571428571428</v>
      </c>
      <c r="J16" s="94"/>
      <c r="K16" s="96"/>
      <c r="L16" s="94"/>
    </row>
    <row r="17" spans="2:12" ht="12.75" x14ac:dyDescent="0.2">
      <c r="B17" s="130" t="s">
        <v>197</v>
      </c>
      <c r="C17" s="22"/>
      <c r="D17" s="118"/>
      <c r="E17" s="98"/>
      <c r="F17" s="128"/>
      <c r="G17" s="131">
        <v>42403</v>
      </c>
      <c r="H17" s="131">
        <v>42404</v>
      </c>
      <c r="I17" s="126">
        <f t="shared" si="1"/>
        <v>0.14285714285714285</v>
      </c>
      <c r="J17" s="95"/>
      <c r="K17" s="96"/>
      <c r="L17" s="95"/>
    </row>
    <row r="18" spans="2:12" ht="12.75" x14ac:dyDescent="0.2">
      <c r="B18" s="130" t="s">
        <v>198</v>
      </c>
      <c r="C18" s="22"/>
      <c r="D18" s="118"/>
      <c r="E18" s="98"/>
      <c r="F18" s="128"/>
      <c r="G18" s="131">
        <v>42405</v>
      </c>
      <c r="H18" s="131">
        <v>42408</v>
      </c>
      <c r="I18" s="126">
        <f t="shared" si="1"/>
        <v>0.42857142857142855</v>
      </c>
      <c r="J18" s="95"/>
      <c r="K18" s="96"/>
      <c r="L18" s="95"/>
    </row>
    <row r="19" spans="2:12" ht="24" x14ac:dyDescent="0.2">
      <c r="B19" s="130" t="s">
        <v>199</v>
      </c>
      <c r="C19" s="22"/>
      <c r="D19" s="118"/>
      <c r="E19" s="113"/>
      <c r="F19" s="128" t="s">
        <v>164</v>
      </c>
      <c r="G19" s="131">
        <v>42409</v>
      </c>
      <c r="H19" s="131">
        <v>42410</v>
      </c>
      <c r="I19" s="126">
        <f t="shared" si="1"/>
        <v>0.14285714285714285</v>
      </c>
      <c r="J19" s="95"/>
      <c r="K19" s="96"/>
      <c r="L19" s="95"/>
    </row>
    <row r="20" spans="2:12" ht="12.75" x14ac:dyDescent="0.2">
      <c r="B20" s="130" t="s">
        <v>200</v>
      </c>
      <c r="C20" s="22"/>
      <c r="D20" s="118"/>
      <c r="E20" s="98"/>
      <c r="F20" s="128"/>
      <c r="G20" s="131">
        <v>42411</v>
      </c>
      <c r="H20" s="131">
        <v>42411</v>
      </c>
      <c r="I20" s="126">
        <f t="shared" si="1"/>
        <v>0</v>
      </c>
      <c r="J20" s="95"/>
      <c r="K20" s="96"/>
      <c r="L20" s="95"/>
    </row>
    <row r="21" spans="2:12" ht="24" x14ac:dyDescent="0.2">
      <c r="B21" s="127" t="s">
        <v>201</v>
      </c>
      <c r="C21" s="22" t="s">
        <v>212</v>
      </c>
      <c r="D21" s="118"/>
      <c r="E21" s="98">
        <v>0.2</v>
      </c>
      <c r="F21" s="128" t="s">
        <v>164</v>
      </c>
      <c r="G21" s="129">
        <v>42412</v>
      </c>
      <c r="H21" s="129">
        <v>42432</v>
      </c>
      <c r="I21" s="126">
        <f t="shared" si="1"/>
        <v>2.8571428571428572</v>
      </c>
      <c r="J21" s="95"/>
      <c r="K21" s="96"/>
      <c r="L21" s="95"/>
    </row>
    <row r="22" spans="2:12" ht="12.75" x14ac:dyDescent="0.2">
      <c r="B22" s="130" t="s">
        <v>202</v>
      </c>
      <c r="C22" s="22"/>
      <c r="D22" s="118"/>
      <c r="E22" s="98"/>
      <c r="F22" s="128"/>
      <c r="G22" s="131">
        <v>42412</v>
      </c>
      <c r="H22" s="131">
        <v>42418</v>
      </c>
      <c r="I22" s="126">
        <f t="shared" si="1"/>
        <v>0.8571428571428571</v>
      </c>
      <c r="J22" s="95"/>
      <c r="K22" s="96"/>
      <c r="L22" s="95"/>
    </row>
    <row r="23" spans="2:12" ht="12.75" x14ac:dyDescent="0.2">
      <c r="B23" s="130" t="s">
        <v>203</v>
      </c>
      <c r="C23" s="22"/>
      <c r="D23" s="118"/>
      <c r="E23" s="98"/>
      <c r="F23" s="128"/>
      <c r="G23" s="131">
        <v>42419</v>
      </c>
      <c r="H23" s="131">
        <v>42422</v>
      </c>
      <c r="I23" s="126">
        <f t="shared" si="1"/>
        <v>0.42857142857142855</v>
      </c>
      <c r="J23" s="95"/>
      <c r="K23" s="96"/>
      <c r="L23" s="95"/>
    </row>
    <row r="24" spans="2:12" ht="12.75" x14ac:dyDescent="0.2">
      <c r="B24" s="130" t="s">
        <v>204</v>
      </c>
      <c r="C24" s="22"/>
      <c r="D24" s="118"/>
      <c r="E24" s="113"/>
      <c r="F24" s="128"/>
      <c r="G24" s="131">
        <v>42423</v>
      </c>
      <c r="H24" s="131">
        <v>42429</v>
      </c>
      <c r="I24" s="126">
        <f t="shared" si="1"/>
        <v>0.8571428571428571</v>
      </c>
      <c r="J24" s="95"/>
      <c r="K24" s="96"/>
      <c r="L24" s="95"/>
    </row>
    <row r="25" spans="2:12" ht="12.75" x14ac:dyDescent="0.2">
      <c r="B25" s="130" t="s">
        <v>205</v>
      </c>
      <c r="C25" s="22"/>
      <c r="D25" s="118"/>
      <c r="E25" s="113"/>
      <c r="F25" s="132"/>
      <c r="G25" s="131">
        <v>42430</v>
      </c>
      <c r="H25" s="131">
        <v>42432</v>
      </c>
      <c r="I25" s="126">
        <f t="shared" si="1"/>
        <v>0.2857142857142857</v>
      </c>
      <c r="J25" s="95"/>
      <c r="K25" s="96"/>
      <c r="L25" s="95"/>
    </row>
    <row r="26" spans="2:12" ht="24" x14ac:dyDescent="0.2">
      <c r="B26" s="127" t="s">
        <v>206</v>
      </c>
      <c r="C26" s="22" t="s">
        <v>212</v>
      </c>
      <c r="D26" s="118"/>
      <c r="E26" s="98">
        <v>0.1</v>
      </c>
      <c r="F26" s="128" t="s">
        <v>164</v>
      </c>
      <c r="G26" s="129">
        <v>42433</v>
      </c>
      <c r="H26" s="129">
        <v>42447</v>
      </c>
      <c r="I26" s="126">
        <f t="shared" si="1"/>
        <v>2</v>
      </c>
      <c r="J26" s="95"/>
      <c r="K26" s="96"/>
      <c r="L26" s="95"/>
    </row>
    <row r="27" spans="2:12" ht="12.75" x14ac:dyDescent="0.2">
      <c r="B27" s="130" t="s">
        <v>207</v>
      </c>
      <c r="C27" s="22"/>
      <c r="D27" s="118"/>
      <c r="E27" s="98"/>
      <c r="F27" s="128"/>
      <c r="G27" s="131">
        <v>42433</v>
      </c>
      <c r="H27" s="131">
        <v>42444</v>
      </c>
      <c r="I27" s="126">
        <f t="shared" si="1"/>
        <v>1.5714285714285714</v>
      </c>
      <c r="J27" s="95"/>
      <c r="K27" s="96"/>
      <c r="L27" s="95"/>
    </row>
    <row r="28" spans="2:12" ht="12.75" x14ac:dyDescent="0.2">
      <c r="B28" s="130" t="s">
        <v>208</v>
      </c>
      <c r="C28" s="22"/>
      <c r="D28" s="118"/>
      <c r="E28" s="113"/>
      <c r="G28" s="131">
        <v>42445</v>
      </c>
      <c r="H28" s="131">
        <v>42447</v>
      </c>
      <c r="I28" s="126">
        <f t="shared" si="1"/>
        <v>0.2857142857142857</v>
      </c>
      <c r="J28" s="95"/>
      <c r="K28" s="96"/>
      <c r="L28" s="95"/>
    </row>
    <row r="29" spans="2:12" ht="24" x14ac:dyDescent="0.2">
      <c r="B29" s="127" t="s">
        <v>209</v>
      </c>
      <c r="C29" s="22" t="s">
        <v>213</v>
      </c>
      <c r="D29" s="118"/>
      <c r="E29" s="98">
        <v>0.1</v>
      </c>
      <c r="F29" s="128" t="s">
        <v>164</v>
      </c>
      <c r="G29" s="129">
        <v>42450</v>
      </c>
      <c r="H29" s="129">
        <v>42452</v>
      </c>
      <c r="I29" s="126">
        <f t="shared" si="1"/>
        <v>0.2857142857142857</v>
      </c>
      <c r="J29" s="95"/>
      <c r="K29" s="96"/>
      <c r="L29" s="95"/>
    </row>
    <row r="30" spans="2:12" ht="24" x14ac:dyDescent="0.2">
      <c r="B30" s="127" t="s">
        <v>210</v>
      </c>
      <c r="C30" s="22" t="s">
        <v>213</v>
      </c>
      <c r="D30" s="118"/>
      <c r="E30" s="98">
        <v>0.15</v>
      </c>
      <c r="F30" s="128" t="s">
        <v>211</v>
      </c>
      <c r="G30" s="129">
        <v>42453</v>
      </c>
      <c r="H30" s="129">
        <v>42457</v>
      </c>
      <c r="I30" s="126">
        <f t="shared" si="1"/>
        <v>0.5714285714285714</v>
      </c>
      <c r="J30" s="95"/>
      <c r="K30" s="96"/>
      <c r="L30" s="95"/>
    </row>
    <row r="31" spans="2:12" x14ac:dyDescent="0.2">
      <c r="E31" s="120"/>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31:K6545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7"/>
      <c r="C2" s="258"/>
      <c r="D2" s="254" t="s">
        <v>123</v>
      </c>
      <c r="E2" s="237"/>
      <c r="F2" s="237"/>
      <c r="G2" s="237"/>
      <c r="H2" s="237"/>
      <c r="I2" s="237"/>
      <c r="J2" s="237"/>
      <c r="K2" s="88"/>
      <c r="L2" s="88"/>
      <c r="M2" s="251" t="str">
        <f>Proyecto!K2</f>
        <v>Codigo: GC-F-015</v>
      </c>
      <c r="N2" s="231"/>
      <c r="O2" s="231"/>
      <c r="P2" s="232"/>
      <c r="R2" s="11"/>
      <c r="S2" s="11"/>
      <c r="T2" s="11" t="s">
        <v>135</v>
      </c>
      <c r="U2" s="15"/>
      <c r="AE2" s="16"/>
    </row>
    <row r="3" spans="2:31" s="12" customFormat="1" ht="23.25" customHeight="1" x14ac:dyDescent="0.2">
      <c r="B3" s="259"/>
      <c r="C3" s="260"/>
      <c r="D3" s="255" t="s">
        <v>125</v>
      </c>
      <c r="E3" s="240"/>
      <c r="F3" s="240"/>
      <c r="G3" s="240"/>
      <c r="H3" s="240"/>
      <c r="I3" s="240"/>
      <c r="J3" s="240"/>
      <c r="K3" s="87"/>
      <c r="L3" s="87"/>
      <c r="M3" s="252" t="str">
        <f>Proyecto!K3</f>
        <v>Fecha: 17 de septiembre de 2014</v>
      </c>
      <c r="N3" s="161"/>
      <c r="O3" s="161"/>
      <c r="P3" s="233"/>
      <c r="R3" s="11"/>
      <c r="S3" s="11"/>
      <c r="T3" s="11" t="s">
        <v>136</v>
      </c>
      <c r="U3" s="15"/>
      <c r="AE3" s="16"/>
    </row>
    <row r="4" spans="2:31" s="12" customFormat="1" ht="24" customHeight="1" x14ac:dyDescent="0.2">
      <c r="B4" s="259"/>
      <c r="C4" s="260"/>
      <c r="D4" s="255" t="s">
        <v>126</v>
      </c>
      <c r="E4" s="240"/>
      <c r="F4" s="240"/>
      <c r="G4" s="240"/>
      <c r="H4" s="240"/>
      <c r="I4" s="240"/>
      <c r="J4" s="240"/>
      <c r="K4" s="87"/>
      <c r="L4" s="87"/>
      <c r="M4" s="252" t="str">
        <f>Proyecto!K4</f>
        <v>Version 001</v>
      </c>
      <c r="N4" s="161"/>
      <c r="O4" s="161"/>
      <c r="P4" s="233"/>
      <c r="R4" s="11"/>
      <c r="T4" s="11" t="s">
        <v>137</v>
      </c>
      <c r="U4" s="15"/>
      <c r="AE4" s="16"/>
    </row>
    <row r="5" spans="2:31" s="12" customFormat="1" ht="22.5" customHeight="1" thickBot="1" x14ac:dyDescent="0.25">
      <c r="B5" s="261"/>
      <c r="C5" s="262"/>
      <c r="D5" s="256" t="s">
        <v>128</v>
      </c>
      <c r="E5" s="243"/>
      <c r="F5" s="243"/>
      <c r="G5" s="243"/>
      <c r="H5" s="243"/>
      <c r="I5" s="243"/>
      <c r="J5" s="243"/>
      <c r="K5" s="89"/>
      <c r="L5" s="89"/>
      <c r="M5" s="253" t="s">
        <v>129</v>
      </c>
      <c r="N5" s="234"/>
      <c r="O5" s="234"/>
      <c r="P5" s="235"/>
      <c r="R5" s="11"/>
      <c r="T5" s="11" t="s">
        <v>138</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36" t="s">
        <v>0</v>
      </c>
      <c r="C7" s="136"/>
      <c r="D7" s="177" t="str">
        <f>Proyecto!$E$7</f>
        <v>Migración de Sharepoint 2010-2013</v>
      </c>
      <c r="E7" s="177"/>
      <c r="F7" s="177"/>
      <c r="G7" s="177"/>
      <c r="H7" s="177"/>
      <c r="I7" s="177"/>
      <c r="J7" s="177"/>
      <c r="K7" s="177"/>
      <c r="L7" s="177"/>
      <c r="M7" s="177"/>
      <c r="N7" s="177"/>
      <c r="O7" s="177"/>
      <c r="P7" s="177"/>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2" t="s">
        <v>22</v>
      </c>
      <c r="C10" s="182"/>
      <c r="D10" s="182"/>
      <c r="E10" s="182"/>
      <c r="F10" s="182"/>
      <c r="G10" s="182"/>
      <c r="H10" s="182"/>
      <c r="I10" s="182"/>
      <c r="J10" s="182"/>
      <c r="K10" s="182"/>
      <c r="L10" s="182"/>
      <c r="M10" s="182"/>
      <c r="N10" s="182"/>
      <c r="O10" s="182"/>
      <c r="P10" s="182"/>
    </row>
    <row r="11" spans="2:31" ht="21.95" customHeight="1" x14ac:dyDescent="0.2">
      <c r="B11" s="181" t="s">
        <v>131</v>
      </c>
      <c r="C11" s="181"/>
      <c r="D11" s="181"/>
      <c r="E11" s="181"/>
      <c r="F11" s="99" t="s">
        <v>132</v>
      </c>
      <c r="G11" s="181" t="s">
        <v>133</v>
      </c>
      <c r="H11" s="181"/>
      <c r="I11" s="181"/>
      <c r="J11" s="181"/>
      <c r="K11" s="104"/>
      <c r="L11" s="104"/>
      <c r="M11" s="181" t="s">
        <v>134</v>
      </c>
      <c r="N11" s="181"/>
      <c r="O11" s="181"/>
      <c r="P11" s="181"/>
    </row>
    <row r="12" spans="2:31" ht="46.5" customHeight="1" x14ac:dyDescent="0.2">
      <c r="B12" s="173" t="s">
        <v>214</v>
      </c>
      <c r="C12" s="173"/>
      <c r="D12" s="173"/>
      <c r="E12" s="173"/>
      <c r="F12" s="100" t="s">
        <v>136</v>
      </c>
      <c r="G12" s="189" t="s">
        <v>216</v>
      </c>
      <c r="H12" s="189"/>
      <c r="I12" s="189"/>
      <c r="J12" s="189"/>
      <c r="K12" s="22"/>
      <c r="L12" s="22"/>
      <c r="M12" s="189" t="s">
        <v>215</v>
      </c>
      <c r="N12" s="189"/>
      <c r="O12" s="189"/>
      <c r="P12" s="189"/>
    </row>
    <row r="13" spans="2:31" ht="43.5" customHeight="1" x14ac:dyDescent="0.2">
      <c r="B13" s="173" t="s">
        <v>217</v>
      </c>
      <c r="C13" s="173"/>
      <c r="D13" s="173"/>
      <c r="E13" s="173"/>
      <c r="F13" s="100" t="s">
        <v>136</v>
      </c>
      <c r="G13" s="189" t="s">
        <v>218</v>
      </c>
      <c r="H13" s="189"/>
      <c r="I13" s="189"/>
      <c r="J13" s="189"/>
      <c r="K13" s="22"/>
      <c r="L13" s="22"/>
      <c r="M13" s="189" t="s">
        <v>215</v>
      </c>
      <c r="N13" s="189"/>
      <c r="O13" s="189"/>
      <c r="P13" s="189"/>
    </row>
    <row r="14" spans="2:31" ht="48" customHeight="1" x14ac:dyDescent="0.2">
      <c r="B14" s="173" t="s">
        <v>219</v>
      </c>
      <c r="C14" s="173"/>
      <c r="D14" s="173"/>
      <c r="E14" s="173"/>
      <c r="F14" s="100" t="s">
        <v>135</v>
      </c>
      <c r="G14" s="189" t="s">
        <v>220</v>
      </c>
      <c r="H14" s="189"/>
      <c r="I14" s="189"/>
      <c r="J14" s="189"/>
      <c r="K14" s="22"/>
      <c r="L14" s="22"/>
      <c r="M14" s="189" t="s">
        <v>215</v>
      </c>
      <c r="N14" s="189"/>
      <c r="O14" s="189"/>
      <c r="P14" s="189"/>
    </row>
    <row r="15" spans="2:31" ht="21.95" customHeight="1" x14ac:dyDescent="0.2">
      <c r="B15" s="189"/>
      <c r="C15" s="189"/>
      <c r="D15" s="189"/>
      <c r="E15" s="189"/>
      <c r="F15" s="100"/>
      <c r="G15" s="189"/>
      <c r="H15" s="189"/>
      <c r="I15" s="189"/>
      <c r="J15" s="189"/>
      <c r="K15" s="22"/>
      <c r="L15" s="22"/>
      <c r="M15" s="189"/>
      <c r="N15" s="189"/>
      <c r="O15" s="189"/>
      <c r="P15" s="189"/>
    </row>
    <row r="17" spans="2:16" ht="21.95" customHeight="1" x14ac:dyDescent="0.2">
      <c r="B17" s="182" t="s">
        <v>23</v>
      </c>
      <c r="C17" s="182"/>
      <c r="D17" s="182"/>
      <c r="E17" s="182"/>
      <c r="F17" s="182"/>
      <c r="G17" s="182"/>
      <c r="H17" s="182"/>
      <c r="I17" s="182"/>
      <c r="J17" s="182"/>
      <c r="K17" s="182"/>
      <c r="L17" s="182"/>
      <c r="M17" s="182"/>
      <c r="N17" s="182"/>
      <c r="O17" s="182"/>
      <c r="P17" s="182"/>
    </row>
    <row r="18" spans="2:16" ht="21.95" customHeight="1" x14ac:dyDescent="0.2">
      <c r="B18" s="173" t="s">
        <v>24</v>
      </c>
      <c r="C18" s="173"/>
      <c r="D18" s="173"/>
      <c r="E18" s="173"/>
      <c r="F18" s="173"/>
      <c r="G18" s="173"/>
      <c r="H18" s="173"/>
      <c r="I18" s="173"/>
      <c r="J18" s="173"/>
      <c r="K18" s="173"/>
      <c r="L18" s="173"/>
      <c r="M18" s="173"/>
      <c r="N18" s="173"/>
      <c r="O18" s="173"/>
      <c r="P18" s="173"/>
    </row>
  </sheetData>
  <mergeCells count="29">
    <mergeCell ref="B17:P17"/>
    <mergeCell ref="B18:P18"/>
    <mergeCell ref="B15:E15"/>
    <mergeCell ref="G15:J15"/>
    <mergeCell ref="M15:P15"/>
    <mergeCell ref="B11:E11"/>
    <mergeCell ref="G11:J11"/>
    <mergeCell ref="M11:P11"/>
    <mergeCell ref="B14:E14"/>
    <mergeCell ref="G14:J14"/>
    <mergeCell ref="M14:P14"/>
    <mergeCell ref="B12:E12"/>
    <mergeCell ref="G12:J12"/>
    <mergeCell ref="M12:P12"/>
    <mergeCell ref="B13:E13"/>
    <mergeCell ref="G13:J13"/>
    <mergeCell ref="M13:P13"/>
    <mergeCell ref="D2:J2"/>
    <mergeCell ref="D3:J3"/>
    <mergeCell ref="D4:J4"/>
    <mergeCell ref="D5:J5"/>
    <mergeCell ref="B10:P10"/>
    <mergeCell ref="B2:C5"/>
    <mergeCell ref="M2:P2"/>
    <mergeCell ref="M3:P3"/>
    <mergeCell ref="M4:P4"/>
    <mergeCell ref="M5:P5"/>
    <mergeCell ref="B7:C7"/>
    <mergeCell ref="D7:P7"/>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6:P16 G16:M16 G19:M65505 G9:M9 W9:AC65505 Q9:U65505">
      <formula1>1</formula1>
      <formula2>5</formula2>
    </dataValidation>
    <dataValidation type="list" allowBlank="1" showInputMessage="1" showErrorMessage="1" sqref="F12:F15">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57</v>
      </c>
      <c r="E4" s="28" t="s">
        <v>58</v>
      </c>
      <c r="G4" s="28" t="s">
        <v>59</v>
      </c>
      <c r="I4" s="28" t="s">
        <v>66</v>
      </c>
      <c r="K4" s="28" t="s">
        <v>67</v>
      </c>
      <c r="M4" s="28"/>
      <c r="O4" s="28" t="s">
        <v>98</v>
      </c>
      <c r="Q4" s="28" t="s">
        <v>109</v>
      </c>
    </row>
    <row r="5" spans="1:17" x14ac:dyDescent="0.2">
      <c r="A5" t="s">
        <v>107</v>
      </c>
      <c r="C5" s="27" t="s">
        <v>52</v>
      </c>
      <c r="E5" s="27" t="s">
        <v>53</v>
      </c>
      <c r="G5" s="27" t="s">
        <v>60</v>
      </c>
      <c r="I5" s="27" t="s">
        <v>95</v>
      </c>
      <c r="K5" s="27" t="s">
        <v>68</v>
      </c>
      <c r="M5" t="s">
        <v>86</v>
      </c>
      <c r="O5" s="27" t="s">
        <v>99</v>
      </c>
      <c r="Q5" t="s">
        <v>112</v>
      </c>
    </row>
    <row r="6" spans="1:17" x14ac:dyDescent="0.2">
      <c r="A6" t="s">
        <v>108</v>
      </c>
      <c r="C6" s="27" t="s">
        <v>55</v>
      </c>
      <c r="E6" s="27" t="s">
        <v>56</v>
      </c>
      <c r="G6" s="27" t="s">
        <v>61</v>
      </c>
      <c r="I6" s="27" t="s">
        <v>96</v>
      </c>
      <c r="K6" s="27" t="s">
        <v>69</v>
      </c>
      <c r="M6" t="s">
        <v>94</v>
      </c>
      <c r="O6" s="27" t="s">
        <v>100</v>
      </c>
      <c r="Q6" t="s">
        <v>113</v>
      </c>
    </row>
    <row r="7" spans="1:17" x14ac:dyDescent="0.2">
      <c r="C7" s="27" t="s">
        <v>54</v>
      </c>
      <c r="G7" s="27" t="s">
        <v>62</v>
      </c>
      <c r="K7" s="30" t="s">
        <v>70</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78</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9"/>
      <c r="C2" s="150"/>
      <c r="D2" s="151" t="s">
        <v>123</v>
      </c>
      <c r="E2" s="152"/>
      <c r="F2" s="152"/>
      <c r="G2" s="152"/>
      <c r="H2" s="152"/>
      <c r="I2" s="152"/>
      <c r="J2" s="153"/>
      <c r="K2" s="139" t="s">
        <v>124</v>
      </c>
      <c r="L2" s="178"/>
      <c r="M2" s="139" t="str">
        <f>Proyecto!K2</f>
        <v>Codigo: GC-F-015</v>
      </c>
      <c r="N2" s="169"/>
      <c r="O2" s="169"/>
      <c r="P2" s="140"/>
      <c r="R2" s="11"/>
      <c r="S2" s="11"/>
      <c r="T2" s="11"/>
      <c r="U2" s="15"/>
      <c r="AE2" s="16"/>
    </row>
    <row r="3" spans="2:31" s="12" customFormat="1" ht="23.25" customHeight="1" x14ac:dyDescent="0.2">
      <c r="B3" s="145"/>
      <c r="C3" s="146"/>
      <c r="D3" s="154" t="s">
        <v>125</v>
      </c>
      <c r="E3" s="155"/>
      <c r="F3" s="155"/>
      <c r="G3" s="155"/>
      <c r="H3" s="155"/>
      <c r="I3" s="155"/>
      <c r="J3" s="156"/>
      <c r="K3" s="141" t="s">
        <v>130</v>
      </c>
      <c r="L3" s="179"/>
      <c r="M3" s="170" t="str">
        <f>Proyecto!K3</f>
        <v>Fecha: 17 de septiembre de 2014</v>
      </c>
      <c r="N3" s="171"/>
      <c r="O3" s="171"/>
      <c r="P3" s="172"/>
      <c r="R3" s="11"/>
      <c r="S3" s="11"/>
      <c r="T3" s="11"/>
      <c r="U3" s="15"/>
      <c r="AE3" s="16"/>
    </row>
    <row r="4" spans="2:31" s="12" customFormat="1" ht="24" customHeight="1" x14ac:dyDescent="0.2">
      <c r="B4" s="145"/>
      <c r="C4" s="146"/>
      <c r="D4" s="154" t="s">
        <v>126</v>
      </c>
      <c r="E4" s="155"/>
      <c r="F4" s="155"/>
      <c r="G4" s="155"/>
      <c r="H4" s="155"/>
      <c r="I4" s="155"/>
      <c r="J4" s="156"/>
      <c r="K4" s="141" t="s">
        <v>127</v>
      </c>
      <c r="L4" s="179"/>
      <c r="M4" s="141" t="str">
        <f>Proyecto!K4</f>
        <v>Version 001</v>
      </c>
      <c r="N4" s="173"/>
      <c r="O4" s="173"/>
      <c r="P4" s="142"/>
      <c r="R4" s="11"/>
      <c r="U4" s="15"/>
      <c r="AE4" s="16"/>
    </row>
    <row r="5" spans="2:31" s="12" customFormat="1" ht="22.5" customHeight="1" thickBot="1" x14ac:dyDescent="0.25">
      <c r="B5" s="147"/>
      <c r="C5" s="148"/>
      <c r="D5" s="157" t="s">
        <v>128</v>
      </c>
      <c r="E5" s="158"/>
      <c r="F5" s="158"/>
      <c r="G5" s="158"/>
      <c r="H5" s="158"/>
      <c r="I5" s="158"/>
      <c r="J5" s="159"/>
      <c r="K5" s="143" t="s">
        <v>129</v>
      </c>
      <c r="L5" s="160"/>
      <c r="M5" s="174" t="s">
        <v>129</v>
      </c>
      <c r="N5" s="175"/>
      <c r="O5" s="175"/>
      <c r="P5" s="176"/>
      <c r="R5" s="11"/>
      <c r="U5" s="11"/>
      <c r="AE5" s="16"/>
    </row>
    <row r="6" spans="2:31" ht="5.25" customHeight="1" x14ac:dyDescent="0.2">
      <c r="B6" s="5"/>
      <c r="C6" s="5"/>
      <c r="D6" s="5"/>
      <c r="E6" s="5"/>
      <c r="F6" s="5"/>
      <c r="G6" s="5"/>
      <c r="H6" s="5"/>
      <c r="I6" s="5"/>
      <c r="J6" s="5"/>
      <c r="K6" s="5"/>
      <c r="L6" s="5"/>
      <c r="M6" s="5"/>
      <c r="N6" s="5"/>
      <c r="O6" s="5"/>
      <c r="P6" s="5"/>
    </row>
    <row r="7" spans="2:31" ht="18.75" customHeight="1" x14ac:dyDescent="0.2">
      <c r="B7" s="136" t="s">
        <v>0</v>
      </c>
      <c r="C7" s="136"/>
      <c r="D7" s="177" t="str">
        <f>Proyecto!$E$7</f>
        <v>Migración de Sharepoint 2010-2013</v>
      </c>
      <c r="E7" s="177"/>
      <c r="F7" s="177"/>
      <c r="G7" s="177"/>
      <c r="H7" s="177"/>
      <c r="I7" s="177"/>
      <c r="J7" s="177"/>
      <c r="K7" s="177"/>
      <c r="L7" s="177"/>
      <c r="M7" s="177"/>
      <c r="N7" s="177"/>
      <c r="O7" s="177"/>
      <c r="P7" s="177"/>
      <c r="AE7" s="1"/>
    </row>
    <row r="8" spans="2:31" ht="6.75" customHeight="1" x14ac:dyDescent="0.2">
      <c r="B8" s="8"/>
      <c r="C8" s="8"/>
      <c r="D8" s="9"/>
      <c r="E8" s="9"/>
      <c r="F8" s="9"/>
      <c r="G8" s="9"/>
      <c r="H8" s="9"/>
      <c r="I8" s="9"/>
      <c r="J8" s="9"/>
      <c r="K8" s="9"/>
      <c r="L8" s="9"/>
      <c r="M8" s="9"/>
      <c r="N8" s="9"/>
      <c r="O8" s="9"/>
      <c r="P8" s="9"/>
      <c r="AE8" s="1"/>
    </row>
    <row r="9" spans="2:31" ht="19.5" customHeight="1" x14ac:dyDescent="0.2">
      <c r="B9" s="165" t="s">
        <v>25</v>
      </c>
      <c r="C9" s="166"/>
      <c r="D9" s="162" t="s">
        <v>225</v>
      </c>
      <c r="E9" s="163"/>
      <c r="F9" s="163"/>
      <c r="G9" s="163"/>
      <c r="H9" s="163"/>
      <c r="I9" s="163"/>
      <c r="J9" s="163"/>
      <c r="K9" s="163"/>
      <c r="L9" s="163"/>
      <c r="M9" s="163"/>
      <c r="N9" s="163"/>
      <c r="O9" s="163"/>
      <c r="P9" s="164"/>
      <c r="AE9" s="1"/>
    </row>
    <row r="10" spans="2:31" customFormat="1" ht="7.5" customHeight="1" x14ac:dyDescent="0.2"/>
    <row r="11" spans="2:31" ht="39.75" customHeight="1" x14ac:dyDescent="0.2">
      <c r="B11" s="165" t="s">
        <v>26</v>
      </c>
      <c r="C11" s="166"/>
      <c r="D11" s="161" t="s">
        <v>228</v>
      </c>
      <c r="E11" s="161"/>
      <c r="F11" s="161"/>
      <c r="G11" s="161"/>
      <c r="H11" s="161"/>
      <c r="I11" s="161"/>
      <c r="J11" s="161"/>
      <c r="K11" s="161"/>
      <c r="L11" s="161"/>
      <c r="M11" s="161"/>
      <c r="N11" s="161"/>
      <c r="O11" s="161"/>
      <c r="P11" s="16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7" t="s">
        <v>105</v>
      </c>
      <c r="C13" s="167"/>
      <c r="D13" s="46" t="s">
        <v>1</v>
      </c>
      <c r="E13" s="161" t="s">
        <v>166</v>
      </c>
      <c r="F13" s="161"/>
      <c r="G13" s="161"/>
      <c r="H13" s="161"/>
      <c r="I13" s="161"/>
      <c r="J13" s="161"/>
      <c r="K13" s="161"/>
      <c r="L13" s="161"/>
      <c r="M13" s="161"/>
      <c r="N13" s="161"/>
      <c r="O13" s="161"/>
      <c r="P13" s="161"/>
      <c r="AE13" s="1"/>
    </row>
    <row r="14" spans="2:31" s="49" customFormat="1" ht="21" customHeight="1" x14ac:dyDescent="0.2">
      <c r="B14" s="168"/>
      <c r="C14" s="168"/>
      <c r="D14" s="47" t="s">
        <v>107</v>
      </c>
      <c r="E14" s="161"/>
      <c r="F14" s="161"/>
      <c r="G14" s="161"/>
      <c r="H14" s="161"/>
      <c r="I14" s="161"/>
      <c r="J14" s="161"/>
      <c r="K14" s="161"/>
      <c r="L14" s="161"/>
      <c r="M14" s="161"/>
      <c r="N14" s="161"/>
      <c r="O14" s="161"/>
      <c r="P14" s="161"/>
      <c r="R14" s="11"/>
      <c r="U14" s="11"/>
    </row>
    <row r="15" spans="2:31" s="49" customFormat="1" ht="5.25" customHeight="1" x14ac:dyDescent="0.2">
      <c r="B15" s="10"/>
      <c r="C15" s="10"/>
      <c r="D15" s="48"/>
      <c r="E15" s="48"/>
      <c r="F15" s="48"/>
      <c r="G15" s="48"/>
      <c r="H15" s="48"/>
      <c r="I15" s="48"/>
      <c r="J15" s="48"/>
      <c r="K15" s="48"/>
      <c r="L15" s="48"/>
      <c r="M15" s="48"/>
      <c r="N15" s="48"/>
      <c r="O15" s="48"/>
      <c r="P15" s="48"/>
      <c r="R15" s="11"/>
      <c r="U15" s="11"/>
    </row>
    <row r="16" spans="2:31" ht="22.5" customHeight="1" x14ac:dyDescent="0.2">
      <c r="B16" s="167" t="s">
        <v>105</v>
      </c>
      <c r="C16" s="167"/>
      <c r="D16" s="50" t="s">
        <v>1</v>
      </c>
      <c r="E16" s="161" t="s">
        <v>167</v>
      </c>
      <c r="F16" s="161"/>
      <c r="G16" s="161"/>
      <c r="H16" s="161"/>
      <c r="I16" s="161"/>
      <c r="J16" s="161"/>
      <c r="K16" s="161"/>
      <c r="L16" s="161"/>
      <c r="M16" s="161"/>
      <c r="N16" s="161"/>
      <c r="O16" s="161"/>
      <c r="P16" s="161"/>
      <c r="AE16" s="1"/>
    </row>
    <row r="17" spans="2:31" s="53" customFormat="1" ht="21" customHeight="1" x14ac:dyDescent="0.2">
      <c r="B17" s="168"/>
      <c r="C17" s="168"/>
      <c r="D17" s="51" t="s">
        <v>108</v>
      </c>
      <c r="E17" s="161"/>
      <c r="F17" s="161"/>
      <c r="G17" s="161"/>
      <c r="H17" s="161"/>
      <c r="I17" s="161"/>
      <c r="J17" s="161"/>
      <c r="K17" s="161"/>
      <c r="L17" s="161"/>
      <c r="M17" s="161"/>
      <c r="N17" s="161"/>
      <c r="O17" s="161"/>
      <c r="P17" s="161"/>
      <c r="R17" s="11"/>
      <c r="U17" s="11"/>
    </row>
    <row r="18" spans="2:31" s="53" customFormat="1" ht="5.25" customHeight="1" x14ac:dyDescent="0.2">
      <c r="B18" s="10"/>
      <c r="C18" s="10"/>
      <c r="D18" s="52"/>
      <c r="E18" s="52"/>
      <c r="F18" s="52"/>
      <c r="G18" s="52"/>
      <c r="H18" s="52"/>
      <c r="I18" s="52"/>
      <c r="J18" s="52"/>
      <c r="K18" s="52"/>
      <c r="L18" s="52"/>
      <c r="M18" s="52"/>
      <c r="N18" s="52"/>
      <c r="O18" s="52"/>
      <c r="P18" s="52"/>
      <c r="R18" s="11"/>
      <c r="U18" s="11"/>
    </row>
    <row r="19" spans="2:31" ht="22.5" customHeight="1" x14ac:dyDescent="0.2">
      <c r="B19" s="167" t="s">
        <v>105</v>
      </c>
      <c r="C19" s="167"/>
      <c r="D19" s="50" t="s">
        <v>1</v>
      </c>
      <c r="E19" s="161" t="s">
        <v>168</v>
      </c>
      <c r="F19" s="161"/>
      <c r="G19" s="161"/>
      <c r="H19" s="161"/>
      <c r="I19" s="161"/>
      <c r="J19" s="161"/>
      <c r="K19" s="161"/>
      <c r="L19" s="161"/>
      <c r="M19" s="161"/>
      <c r="N19" s="161"/>
      <c r="O19" s="161"/>
      <c r="P19" s="161"/>
      <c r="AE19" s="1"/>
    </row>
    <row r="20" spans="2:31" s="53" customFormat="1" ht="21" customHeight="1" x14ac:dyDescent="0.2">
      <c r="B20" s="168"/>
      <c r="C20" s="168"/>
      <c r="D20" s="51" t="s">
        <v>108</v>
      </c>
      <c r="E20" s="161"/>
      <c r="F20" s="161"/>
      <c r="G20" s="161"/>
      <c r="H20" s="161"/>
      <c r="I20" s="161"/>
      <c r="J20" s="161"/>
      <c r="K20" s="161"/>
      <c r="L20" s="161"/>
      <c r="M20" s="161"/>
      <c r="N20" s="161"/>
      <c r="O20" s="161"/>
      <c r="P20" s="161"/>
      <c r="R20" s="11"/>
      <c r="U20" s="11"/>
    </row>
    <row r="21" spans="2:31" s="53" customFormat="1" ht="5.25" customHeight="1" x14ac:dyDescent="0.2">
      <c r="B21" s="10"/>
      <c r="C21" s="10"/>
      <c r="D21" s="52"/>
      <c r="E21" s="52"/>
      <c r="F21" s="52"/>
      <c r="G21" s="52"/>
      <c r="H21" s="52"/>
      <c r="I21" s="52"/>
      <c r="J21" s="52"/>
      <c r="K21" s="52"/>
      <c r="L21" s="52"/>
      <c r="M21" s="52"/>
      <c r="N21" s="52"/>
      <c r="O21" s="52"/>
      <c r="P21" s="52"/>
      <c r="R21" s="11"/>
      <c r="U21" s="11"/>
    </row>
    <row r="22" spans="2:31" ht="22.5" customHeight="1" x14ac:dyDescent="0.2">
      <c r="B22" s="167" t="s">
        <v>105</v>
      </c>
      <c r="C22" s="167"/>
      <c r="D22" s="50" t="s">
        <v>1</v>
      </c>
      <c r="E22" s="161" t="s">
        <v>169</v>
      </c>
      <c r="F22" s="161"/>
      <c r="G22" s="161"/>
      <c r="H22" s="161"/>
      <c r="I22" s="161"/>
      <c r="J22" s="161"/>
      <c r="K22" s="161"/>
      <c r="L22" s="161"/>
      <c r="M22" s="161"/>
      <c r="N22" s="161"/>
      <c r="O22" s="161"/>
      <c r="P22" s="161"/>
      <c r="AE22" s="1"/>
    </row>
    <row r="23" spans="2:31" s="53" customFormat="1" ht="21" customHeight="1" x14ac:dyDescent="0.2">
      <c r="B23" s="168"/>
      <c r="C23" s="168"/>
      <c r="D23" s="51" t="s">
        <v>108</v>
      </c>
      <c r="E23" s="161"/>
      <c r="F23" s="161"/>
      <c r="G23" s="161"/>
      <c r="H23" s="161"/>
      <c r="I23" s="161"/>
      <c r="J23" s="161"/>
      <c r="K23" s="161"/>
      <c r="L23" s="161"/>
      <c r="M23" s="161"/>
      <c r="N23" s="161"/>
      <c r="O23" s="161"/>
      <c r="P23" s="161"/>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9"/>
      <c r="C2" s="150"/>
      <c r="D2" s="183" t="s">
        <v>123</v>
      </c>
      <c r="E2" s="184"/>
      <c r="F2" s="184"/>
      <c r="G2" s="184"/>
      <c r="H2" s="185"/>
      <c r="I2" s="67" t="str">
        <f>Proyecto!K2</f>
        <v>Codigo: GC-F-015</v>
      </c>
      <c r="J2" s="25"/>
      <c r="K2" s="25"/>
      <c r="L2" s="25"/>
      <c r="M2" s="65"/>
      <c r="N2" s="65"/>
      <c r="T2" s="16"/>
    </row>
    <row r="3" spans="2:24" s="21" customFormat="1" ht="23.25" customHeight="1" thickBot="1" x14ac:dyDescent="0.25">
      <c r="B3" s="145"/>
      <c r="C3" s="146"/>
      <c r="D3" s="183" t="s">
        <v>125</v>
      </c>
      <c r="E3" s="184"/>
      <c r="F3" s="184"/>
      <c r="G3" s="184"/>
      <c r="H3" s="185"/>
      <c r="I3" s="68" t="str">
        <f>Proyecto!K3</f>
        <v>Fecha: 17 de septiembre de 2014</v>
      </c>
      <c r="J3" s="25"/>
      <c r="K3" s="25"/>
      <c r="L3" s="25"/>
      <c r="M3" s="65"/>
      <c r="N3" s="65"/>
      <c r="T3" s="16"/>
    </row>
    <row r="4" spans="2:24" s="21" customFormat="1" ht="24" customHeight="1" thickBot="1" x14ac:dyDescent="0.25">
      <c r="B4" s="145"/>
      <c r="C4" s="146"/>
      <c r="D4" s="183" t="s">
        <v>126</v>
      </c>
      <c r="E4" s="184"/>
      <c r="F4" s="184"/>
      <c r="G4" s="184"/>
      <c r="H4" s="185"/>
      <c r="I4" s="68" t="str">
        <f>Proyecto!K4</f>
        <v>Version 001</v>
      </c>
      <c r="J4" s="25"/>
      <c r="K4" s="25"/>
      <c r="L4" s="25"/>
      <c r="M4" s="65"/>
      <c r="N4" s="65"/>
      <c r="T4" s="16"/>
    </row>
    <row r="5" spans="2:24" s="21" customFormat="1" ht="22.5" customHeight="1" thickBot="1" x14ac:dyDescent="0.25">
      <c r="B5" s="147"/>
      <c r="C5" s="148"/>
      <c r="D5" s="186" t="s">
        <v>128</v>
      </c>
      <c r="E5" s="187"/>
      <c r="F5" s="187"/>
      <c r="G5" s="187"/>
      <c r="H5" s="188"/>
      <c r="I5" s="69" t="s">
        <v>129</v>
      </c>
      <c r="J5" s="25"/>
      <c r="K5" s="25"/>
      <c r="L5" s="25"/>
      <c r="M5" s="65"/>
      <c r="N5" s="65"/>
      <c r="T5" s="16"/>
    </row>
    <row r="6" spans="2:24" ht="5.25" customHeight="1" x14ac:dyDescent="0.2">
      <c r="B6" s="20"/>
      <c r="C6" s="20"/>
      <c r="D6" s="20"/>
      <c r="E6" s="20"/>
      <c r="F6" s="20"/>
      <c r="G6" s="45"/>
      <c r="H6" s="20"/>
      <c r="I6" s="20"/>
    </row>
    <row r="7" spans="2:24" ht="18.75" customHeight="1" x14ac:dyDescent="0.2">
      <c r="B7" s="136" t="s">
        <v>0</v>
      </c>
      <c r="C7" s="136"/>
      <c r="D7" s="177" t="str">
        <f>Proyecto!$E$7</f>
        <v>Migración de Sharepoint 2010-2013</v>
      </c>
      <c r="E7" s="177"/>
      <c r="F7" s="177"/>
      <c r="G7" s="177"/>
      <c r="H7" s="177"/>
      <c r="I7" s="177"/>
      <c r="X7" s="1"/>
    </row>
    <row r="8" spans="2:24" s="21" customFormat="1" ht="10.5" customHeight="1" x14ac:dyDescent="0.2">
      <c r="B8" s="10"/>
      <c r="C8" s="10"/>
      <c r="D8" s="6"/>
      <c r="E8" s="6"/>
      <c r="F8" s="6"/>
      <c r="G8" s="6"/>
      <c r="H8" s="6"/>
      <c r="I8" s="6"/>
      <c r="N8" s="25"/>
    </row>
    <row r="9" spans="2:24" ht="18.75" customHeight="1" x14ac:dyDescent="0.2">
      <c r="B9" s="182" t="s">
        <v>111</v>
      </c>
      <c r="C9" s="182"/>
      <c r="D9" s="182"/>
      <c r="E9" s="182"/>
      <c r="F9" s="182"/>
      <c r="G9" s="182"/>
      <c r="H9" s="182"/>
      <c r="I9" s="182"/>
      <c r="X9" s="1"/>
    </row>
    <row r="10" spans="2:24" ht="40.5" customHeight="1" x14ac:dyDescent="0.2">
      <c r="B10" s="181" t="s">
        <v>27</v>
      </c>
      <c r="C10" s="181"/>
      <c r="D10" s="161" t="s">
        <v>171</v>
      </c>
      <c r="E10" s="161"/>
      <c r="F10" s="161"/>
      <c r="G10" s="161"/>
      <c r="H10" s="161"/>
      <c r="I10" s="161"/>
      <c r="X10" s="1"/>
    </row>
    <row r="11" spans="2:24" ht="22.5" customHeight="1" x14ac:dyDescent="0.2">
      <c r="B11" s="181" t="s">
        <v>1</v>
      </c>
      <c r="C11" s="181"/>
      <c r="D11" s="181" t="s">
        <v>2</v>
      </c>
      <c r="E11" s="181"/>
      <c r="F11" s="35" t="s">
        <v>3</v>
      </c>
      <c r="G11" s="46" t="s">
        <v>109</v>
      </c>
      <c r="H11" s="46" t="s">
        <v>4</v>
      </c>
      <c r="I11" s="46" t="s">
        <v>110</v>
      </c>
      <c r="X11" s="1"/>
    </row>
    <row r="12" spans="2:24" ht="24" x14ac:dyDescent="0.2">
      <c r="B12" s="180" t="s">
        <v>54</v>
      </c>
      <c r="C12" s="180"/>
      <c r="D12" s="180" t="s">
        <v>170</v>
      </c>
      <c r="E12" s="180"/>
      <c r="F12" s="124">
        <v>1</v>
      </c>
      <c r="G12" s="47" t="s">
        <v>119</v>
      </c>
      <c r="H12" s="47" t="s">
        <v>53</v>
      </c>
      <c r="I12" s="47" t="s">
        <v>226</v>
      </c>
      <c r="X12" s="1"/>
    </row>
    <row r="13" spans="2:24" ht="16.5" customHeight="1" x14ac:dyDescent="0.2">
      <c r="B13" s="181" t="s">
        <v>5</v>
      </c>
      <c r="C13" s="181"/>
      <c r="D13" s="180" t="s">
        <v>159</v>
      </c>
      <c r="E13" s="180"/>
      <c r="F13" s="180"/>
      <c r="G13" s="180"/>
      <c r="H13" s="180"/>
      <c r="I13" s="180"/>
      <c r="X13" s="1"/>
    </row>
    <row r="15" spans="2:24" x14ac:dyDescent="0.2">
      <c r="B15" s="182" t="s">
        <v>111</v>
      </c>
      <c r="C15" s="182"/>
      <c r="D15" s="182"/>
      <c r="E15" s="182"/>
      <c r="F15" s="182"/>
      <c r="G15" s="182"/>
      <c r="H15" s="182"/>
      <c r="I15" s="182"/>
    </row>
    <row r="16" spans="2:24" ht="46.5" customHeight="1" x14ac:dyDescent="0.2">
      <c r="B16" s="181" t="s">
        <v>27</v>
      </c>
      <c r="C16" s="181"/>
      <c r="D16" s="161" t="s">
        <v>172</v>
      </c>
      <c r="E16" s="161"/>
      <c r="F16" s="161"/>
      <c r="G16" s="161"/>
      <c r="H16" s="161"/>
      <c r="I16" s="161"/>
    </row>
    <row r="17" spans="2:9" x14ac:dyDescent="0.2">
      <c r="B17" s="181" t="s">
        <v>1</v>
      </c>
      <c r="C17" s="181"/>
      <c r="D17" s="181" t="s">
        <v>2</v>
      </c>
      <c r="E17" s="181"/>
      <c r="F17" s="102" t="s">
        <v>3</v>
      </c>
      <c r="G17" s="102" t="s">
        <v>109</v>
      </c>
      <c r="H17" s="102" t="s">
        <v>4</v>
      </c>
      <c r="I17" s="102" t="s">
        <v>110</v>
      </c>
    </row>
    <row r="18" spans="2:9" ht="36" x14ac:dyDescent="0.2">
      <c r="B18" s="180" t="s">
        <v>54</v>
      </c>
      <c r="C18" s="180"/>
      <c r="D18" s="180" t="s">
        <v>170</v>
      </c>
      <c r="E18" s="180"/>
      <c r="F18" s="124">
        <v>1</v>
      </c>
      <c r="G18" s="115" t="s">
        <v>119</v>
      </c>
      <c r="H18" s="115" t="s">
        <v>53</v>
      </c>
      <c r="I18" s="115" t="s">
        <v>227</v>
      </c>
    </row>
    <row r="19" spans="2:9" ht="17.25" customHeight="1" x14ac:dyDescent="0.2">
      <c r="B19" s="181" t="s">
        <v>5</v>
      </c>
      <c r="C19" s="181"/>
      <c r="D19" s="180" t="s">
        <v>159</v>
      </c>
      <c r="E19" s="180"/>
      <c r="F19" s="180"/>
      <c r="G19" s="180"/>
      <c r="H19" s="180"/>
      <c r="I19" s="180"/>
    </row>
  </sheetData>
  <mergeCells count="28">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 ref="B18:C18"/>
    <mergeCell ref="D18:E18"/>
    <mergeCell ref="B19:C19"/>
    <mergeCell ref="D19:I19"/>
    <mergeCell ref="B15:I15"/>
    <mergeCell ref="B16:C16"/>
    <mergeCell ref="D16:I16"/>
    <mergeCell ref="B17:C17"/>
    <mergeCell ref="D17:E17"/>
  </mergeCells>
  <dataValidations count="1">
    <dataValidation type="whole" allowBlank="1" showInputMessage="1" showErrorMessage="1" sqref="P14:V65493 J14:N65493 H14 H20: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 H18</xm:sqref>
        </x14:dataValidation>
        <x14:dataValidation type="list" allowBlank="1" showInputMessage="1" showErrorMessage="1">
          <x14:formula1>
            <xm:f>'No tocar'!$C$5:$C$7</xm:f>
          </x14:formula1>
          <xm:sqref>B12:C12 B18:C18</xm:sqref>
        </x14:dataValidation>
        <x14:dataValidation type="list" allowBlank="1" showInputMessage="1" showErrorMessage="1">
          <x14:formula1>
            <xm:f>'No tocar'!$Q$5:$Q$12</xm:f>
          </x14:formula1>
          <xm:sqref>G12 G18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0"/>
      <c r="C2" s="186" t="s">
        <v>123</v>
      </c>
      <c r="D2" s="187"/>
      <c r="E2" s="187"/>
      <c r="F2" s="188"/>
      <c r="G2" s="67" t="str">
        <f>Proyecto!K2</f>
        <v>Codigo: GC-F-015</v>
      </c>
      <c r="H2" s="11"/>
      <c r="I2" s="11"/>
      <c r="J2" s="15"/>
      <c r="T2" s="16"/>
    </row>
    <row r="3" spans="2:22" s="12" customFormat="1" ht="23.25" customHeight="1" thickBot="1" x14ac:dyDescent="0.25">
      <c r="B3" s="71"/>
      <c r="C3" s="186" t="s">
        <v>125</v>
      </c>
      <c r="D3" s="187"/>
      <c r="E3" s="187"/>
      <c r="F3" s="188"/>
      <c r="G3" s="68" t="str">
        <f>Proyecto!K3</f>
        <v>Fecha: 17 de septiembre de 2014</v>
      </c>
      <c r="H3" s="11"/>
      <c r="I3" s="11"/>
      <c r="J3" s="15"/>
      <c r="T3" s="16"/>
    </row>
    <row r="4" spans="2:22" s="12" customFormat="1" ht="24" customHeight="1" thickBot="1" x14ac:dyDescent="0.25">
      <c r="B4" s="71"/>
      <c r="C4" s="186" t="s">
        <v>126</v>
      </c>
      <c r="D4" s="187"/>
      <c r="E4" s="187"/>
      <c r="F4" s="188"/>
      <c r="G4" s="68" t="str">
        <f>Proyecto!K4</f>
        <v>Version 001</v>
      </c>
      <c r="J4" s="15"/>
      <c r="T4" s="16"/>
    </row>
    <row r="5" spans="2:22" s="12" customFormat="1" ht="22.5" customHeight="1" thickBot="1" x14ac:dyDescent="0.25">
      <c r="B5" s="72"/>
      <c r="C5" s="186" t="s">
        <v>128</v>
      </c>
      <c r="D5" s="187"/>
      <c r="E5" s="187"/>
      <c r="F5" s="188"/>
      <c r="G5" s="69" t="s">
        <v>129</v>
      </c>
      <c r="J5" s="11"/>
      <c r="T5" s="16"/>
    </row>
    <row r="6" spans="2:22" ht="5.25" customHeight="1" x14ac:dyDescent="0.2">
      <c r="B6" s="5"/>
      <c r="C6" s="20"/>
      <c r="D6" s="5"/>
      <c r="E6" s="5"/>
      <c r="F6" s="5"/>
      <c r="G6" s="5"/>
    </row>
    <row r="7" spans="2:22" ht="29.25" customHeight="1" x14ac:dyDescent="0.2">
      <c r="B7" s="40" t="s">
        <v>0</v>
      </c>
      <c r="C7" s="177" t="str">
        <f>Proyecto!$E$7</f>
        <v>Migración de Sharepoint 2010-2013</v>
      </c>
      <c r="D7" s="177"/>
      <c r="E7" s="177"/>
      <c r="F7" s="177"/>
      <c r="G7" s="177"/>
      <c r="V7" s="1"/>
    </row>
    <row r="9" spans="2:22" ht="18" customHeight="1" x14ac:dyDescent="0.2">
      <c r="B9" s="182" t="s">
        <v>43</v>
      </c>
      <c r="C9" s="182"/>
      <c r="D9" s="182"/>
      <c r="E9" s="182"/>
      <c r="F9" s="182"/>
      <c r="G9" s="182"/>
    </row>
    <row r="10" spans="2:22" customFormat="1" ht="15" customHeight="1" x14ac:dyDescent="0.2"/>
    <row r="11" spans="2:22" ht="20.25" customHeight="1" x14ac:dyDescent="0.2">
      <c r="B11" s="35" t="s">
        <v>75</v>
      </c>
      <c r="C11" s="35" t="s">
        <v>6</v>
      </c>
      <c r="D11" s="35" t="s">
        <v>14</v>
      </c>
      <c r="E11" s="35" t="s">
        <v>42</v>
      </c>
      <c r="F11" s="182" t="s">
        <v>15</v>
      </c>
      <c r="G11" s="182"/>
    </row>
    <row r="12" spans="2:22" ht="84" x14ac:dyDescent="0.2">
      <c r="B12" s="34" t="s">
        <v>60</v>
      </c>
      <c r="C12" s="34" t="s">
        <v>229</v>
      </c>
      <c r="D12" s="33" t="s">
        <v>63</v>
      </c>
      <c r="E12" s="22" t="s">
        <v>95</v>
      </c>
      <c r="F12" s="173" t="s">
        <v>139</v>
      </c>
      <c r="G12" s="173"/>
    </row>
    <row r="13" spans="2:22" ht="144" x14ac:dyDescent="0.2">
      <c r="B13" s="34" t="s">
        <v>61</v>
      </c>
      <c r="C13" s="118" t="s">
        <v>230</v>
      </c>
      <c r="D13" s="33" t="s">
        <v>64</v>
      </c>
      <c r="E13" s="22" t="s">
        <v>95</v>
      </c>
      <c r="F13" s="173" t="s">
        <v>140</v>
      </c>
      <c r="G13" s="173"/>
    </row>
    <row r="14" spans="2:22" ht="84" x14ac:dyDescent="0.2">
      <c r="B14" s="34" t="s">
        <v>62</v>
      </c>
      <c r="C14" s="34" t="s">
        <v>173</v>
      </c>
      <c r="D14" s="33" t="s">
        <v>65</v>
      </c>
      <c r="E14" s="22" t="s">
        <v>95</v>
      </c>
      <c r="F14" s="173" t="s">
        <v>141</v>
      </c>
      <c r="G14" s="173"/>
    </row>
    <row r="15" spans="2:22" ht="18" customHeight="1" x14ac:dyDescent="0.2">
      <c r="B15" s="34"/>
      <c r="C15" s="34"/>
      <c r="D15" s="34"/>
      <c r="E15" s="22"/>
      <c r="F15" s="189"/>
      <c r="G15" s="189"/>
    </row>
    <row r="16" spans="2:22" ht="18" customHeight="1" x14ac:dyDescent="0.2">
      <c r="B16" s="34"/>
      <c r="C16" s="34"/>
      <c r="D16" s="34"/>
      <c r="E16" s="22"/>
      <c r="F16" s="189"/>
      <c r="G16" s="189"/>
    </row>
    <row r="17" spans="2:7" ht="18" customHeight="1" x14ac:dyDescent="0.2">
      <c r="B17" s="34"/>
      <c r="C17" s="34"/>
      <c r="D17" s="34"/>
      <c r="E17" s="22"/>
      <c r="F17" s="189"/>
      <c r="G17" s="189"/>
    </row>
    <row r="18" spans="2:7" ht="18" customHeight="1" x14ac:dyDescent="0.2">
      <c r="B18" s="34"/>
      <c r="C18" s="34"/>
      <c r="D18" s="34"/>
      <c r="E18" s="22"/>
      <c r="F18" s="189"/>
      <c r="G18" s="189"/>
    </row>
    <row r="19" spans="2:7" ht="18" customHeight="1" x14ac:dyDescent="0.2">
      <c r="B19" s="34"/>
      <c r="C19" s="34"/>
      <c r="D19" s="34"/>
      <c r="E19" s="22"/>
      <c r="F19" s="189"/>
      <c r="G19" s="189"/>
    </row>
    <row r="20" spans="2:7" ht="18" customHeight="1" x14ac:dyDescent="0.2">
      <c r="B20" s="34"/>
      <c r="C20" s="34"/>
      <c r="D20" s="34"/>
      <c r="E20" s="22"/>
      <c r="F20" s="189"/>
      <c r="G20" s="189"/>
    </row>
    <row r="21" spans="2:7" ht="18" customHeight="1" x14ac:dyDescent="0.2">
      <c r="B21" s="34"/>
      <c r="C21" s="34"/>
      <c r="D21" s="34"/>
      <c r="E21" s="22"/>
      <c r="F21" s="189"/>
      <c r="G21" s="189"/>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heetViews>
  <sheetFormatPr baseColWidth="10" defaultRowHeight="12.75" x14ac:dyDescent="0.2"/>
  <cols>
    <col min="1" max="1" width="5" style="73" customWidth="1"/>
    <col min="2" max="2" width="30.28515625" style="73" customWidth="1"/>
    <col min="3" max="3" width="25" style="73" customWidth="1"/>
    <col min="4" max="4" width="11.42578125" style="73"/>
    <col min="5" max="5" width="33" style="73" customWidth="1"/>
    <col min="6" max="6" width="20.7109375" style="73" customWidth="1"/>
    <col min="7" max="7" width="25.5703125" style="73" customWidth="1"/>
    <col min="8" max="8" width="15" style="73" customWidth="1"/>
    <col min="9" max="16384" width="11.42578125" style="73"/>
  </cols>
  <sheetData>
    <row r="1" spans="2:8" ht="13.5" thickBot="1" x14ac:dyDescent="0.25"/>
    <row r="2" spans="2:8" ht="18" customHeight="1" thickBot="1" x14ac:dyDescent="0.25">
      <c r="B2" s="78"/>
      <c r="C2" s="201" t="s">
        <v>123</v>
      </c>
      <c r="D2" s="202"/>
      <c r="E2" s="202"/>
      <c r="F2" s="202"/>
      <c r="G2" s="195" t="str">
        <f>Proyecto!K2</f>
        <v>Codigo: GC-F-015</v>
      </c>
      <c r="H2" s="196"/>
    </row>
    <row r="3" spans="2:8" ht="19.5" customHeight="1" thickBot="1" x14ac:dyDescent="0.25">
      <c r="B3" s="80"/>
      <c r="C3" s="201" t="s">
        <v>125</v>
      </c>
      <c r="D3" s="202"/>
      <c r="E3" s="202"/>
      <c r="F3" s="202"/>
      <c r="G3" s="197" t="str">
        <f>Proyecto!K3</f>
        <v>Fecha: 17 de septiembre de 2014</v>
      </c>
      <c r="H3" s="198"/>
    </row>
    <row r="4" spans="2:8" ht="19.5" customHeight="1" thickBot="1" x14ac:dyDescent="0.25">
      <c r="B4" s="80"/>
      <c r="C4" s="201" t="s">
        <v>126</v>
      </c>
      <c r="D4" s="202"/>
      <c r="E4" s="202"/>
      <c r="F4" s="202"/>
      <c r="G4" s="199" t="str">
        <f>Proyecto!K4</f>
        <v>Version 001</v>
      </c>
      <c r="H4" s="200"/>
    </row>
    <row r="5" spans="2:8" ht="21.75" customHeight="1" thickBot="1" x14ac:dyDescent="0.25">
      <c r="B5" s="82"/>
      <c r="C5" s="201" t="s">
        <v>128</v>
      </c>
      <c r="D5" s="202"/>
      <c r="E5" s="202"/>
      <c r="F5" s="202"/>
      <c r="G5" s="197" t="s">
        <v>129</v>
      </c>
      <c r="H5" s="198"/>
    </row>
    <row r="6" spans="2:8" ht="21" customHeight="1" x14ac:dyDescent="0.2"/>
    <row r="7" spans="2:8" ht="22.5" customHeight="1" x14ac:dyDescent="0.2">
      <c r="B7" s="190" t="s">
        <v>77</v>
      </c>
      <c r="C7" s="191"/>
      <c r="D7" s="191"/>
      <c r="E7" s="191"/>
      <c r="F7" s="191"/>
      <c r="G7" s="191"/>
      <c r="H7" s="191"/>
    </row>
    <row r="8" spans="2:8" ht="72" customHeight="1" x14ac:dyDescent="0.2">
      <c r="B8" s="161" t="s">
        <v>150</v>
      </c>
      <c r="C8" s="192"/>
      <c r="D8" s="192"/>
      <c r="E8" s="192"/>
      <c r="F8" s="192"/>
      <c r="G8" s="192"/>
      <c r="H8" s="192"/>
    </row>
    <row r="9" spans="2:8" x14ac:dyDescent="0.2">
      <c r="B9" s="74"/>
    </row>
    <row r="11" spans="2:8" ht="22.5" customHeight="1" x14ac:dyDescent="0.2">
      <c r="B11" s="193" t="s">
        <v>74</v>
      </c>
      <c r="C11" s="194"/>
      <c r="E11" s="190" t="s">
        <v>76</v>
      </c>
      <c r="F11" s="191"/>
      <c r="G11" s="191"/>
      <c r="H11" s="191"/>
    </row>
    <row r="13" spans="2:8" ht="20.25" customHeight="1" x14ac:dyDescent="0.2">
      <c r="B13" s="41" t="s">
        <v>6</v>
      </c>
      <c r="C13" s="41" t="s">
        <v>75</v>
      </c>
      <c r="D13" s="75"/>
      <c r="E13" s="41" t="s">
        <v>6</v>
      </c>
      <c r="F13" s="41" t="s">
        <v>75</v>
      </c>
      <c r="G13" s="41" t="s">
        <v>73</v>
      </c>
      <c r="H13" s="41" t="s">
        <v>90</v>
      </c>
    </row>
    <row r="14" spans="2:8" ht="21.95" customHeight="1" x14ac:dyDescent="0.2">
      <c r="B14" s="106" t="s">
        <v>142</v>
      </c>
      <c r="C14" s="114" t="s">
        <v>60</v>
      </c>
      <c r="E14" s="108"/>
      <c r="F14" s="76"/>
      <c r="G14" s="76"/>
      <c r="H14" s="76"/>
    </row>
    <row r="15" spans="2:8" ht="21.95" customHeight="1" x14ac:dyDescent="0.2">
      <c r="B15" s="105" t="s">
        <v>144</v>
      </c>
      <c r="C15" s="114" t="s">
        <v>61</v>
      </c>
      <c r="E15" s="76"/>
      <c r="F15" s="76"/>
      <c r="G15" s="76"/>
      <c r="H15" s="76"/>
    </row>
    <row r="16" spans="2:8" ht="21.95" customHeight="1" x14ac:dyDescent="0.2">
      <c r="B16" s="105" t="s">
        <v>174</v>
      </c>
      <c r="C16" s="105" t="s">
        <v>62</v>
      </c>
      <c r="E16" s="76"/>
      <c r="F16" s="76"/>
      <c r="G16" s="76"/>
      <c r="H16" s="76"/>
    </row>
    <row r="17" spans="2:8" ht="21.95" customHeight="1" x14ac:dyDescent="0.2">
      <c r="B17" s="105" t="s">
        <v>160</v>
      </c>
      <c r="C17" s="105" t="s">
        <v>62</v>
      </c>
      <c r="E17" s="76"/>
      <c r="F17" s="76"/>
      <c r="G17" s="76"/>
      <c r="H17" s="76"/>
    </row>
    <row r="18" spans="2:8" ht="21.95" customHeight="1" x14ac:dyDescent="0.2">
      <c r="B18" s="106"/>
      <c r="C18" s="114"/>
      <c r="E18" s="76"/>
      <c r="F18" s="76"/>
      <c r="G18" s="76"/>
      <c r="H18" s="76"/>
    </row>
    <row r="19" spans="2:8" ht="21.95" customHeight="1" x14ac:dyDescent="0.2">
      <c r="B19" s="76"/>
      <c r="C19" s="119"/>
      <c r="E19" s="76"/>
      <c r="F19" s="76"/>
      <c r="G19" s="76"/>
      <c r="H19" s="76"/>
    </row>
    <row r="20" spans="2:8" ht="21.95" customHeight="1" x14ac:dyDescent="0.2">
      <c r="B20" s="76"/>
      <c r="C20" s="119"/>
      <c r="D20" s="77"/>
      <c r="E20" s="76"/>
      <c r="F20" s="76"/>
      <c r="G20" s="76"/>
      <c r="H20" s="76"/>
    </row>
    <row r="21" spans="2:8" ht="21.95" customHeight="1" x14ac:dyDescent="0.2">
      <c r="B21" s="76"/>
      <c r="C21" s="76"/>
      <c r="E21" s="76"/>
      <c r="F21" s="76"/>
      <c r="G21" s="76"/>
      <c r="H21" s="76"/>
    </row>
    <row r="22" spans="2:8" ht="21.95" customHeight="1" x14ac:dyDescent="0.2">
      <c r="B22" s="76"/>
      <c r="C22" s="76"/>
      <c r="E22" s="76"/>
      <c r="F22" s="76"/>
      <c r="G22" s="76"/>
      <c r="H22" s="7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8"/>
      <c r="C2" s="201" t="s">
        <v>123</v>
      </c>
      <c r="D2" s="202"/>
      <c r="E2" s="202"/>
      <c r="F2" s="202"/>
      <c r="G2" s="195" t="str">
        <f>Proyecto!K2</f>
        <v>Codigo: GC-F-015</v>
      </c>
      <c r="H2" s="203"/>
      <c r="I2" s="203"/>
      <c r="J2" s="203"/>
      <c r="K2" s="203"/>
      <c r="L2" s="196"/>
      <c r="U2" s="16"/>
    </row>
    <row r="3" spans="1:21" s="18" customFormat="1" ht="23.25" customHeight="1" thickBot="1" x14ac:dyDescent="0.25">
      <c r="B3" s="80"/>
      <c r="C3" s="201" t="s">
        <v>125</v>
      </c>
      <c r="D3" s="202"/>
      <c r="E3" s="202"/>
      <c r="F3" s="202"/>
      <c r="G3" s="197" t="str">
        <f>Proyecto!K3</f>
        <v>Fecha: 17 de septiembre de 2014</v>
      </c>
      <c r="H3" s="204"/>
      <c r="I3" s="204"/>
      <c r="J3" s="204"/>
      <c r="K3" s="204"/>
      <c r="L3" s="198"/>
      <c r="U3" s="16"/>
    </row>
    <row r="4" spans="1:21" s="18" customFormat="1" ht="24" customHeight="1" thickBot="1" x14ac:dyDescent="0.25">
      <c r="B4" s="80"/>
      <c r="C4" s="201" t="s">
        <v>126</v>
      </c>
      <c r="D4" s="202"/>
      <c r="E4" s="202"/>
      <c r="F4" s="202"/>
      <c r="G4" s="199" t="str">
        <f>Proyecto!K4</f>
        <v>Version 001</v>
      </c>
      <c r="H4" s="205"/>
      <c r="I4" s="205"/>
      <c r="J4" s="205"/>
      <c r="K4" s="205"/>
      <c r="L4" s="200"/>
      <c r="U4" s="16"/>
    </row>
    <row r="5" spans="1:21" s="18" customFormat="1" ht="22.5" customHeight="1" thickBot="1" x14ac:dyDescent="0.25">
      <c r="B5" s="82"/>
      <c r="C5" s="201" t="s">
        <v>128</v>
      </c>
      <c r="D5" s="202"/>
      <c r="E5" s="202"/>
      <c r="F5" s="202"/>
      <c r="G5" s="197" t="s">
        <v>129</v>
      </c>
      <c r="H5" s="204"/>
      <c r="I5" s="204"/>
      <c r="J5" s="204"/>
      <c r="K5" s="204"/>
      <c r="L5" s="198"/>
      <c r="U5" s="16"/>
    </row>
    <row r="6" spans="1:21" ht="5.25" customHeight="1" x14ac:dyDescent="0.2">
      <c r="A6" s="7" t="str">
        <f>Proyecto!$E$7</f>
        <v>Migración de Sharepoint 2010-2013</v>
      </c>
      <c r="B6" s="17"/>
      <c r="C6" s="17"/>
      <c r="D6" s="17"/>
      <c r="E6" s="17"/>
      <c r="F6" s="17"/>
    </row>
    <row r="7" spans="1:21" ht="29.25" customHeight="1" x14ac:dyDescent="0.2">
      <c r="B7" s="40" t="s">
        <v>0</v>
      </c>
      <c r="C7" s="177" t="str">
        <f>Proyecto!$E$7</f>
        <v>Migración de Sharepoint 2010-2013</v>
      </c>
      <c r="D7" s="177"/>
      <c r="E7" s="177"/>
      <c r="F7" s="177"/>
      <c r="U7" s="1"/>
    </row>
    <row r="8" spans="1:21" x14ac:dyDescent="0.2">
      <c r="B8" s="18"/>
    </row>
    <row r="10" spans="1:21" ht="18" customHeight="1" x14ac:dyDescent="0.2">
      <c r="B10" s="40" t="s">
        <v>87</v>
      </c>
      <c r="C10" s="24" t="s">
        <v>94</v>
      </c>
    </row>
    <row r="11" spans="1:21" ht="6" customHeight="1" x14ac:dyDescent="0.2"/>
    <row r="12" spans="1:21" ht="18" customHeight="1" x14ac:dyDescent="0.2">
      <c r="B12" s="40" t="s">
        <v>47</v>
      </c>
      <c r="C12" s="107"/>
    </row>
    <row r="13" spans="1:21" ht="6" customHeight="1" x14ac:dyDescent="0.2"/>
    <row r="14" spans="1:21" ht="18" customHeight="1" x14ac:dyDescent="0.2">
      <c r="B14" s="40" t="s">
        <v>48</v>
      </c>
      <c r="C14" s="107"/>
    </row>
    <row r="15" spans="1:21" ht="6" customHeight="1" x14ac:dyDescent="0.2"/>
    <row r="16" spans="1:21" ht="18" customHeight="1" x14ac:dyDescent="0.2">
      <c r="B16" s="40" t="s">
        <v>44</v>
      </c>
      <c r="C16" s="23">
        <v>56000000</v>
      </c>
    </row>
    <row r="17" spans="2:3" ht="6" customHeight="1" x14ac:dyDescent="0.2"/>
    <row r="18" spans="2:3" ht="18" customHeight="1" x14ac:dyDescent="0.2">
      <c r="B18" s="40" t="s">
        <v>45</v>
      </c>
      <c r="C18" s="23">
        <v>0</v>
      </c>
    </row>
    <row r="19" spans="2:3" ht="6" customHeight="1" x14ac:dyDescent="0.2"/>
    <row r="20" spans="2:3" ht="18" customHeight="1" x14ac:dyDescent="0.2">
      <c r="B20" s="40"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6"/>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5"/>
      <c r="C2" s="216"/>
      <c r="D2" s="206" t="s">
        <v>123</v>
      </c>
      <c r="E2" s="207"/>
      <c r="F2" s="207"/>
      <c r="G2" s="208"/>
      <c r="H2" s="79" t="str">
        <f>Proyecto!K2</f>
        <v>Codigo: GC-F-015</v>
      </c>
      <c r="P2" s="16"/>
    </row>
    <row r="3" spans="2:16" s="12" customFormat="1" ht="23.25" customHeight="1" thickBot="1" x14ac:dyDescent="0.25">
      <c r="B3" s="217"/>
      <c r="C3" s="218"/>
      <c r="D3" s="209" t="s">
        <v>125</v>
      </c>
      <c r="E3" s="210"/>
      <c r="F3" s="210"/>
      <c r="G3" s="211"/>
      <c r="H3" s="83" t="str">
        <f>Proyecto!K3</f>
        <v>Fecha: 17 de septiembre de 2014</v>
      </c>
      <c r="P3" s="16"/>
    </row>
    <row r="4" spans="2:16" s="12" customFormat="1" ht="24" customHeight="1" thickBot="1" x14ac:dyDescent="0.25">
      <c r="B4" s="217"/>
      <c r="C4" s="218"/>
      <c r="D4" s="212" t="s">
        <v>126</v>
      </c>
      <c r="E4" s="213"/>
      <c r="F4" s="213"/>
      <c r="G4" s="214"/>
      <c r="H4" s="81" t="str">
        <f>Proyecto!K4</f>
        <v>Version 001</v>
      </c>
      <c r="P4" s="16"/>
    </row>
    <row r="5" spans="2:16" s="12" customFormat="1" ht="22.5" customHeight="1" thickBot="1" x14ac:dyDescent="0.25">
      <c r="B5" s="219"/>
      <c r="C5" s="220"/>
      <c r="D5" s="209" t="s">
        <v>128</v>
      </c>
      <c r="E5" s="210"/>
      <c r="F5" s="210"/>
      <c r="G5" s="211"/>
      <c r="H5" s="83" t="s">
        <v>129</v>
      </c>
      <c r="P5" s="16"/>
    </row>
    <row r="6" spans="2:16" ht="5.25" customHeight="1" x14ac:dyDescent="0.2">
      <c r="B6" s="5"/>
      <c r="C6" s="5"/>
      <c r="D6" s="5"/>
      <c r="E6" s="5"/>
      <c r="F6" s="20"/>
      <c r="G6" s="5"/>
      <c r="H6" s="5"/>
    </row>
    <row r="7" spans="2:16" ht="29.25" customHeight="1" x14ac:dyDescent="0.2">
      <c r="B7" s="136" t="s">
        <v>0</v>
      </c>
      <c r="C7" s="136"/>
      <c r="D7" s="177" t="str">
        <f>Proyecto!$E$7</f>
        <v>Migración de Sharepoint 2010-2013</v>
      </c>
      <c r="E7" s="177"/>
      <c r="F7" s="177"/>
      <c r="G7" s="177"/>
      <c r="H7" s="177"/>
      <c r="P7" s="1"/>
    </row>
    <row r="8" spans="2:16" customFormat="1" ht="19.5" customHeight="1" x14ac:dyDescent="0.2"/>
    <row r="9" spans="2:16" ht="30" customHeight="1" x14ac:dyDescent="0.2">
      <c r="B9" s="221" t="s">
        <v>37</v>
      </c>
      <c r="C9" s="222"/>
      <c r="D9" s="222"/>
      <c r="E9" s="222"/>
      <c r="F9" s="222"/>
      <c r="G9" s="222"/>
      <c r="H9" s="222"/>
    </row>
    <row r="10" spans="2:16" ht="9.75" customHeight="1" x14ac:dyDescent="0.2">
      <c r="B10" s="218"/>
      <c r="C10" s="218"/>
      <c r="D10" s="218"/>
      <c r="E10" s="218"/>
      <c r="F10" s="218"/>
      <c r="G10" s="218"/>
      <c r="H10" s="218"/>
      <c r="P10" s="1"/>
    </row>
    <row r="11" spans="2:16" ht="25.5" customHeight="1" x14ac:dyDescent="0.2">
      <c r="B11" s="181" t="s">
        <v>6</v>
      </c>
      <c r="C11" s="181"/>
      <c r="D11" s="35" t="s">
        <v>7</v>
      </c>
      <c r="E11" s="37" t="s">
        <v>71</v>
      </c>
      <c r="F11" s="35" t="s">
        <v>11</v>
      </c>
      <c r="G11" s="35" t="s">
        <v>97</v>
      </c>
      <c r="H11" s="35" t="s">
        <v>8</v>
      </c>
      <c r="P11" s="1"/>
    </row>
    <row r="12" spans="2:16" ht="21.95" customHeight="1" x14ac:dyDescent="0.2">
      <c r="B12" s="161" t="s">
        <v>175</v>
      </c>
      <c r="C12" s="161"/>
      <c r="D12" s="125" t="s">
        <v>176</v>
      </c>
      <c r="E12" s="38" t="s">
        <v>177</v>
      </c>
      <c r="F12" s="38" t="s">
        <v>178</v>
      </c>
      <c r="G12" s="134" t="s">
        <v>95</v>
      </c>
      <c r="H12" s="134" t="s">
        <v>68</v>
      </c>
      <c r="P12" s="1"/>
    </row>
    <row r="13" spans="2:16" ht="21.95" customHeight="1" x14ac:dyDescent="0.2">
      <c r="B13" s="161" t="s">
        <v>145</v>
      </c>
      <c r="C13" s="161"/>
      <c r="D13" s="134" t="s">
        <v>146</v>
      </c>
      <c r="E13" s="38" t="s">
        <v>147</v>
      </c>
      <c r="F13" s="38" t="s">
        <v>148</v>
      </c>
      <c r="G13" s="134" t="s">
        <v>95</v>
      </c>
      <c r="H13" s="134" t="s">
        <v>68</v>
      </c>
      <c r="O13" s="2"/>
      <c r="P13" s="1"/>
    </row>
    <row r="14" spans="2:16" ht="21.95" customHeight="1" x14ac:dyDescent="0.2">
      <c r="B14" s="161" t="s">
        <v>143</v>
      </c>
      <c r="C14" s="161"/>
      <c r="D14" s="134" t="s">
        <v>179</v>
      </c>
      <c r="E14" s="134" t="s">
        <v>180</v>
      </c>
      <c r="F14" s="38" t="s">
        <v>181</v>
      </c>
      <c r="G14" s="134" t="s">
        <v>95</v>
      </c>
      <c r="H14" s="134" t="s">
        <v>68</v>
      </c>
      <c r="P14" s="1"/>
    </row>
    <row r="15" spans="2:16" ht="21.95" customHeight="1" x14ac:dyDescent="0.2">
      <c r="B15" s="223" t="s">
        <v>160</v>
      </c>
      <c r="C15" s="224"/>
      <c r="D15" s="134" t="s">
        <v>161</v>
      </c>
      <c r="E15" s="134" t="s">
        <v>162</v>
      </c>
      <c r="F15" s="38" t="s">
        <v>163</v>
      </c>
      <c r="G15" s="134" t="s">
        <v>95</v>
      </c>
      <c r="H15" s="134" t="s">
        <v>68</v>
      </c>
      <c r="O15" s="2"/>
      <c r="P15" s="1"/>
    </row>
    <row r="16" spans="2:16" ht="21.95" customHeight="1" x14ac:dyDescent="0.2">
      <c r="B16" s="161"/>
      <c r="C16" s="161"/>
      <c r="D16" s="32"/>
      <c r="E16" s="32"/>
      <c r="F16" s="32"/>
      <c r="G16" s="32"/>
      <c r="H16" s="32"/>
      <c r="O16" s="2"/>
      <c r="P16" s="1"/>
    </row>
  </sheetData>
  <mergeCells count="15">
    <mergeCell ref="B7:C7"/>
    <mergeCell ref="D7:H7"/>
    <mergeCell ref="B9:H9"/>
    <mergeCell ref="B15:C15"/>
    <mergeCell ref="B16:C16"/>
    <mergeCell ref="B14:C14"/>
    <mergeCell ref="B13:C13"/>
    <mergeCell ref="B12:C12"/>
    <mergeCell ref="B11:C11"/>
    <mergeCell ref="B10:H10"/>
    <mergeCell ref="D2:G2"/>
    <mergeCell ref="D3:G3"/>
    <mergeCell ref="D4:G4"/>
    <mergeCell ref="D5:G5"/>
    <mergeCell ref="B2:C5"/>
  </mergeCells>
  <conditionalFormatting sqref="D16 D11">
    <cfRule type="cellIs" dxfId="30" priority="28" stopIfTrue="1" operator="equal">
      <formula>"Alto"</formula>
    </cfRule>
    <cfRule type="cellIs" dxfId="29" priority="29" stopIfTrue="1" operator="equal">
      <formula>"Medio"</formula>
    </cfRule>
    <cfRule type="cellIs" dxfId="28" priority="30" stopIfTrue="1" operator="equal">
      <formula>"Bajo"</formula>
    </cfRule>
  </conditionalFormatting>
  <conditionalFormatting sqref="D15">
    <cfRule type="cellIs" dxfId="21" priority="7" stopIfTrue="1" operator="equal">
      <formula>"Alto"</formula>
    </cfRule>
    <cfRule type="cellIs" dxfId="20" priority="8" stopIfTrue="1" operator="equal">
      <formula>"Medio"</formula>
    </cfRule>
    <cfRule type="cellIs" dxfId="19" priority="9" stopIfTrue="1" operator="equal">
      <formula>"Bajo"</formula>
    </cfRule>
  </conditionalFormatting>
  <conditionalFormatting sqref="D13">
    <cfRule type="cellIs" dxfId="18" priority="1" stopIfTrue="1" operator="equal">
      <formula>"Alto"</formula>
    </cfRule>
    <cfRule type="cellIs" dxfId="17" priority="2" stopIfTrue="1" operator="equal">
      <formula>"Medio"</formula>
    </cfRule>
    <cfRule type="cellIs" dxfId="16" priority="3" stopIfTrue="1" operator="equal">
      <formula>"Bajo"</formula>
    </cfRule>
  </conditionalFormatting>
  <conditionalFormatting sqref="D12 D14">
    <cfRule type="cellIs" dxfId="15" priority="4" stopIfTrue="1" operator="equal">
      <formula>"Alto"</formula>
    </cfRule>
    <cfRule type="cellIs" dxfId="14" priority="5" stopIfTrue="1" operator="equal">
      <formula>"Medio"</formula>
    </cfRule>
    <cfRule type="cellIs" dxfId="13" priority="6" stopIfTrue="1" operator="equal">
      <formula>"Bajo"</formula>
    </cfRule>
  </conditionalFormatting>
  <dataValidations count="1">
    <dataValidation type="whole" allowBlank="1" showInputMessage="1" showErrorMessage="1" sqref="E16:F16 F17:N65494 I9:N9">
      <formula1>1</formula1>
      <formula2>5</formula2>
    </dataValidation>
  </dataValidations>
  <hyperlinks>
    <hyperlink ref="F15" r:id="rId1"/>
    <hyperlink ref="F12" r:id="rId2"/>
    <hyperlink ref="F13" r:id="rId3"/>
    <hyperlink ref="F14" r:id="rId4"/>
  </hyperlinks>
  <pageMargins left="0.39370078740157483" right="0.39370078740157483" top="0.74803149606299213" bottom="0.74803149606299213" header="0.31496062992125984" footer="0.31496062992125984"/>
  <pageSetup scale="70" fitToHeight="0" orientation="landscape" r:id="rId5"/>
  <drawing r:id="rId6"/>
  <legacyDrawing r:id="rId7"/>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G12:H14</xm:sqref>
        </x14:dataValidation>
        <x14:dataValidation type="list" allowBlank="1" showInputMessage="1" showErrorMessage="1">
          <x14:formula1>
            <xm:f>'No tocar'!$K$5:$K$7</xm:f>
          </x14:formula1>
          <xm:sqref>H15:H16</xm:sqref>
        </x14:dataValidation>
        <x14:dataValidation type="list" allowBlank="1" showInputMessage="1" showErrorMessage="1">
          <x14:formula1>
            <xm:f>'No tocar'!$I$5:$I$6</xm:f>
          </x14:formula1>
          <xm:sqref>G15:G16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8"/>
      <c r="C2" s="201" t="s">
        <v>123</v>
      </c>
      <c r="D2" s="202"/>
      <c r="E2" s="202"/>
      <c r="F2" s="202"/>
      <c r="G2" s="85" t="str">
        <f>Proyecto!K2</f>
        <v>Codigo: GC-F-015</v>
      </c>
      <c r="H2" s="84"/>
      <c r="P2" s="16"/>
    </row>
    <row r="3" spans="2:16" s="12" customFormat="1" ht="23.25" customHeight="1" thickBot="1" x14ac:dyDescent="0.25">
      <c r="B3" s="80"/>
      <c r="C3" s="201" t="s">
        <v>125</v>
      </c>
      <c r="D3" s="202"/>
      <c r="E3" s="202"/>
      <c r="F3" s="202"/>
      <c r="G3" s="83" t="str">
        <f>Proyecto!K3</f>
        <v>Fecha: 17 de septiembre de 2014</v>
      </c>
      <c r="H3" s="84"/>
      <c r="P3" s="16"/>
    </row>
    <row r="4" spans="2:16" s="12" customFormat="1" ht="24" customHeight="1" thickBot="1" x14ac:dyDescent="0.25">
      <c r="B4" s="80"/>
      <c r="C4" s="201" t="s">
        <v>126</v>
      </c>
      <c r="D4" s="202"/>
      <c r="E4" s="202"/>
      <c r="F4" s="202"/>
      <c r="G4" s="83" t="str">
        <f>Proyecto!K4</f>
        <v>Version 001</v>
      </c>
      <c r="H4" s="84"/>
      <c r="P4" s="16"/>
    </row>
    <row r="5" spans="2:16" s="12" customFormat="1" ht="22.5" customHeight="1" thickBot="1" x14ac:dyDescent="0.25">
      <c r="B5" s="82"/>
      <c r="C5" s="201" t="s">
        <v>128</v>
      </c>
      <c r="D5" s="202"/>
      <c r="E5" s="202"/>
      <c r="F5" s="202"/>
      <c r="G5" s="86" t="s">
        <v>129</v>
      </c>
      <c r="H5" s="84"/>
      <c r="P5" s="16"/>
    </row>
    <row r="6" spans="2:16" ht="5.25" customHeight="1" x14ac:dyDescent="0.2">
      <c r="B6" s="5"/>
      <c r="C6" s="5"/>
      <c r="D6" s="20"/>
      <c r="E6" s="5"/>
      <c r="F6" s="5"/>
    </row>
    <row r="7" spans="2:16" ht="29.25" customHeight="1" x14ac:dyDescent="0.2">
      <c r="B7" s="40" t="s">
        <v>0</v>
      </c>
      <c r="C7" s="228" t="str">
        <f>Proyecto!$E$7</f>
        <v>Migración de Sharepoint 2010-2013</v>
      </c>
      <c r="D7" s="228"/>
      <c r="E7" s="228"/>
      <c r="F7" s="228"/>
      <c r="G7" s="29"/>
      <c r="P7" s="1"/>
    </row>
    <row r="8" spans="2:16" ht="6.75" customHeight="1" x14ac:dyDescent="0.2">
      <c r="B8" s="8"/>
      <c r="C8" s="9"/>
      <c r="D8" s="9"/>
      <c r="E8" s="9"/>
      <c r="F8" s="9"/>
      <c r="P8" s="1"/>
    </row>
    <row r="9" spans="2:16" x14ac:dyDescent="0.2">
      <c r="B9" s="146"/>
      <c r="C9" s="146"/>
    </row>
    <row r="10" spans="2:16" ht="20.25" customHeight="1" x14ac:dyDescent="0.2">
      <c r="B10" s="225" t="s">
        <v>16</v>
      </c>
      <c r="C10" s="226"/>
      <c r="D10" s="226"/>
      <c r="E10" s="226"/>
      <c r="F10" s="226"/>
      <c r="G10" s="227"/>
    </row>
    <row r="11" spans="2:16" customFormat="1" ht="15" customHeight="1" x14ac:dyDescent="0.2"/>
    <row r="12" spans="2:16" ht="24.75" customHeight="1" x14ac:dyDescent="0.2">
      <c r="B12" s="36" t="s">
        <v>88</v>
      </c>
      <c r="C12" s="39" t="s">
        <v>17</v>
      </c>
      <c r="D12" s="39" t="s">
        <v>18</v>
      </c>
      <c r="E12" s="39" t="s">
        <v>19</v>
      </c>
      <c r="F12" s="39" t="s">
        <v>20</v>
      </c>
      <c r="G12" s="39" t="s">
        <v>21</v>
      </c>
    </row>
    <row r="13" spans="2:16" ht="21.95" customHeight="1" x14ac:dyDescent="0.2">
      <c r="B13" s="34" t="s">
        <v>175</v>
      </c>
      <c r="C13" s="33" t="s">
        <v>102</v>
      </c>
      <c r="D13" s="33" t="s">
        <v>231</v>
      </c>
      <c r="E13" s="33" t="s">
        <v>121</v>
      </c>
      <c r="F13" s="66" t="s">
        <v>149</v>
      </c>
      <c r="G13" s="33" t="s">
        <v>232</v>
      </c>
    </row>
    <row r="14" spans="2:16" ht="26.25" customHeight="1" x14ac:dyDescent="0.2">
      <c r="B14" s="34" t="s">
        <v>145</v>
      </c>
      <c r="C14" s="33" t="s">
        <v>99</v>
      </c>
      <c r="D14" s="133" t="s">
        <v>231</v>
      </c>
      <c r="E14" s="33" t="s">
        <v>115</v>
      </c>
      <c r="F14" s="135" t="s">
        <v>149</v>
      </c>
      <c r="G14" s="133" t="s">
        <v>151</v>
      </c>
    </row>
    <row r="15" spans="2:16" ht="27" customHeight="1" x14ac:dyDescent="0.2">
      <c r="B15" s="34" t="s">
        <v>143</v>
      </c>
      <c r="C15" s="133" t="s">
        <v>99</v>
      </c>
      <c r="D15" s="133" t="s">
        <v>231</v>
      </c>
      <c r="E15" s="33" t="s">
        <v>115</v>
      </c>
      <c r="F15" s="135" t="s">
        <v>149</v>
      </c>
      <c r="G15" s="133" t="s">
        <v>151</v>
      </c>
    </row>
    <row r="16" spans="2:16" ht="24.75" customHeight="1" x14ac:dyDescent="0.2">
      <c r="B16" s="103" t="s">
        <v>160</v>
      </c>
      <c r="C16" s="133" t="s">
        <v>99</v>
      </c>
      <c r="D16" s="133" t="s">
        <v>231</v>
      </c>
      <c r="E16" s="133" t="s">
        <v>115</v>
      </c>
      <c r="F16" s="135" t="s">
        <v>149</v>
      </c>
      <c r="G16" s="33" t="s">
        <v>151</v>
      </c>
    </row>
    <row r="17" spans="2:7" ht="21.95" customHeight="1" x14ac:dyDescent="0.2">
      <c r="B17" s="34"/>
      <c r="C17" s="33"/>
      <c r="D17" s="33"/>
      <c r="E17" s="33"/>
      <c r="F17" s="66"/>
      <c r="G17" s="33"/>
    </row>
    <row r="18" spans="2:7" ht="21.95" customHeight="1" x14ac:dyDescent="0.2">
      <c r="B18" s="34"/>
      <c r="C18" s="33"/>
      <c r="D18" s="34"/>
      <c r="E18" s="34"/>
      <c r="F18" s="66"/>
      <c r="G18" s="34"/>
    </row>
    <row r="19" spans="2:7" ht="21.95" customHeight="1" x14ac:dyDescent="0.2">
      <c r="B19" s="34"/>
      <c r="C19" s="33"/>
      <c r="D19" s="34"/>
      <c r="E19" s="34"/>
      <c r="F19" s="66"/>
      <c r="G19" s="34"/>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8"/>
      <c r="C2" s="201" t="s">
        <v>123</v>
      </c>
      <c r="D2" s="202"/>
      <c r="E2" s="202"/>
      <c r="F2" s="202"/>
      <c r="G2" s="195" t="str">
        <f>Proyecto!K2</f>
        <v>Codigo: GC-F-015</v>
      </c>
      <c r="H2" s="196"/>
      <c r="J2" s="11"/>
      <c r="K2" s="11"/>
      <c r="L2" s="11"/>
      <c r="M2" s="15"/>
      <c r="W2" s="16"/>
    </row>
    <row r="3" spans="2:23" s="12" customFormat="1" ht="23.25" customHeight="1" thickBot="1" x14ac:dyDescent="0.25">
      <c r="B3" s="80"/>
      <c r="C3" s="201" t="s">
        <v>125</v>
      </c>
      <c r="D3" s="202"/>
      <c r="E3" s="202"/>
      <c r="F3" s="202"/>
      <c r="G3" s="197" t="str">
        <f>Proyecto!K3</f>
        <v>Fecha: 17 de septiembre de 2014</v>
      </c>
      <c r="H3" s="198"/>
      <c r="J3" s="11"/>
      <c r="K3" s="11"/>
      <c r="L3" s="11"/>
      <c r="M3" s="15"/>
      <c r="W3" s="16"/>
    </row>
    <row r="4" spans="2:23" s="12" customFormat="1" ht="24" customHeight="1" thickBot="1" x14ac:dyDescent="0.25">
      <c r="B4" s="80"/>
      <c r="C4" s="201" t="s">
        <v>126</v>
      </c>
      <c r="D4" s="202"/>
      <c r="E4" s="202"/>
      <c r="F4" s="202"/>
      <c r="G4" s="199" t="str">
        <f>Proyecto!K4</f>
        <v>Version 001</v>
      </c>
      <c r="H4" s="200"/>
      <c r="J4" s="11"/>
      <c r="M4" s="15"/>
      <c r="W4" s="16"/>
    </row>
    <row r="5" spans="2:23" s="12" customFormat="1" ht="22.5" customHeight="1" thickBot="1" x14ac:dyDescent="0.25">
      <c r="B5" s="82"/>
      <c r="C5" s="201" t="s">
        <v>128</v>
      </c>
      <c r="D5" s="202"/>
      <c r="E5" s="202"/>
      <c r="F5" s="202"/>
      <c r="G5" s="197" t="s">
        <v>129</v>
      </c>
      <c r="H5" s="198"/>
      <c r="J5" s="11"/>
      <c r="M5" s="11"/>
      <c r="W5" s="16"/>
    </row>
    <row r="6" spans="2:23" ht="5.25" customHeight="1" x14ac:dyDescent="0.2">
      <c r="B6" s="5"/>
      <c r="C6" s="5"/>
      <c r="D6" s="5"/>
      <c r="E6" s="5"/>
      <c r="F6" s="5"/>
      <c r="G6" s="5"/>
      <c r="H6" s="5"/>
    </row>
    <row r="7" spans="2:23" ht="29.25" customHeight="1" x14ac:dyDescent="0.2">
      <c r="B7" s="43" t="s">
        <v>0</v>
      </c>
      <c r="C7" s="177" t="str">
        <f>Proyecto!$E$7</f>
        <v>Migración de Sharepoint 2010-2013</v>
      </c>
      <c r="D7" s="177"/>
      <c r="E7" s="177"/>
      <c r="F7" s="177"/>
      <c r="G7" s="177"/>
      <c r="H7" s="177"/>
      <c r="W7" s="1"/>
    </row>
    <row r="9" spans="2:23" ht="15" customHeight="1" x14ac:dyDescent="0.2">
      <c r="B9" s="182" t="s">
        <v>9</v>
      </c>
      <c r="C9" s="182"/>
      <c r="D9" s="182"/>
      <c r="E9" s="182"/>
      <c r="F9" s="182"/>
      <c r="G9" s="182"/>
      <c r="H9" s="182"/>
    </row>
    <row r="10" spans="2:23" customFormat="1" ht="15" customHeight="1" x14ac:dyDescent="0.2"/>
    <row r="11" spans="2:23" ht="33.75" customHeight="1" x14ac:dyDescent="0.2">
      <c r="B11" s="181" t="s">
        <v>89</v>
      </c>
      <c r="C11" s="181"/>
      <c r="D11" s="35" t="s">
        <v>28</v>
      </c>
      <c r="E11" s="35" t="s">
        <v>10</v>
      </c>
      <c r="F11" s="44" t="s">
        <v>12</v>
      </c>
      <c r="G11" s="35" t="s">
        <v>13</v>
      </c>
      <c r="H11" s="35" t="s">
        <v>122</v>
      </c>
    </row>
    <row r="12" spans="2:23" ht="24" x14ac:dyDescent="0.2">
      <c r="B12" s="180" t="s">
        <v>182</v>
      </c>
      <c r="C12" s="180"/>
      <c r="D12" s="117" t="s">
        <v>152</v>
      </c>
      <c r="E12" s="116" t="s">
        <v>61</v>
      </c>
      <c r="F12" s="116" t="s">
        <v>188</v>
      </c>
      <c r="G12" s="42"/>
      <c r="H12" s="31" t="s">
        <v>153</v>
      </c>
    </row>
    <row r="13" spans="2:23" ht="24" x14ac:dyDescent="0.2">
      <c r="B13" s="180" t="s">
        <v>183</v>
      </c>
      <c r="C13" s="180"/>
      <c r="D13" s="117" t="s">
        <v>154</v>
      </c>
      <c r="E13" s="116" t="s">
        <v>61</v>
      </c>
      <c r="F13" s="116" t="s">
        <v>188</v>
      </c>
      <c r="G13" s="42"/>
      <c r="H13" s="101" t="s">
        <v>153</v>
      </c>
    </row>
    <row r="14" spans="2:23" ht="24" x14ac:dyDescent="0.2">
      <c r="B14" s="180" t="s">
        <v>184</v>
      </c>
      <c r="C14" s="180"/>
      <c r="D14" s="117" t="s">
        <v>155</v>
      </c>
      <c r="E14" s="116" t="s">
        <v>61</v>
      </c>
      <c r="F14" s="116" t="s">
        <v>188</v>
      </c>
      <c r="G14" s="42"/>
      <c r="H14" s="101" t="s">
        <v>153</v>
      </c>
    </row>
    <row r="15" spans="2:23" ht="34.5" customHeight="1" x14ac:dyDescent="0.2">
      <c r="B15" s="229" t="s">
        <v>187</v>
      </c>
      <c r="C15" s="230"/>
      <c r="D15" s="117" t="s">
        <v>156</v>
      </c>
      <c r="E15" s="116" t="s">
        <v>61</v>
      </c>
      <c r="F15" s="116" t="s">
        <v>188</v>
      </c>
      <c r="G15" s="42"/>
      <c r="H15" s="116"/>
    </row>
    <row r="16" spans="2:23" ht="24" x14ac:dyDescent="0.2">
      <c r="B16" s="180" t="s">
        <v>185</v>
      </c>
      <c r="C16" s="180"/>
      <c r="D16" s="117" t="s">
        <v>157</v>
      </c>
      <c r="E16" s="116" t="s">
        <v>61</v>
      </c>
      <c r="F16" s="116" t="s">
        <v>188</v>
      </c>
      <c r="G16" s="42"/>
      <c r="H16" s="116" t="s">
        <v>153</v>
      </c>
    </row>
  </sheetData>
  <mergeCells count="16">
    <mergeCell ref="B9:H9"/>
    <mergeCell ref="B11:C11"/>
    <mergeCell ref="C7:H7"/>
    <mergeCell ref="C2:F2"/>
    <mergeCell ref="G2:H2"/>
    <mergeCell ref="C3:F3"/>
    <mergeCell ref="G3:H3"/>
    <mergeCell ref="C4:F4"/>
    <mergeCell ref="G4:H4"/>
    <mergeCell ref="C5:F5"/>
    <mergeCell ref="G5:H5"/>
    <mergeCell ref="B16:C16"/>
    <mergeCell ref="B15:C15"/>
    <mergeCell ref="B12:C12"/>
    <mergeCell ref="B13:C13"/>
    <mergeCell ref="B14:C14"/>
  </mergeCells>
  <conditionalFormatting sqref="E12">
    <cfRule type="cellIs" dxfId="12" priority="13" stopIfTrue="1" operator="equal">
      <formula>"Alto"</formula>
    </cfRule>
    <cfRule type="cellIs" dxfId="11" priority="14" stopIfTrue="1" operator="equal">
      <formula>"Medio"</formula>
    </cfRule>
    <cfRule type="cellIs" dxfId="10" priority="15" stopIfTrue="1" operator="equal">
      <formula>"Bajo"</formula>
    </cfRule>
  </conditionalFormatting>
  <conditionalFormatting sqref="E13:E15">
    <cfRule type="cellIs" dxfId="9" priority="7" stopIfTrue="1" operator="equal">
      <formula>"Alto"</formula>
    </cfRule>
    <cfRule type="cellIs" dxfId="8" priority="8" stopIfTrue="1" operator="equal">
      <formula>"Medio"</formula>
    </cfRule>
    <cfRule type="cellIs" dxfId="7" priority="9" stopIfTrue="1" operator="equal">
      <formula>"Bajo"</formula>
    </cfRule>
  </conditionalFormatting>
  <conditionalFormatting sqref="E16">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500 O8:U65500 F17:G655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AEFC36-60D6-4C17-AB79-93DF1AC3CC23}"/>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E4854E9D-F9F1-4A8B-A7F1-08B4749D98EE}"/>
</file>

<file path=customXml/itemProps5.xml><?xml version="1.0" encoding="utf-8"?>
<ds:datastoreItem xmlns:ds="http://schemas.openxmlformats.org/officeDocument/2006/customXml" ds:itemID="{2A787CE3-4416-4A2C-A7BF-4D0913A562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2016-01-22T17:06:33Z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