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00" windowWidth="15120" windowHeight="546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Indicadores!$B$2:$I$14</definedName>
    <definedName name="_xlnm.Print_Area" localSheetId="6">Interesados!$B$2:$H$22</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3" l="1"/>
  <c r="I11" i="11" l="1"/>
  <c r="I12" i="11"/>
  <c r="I13" i="11"/>
  <c r="I14" i="11"/>
  <c r="I15" i="11"/>
  <c r="I16"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4"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<sst xmlns="http://schemas.openxmlformats.org/spreadsheetml/2006/main" count="365" uniqueCount="204">
  <si>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</si>
  <si>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</si>
  <si>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</si>
  <si>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</si>
  <si>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</si>
  <si>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</si>
  <si>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</si>
  <si>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</si>
  <si>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</si>
  <si>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</si>
  <si>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</si>
  <si>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</si>
  <si>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</si>
  <si>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</si>
  <si>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</si>
  <si>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</si>
  <si>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</si>
  <si>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</si>
  <si>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</si>
  <si>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</si>
  <si>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</si>
  <si>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</si>
  <si>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</si>
  <si>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</si>
  <si>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</si>
  <si>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</si>
  <si>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</si>
  <si>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</si>
  <si>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</si>
  <si>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</si>
  <si>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</si>
  <si>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</si>
  <si>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</si>
  <si>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</si>
  <si>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</si>
  <si>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</si>
  <si>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</si>
  <si>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</si>
  <si>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</si>
  <si>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</si>
  <si>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</si>
  <si>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</si>
  <si>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</si>
  <si>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</si>
  <si>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</si>
  <si>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</si>
  <si>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</si>
  <si>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</si>
  <si>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</si>
  <si>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</si>
  <si>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</si>
  <si>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</si>
  <si>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</si>
  <si>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</si>
  <si>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</si>
  <si>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</si>
  <si>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</si>
  <si>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</si>
  <si>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</si>
  <si>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</si>
  <si>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</si>
  <si>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</si>
  <si>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</si>
  <si>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</si>
  <si>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</si>
  <si>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</si>
  <si>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</si>
  <si>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</si>
  <si>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</si>
  <si>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</si>
  <si>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</si>
  <si>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</si>
  <si>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</si>
  <si>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</si>
  <si>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</si>
  <si>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</si>
  <si>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</si>
  <si>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</si>
  <si>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</si>
  <si>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</si>
  <si>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</si>
  <si>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</si>
  <si>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</si>
  <si>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</si>
  <si>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</si>
  <si>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</si>
  <si>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</si>
  <si>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</si>
  <si>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</si>
  <si>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</si>
  <si>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</si>
  <si>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</si>
  <si>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</si>
  <si>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</si>
  <si>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</si>
  <si>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</si>
  <si>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</si>
  <si>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</si>
  <si>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</si>
  <si>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</si>
  <si>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</si>
  <si>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</si>
  <si>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</si>
  <si>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</si>
  <si>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</si>
  <si>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</si>
  <si>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</si>
  <si>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</si>
  <si>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</si>
  <si>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</si>
  <si>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</si>
  <si>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</si>
  <si>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</si>
  <si>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</si>
  <si>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</si>
  <si>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</si>
  <si>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</si>
  <si>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</si>
  <si>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</si>
  <si>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</si>
  <si>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</si>
  <si>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</si>
  <si>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</si>
  <si>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</si>
  <si>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</si>
  <si>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</si>
  <si>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</si>
  <si>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</si>
  <si>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</si>
  <si>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</si>
  <si>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</si>
  <si>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</si>
  <si>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</si>
  <si>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</si>
  <si>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</si>
  <si>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</si>
  <si>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</si>
  <si>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</si>
  <si>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</si>
  <si>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</si>
  <si>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 Juan Camilo Herrera</t>
  </si>
  <si>
    <t>Delegado Procedimiento de Insolvencia</t>
  </si>
  <si>
    <t xml:space="preserve">Fabrica de Software </t>
  </si>
  <si>
    <t>Presentar reporte de avance del proyecto en el que se validara el estado del proyecto y se buscaran acciones a posibles contingencias que pudieran presentarse</t>
  </si>
  <si>
    <t>Reporte de avance del proyecto</t>
  </si>
  <si>
    <t>Gerente proyecto fábrica de Software</t>
  </si>
  <si>
    <t>Arquitecto de aplicaciones fábrica de software</t>
  </si>
  <si>
    <t>por definir</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</si>
  <si>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</si>
  <si>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</si>
  <si>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</si>
  <si>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</si>
  <si>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</si>
  <si>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Por definir  - supervisor contrato fábrica de software</t>
  </si>
  <si>
    <t>Recursos economicos para ejecutar el portafolio de arqutiectura empresarial año 2015
Dependencia con otras aplicaciones</t>
  </si>
  <si>
    <t>N/A</t>
  </si>
  <si>
    <t>Sistema de información en producción</t>
  </si>
  <si>
    <t>Gerencia del proyecto</t>
  </si>
  <si>
    <t>Contextualización  y Planeación del flujo de trabajo</t>
  </si>
  <si>
    <t xml:space="preserve">Requerimientos funcionales </t>
  </si>
  <si>
    <t xml:space="preserve">Desarrollo de Software
</t>
  </si>
  <si>
    <t>Manuales</t>
  </si>
  <si>
    <t xml:space="preserve">Sensibilización </t>
  </si>
  <si>
    <t>Capacitación</t>
  </si>
  <si>
    <t xml:space="preserve"> Documento plan del proyecto</t>
  </si>
  <si>
    <t>Cronograma detallado del proyecto</t>
  </si>
  <si>
    <t>Documento diseño de pruebas
Documento diseño interfaz
Documento arquitectura
Plan de pruebas
Documento pruebas tecnicas, de calidad y seguridad
Reporte de incidentes
Acta de aceptación</t>
  </si>
  <si>
    <t>Documento manual usuario
Documento manual tecnico</t>
  </si>
  <si>
    <t xml:space="preserve">Plan de sensibilización
</t>
  </si>
  <si>
    <t>Plan de capacitación</t>
  </si>
  <si>
    <t>Fabrica de software - líder funcional - líder técnico</t>
  </si>
  <si>
    <t>Líder funcional y líder técnico</t>
  </si>
  <si>
    <t xml:space="preserve">Fabrica de software - líder funcional </t>
  </si>
  <si>
    <t>Crear flujos de trabajo para automatizar y controlar las actuaciones y etapas de los proceso judiciales y administrativos</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</si>
  <si>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</si>
  <si>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</si>
  <si>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</si>
  <si>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Líder Técnico</t>
  </si>
  <si>
    <t>Aplicación</t>
  </si>
  <si>
    <t>Disminución de la carga operativa generada por las actividades manuales realizadas para la gestión y control de los procesos</t>
  </si>
  <si>
    <t>Trazabilidad de los procesos llevados en el nuevo sistema de información
Automatización de actividades de control y seguimiento
Alertas para tomar acciones preventivas</t>
  </si>
  <si>
    <t xml:space="preserve">Construir un sistema de información que contribuya a la celeridad y eficiencia del proceso de intervención judicial 
</t>
  </si>
  <si>
    <t>Realizar mayor control y seguimiento de los terminos y actuaciones que se adelantan en el proceso de intervención judicial</t>
  </si>
  <si>
    <t xml:space="preserve">% </t>
  </si>
  <si>
    <t>Número de  actividades automatizadas y alertas implementadas _____________________________________
Número de actividades del grupo intervenidas</t>
  </si>
  <si>
    <t>Gerente de proyecto</t>
  </si>
  <si>
    <t xml:space="preserve">
Automatizar  el Proceso Intervenidas
</t>
  </si>
  <si>
    <t xml:space="preserve">Juan Camilo Herrera 
Delegado para procedimientos de Insolvencia ( e)
</t>
  </si>
  <si>
    <t>Martha Archila
Coordinadora Grupo Intervenidas</t>
  </si>
  <si>
    <t>Adriana Duque
Funcionario Grupo Intervenidas</t>
  </si>
  <si>
    <t>Francisco Arguello
Coordinador Grupo de Innovación y Arquitectura de Aplicaciones</t>
  </si>
  <si>
    <t>Martha Archila</t>
  </si>
  <si>
    <t>Adriana Duque</t>
  </si>
  <si>
    <t>Coordinadora Grupo Intervenidas</t>
  </si>
  <si>
    <t>Funcionaria Grupo Intervenidas</t>
  </si>
  <si>
    <t>Francisco Arguello</t>
  </si>
  <si>
    <t xml:space="preserve">Coordinador Grupo Innovación y Arquitectura de Aplicaciones </t>
  </si>
  <si>
    <t xml:space="preserve">Martha Archila </t>
  </si>
  <si>
    <t xml:space="preserve">Implementación de un sistema de que permita obtener alertas de vencimiento de términos, trazabilidad del proceso, control de etapas procesales, control de ordenes y decisiones, seguridad de los procesos, generación automática de oficios, Capacitación y Sensibilización en el uso del sistema de información
</t>
  </si>
  <si>
    <t>Automatizar el Proceso Intervenidas</t>
  </si>
  <si>
    <t>Se documento el proyecto en formato definido por la OAP</t>
  </si>
  <si>
    <t xml:space="preserve">Se realizo reunión con Nataly Zopo </t>
  </si>
  <si>
    <t>Se han realizaron reuniones con la coordinadora del grupo de intervenidas y la líder funcional….se llevo aun mayor detalle el diagrama VPN identificando cada una de las actividades que se realizan en el procedimiento, adicionalmente se diseñaron los protitops graficos de dicho flujo</t>
  </si>
  <si>
    <t>Detalle proceso Visio
Prototipos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</si>
</sst>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6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top" wrapText="1"/>
    </xf>
    <xf numFmtId="0" fontId="17" fillId="0" borderId="2" xfId="0" applyFont="1" applyBorder="1" applyAlignment="1">
      <alignment horizontal="left" vertical="top"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wrapText="1"/>
    </xf>
    <xf numFmtId="0" fontId="0" fillId="0" borderId="2" xfId="0" applyBorder="1"/>
    <xf numFmtId="0" fontId="0" fillId="0" borderId="2" xfId="0" applyBorder="1" applyAlignment="1">
      <alignment vertical="top" wrapText="1"/>
    </xf>
    <xf numFmtId="0" fontId="2" fillId="0" borderId="2" xfId="0" applyFont="1" applyBorder="1" applyAlignment="1">
      <alignment vertical="top" wrapText="1"/>
    </xf>
    <xf numFmtId="9" fontId="0" fillId="0" borderId="2" xfId="0" applyNumberFormat="1" applyBorder="1"/>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45"/>
      <c r="C2" s="146"/>
      <c r="D2" s="147" t="s">
        <v>125</v>
      </c>
      <c r="E2" s="148"/>
      <c r="F2" s="148"/>
      <c r="G2" s="148"/>
      <c r="H2" s="148"/>
      <c r="I2" s="148"/>
      <c r="J2" s="149"/>
      <c r="K2" s="135" t="s">
        <v>126</v>
      </c>
      <c r="L2" s="136"/>
      <c r="S2" s="16"/>
    </row>
    <row r="3" spans="1:19" s="13" customFormat="1" ht="23.25" customHeight="1" x14ac:dyDescent="0.2">
      <c r="A3" s="59"/>
      <c r="B3" s="141"/>
      <c r="C3" s="142"/>
      <c r="D3" s="150" t="s">
        <v>127</v>
      </c>
      <c r="E3" s="151"/>
      <c r="F3" s="151"/>
      <c r="G3" s="151"/>
      <c r="H3" s="151"/>
      <c r="I3" s="151"/>
      <c r="J3" s="152"/>
      <c r="K3" s="137" t="s">
        <v>132</v>
      </c>
      <c r="L3" s="138"/>
      <c r="S3" s="16"/>
    </row>
    <row r="4" spans="1:19" s="13" customFormat="1" ht="24" customHeight="1" x14ac:dyDescent="0.2">
      <c r="A4" s="59"/>
      <c r="B4" s="141"/>
      <c r="C4" s="142"/>
      <c r="D4" s="150" t="s">
        <v>128</v>
      </c>
      <c r="E4" s="151"/>
      <c r="F4" s="151"/>
      <c r="G4" s="151"/>
      <c r="H4" s="151"/>
      <c r="I4" s="151"/>
      <c r="J4" s="152"/>
      <c r="K4" s="137" t="s">
        <v>129</v>
      </c>
      <c r="L4" s="138"/>
      <c r="S4" s="16"/>
    </row>
    <row r="5" spans="1:19" s="13" customFormat="1" ht="22.5" customHeight="1" thickBot="1" x14ac:dyDescent="0.25">
      <c r="A5" s="59"/>
      <c r="B5" s="143"/>
      <c r="C5" s="144"/>
      <c r="D5" s="153" t="s">
        <v>130</v>
      </c>
      <c r="E5" s="154"/>
      <c r="F5" s="154"/>
      <c r="G5" s="154"/>
      <c r="H5" s="154"/>
      <c r="I5" s="154"/>
      <c r="J5" s="155"/>
      <c r="K5" s="139" t="s">
        <v>131</v>
      </c>
      <c r="L5" s="140"/>
      <c r="S5" s="16"/>
    </row>
    <row r="6" spans="1:19" ht="5.25" customHeight="1" x14ac:dyDescent="0.2">
      <c r="C6" s="14"/>
      <c r="D6" s="14"/>
      <c r="E6" s="14"/>
      <c r="F6" s="14"/>
      <c r="G6" s="14"/>
      <c r="H6" s="14"/>
      <c r="I6" s="14"/>
    </row>
    <row r="7" spans="1:19" ht="29.25" customHeight="1" x14ac:dyDescent="0.2">
      <c r="C7" s="132" t="s">
        <v>0</v>
      </c>
      <c r="D7" s="132"/>
      <c r="E7" s="133" t="s">
        <v>186</v>
      </c>
      <c r="F7" s="134"/>
      <c r="G7" s="134"/>
      <c r="H7" s="134"/>
      <c r="I7" s="134"/>
      <c r="J7" s="134"/>
      <c r="K7" s="134"/>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3"/>
      <c r="C2" s="214"/>
      <c r="D2" s="235" t="s">
        <v>125</v>
      </c>
      <c r="E2" s="236"/>
      <c r="F2" s="236"/>
      <c r="G2" s="236"/>
      <c r="H2" s="236"/>
      <c r="I2" s="236"/>
      <c r="J2" s="237"/>
      <c r="K2" s="96"/>
      <c r="L2" s="94"/>
      <c r="M2" s="230" t="str">
        <f>Proyecto!K2</f>
        <v>Codigo: GC-F-015</v>
      </c>
      <c r="N2" s="230"/>
      <c r="O2" s="230"/>
      <c r="P2" s="231"/>
      <c r="R2" s="11"/>
      <c r="S2" s="11"/>
      <c r="T2" s="11"/>
      <c r="U2" s="15"/>
      <c r="AE2" s="16"/>
    </row>
    <row r="3" spans="2:31" s="12" customFormat="1" ht="23.25" customHeight="1" x14ac:dyDescent="0.2">
      <c r="B3" s="215"/>
      <c r="C3" s="216"/>
      <c r="D3" s="238" t="s">
        <v>127</v>
      </c>
      <c r="E3" s="239"/>
      <c r="F3" s="239"/>
      <c r="G3" s="239"/>
      <c r="H3" s="239"/>
      <c r="I3" s="239"/>
      <c r="J3" s="240"/>
      <c r="K3" s="29"/>
      <c r="L3" s="69"/>
      <c r="M3" s="157" t="str">
        <f>Proyecto!K3</f>
        <v>Fecha: 17 de septiembre de 2014</v>
      </c>
      <c r="N3" s="157"/>
      <c r="O3" s="157"/>
      <c r="P3" s="232"/>
      <c r="R3" s="11"/>
      <c r="S3" s="11"/>
      <c r="T3" s="11"/>
      <c r="U3" s="15"/>
      <c r="AE3" s="16"/>
    </row>
    <row r="4" spans="2:31" s="12" customFormat="1" ht="24" customHeight="1" x14ac:dyDescent="0.2">
      <c r="B4" s="215"/>
      <c r="C4" s="216"/>
      <c r="D4" s="238" t="s">
        <v>128</v>
      </c>
      <c r="E4" s="239"/>
      <c r="F4" s="239"/>
      <c r="G4" s="239"/>
      <c r="H4" s="239"/>
      <c r="I4" s="239"/>
      <c r="J4" s="240"/>
      <c r="K4" s="29"/>
      <c r="L4" s="69"/>
      <c r="M4" s="157" t="str">
        <f>Proyecto!K4</f>
        <v>Version 001</v>
      </c>
      <c r="N4" s="157"/>
      <c r="O4" s="157"/>
      <c r="P4" s="232"/>
      <c r="R4" s="11"/>
      <c r="U4" s="15"/>
      <c r="AE4" s="16"/>
    </row>
    <row r="5" spans="2:31" s="12" customFormat="1" ht="22.5" customHeight="1" thickBot="1" x14ac:dyDescent="0.25">
      <c r="B5" s="217"/>
      <c r="C5" s="218"/>
      <c r="D5" s="241" t="s">
        <v>130</v>
      </c>
      <c r="E5" s="242"/>
      <c r="F5" s="242"/>
      <c r="G5" s="242"/>
      <c r="H5" s="242"/>
      <c r="I5" s="242"/>
      <c r="J5" s="243"/>
      <c r="K5" s="97"/>
      <c r="L5" s="95"/>
      <c r="M5" s="233" t="s">
        <v>131</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2" t="s">
        <v>0</v>
      </c>
      <c r="C7" s="132"/>
      <c r="D7" s="134" t="str">
        <f>Proyecto!$E$7</f>
        <v xml:space="preserve">
Automatizar  el Proceso Intervenidas
</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10" spans="2:31" ht="48.75" customHeight="1" x14ac:dyDescent="0.2">
      <c r="B10" s="132" t="s">
        <v>30</v>
      </c>
      <c r="C10" s="132"/>
      <c r="D10" s="227" t="s">
        <v>198</v>
      </c>
      <c r="E10" s="228"/>
      <c r="F10" s="228"/>
      <c r="G10" s="228"/>
      <c r="H10" s="228"/>
      <c r="I10" s="228"/>
      <c r="J10" s="228"/>
      <c r="K10" s="228"/>
      <c r="L10" s="228"/>
      <c r="M10" s="228"/>
      <c r="N10" s="228"/>
      <c r="O10" s="228"/>
      <c r="P10" s="229"/>
      <c r="AE10" s="1"/>
    </row>
    <row r="12" spans="2:31" ht="30" customHeight="1" x14ac:dyDescent="0.2">
      <c r="B12" s="132" t="s">
        <v>31</v>
      </c>
      <c r="C12" s="132"/>
      <c r="D12" s="133" t="s">
        <v>155</v>
      </c>
      <c r="E12" s="133"/>
      <c r="F12" s="133"/>
      <c r="G12" s="133"/>
      <c r="H12" s="133"/>
      <c r="I12" s="133"/>
      <c r="J12" s="133"/>
      <c r="K12" s="133"/>
      <c r="L12" s="133"/>
      <c r="M12" s="133"/>
      <c r="N12" s="133"/>
      <c r="O12" s="133"/>
      <c r="P12" s="133"/>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32" t="s">
        <v>32</v>
      </c>
      <c r="C14" s="132"/>
      <c r="D14" s="133" t="s">
        <v>154</v>
      </c>
      <c r="E14" s="133"/>
      <c r="F14" s="133"/>
      <c r="G14" s="133"/>
      <c r="H14" s="133"/>
      <c r="I14" s="133"/>
      <c r="J14" s="133"/>
      <c r="K14" s="133"/>
      <c r="L14" s="133"/>
      <c r="M14" s="133"/>
      <c r="N14" s="133"/>
      <c r="O14" s="133"/>
      <c r="P14" s="13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2" t="s">
        <v>33</v>
      </c>
      <c r="C16" s="132"/>
      <c r="D16" s="133" t="s">
        <v>142</v>
      </c>
      <c r="E16" s="133"/>
      <c r="F16" s="133"/>
      <c r="G16" s="133"/>
      <c r="H16" s="133"/>
      <c r="I16" s="133"/>
      <c r="J16" s="133"/>
      <c r="K16" s="133"/>
      <c r="L16" s="133"/>
      <c r="M16" s="133"/>
      <c r="N16" s="133"/>
      <c r="O16" s="133"/>
      <c r="P16" s="133"/>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32" t="s">
        <v>34</v>
      </c>
      <c r="C18" s="132"/>
      <c r="D18" s="133" t="s">
        <v>156</v>
      </c>
      <c r="E18" s="133"/>
      <c r="F18" s="133"/>
      <c r="G18" s="133"/>
      <c r="H18" s="133"/>
      <c r="I18" s="133"/>
      <c r="J18" s="133"/>
      <c r="K18" s="133"/>
      <c r="L18" s="133"/>
      <c r="M18" s="133"/>
      <c r="N18" s="133"/>
      <c r="O18" s="133"/>
      <c r="P18" s="133"/>
    </row>
    <row r="19" spans="2:31" ht="6.75" customHeight="1" x14ac:dyDescent="0.2">
      <c r="B19" s="8"/>
      <c r="C19" s="8"/>
      <c r="D19" s="9"/>
      <c r="E19" s="9"/>
      <c r="F19" s="9"/>
      <c r="G19" s="9"/>
      <c r="H19" s="9"/>
      <c r="I19" s="9"/>
      <c r="J19" s="9"/>
      <c r="K19" s="9"/>
      <c r="L19" s="9"/>
      <c r="M19" s="9"/>
      <c r="N19" s="9"/>
      <c r="O19" s="9"/>
      <c r="P19" s="9"/>
      <c r="AE19" s="1"/>
    </row>
    <row r="20" spans="2:31" ht="60" customHeight="1" x14ac:dyDescent="0.2">
      <c r="B20" s="132" t="s">
        <v>35</v>
      </c>
      <c r="C20" s="132"/>
      <c r="D20" s="133" t="s">
        <v>180</v>
      </c>
      <c r="E20" s="133"/>
      <c r="F20" s="133"/>
      <c r="G20" s="133"/>
      <c r="H20" s="133"/>
      <c r="I20" s="133"/>
      <c r="J20" s="133"/>
      <c r="K20" s="133"/>
      <c r="L20" s="133"/>
      <c r="M20" s="133"/>
      <c r="N20" s="133"/>
      <c r="O20" s="133"/>
      <c r="P20" s="13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6"/>
  <sheetViews>
    <sheetView showGridLines="0" topLeftCell="A13" zoomScale="90" zoomScaleNormal="90" workbookViewId="0">
      <selection activeCell="I13" sqref="I13"/>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5"/>
      <c r="C2" s="244" t="s">
        <v>125</v>
      </c>
      <c r="D2" s="244"/>
      <c r="E2" s="244"/>
      <c r="F2" s="244"/>
      <c r="G2" s="244"/>
      <c r="H2" s="244"/>
      <c r="I2" s="244"/>
      <c r="J2" s="244"/>
      <c r="K2" s="250" t="str">
        <f>Proyecto!K2</f>
        <v>Codigo: GC-F-015</v>
      </c>
      <c r="L2" s="231"/>
      <c r="M2" s="88"/>
      <c r="N2" s="88"/>
    </row>
    <row r="3" spans="2:14" s="18" customFormat="1" ht="23.25" customHeight="1" x14ac:dyDescent="0.2">
      <c r="B3" s="246"/>
      <c r="C3" s="248" t="s">
        <v>127</v>
      </c>
      <c r="D3" s="248"/>
      <c r="E3" s="248"/>
      <c r="F3" s="248"/>
      <c r="G3" s="248"/>
      <c r="H3" s="248"/>
      <c r="I3" s="248"/>
      <c r="J3" s="248"/>
      <c r="K3" s="251" t="str">
        <f>Proyecto!K3</f>
        <v>Fecha: 17 de septiembre de 2014</v>
      </c>
      <c r="L3" s="232"/>
      <c r="M3" s="88"/>
      <c r="N3" s="88"/>
    </row>
    <row r="4" spans="2:14" s="18" customFormat="1" ht="24" customHeight="1" x14ac:dyDescent="0.2">
      <c r="B4" s="246"/>
      <c r="C4" s="248" t="s">
        <v>128</v>
      </c>
      <c r="D4" s="248"/>
      <c r="E4" s="248"/>
      <c r="F4" s="248"/>
      <c r="G4" s="248"/>
      <c r="H4" s="248"/>
      <c r="I4" s="248"/>
      <c r="J4" s="248"/>
      <c r="K4" s="251" t="str">
        <f>Proyecto!K4</f>
        <v>Version 001</v>
      </c>
      <c r="L4" s="232"/>
      <c r="M4" s="88"/>
      <c r="N4" s="88"/>
    </row>
    <row r="5" spans="2:14" s="18" customFormat="1" ht="22.5" customHeight="1" thickBot="1" x14ac:dyDescent="0.25">
      <c r="B5" s="247"/>
      <c r="C5" s="249" t="s">
        <v>130</v>
      </c>
      <c r="D5" s="249"/>
      <c r="E5" s="249"/>
      <c r="F5" s="249"/>
      <c r="G5" s="249"/>
      <c r="H5" s="249"/>
      <c r="I5" s="249"/>
      <c r="J5" s="249"/>
      <c r="K5" s="252" t="s">
        <v>131</v>
      </c>
      <c r="L5" s="234"/>
      <c r="M5" s="88"/>
      <c r="N5" s="88"/>
    </row>
    <row r="6" spans="2:14" ht="5.25" customHeight="1" x14ac:dyDescent="0.2">
      <c r="B6" s="17"/>
      <c r="C6" s="17"/>
      <c r="D6" s="17"/>
      <c r="E6" s="17"/>
    </row>
    <row r="7" spans="2:14" ht="29.25" customHeight="1" x14ac:dyDescent="0.2">
      <c r="B7" s="132" t="s">
        <v>0</v>
      </c>
      <c r="C7" s="132"/>
      <c r="D7" s="134" t="str">
        <f>Proyecto!$E$7</f>
        <v xml:space="preserve">
Automatizar  el Proceso Intervenidas
</v>
      </c>
      <c r="E7" s="134"/>
      <c r="F7" s="134"/>
      <c r="G7" s="134"/>
      <c r="H7" s="134"/>
      <c r="I7" s="134"/>
      <c r="J7" s="134"/>
      <c r="K7" s="134"/>
      <c r="L7" s="134"/>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38.25" x14ac:dyDescent="0.2">
      <c r="B10" s="107" t="s">
        <v>157</v>
      </c>
      <c r="C10" s="108" t="s">
        <v>164</v>
      </c>
      <c r="D10" s="34">
        <v>1</v>
      </c>
      <c r="E10" s="98">
        <v>0.05</v>
      </c>
      <c r="F10" s="24" t="s">
        <v>137</v>
      </c>
      <c r="G10" s="117">
        <v>42093</v>
      </c>
      <c r="H10" s="117">
        <v>42369</v>
      </c>
      <c r="I10" s="118">
        <f>(H10-G10)/7</f>
        <v>39.428571428571431</v>
      </c>
      <c r="J10" s="129" t="s">
        <v>200</v>
      </c>
      <c r="K10" s="128"/>
      <c r="L10" s="131">
        <v>0.05</v>
      </c>
    </row>
    <row r="11" spans="2:14" ht="25.5" x14ac:dyDescent="0.2">
      <c r="B11" s="107" t="s">
        <v>158</v>
      </c>
      <c r="C11" s="108" t="s">
        <v>165</v>
      </c>
      <c r="D11" s="34">
        <v>1</v>
      </c>
      <c r="E11" s="98">
        <v>0.02</v>
      </c>
      <c r="F11" s="24" t="s">
        <v>137</v>
      </c>
      <c r="G11" s="117">
        <v>42094</v>
      </c>
      <c r="H11" s="117">
        <v>42098</v>
      </c>
      <c r="I11" s="118">
        <f t="shared" ref="I11:I16" si="0">(H11-G11)/7</f>
        <v>0.5714285714285714</v>
      </c>
      <c r="J11" s="130" t="s">
        <v>201</v>
      </c>
      <c r="K11" s="128"/>
      <c r="L11" s="131">
        <v>0.02</v>
      </c>
    </row>
    <row r="12" spans="2:14" ht="165.75" x14ac:dyDescent="0.2">
      <c r="B12" s="107" t="s">
        <v>159</v>
      </c>
      <c r="C12" s="108" t="s">
        <v>203</v>
      </c>
      <c r="D12" s="34">
        <v>1</v>
      </c>
      <c r="E12" s="98">
        <v>0.3</v>
      </c>
      <c r="F12" s="24" t="s">
        <v>138</v>
      </c>
      <c r="G12" s="117">
        <v>42098</v>
      </c>
      <c r="H12" s="117">
        <v>42277</v>
      </c>
      <c r="I12" s="118">
        <f t="shared" si="0"/>
        <v>25.571428571428573</v>
      </c>
      <c r="J12" s="130" t="s">
        <v>202</v>
      </c>
      <c r="K12" s="128"/>
      <c r="L12" s="131">
        <v>0.3</v>
      </c>
    </row>
    <row r="13" spans="2:14" ht="114" x14ac:dyDescent="0.2">
      <c r="B13" s="115" t="s">
        <v>160</v>
      </c>
      <c r="C13" s="108" t="s">
        <v>166</v>
      </c>
      <c r="D13" s="34">
        <v>7</v>
      </c>
      <c r="E13" s="98">
        <v>0.4</v>
      </c>
      <c r="F13" s="24" t="s">
        <v>170</v>
      </c>
      <c r="G13" s="117" t="s">
        <v>147</v>
      </c>
      <c r="H13" s="117">
        <v>42369</v>
      </c>
      <c r="I13" s="118" t="e">
        <f t="shared" si="0"/>
        <v>#VALUE!</v>
      </c>
      <c r="J13" s="129"/>
      <c r="K13" s="128"/>
      <c r="L13" s="131"/>
    </row>
    <row r="14" spans="2:14" ht="28.5" x14ac:dyDescent="0.2">
      <c r="B14" s="107" t="s">
        <v>161</v>
      </c>
      <c r="C14" s="108" t="s">
        <v>167</v>
      </c>
      <c r="D14" s="34">
        <v>2</v>
      </c>
      <c r="E14" s="98">
        <v>0.05</v>
      </c>
      <c r="F14" s="24" t="s">
        <v>171</v>
      </c>
      <c r="G14" s="117" t="s">
        <v>147</v>
      </c>
      <c r="H14" s="117">
        <v>42369</v>
      </c>
      <c r="I14" s="118" t="e">
        <f t="shared" si="0"/>
        <v>#VALUE!</v>
      </c>
      <c r="J14" s="129"/>
      <c r="K14" s="128"/>
      <c r="L14" s="131"/>
    </row>
    <row r="15" spans="2:14" ht="14.25" customHeight="1" x14ac:dyDescent="0.2">
      <c r="B15" s="107" t="s">
        <v>162</v>
      </c>
      <c r="C15" s="116" t="s">
        <v>168</v>
      </c>
      <c r="D15" s="34">
        <v>1</v>
      </c>
      <c r="E15" s="98">
        <v>0.05</v>
      </c>
      <c r="F15" s="24" t="s">
        <v>137</v>
      </c>
      <c r="G15" s="117" t="s">
        <v>147</v>
      </c>
      <c r="H15" s="117">
        <v>42369</v>
      </c>
      <c r="I15" s="118" t="e">
        <f t="shared" si="0"/>
        <v>#VALUE!</v>
      </c>
      <c r="J15" s="129"/>
      <c r="K15" s="128"/>
      <c r="L15" s="131"/>
    </row>
    <row r="16" spans="2:14" ht="24" x14ac:dyDescent="0.2">
      <c r="B16" s="107" t="s">
        <v>163</v>
      </c>
      <c r="C16" s="108" t="s">
        <v>169</v>
      </c>
      <c r="D16" s="34">
        <v>1</v>
      </c>
      <c r="E16" s="98">
        <v>0.13</v>
      </c>
      <c r="F16" s="24" t="s">
        <v>172</v>
      </c>
      <c r="G16" s="117" t="s">
        <v>147</v>
      </c>
      <c r="H16" s="117">
        <v>42369</v>
      </c>
      <c r="I16" s="118" t="e">
        <f t="shared" si="0"/>
        <v>#VALUE!</v>
      </c>
      <c r="J16" s="129"/>
      <c r="K16" s="128"/>
      <c r="L16" s="131"/>
    </row>
    <row r="17" spans="2:12" ht="14.25" x14ac:dyDescent="0.2">
      <c r="B17" s="107"/>
      <c r="C17" s="108"/>
      <c r="D17" s="34"/>
      <c r="E17" s="98"/>
      <c r="F17" s="24"/>
      <c r="G17" s="24"/>
      <c r="H17" s="24"/>
      <c r="I17" s="34"/>
      <c r="J17" s="128"/>
      <c r="K17" s="128"/>
      <c r="L17" s="128"/>
    </row>
    <row r="18" spans="2:12" ht="15.95" customHeight="1" x14ac:dyDescent="0.2">
      <c r="B18" s="34"/>
      <c r="C18" s="34"/>
      <c r="D18" s="34"/>
      <c r="E18" s="34"/>
      <c r="F18" s="34"/>
      <c r="G18" s="34"/>
      <c r="H18" s="34"/>
      <c r="I18" s="34"/>
      <c r="J18" s="128"/>
      <c r="K18" s="128"/>
      <c r="L18" s="128"/>
    </row>
    <row r="19" spans="2:12" ht="15.95" customHeight="1" x14ac:dyDescent="0.2">
      <c r="B19" s="34"/>
      <c r="C19" s="34"/>
      <c r="D19" s="34"/>
      <c r="E19" s="34"/>
      <c r="F19" s="34"/>
      <c r="G19" s="34"/>
      <c r="H19" s="34"/>
      <c r="I19" s="34"/>
      <c r="J19" s="128"/>
      <c r="K19" s="128"/>
      <c r="L19" s="128"/>
    </row>
    <row r="20" spans="2:12" ht="15.95" customHeight="1" x14ac:dyDescent="0.2">
      <c r="B20" s="34"/>
      <c r="C20" s="34"/>
      <c r="D20" s="34"/>
      <c r="E20" s="34"/>
      <c r="F20" s="34"/>
      <c r="G20" s="34"/>
      <c r="H20" s="34"/>
      <c r="I20" s="34"/>
      <c r="J20" s="128"/>
      <c r="K20" s="128"/>
      <c r="L20" s="128"/>
    </row>
    <row r="21" spans="2:12" ht="15.95" customHeight="1" x14ac:dyDescent="0.2">
      <c r="B21" s="34"/>
      <c r="C21" s="34"/>
      <c r="D21" s="34"/>
      <c r="E21" s="34"/>
      <c r="F21" s="34"/>
      <c r="G21" s="34"/>
      <c r="H21" s="34"/>
      <c r="I21" s="34"/>
      <c r="J21" s="128"/>
      <c r="K21" s="128"/>
      <c r="L21" s="128"/>
    </row>
    <row r="22" spans="2:12" ht="15.95" customHeight="1" x14ac:dyDescent="0.2">
      <c r="B22" s="34"/>
      <c r="C22" s="34"/>
      <c r="D22" s="34"/>
      <c r="E22" s="34"/>
      <c r="F22" s="34"/>
      <c r="G22" s="34"/>
      <c r="H22" s="34"/>
      <c r="I22" s="34"/>
      <c r="J22" s="128"/>
      <c r="K22" s="128"/>
      <c r="L22" s="128"/>
    </row>
    <row r="23" spans="2:12" ht="15.95" customHeight="1" x14ac:dyDescent="0.2">
      <c r="B23" s="34"/>
      <c r="C23" s="34"/>
      <c r="D23" s="34"/>
      <c r="E23" s="34"/>
      <c r="F23" s="34"/>
      <c r="G23" s="34"/>
      <c r="H23" s="34"/>
      <c r="I23" s="34"/>
      <c r="J23" s="128"/>
      <c r="K23" s="128"/>
      <c r="L23" s="128"/>
    </row>
    <row r="24" spans="2:12" ht="15.95" customHeight="1" x14ac:dyDescent="0.2">
      <c r="B24" s="34"/>
      <c r="C24" s="34"/>
      <c r="D24" s="34"/>
      <c r="E24" s="34"/>
      <c r="F24" s="34"/>
      <c r="G24" s="34"/>
      <c r="H24" s="34"/>
      <c r="I24" s="34"/>
      <c r="J24" s="128"/>
      <c r="K24" s="128"/>
      <c r="L24" s="128"/>
    </row>
    <row r="25" spans="2:12" ht="15.95" customHeight="1" x14ac:dyDescent="0.2">
      <c r="B25" s="34"/>
      <c r="C25" s="34"/>
      <c r="D25" s="34"/>
      <c r="E25" s="34"/>
      <c r="F25" s="34"/>
      <c r="G25" s="34"/>
      <c r="H25" s="34"/>
      <c r="I25" s="34"/>
      <c r="J25" s="128"/>
      <c r="K25" s="128"/>
      <c r="L25" s="128"/>
    </row>
    <row r="26" spans="2:12" ht="15.95" customHeight="1" x14ac:dyDescent="0.2">
      <c r="B26" s="34"/>
      <c r="C26" s="34"/>
      <c r="D26" s="34"/>
      <c r="E26" s="34"/>
      <c r="F26" s="34"/>
      <c r="G26" s="34"/>
      <c r="H26" s="34"/>
      <c r="I26" s="34"/>
      <c r="J26" s="128"/>
      <c r="K26" s="128"/>
      <c r="L26" s="128"/>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7:I65462 J27:K6546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C21" sqref="C2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6"/>
      <c r="C2" s="257"/>
      <c r="D2" s="253" t="s">
        <v>125</v>
      </c>
      <c r="E2" s="236"/>
      <c r="F2" s="236"/>
      <c r="G2" s="236"/>
      <c r="H2" s="236"/>
      <c r="I2" s="236"/>
      <c r="J2" s="236"/>
      <c r="K2" s="92"/>
      <c r="L2" s="92"/>
      <c r="M2" s="250" t="str">
        <f>Proyecto!K2</f>
        <v>Codigo: GC-F-015</v>
      </c>
      <c r="N2" s="230"/>
      <c r="O2" s="230"/>
      <c r="P2" s="231"/>
      <c r="R2" s="11"/>
      <c r="S2" s="11"/>
      <c r="T2" s="11"/>
      <c r="U2" s="15"/>
      <c r="AE2" s="16"/>
    </row>
    <row r="3" spans="2:31" s="12" customFormat="1" ht="23.25" customHeight="1" x14ac:dyDescent="0.2">
      <c r="B3" s="258"/>
      <c r="C3" s="259"/>
      <c r="D3" s="254" t="s">
        <v>127</v>
      </c>
      <c r="E3" s="239"/>
      <c r="F3" s="239"/>
      <c r="G3" s="239"/>
      <c r="H3" s="239"/>
      <c r="I3" s="239"/>
      <c r="J3" s="239"/>
      <c r="K3" s="91"/>
      <c r="L3" s="91"/>
      <c r="M3" s="251" t="str">
        <f>Proyecto!K3</f>
        <v>Fecha: 17 de septiembre de 2014</v>
      </c>
      <c r="N3" s="157"/>
      <c r="O3" s="157"/>
      <c r="P3" s="232"/>
      <c r="R3" s="11"/>
      <c r="S3" s="11"/>
      <c r="T3" s="11"/>
      <c r="U3" s="15"/>
      <c r="AE3" s="16"/>
    </row>
    <row r="4" spans="2:31" s="12" customFormat="1" ht="24" customHeight="1" x14ac:dyDescent="0.2">
      <c r="B4" s="258"/>
      <c r="C4" s="259"/>
      <c r="D4" s="254" t="s">
        <v>128</v>
      </c>
      <c r="E4" s="239"/>
      <c r="F4" s="239"/>
      <c r="G4" s="239"/>
      <c r="H4" s="239"/>
      <c r="I4" s="239"/>
      <c r="J4" s="239"/>
      <c r="K4" s="91"/>
      <c r="L4" s="91"/>
      <c r="M4" s="251" t="str">
        <f>Proyecto!K4</f>
        <v>Version 001</v>
      </c>
      <c r="N4" s="157"/>
      <c r="O4" s="157"/>
      <c r="P4" s="232"/>
      <c r="R4" s="11"/>
      <c r="U4" s="15"/>
      <c r="AE4" s="16"/>
    </row>
    <row r="5" spans="2:31" s="12" customFormat="1" ht="22.5" customHeight="1" thickBot="1" x14ac:dyDescent="0.25">
      <c r="B5" s="260"/>
      <c r="C5" s="261"/>
      <c r="D5" s="255" t="s">
        <v>130</v>
      </c>
      <c r="E5" s="242"/>
      <c r="F5" s="242"/>
      <c r="G5" s="242"/>
      <c r="H5" s="242"/>
      <c r="I5" s="242"/>
      <c r="J5" s="242"/>
      <c r="K5" s="93"/>
      <c r="L5" s="93"/>
      <c r="M5" s="252" t="s">
        <v>131</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2" t="s">
        <v>0</v>
      </c>
      <c r="C7" s="132"/>
      <c r="D7" s="134" t="s">
        <v>199</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33" t="s">
        <v>23</v>
      </c>
      <c r="C11" s="133"/>
      <c r="D11" s="133"/>
      <c r="E11" s="133"/>
      <c r="F11" s="133"/>
      <c r="G11" s="133"/>
      <c r="H11" s="133"/>
      <c r="I11" s="133"/>
      <c r="J11" s="133"/>
      <c r="K11" s="133"/>
      <c r="L11" s="133"/>
      <c r="M11" s="133"/>
      <c r="N11" s="133"/>
      <c r="O11" s="133"/>
      <c r="P11" s="133"/>
    </row>
    <row r="13" spans="2:31" ht="21.95" customHeight="1" x14ac:dyDescent="0.2">
      <c r="B13" s="176" t="s">
        <v>24</v>
      </c>
      <c r="C13" s="176"/>
      <c r="D13" s="176"/>
      <c r="E13" s="176"/>
      <c r="F13" s="176"/>
      <c r="G13" s="176"/>
      <c r="H13" s="176"/>
      <c r="I13" s="176"/>
      <c r="J13" s="176"/>
      <c r="K13" s="176"/>
      <c r="L13" s="176"/>
      <c r="M13" s="176"/>
      <c r="N13" s="176"/>
      <c r="O13" s="176"/>
      <c r="P13" s="176"/>
    </row>
    <row r="14" spans="2:31" ht="21.95" customHeight="1" x14ac:dyDescent="0.2">
      <c r="B14" s="133" t="s">
        <v>25</v>
      </c>
      <c r="C14" s="133"/>
      <c r="D14" s="133"/>
      <c r="E14" s="133"/>
      <c r="F14" s="133"/>
      <c r="G14" s="133"/>
      <c r="H14" s="133"/>
      <c r="I14" s="133"/>
      <c r="J14" s="133"/>
      <c r="K14" s="133"/>
      <c r="L14" s="133"/>
      <c r="M14" s="133"/>
      <c r="N14" s="133"/>
      <c r="O14" s="133"/>
      <c r="P14" s="133"/>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138</v>
      </c>
      <c r="K7" s="30" t="s">
        <v>71</v>
      </c>
      <c r="O7" s="30" t="s">
        <v>103</v>
      </c>
      <c r="Q7" t="s">
        <v>116</v>
      </c>
    </row>
    <row r="8" spans="1:17" x14ac:dyDescent="0.2">
      <c r="G8" s="30" t="s">
        <v>151</v>
      </c>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5"/>
      <c r="C2" s="146"/>
      <c r="D2" s="147" t="s">
        <v>125</v>
      </c>
      <c r="E2" s="148"/>
      <c r="F2" s="148"/>
      <c r="G2" s="148"/>
      <c r="H2" s="148"/>
      <c r="I2" s="148"/>
      <c r="J2" s="149"/>
      <c r="K2" s="135" t="s">
        <v>126</v>
      </c>
      <c r="L2" s="172"/>
      <c r="M2" s="135" t="str">
        <f>Proyecto!K2</f>
        <v>Codigo: GC-F-015</v>
      </c>
      <c r="N2" s="165"/>
      <c r="O2" s="165"/>
      <c r="P2" s="136"/>
      <c r="R2" s="11"/>
      <c r="S2" s="11"/>
      <c r="T2" s="11"/>
      <c r="U2" s="15"/>
      <c r="AE2" s="16"/>
    </row>
    <row r="3" spans="2:31" s="12" customFormat="1" ht="23.25" customHeight="1" x14ac:dyDescent="0.2">
      <c r="B3" s="141"/>
      <c r="C3" s="142"/>
      <c r="D3" s="150" t="s">
        <v>127</v>
      </c>
      <c r="E3" s="151"/>
      <c r="F3" s="151"/>
      <c r="G3" s="151"/>
      <c r="H3" s="151"/>
      <c r="I3" s="151"/>
      <c r="J3" s="152"/>
      <c r="K3" s="137" t="s">
        <v>132</v>
      </c>
      <c r="L3" s="173"/>
      <c r="M3" s="166" t="str">
        <f>Proyecto!K3</f>
        <v>Fecha: 17 de septiembre de 2014</v>
      </c>
      <c r="N3" s="167"/>
      <c r="O3" s="167"/>
      <c r="P3" s="168"/>
      <c r="R3" s="11"/>
      <c r="S3" s="11"/>
      <c r="T3" s="11"/>
      <c r="U3" s="15"/>
      <c r="AE3" s="16"/>
    </row>
    <row r="4" spans="2:31" s="12" customFormat="1" ht="24" customHeight="1" x14ac:dyDescent="0.2">
      <c r="B4" s="141"/>
      <c r="C4" s="142"/>
      <c r="D4" s="150" t="s">
        <v>128</v>
      </c>
      <c r="E4" s="151"/>
      <c r="F4" s="151"/>
      <c r="G4" s="151"/>
      <c r="H4" s="151"/>
      <c r="I4" s="151"/>
      <c r="J4" s="152"/>
      <c r="K4" s="137" t="s">
        <v>129</v>
      </c>
      <c r="L4" s="173"/>
      <c r="M4" s="137" t="str">
        <f>Proyecto!K4</f>
        <v>Version 001</v>
      </c>
      <c r="N4" s="133"/>
      <c r="O4" s="133"/>
      <c r="P4" s="138"/>
      <c r="R4" s="11"/>
      <c r="U4" s="15"/>
      <c r="AE4" s="16"/>
    </row>
    <row r="5" spans="2:31" s="12" customFormat="1" ht="22.5" customHeight="1" thickBot="1" x14ac:dyDescent="0.25">
      <c r="B5" s="143"/>
      <c r="C5" s="144"/>
      <c r="D5" s="153" t="s">
        <v>130</v>
      </c>
      <c r="E5" s="154"/>
      <c r="F5" s="154"/>
      <c r="G5" s="154"/>
      <c r="H5" s="154"/>
      <c r="I5" s="154"/>
      <c r="J5" s="155"/>
      <c r="K5" s="139" t="s">
        <v>131</v>
      </c>
      <c r="L5" s="156"/>
      <c r="M5" s="169" t="s">
        <v>131</v>
      </c>
      <c r="N5" s="170"/>
      <c r="O5" s="170"/>
      <c r="P5" s="17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2" t="s">
        <v>0</v>
      </c>
      <c r="C7" s="132"/>
      <c r="D7" s="134" t="str">
        <f>Proyecto!$E$7</f>
        <v xml:space="preserve">
Automatizar  el Proceso Intervenidas
</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1" t="s">
        <v>26</v>
      </c>
      <c r="C9" s="162"/>
      <c r="D9" s="158" t="s">
        <v>135</v>
      </c>
      <c r="E9" s="159"/>
      <c r="F9" s="159"/>
      <c r="G9" s="159"/>
      <c r="H9" s="159"/>
      <c r="I9" s="159"/>
      <c r="J9" s="159"/>
      <c r="K9" s="159"/>
      <c r="L9" s="159"/>
      <c r="M9" s="159"/>
      <c r="N9" s="159"/>
      <c r="O9" s="159"/>
      <c r="P9" s="160"/>
      <c r="AE9" s="1"/>
    </row>
    <row r="10" spans="2:31" customFormat="1" ht="7.5" customHeight="1" x14ac:dyDescent="0.2"/>
    <row r="11" spans="2:31" ht="39.75" customHeight="1" x14ac:dyDescent="0.2">
      <c r="B11" s="161" t="s">
        <v>27</v>
      </c>
      <c r="C11" s="162"/>
      <c r="D11" s="157" t="s">
        <v>173</v>
      </c>
      <c r="E11" s="157"/>
      <c r="F11" s="157"/>
      <c r="G11" s="157"/>
      <c r="H11" s="157"/>
      <c r="I11" s="157"/>
      <c r="J11" s="157"/>
      <c r="K11" s="157"/>
      <c r="L11" s="157"/>
      <c r="M11" s="157"/>
      <c r="N11" s="157"/>
      <c r="O11" s="157"/>
      <c r="P11" s="15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3" t="s">
        <v>107</v>
      </c>
      <c r="C13" s="163"/>
      <c r="D13" s="51" t="s">
        <v>1</v>
      </c>
      <c r="E13" s="157" t="s">
        <v>181</v>
      </c>
      <c r="F13" s="157"/>
      <c r="G13" s="157"/>
      <c r="H13" s="157"/>
      <c r="I13" s="157"/>
      <c r="J13" s="157"/>
      <c r="K13" s="157"/>
      <c r="L13" s="157"/>
      <c r="M13" s="157"/>
      <c r="N13" s="157"/>
      <c r="O13" s="157"/>
      <c r="P13" s="157"/>
      <c r="AE13" s="1"/>
    </row>
    <row r="14" spans="2:31" s="54" customFormat="1" ht="21" customHeight="1" x14ac:dyDescent="0.2">
      <c r="B14" s="164"/>
      <c r="C14" s="164"/>
      <c r="D14" s="52" t="s">
        <v>110</v>
      </c>
      <c r="E14" s="157"/>
      <c r="F14" s="157"/>
      <c r="G14" s="157"/>
      <c r="H14" s="157"/>
      <c r="I14" s="157"/>
      <c r="J14" s="157"/>
      <c r="K14" s="157"/>
      <c r="L14" s="157"/>
      <c r="M14" s="157"/>
      <c r="N14" s="157"/>
      <c r="O14" s="157"/>
      <c r="P14" s="157"/>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63" t="s">
        <v>107</v>
      </c>
      <c r="C16" s="163"/>
      <c r="D16" s="55" t="s">
        <v>1</v>
      </c>
      <c r="E16" s="157" t="s">
        <v>182</v>
      </c>
      <c r="F16" s="157"/>
      <c r="G16" s="157"/>
      <c r="H16" s="157"/>
      <c r="I16" s="157"/>
      <c r="J16" s="157"/>
      <c r="K16" s="157"/>
      <c r="L16" s="157"/>
      <c r="M16" s="157"/>
      <c r="N16" s="157"/>
      <c r="O16" s="157"/>
      <c r="P16" s="157"/>
      <c r="AE16" s="1"/>
    </row>
    <row r="17" spans="2:31" s="58" customFormat="1" ht="21" customHeight="1" x14ac:dyDescent="0.2">
      <c r="B17" s="164"/>
      <c r="C17" s="164"/>
      <c r="D17" s="56" t="s">
        <v>110</v>
      </c>
      <c r="E17" s="157"/>
      <c r="F17" s="157"/>
      <c r="G17" s="157"/>
      <c r="H17" s="157"/>
      <c r="I17" s="157"/>
      <c r="J17" s="157"/>
      <c r="K17" s="157"/>
      <c r="L17" s="157"/>
      <c r="M17" s="157"/>
      <c r="N17" s="157"/>
      <c r="O17" s="157"/>
      <c r="P17" s="157"/>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63" t="s">
        <v>107</v>
      </c>
      <c r="C19" s="163"/>
      <c r="D19" s="55" t="s">
        <v>1</v>
      </c>
      <c r="E19" s="157"/>
      <c r="F19" s="157"/>
      <c r="G19" s="157"/>
      <c r="H19" s="157"/>
      <c r="I19" s="157"/>
      <c r="J19" s="157"/>
      <c r="K19" s="157"/>
      <c r="L19" s="157"/>
      <c r="M19" s="157"/>
      <c r="N19" s="157"/>
      <c r="O19" s="157"/>
      <c r="P19" s="157"/>
      <c r="AE19" s="1"/>
    </row>
    <row r="20" spans="2:31" s="58" customFormat="1" ht="21" customHeight="1" x14ac:dyDescent="0.2">
      <c r="B20" s="164"/>
      <c r="C20" s="164"/>
      <c r="D20" s="56"/>
      <c r="E20" s="157"/>
      <c r="F20" s="157"/>
      <c r="G20" s="157"/>
      <c r="H20" s="157"/>
      <c r="I20" s="157"/>
      <c r="J20" s="157"/>
      <c r="K20" s="157"/>
      <c r="L20" s="157"/>
      <c r="M20" s="157"/>
      <c r="N20" s="157"/>
      <c r="O20" s="157"/>
      <c r="P20" s="157"/>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63" t="s">
        <v>107</v>
      </c>
      <c r="C22" s="163"/>
      <c r="D22" s="55" t="s">
        <v>1</v>
      </c>
      <c r="E22" s="157"/>
      <c r="F22" s="157"/>
      <c r="G22" s="157"/>
      <c r="H22" s="157"/>
      <c r="I22" s="157"/>
      <c r="J22" s="157"/>
      <c r="K22" s="157"/>
      <c r="L22" s="157"/>
      <c r="M22" s="157"/>
      <c r="N22" s="157"/>
      <c r="O22" s="157"/>
      <c r="P22" s="157"/>
      <c r="AE22" s="1"/>
    </row>
    <row r="23" spans="2:31" s="58" customFormat="1" ht="21" customHeight="1" x14ac:dyDescent="0.2">
      <c r="B23" s="164"/>
      <c r="C23" s="164"/>
      <c r="D23" s="56"/>
      <c r="E23" s="157"/>
      <c r="F23" s="157"/>
      <c r="G23" s="157"/>
      <c r="H23" s="157"/>
      <c r="I23" s="157"/>
      <c r="J23" s="157"/>
      <c r="K23" s="157"/>
      <c r="L23" s="157"/>
      <c r="M23" s="157"/>
      <c r="N23" s="157"/>
      <c r="O23" s="157"/>
      <c r="P23" s="157"/>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4"/>
  <sheetViews>
    <sheetView showGridLines="0" zoomScale="90" zoomScaleNormal="90" workbookViewId="0">
      <selection activeCell="D7" sqref="D7:I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5"/>
      <c r="C2" s="146"/>
      <c r="D2" s="179" t="s">
        <v>125</v>
      </c>
      <c r="E2" s="180"/>
      <c r="F2" s="180"/>
      <c r="G2" s="180"/>
      <c r="H2" s="181"/>
      <c r="I2" s="71" t="str">
        <f>Proyecto!K2</f>
        <v>Codigo: GC-F-015</v>
      </c>
      <c r="J2" s="25"/>
      <c r="K2" s="25"/>
      <c r="L2" s="25"/>
      <c r="M2" s="70"/>
      <c r="N2" s="70"/>
      <c r="T2" s="16"/>
    </row>
    <row r="3" spans="2:24" s="21" customFormat="1" ht="23.25" customHeight="1" thickBot="1" x14ac:dyDescent="0.25">
      <c r="B3" s="141"/>
      <c r="C3" s="142"/>
      <c r="D3" s="179" t="s">
        <v>127</v>
      </c>
      <c r="E3" s="180"/>
      <c r="F3" s="180"/>
      <c r="G3" s="180"/>
      <c r="H3" s="181"/>
      <c r="I3" s="72" t="str">
        <f>Proyecto!K3</f>
        <v>Fecha: 17 de septiembre de 2014</v>
      </c>
      <c r="J3" s="25"/>
      <c r="K3" s="25"/>
      <c r="L3" s="25"/>
      <c r="M3" s="70"/>
      <c r="N3" s="70"/>
      <c r="T3" s="16"/>
    </row>
    <row r="4" spans="2:24" s="21" customFormat="1" ht="24" customHeight="1" thickBot="1" x14ac:dyDescent="0.25">
      <c r="B4" s="141"/>
      <c r="C4" s="142"/>
      <c r="D4" s="179" t="s">
        <v>128</v>
      </c>
      <c r="E4" s="180"/>
      <c r="F4" s="180"/>
      <c r="G4" s="180"/>
      <c r="H4" s="181"/>
      <c r="I4" s="72" t="str">
        <f>Proyecto!K4</f>
        <v>Version 001</v>
      </c>
      <c r="J4" s="25"/>
      <c r="K4" s="25"/>
      <c r="L4" s="25"/>
      <c r="M4" s="70"/>
      <c r="N4" s="70"/>
      <c r="T4" s="16"/>
    </row>
    <row r="5" spans="2:24" s="21" customFormat="1" ht="22.5" customHeight="1" thickBot="1" x14ac:dyDescent="0.25">
      <c r="B5" s="143"/>
      <c r="C5" s="144"/>
      <c r="D5" s="182" t="s">
        <v>130</v>
      </c>
      <c r="E5" s="183"/>
      <c r="F5" s="183"/>
      <c r="G5" s="183"/>
      <c r="H5" s="184"/>
      <c r="I5" s="73" t="s">
        <v>131</v>
      </c>
      <c r="J5" s="25"/>
      <c r="K5" s="25"/>
      <c r="L5" s="25"/>
      <c r="M5" s="70"/>
      <c r="N5" s="70"/>
      <c r="T5" s="16"/>
    </row>
    <row r="6" spans="2:24" ht="5.25" customHeight="1" x14ac:dyDescent="0.2">
      <c r="B6" s="20"/>
      <c r="C6" s="20"/>
      <c r="D6" s="20"/>
      <c r="E6" s="20"/>
      <c r="F6" s="20"/>
      <c r="G6" s="50"/>
      <c r="H6" s="20"/>
      <c r="I6" s="20"/>
    </row>
    <row r="7" spans="2:24" ht="29.25" customHeight="1" x14ac:dyDescent="0.2">
      <c r="B7" s="132" t="s">
        <v>0</v>
      </c>
      <c r="C7" s="132"/>
      <c r="D7" s="134" t="str">
        <f>Proyecto!$E$7</f>
        <v xml:space="preserve">
Automatizar  el Proceso Intervenidas
</v>
      </c>
      <c r="E7" s="134"/>
      <c r="F7" s="134"/>
      <c r="G7" s="134"/>
      <c r="H7" s="134"/>
      <c r="I7" s="134"/>
      <c r="X7" s="1"/>
    </row>
    <row r="8" spans="2:24" s="21" customFormat="1" ht="10.5" customHeight="1" x14ac:dyDescent="0.2">
      <c r="B8" s="10"/>
      <c r="C8" s="10"/>
      <c r="D8" s="6"/>
      <c r="E8" s="6"/>
      <c r="F8" s="6"/>
      <c r="G8" s="6"/>
      <c r="H8" s="6"/>
      <c r="I8" s="6"/>
      <c r="N8" s="25"/>
    </row>
    <row r="9" spans="2:24" ht="18.75" customHeight="1" x14ac:dyDescent="0.2">
      <c r="B9" s="176" t="s">
        <v>113</v>
      </c>
      <c r="C9" s="176"/>
      <c r="D9" s="176"/>
      <c r="E9" s="176"/>
      <c r="F9" s="176"/>
      <c r="G9" s="176"/>
      <c r="H9" s="176"/>
      <c r="I9" s="176"/>
      <c r="X9" s="1"/>
    </row>
    <row r="10" spans="2:24" ht="28.5" customHeight="1" x14ac:dyDescent="0.2">
      <c r="B10" s="174" t="s">
        <v>28</v>
      </c>
      <c r="C10" s="174"/>
      <c r="D10" s="175" t="s">
        <v>179</v>
      </c>
      <c r="E10" s="175"/>
      <c r="F10" s="175"/>
      <c r="G10" s="175"/>
      <c r="H10" s="175"/>
      <c r="I10" s="175"/>
      <c r="X10" s="1"/>
    </row>
    <row r="11" spans="2:24" ht="22.5" customHeight="1" x14ac:dyDescent="0.2">
      <c r="B11" s="174" t="s">
        <v>1</v>
      </c>
      <c r="C11" s="174"/>
      <c r="D11" s="174" t="s">
        <v>2</v>
      </c>
      <c r="E11" s="174"/>
      <c r="F11" s="35" t="s">
        <v>3</v>
      </c>
      <c r="G11" s="51" t="s">
        <v>111</v>
      </c>
      <c r="H11" s="51" t="s">
        <v>4</v>
      </c>
      <c r="I11" s="51" t="s">
        <v>112</v>
      </c>
      <c r="X11" s="1"/>
    </row>
    <row r="12" spans="2:24" ht="62.25" customHeight="1" x14ac:dyDescent="0.2">
      <c r="B12" s="175" t="s">
        <v>56</v>
      </c>
      <c r="C12" s="175"/>
      <c r="D12" s="175" t="s">
        <v>183</v>
      </c>
      <c r="E12" s="175"/>
      <c r="F12" s="113">
        <v>0.3</v>
      </c>
      <c r="G12" s="124" t="s">
        <v>117</v>
      </c>
      <c r="H12" s="124" t="s">
        <v>57</v>
      </c>
      <c r="I12" s="124" t="s">
        <v>184</v>
      </c>
      <c r="X12" s="1"/>
    </row>
    <row r="13" spans="2:24" ht="28.5" customHeight="1" x14ac:dyDescent="0.2">
      <c r="B13" s="177" t="s">
        <v>53</v>
      </c>
      <c r="C13" s="178"/>
      <c r="D13" s="177"/>
      <c r="E13" s="178"/>
      <c r="F13" s="113"/>
      <c r="G13" s="103"/>
      <c r="H13" s="103"/>
      <c r="I13" s="103"/>
      <c r="X13" s="1"/>
    </row>
    <row r="14" spans="2:24" ht="24.75" customHeight="1" x14ac:dyDescent="0.2">
      <c r="B14" s="174" t="s">
        <v>5</v>
      </c>
      <c r="C14" s="174"/>
      <c r="D14" s="175" t="s">
        <v>185</v>
      </c>
      <c r="E14" s="175"/>
      <c r="F14" s="175"/>
      <c r="G14" s="175"/>
      <c r="H14" s="175"/>
      <c r="I14" s="175"/>
      <c r="X14" s="1"/>
    </row>
  </sheetData>
  <mergeCells count="21">
    <mergeCell ref="D2:H2"/>
    <mergeCell ref="D3:H3"/>
    <mergeCell ref="D4:H4"/>
    <mergeCell ref="D5:H5"/>
    <mergeCell ref="B2:C2"/>
    <mergeCell ref="B4:C4"/>
    <mergeCell ref="B5:C5"/>
    <mergeCell ref="B3:C3"/>
    <mergeCell ref="B7:C7"/>
    <mergeCell ref="D7:I7"/>
    <mergeCell ref="B14:C14"/>
    <mergeCell ref="D14:I14"/>
    <mergeCell ref="B12:C12"/>
    <mergeCell ref="D12:E12"/>
    <mergeCell ref="B9:I9"/>
    <mergeCell ref="B11:C11"/>
    <mergeCell ref="D11:E11"/>
    <mergeCell ref="B10:C10"/>
    <mergeCell ref="D10:I10"/>
    <mergeCell ref="B13:C13"/>
    <mergeCell ref="D13:E13"/>
  </mergeCell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6" zoomScale="90" zoomScaleNormal="90" workbookViewId="0">
      <selection activeCell="C12" sqref="C12:C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82" t="s">
        <v>125</v>
      </c>
      <c r="D2" s="183"/>
      <c r="E2" s="183"/>
      <c r="F2" s="184"/>
      <c r="G2" s="71" t="str">
        <f>Proyecto!K2</f>
        <v>Codigo: GC-F-015</v>
      </c>
      <c r="H2" s="11"/>
      <c r="I2" s="11"/>
      <c r="J2" s="15"/>
      <c r="T2" s="16"/>
    </row>
    <row r="3" spans="2:22" s="12" customFormat="1" ht="23.25" customHeight="1" thickBot="1" x14ac:dyDescent="0.25">
      <c r="B3" s="75"/>
      <c r="C3" s="182" t="s">
        <v>127</v>
      </c>
      <c r="D3" s="183"/>
      <c r="E3" s="183"/>
      <c r="F3" s="184"/>
      <c r="G3" s="72" t="str">
        <f>Proyecto!K3</f>
        <v>Fecha: 17 de septiembre de 2014</v>
      </c>
      <c r="H3" s="11"/>
      <c r="I3" s="11"/>
      <c r="J3" s="15"/>
      <c r="T3" s="16"/>
    </row>
    <row r="4" spans="2:22" s="12" customFormat="1" ht="24" customHeight="1" thickBot="1" x14ac:dyDescent="0.25">
      <c r="B4" s="75"/>
      <c r="C4" s="182" t="s">
        <v>128</v>
      </c>
      <c r="D4" s="183"/>
      <c r="E4" s="183"/>
      <c r="F4" s="184"/>
      <c r="G4" s="72" t="str">
        <f>Proyecto!K4</f>
        <v>Version 001</v>
      </c>
      <c r="J4" s="15"/>
      <c r="T4" s="16"/>
    </row>
    <row r="5" spans="2:22" s="12" customFormat="1" ht="22.5" customHeight="1" thickBot="1" x14ac:dyDescent="0.25">
      <c r="B5" s="76"/>
      <c r="C5" s="182" t="s">
        <v>130</v>
      </c>
      <c r="D5" s="183"/>
      <c r="E5" s="183"/>
      <c r="F5" s="184"/>
      <c r="G5" s="73" t="s">
        <v>131</v>
      </c>
      <c r="J5" s="11"/>
      <c r="T5" s="16"/>
    </row>
    <row r="6" spans="2:22" ht="5.25" customHeight="1" x14ac:dyDescent="0.2">
      <c r="B6" s="5"/>
      <c r="C6" s="20"/>
      <c r="D6" s="5"/>
      <c r="E6" s="5"/>
      <c r="F6" s="5"/>
      <c r="G6" s="5"/>
    </row>
    <row r="7" spans="2:22" ht="29.25" customHeight="1" x14ac:dyDescent="0.2">
      <c r="B7" s="41" t="s">
        <v>0</v>
      </c>
      <c r="C7" s="134" t="str">
        <f>Proyecto!$E$7</f>
        <v xml:space="preserve">
Automatizar  el Proceso Intervenidas
</v>
      </c>
      <c r="D7" s="134"/>
      <c r="E7" s="134"/>
      <c r="F7" s="134"/>
      <c r="G7" s="134"/>
      <c r="V7" s="1"/>
    </row>
    <row r="9" spans="2:22" ht="18" customHeight="1" x14ac:dyDescent="0.2">
      <c r="B9" s="176" t="s">
        <v>44</v>
      </c>
      <c r="C9" s="176"/>
      <c r="D9" s="176"/>
      <c r="E9" s="176"/>
      <c r="F9" s="176"/>
      <c r="G9" s="176"/>
    </row>
    <row r="10" spans="2:22" customFormat="1" ht="15" customHeight="1" x14ac:dyDescent="0.2"/>
    <row r="11" spans="2:22" ht="20.25" customHeight="1" x14ac:dyDescent="0.2">
      <c r="B11" s="35" t="s">
        <v>76</v>
      </c>
      <c r="C11" s="35" t="s">
        <v>6</v>
      </c>
      <c r="D11" s="35" t="s">
        <v>14</v>
      </c>
      <c r="E11" s="35" t="s">
        <v>43</v>
      </c>
      <c r="F11" s="176" t="s">
        <v>15</v>
      </c>
      <c r="G11" s="176"/>
    </row>
    <row r="12" spans="2:22" ht="84" x14ac:dyDescent="0.2">
      <c r="B12" s="34" t="s">
        <v>61</v>
      </c>
      <c r="C12" s="34" t="s">
        <v>187</v>
      </c>
      <c r="D12" s="33" t="s">
        <v>64</v>
      </c>
      <c r="E12" s="22" t="s">
        <v>97</v>
      </c>
      <c r="F12" s="185" t="s">
        <v>133</v>
      </c>
      <c r="G12" s="185"/>
    </row>
    <row r="13" spans="2:22" ht="144" x14ac:dyDescent="0.2">
      <c r="B13" s="104" t="s">
        <v>62</v>
      </c>
      <c r="C13" s="34" t="s">
        <v>188</v>
      </c>
      <c r="D13" s="33" t="s">
        <v>65</v>
      </c>
      <c r="E13" s="22" t="s">
        <v>97</v>
      </c>
      <c r="F13" s="185" t="s">
        <v>133</v>
      </c>
      <c r="G13" s="185"/>
    </row>
    <row r="14" spans="2:22" ht="84" x14ac:dyDescent="0.2">
      <c r="B14" s="104" t="s">
        <v>63</v>
      </c>
      <c r="C14" s="99" t="s">
        <v>189</v>
      </c>
      <c r="D14" s="33" t="s">
        <v>66</v>
      </c>
      <c r="E14" s="22" t="s">
        <v>97</v>
      </c>
      <c r="F14" s="185" t="s">
        <v>133</v>
      </c>
      <c r="G14" s="185"/>
    </row>
    <row r="15" spans="2:22" ht="108" x14ac:dyDescent="0.2">
      <c r="B15" s="104" t="s">
        <v>151</v>
      </c>
      <c r="C15" s="34" t="s">
        <v>190</v>
      </c>
      <c r="D15" s="109" t="s">
        <v>152</v>
      </c>
      <c r="E15" s="22" t="s">
        <v>97</v>
      </c>
      <c r="F15" s="185" t="s">
        <v>155</v>
      </c>
      <c r="G15" s="185"/>
    </row>
    <row r="16" spans="2:22" ht="18" customHeight="1" x14ac:dyDescent="0.2">
      <c r="B16" s="34"/>
      <c r="C16" s="34"/>
      <c r="D16" s="34"/>
      <c r="E16" s="22"/>
      <c r="F16" s="185"/>
      <c r="G16" s="185"/>
    </row>
    <row r="17" spans="2:7" ht="18" customHeight="1" x14ac:dyDescent="0.2">
      <c r="B17" s="34"/>
      <c r="C17" s="34"/>
      <c r="D17" s="34"/>
      <c r="E17" s="22"/>
      <c r="F17" s="185"/>
      <c r="G17" s="185"/>
    </row>
    <row r="18" spans="2:7" ht="18" customHeight="1" x14ac:dyDescent="0.2">
      <c r="B18" s="34"/>
      <c r="C18" s="34"/>
      <c r="D18" s="34"/>
      <c r="E18" s="22"/>
      <c r="F18" s="185"/>
      <c r="G18" s="185"/>
    </row>
    <row r="19" spans="2:7" ht="18" customHeight="1" x14ac:dyDescent="0.2">
      <c r="B19" s="34"/>
      <c r="C19" s="34"/>
      <c r="D19" s="34"/>
      <c r="E19" s="22"/>
      <c r="F19" s="185"/>
      <c r="G19" s="185"/>
    </row>
    <row r="20" spans="2:7" ht="18" customHeight="1" x14ac:dyDescent="0.2">
      <c r="B20" s="34"/>
      <c r="C20" s="34"/>
      <c r="D20" s="34"/>
      <c r="E20" s="22"/>
      <c r="F20" s="185"/>
      <c r="G20" s="185"/>
    </row>
    <row r="21" spans="2:7" ht="18" customHeight="1" x14ac:dyDescent="0.2">
      <c r="B21" s="34"/>
      <c r="C21" s="34"/>
      <c r="D21" s="34"/>
      <c r="E21" s="22"/>
      <c r="F21" s="185"/>
      <c r="G21" s="185"/>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B16:B21</xm:sqref>
        </x14:dataValidation>
        <x14:dataValidation type="list" allowBlank="1" showInputMessage="1" showErrorMessage="1">
          <x14:formula1>
            <xm:f>'No tocar'!$I$5:$I$6</xm:f>
          </x14:formula1>
          <xm:sqref>E12:E20</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90" zoomScaleNormal="90" workbookViewId="0">
      <selection activeCell="E26" sqref="E26"/>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39.5703125" style="77" bestFit="1"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9" t="s">
        <v>125</v>
      </c>
      <c r="D2" s="200"/>
      <c r="E2" s="200"/>
      <c r="F2" s="200"/>
      <c r="G2" s="193" t="str">
        <f>Proyecto!K2</f>
        <v>Codigo: GC-F-015</v>
      </c>
      <c r="H2" s="194"/>
    </row>
    <row r="3" spans="2:8" ht="19.5" customHeight="1" thickBot="1" x14ac:dyDescent="0.25">
      <c r="B3" s="84"/>
      <c r="C3" s="199" t="s">
        <v>127</v>
      </c>
      <c r="D3" s="200"/>
      <c r="E3" s="200"/>
      <c r="F3" s="200"/>
      <c r="G3" s="195" t="str">
        <f>Proyecto!K3</f>
        <v>Fecha: 17 de septiembre de 2014</v>
      </c>
      <c r="H3" s="196"/>
    </row>
    <row r="4" spans="2:8" ht="19.5" customHeight="1" thickBot="1" x14ac:dyDescent="0.25">
      <c r="B4" s="84"/>
      <c r="C4" s="199" t="s">
        <v>128</v>
      </c>
      <c r="D4" s="200"/>
      <c r="E4" s="200"/>
      <c r="F4" s="200"/>
      <c r="G4" s="197" t="str">
        <f>Proyecto!K4</f>
        <v>Version 001</v>
      </c>
      <c r="H4" s="198"/>
    </row>
    <row r="5" spans="2:8" ht="21.75" customHeight="1" thickBot="1" x14ac:dyDescent="0.25">
      <c r="B5" s="86"/>
      <c r="C5" s="199" t="s">
        <v>130</v>
      </c>
      <c r="D5" s="200"/>
      <c r="E5" s="200"/>
      <c r="F5" s="200"/>
      <c r="G5" s="195" t="s">
        <v>131</v>
      </c>
      <c r="H5" s="196"/>
    </row>
    <row r="6" spans="2:8" ht="21" customHeight="1" x14ac:dyDescent="0.2"/>
    <row r="7" spans="2:8" ht="22.5" customHeight="1" x14ac:dyDescent="0.2">
      <c r="B7" s="186" t="s">
        <v>78</v>
      </c>
      <c r="C7" s="187"/>
      <c r="D7" s="187"/>
      <c r="E7" s="187"/>
      <c r="F7" s="187"/>
      <c r="G7" s="187"/>
      <c r="H7" s="187"/>
    </row>
    <row r="8" spans="2:8" ht="45" customHeight="1" x14ac:dyDescent="0.2">
      <c r="B8" s="188" t="s">
        <v>150</v>
      </c>
      <c r="C8" s="189"/>
      <c r="D8" s="189"/>
      <c r="E8" s="189"/>
      <c r="F8" s="189"/>
      <c r="G8" s="189"/>
      <c r="H8" s="190"/>
    </row>
    <row r="9" spans="2:8" x14ac:dyDescent="0.2">
      <c r="B9" s="78"/>
    </row>
    <row r="11" spans="2:8" ht="22.5" customHeight="1" x14ac:dyDescent="0.2">
      <c r="B11" s="191" t="s">
        <v>75</v>
      </c>
      <c r="C11" s="192"/>
      <c r="E11" s="186" t="s">
        <v>77</v>
      </c>
      <c r="F11" s="187"/>
      <c r="G11" s="187"/>
      <c r="H11" s="187"/>
    </row>
    <row r="13" spans="2:8" ht="20.25" customHeight="1" x14ac:dyDescent="0.2">
      <c r="B13" s="42" t="s">
        <v>6</v>
      </c>
      <c r="C13" s="42" t="s">
        <v>76</v>
      </c>
      <c r="D13" s="79"/>
      <c r="E13" s="42" t="s">
        <v>6</v>
      </c>
      <c r="F13" s="42" t="s">
        <v>76</v>
      </c>
      <c r="G13" s="42" t="s">
        <v>74</v>
      </c>
      <c r="H13" s="42" t="s">
        <v>92</v>
      </c>
    </row>
    <row r="14" spans="2:8" ht="21.95" customHeight="1" x14ac:dyDescent="0.2">
      <c r="B14" s="126" t="s">
        <v>187</v>
      </c>
      <c r="C14" s="101" t="s">
        <v>61</v>
      </c>
      <c r="E14" s="112"/>
      <c r="F14" s="112" t="s">
        <v>145</v>
      </c>
      <c r="G14" s="112"/>
      <c r="H14" s="112"/>
    </row>
    <row r="15" spans="2:8" ht="29.25" customHeight="1" x14ac:dyDescent="0.2">
      <c r="B15" s="126" t="s">
        <v>188</v>
      </c>
      <c r="C15" s="101" t="s">
        <v>137</v>
      </c>
      <c r="E15" s="112"/>
      <c r="F15" s="127" t="s">
        <v>146</v>
      </c>
      <c r="G15" s="112"/>
      <c r="H15" s="112"/>
    </row>
    <row r="16" spans="2:8" ht="21.95" customHeight="1" x14ac:dyDescent="0.2">
      <c r="B16" s="126" t="s">
        <v>189</v>
      </c>
      <c r="C16" s="106" t="s">
        <v>138</v>
      </c>
      <c r="E16" s="112"/>
      <c r="F16" s="112" t="s">
        <v>148</v>
      </c>
      <c r="G16" s="112"/>
      <c r="H16" s="112"/>
    </row>
    <row r="17" spans="2:8" ht="21.95" customHeight="1" x14ac:dyDescent="0.2">
      <c r="B17" s="126" t="s">
        <v>190</v>
      </c>
      <c r="C17" s="120" t="s">
        <v>177</v>
      </c>
      <c r="E17" s="80"/>
      <c r="F17" s="80"/>
      <c r="G17" s="80"/>
      <c r="H17" s="80"/>
    </row>
    <row r="18" spans="2:8" ht="21.95" customHeight="1" x14ac:dyDescent="0.2">
      <c r="B18" s="105"/>
      <c r="C18" s="12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7" sqref="C17"/>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9" t="s">
        <v>125</v>
      </c>
      <c r="D2" s="200"/>
      <c r="E2" s="200"/>
      <c r="F2" s="200"/>
      <c r="G2" s="193" t="str">
        <f>Proyecto!K2</f>
        <v>Codigo: GC-F-015</v>
      </c>
      <c r="H2" s="201"/>
      <c r="I2" s="201"/>
      <c r="J2" s="201"/>
      <c r="K2" s="201"/>
      <c r="L2" s="194"/>
      <c r="U2" s="16"/>
    </row>
    <row r="3" spans="1:21" s="18" customFormat="1" ht="23.25" customHeight="1" thickBot="1" x14ac:dyDescent="0.25">
      <c r="B3" s="84"/>
      <c r="C3" s="199" t="s">
        <v>127</v>
      </c>
      <c r="D3" s="200"/>
      <c r="E3" s="200"/>
      <c r="F3" s="200"/>
      <c r="G3" s="195" t="str">
        <f>Proyecto!K3</f>
        <v>Fecha: 17 de septiembre de 2014</v>
      </c>
      <c r="H3" s="202"/>
      <c r="I3" s="202"/>
      <c r="J3" s="202"/>
      <c r="K3" s="202"/>
      <c r="L3" s="196"/>
      <c r="U3" s="16"/>
    </row>
    <row r="4" spans="1:21" s="18" customFormat="1" ht="24" customHeight="1" thickBot="1" x14ac:dyDescent="0.25">
      <c r="B4" s="84"/>
      <c r="C4" s="199" t="s">
        <v>128</v>
      </c>
      <c r="D4" s="200"/>
      <c r="E4" s="200"/>
      <c r="F4" s="200"/>
      <c r="G4" s="197" t="str">
        <f>Proyecto!K4</f>
        <v>Version 001</v>
      </c>
      <c r="H4" s="203"/>
      <c r="I4" s="203"/>
      <c r="J4" s="203"/>
      <c r="K4" s="203"/>
      <c r="L4" s="198"/>
      <c r="U4" s="16"/>
    </row>
    <row r="5" spans="1:21" s="18" customFormat="1" ht="22.5" customHeight="1" thickBot="1" x14ac:dyDescent="0.25">
      <c r="B5" s="86"/>
      <c r="C5" s="199" t="s">
        <v>130</v>
      </c>
      <c r="D5" s="200"/>
      <c r="E5" s="200"/>
      <c r="F5" s="200"/>
      <c r="G5" s="195" t="s">
        <v>131</v>
      </c>
      <c r="H5" s="202"/>
      <c r="I5" s="202"/>
      <c r="J5" s="202"/>
      <c r="K5" s="202"/>
      <c r="L5" s="196"/>
      <c r="U5" s="16"/>
    </row>
    <row r="6" spans="1:21" ht="5.25" customHeight="1" x14ac:dyDescent="0.2">
      <c r="A6" s="7" t="str">
        <f>Proyecto!$E$7</f>
        <v xml:space="preserve">
Automatizar  el Proceso Intervenidas
</v>
      </c>
      <c r="B6" s="17"/>
      <c r="C6" s="17"/>
      <c r="D6" s="17"/>
      <c r="E6" s="17"/>
      <c r="F6" s="17"/>
    </row>
    <row r="7" spans="1:21" ht="29.25" customHeight="1" x14ac:dyDescent="0.2">
      <c r="B7" s="41" t="s">
        <v>0</v>
      </c>
      <c r="C7" s="134" t="str">
        <f>Proyecto!$E$7</f>
        <v xml:space="preserve">
Automatizar  el Proceso Intervenidas
</v>
      </c>
      <c r="D7" s="134"/>
      <c r="E7" s="134"/>
      <c r="F7" s="134"/>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325286393</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H17" sqref="H1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3"/>
      <c r="C2" s="214"/>
      <c r="D2" s="204" t="s">
        <v>125</v>
      </c>
      <c r="E2" s="205"/>
      <c r="F2" s="205"/>
      <c r="G2" s="206"/>
      <c r="H2" s="83" t="str">
        <f>Proyecto!K2</f>
        <v>Codigo: GC-F-015</v>
      </c>
      <c r="P2" s="16"/>
    </row>
    <row r="3" spans="2:16" s="12" customFormat="1" ht="23.25" customHeight="1" thickBot="1" x14ac:dyDescent="0.25">
      <c r="B3" s="215"/>
      <c r="C3" s="216"/>
      <c r="D3" s="207" t="s">
        <v>127</v>
      </c>
      <c r="E3" s="208"/>
      <c r="F3" s="208"/>
      <c r="G3" s="209"/>
      <c r="H3" s="87" t="str">
        <f>Proyecto!K3</f>
        <v>Fecha: 17 de septiembre de 2014</v>
      </c>
      <c r="P3" s="16"/>
    </row>
    <row r="4" spans="2:16" s="12" customFormat="1" ht="24" customHeight="1" thickBot="1" x14ac:dyDescent="0.25">
      <c r="B4" s="215"/>
      <c r="C4" s="216"/>
      <c r="D4" s="210" t="s">
        <v>128</v>
      </c>
      <c r="E4" s="211"/>
      <c r="F4" s="211"/>
      <c r="G4" s="212"/>
      <c r="H4" s="85" t="str">
        <f>Proyecto!K4</f>
        <v>Version 001</v>
      </c>
      <c r="P4" s="16"/>
    </row>
    <row r="5" spans="2:16" s="12" customFormat="1" ht="22.5" customHeight="1" thickBot="1" x14ac:dyDescent="0.25">
      <c r="B5" s="217"/>
      <c r="C5" s="218"/>
      <c r="D5" s="207" t="s">
        <v>130</v>
      </c>
      <c r="E5" s="208"/>
      <c r="F5" s="208"/>
      <c r="G5" s="209"/>
      <c r="H5" s="87" t="s">
        <v>131</v>
      </c>
      <c r="P5" s="16"/>
    </row>
    <row r="6" spans="2:16" ht="5.25" customHeight="1" x14ac:dyDescent="0.2">
      <c r="B6" s="5"/>
      <c r="C6" s="5"/>
      <c r="D6" s="5"/>
      <c r="E6" s="5"/>
      <c r="F6" s="20"/>
      <c r="G6" s="5"/>
      <c r="H6" s="5"/>
    </row>
    <row r="7" spans="2:16" ht="29.25" customHeight="1" x14ac:dyDescent="0.2">
      <c r="B7" s="132" t="s">
        <v>0</v>
      </c>
      <c r="C7" s="132"/>
      <c r="D7" s="134" t="str">
        <f>Proyecto!$E$7</f>
        <v xml:space="preserve">
Automatizar  el Proceso Intervenidas
</v>
      </c>
      <c r="E7" s="134"/>
      <c r="F7" s="134"/>
      <c r="G7" s="134"/>
      <c r="H7" s="134"/>
      <c r="P7" s="1"/>
    </row>
    <row r="8" spans="2:16" customFormat="1" ht="19.5" customHeight="1" x14ac:dyDescent="0.2"/>
    <row r="9" spans="2:16" ht="30" customHeight="1" x14ac:dyDescent="0.2">
      <c r="B9" s="219" t="s">
        <v>38</v>
      </c>
      <c r="C9" s="220"/>
      <c r="D9" s="220"/>
      <c r="E9" s="220"/>
      <c r="F9" s="220"/>
      <c r="G9" s="220"/>
      <c r="H9" s="220"/>
    </row>
    <row r="10" spans="2:16" ht="9.75" customHeight="1" x14ac:dyDescent="0.2">
      <c r="B10" s="216"/>
      <c r="C10" s="216"/>
      <c r="D10" s="216"/>
      <c r="E10" s="216"/>
      <c r="F10" s="216"/>
      <c r="G10" s="216"/>
      <c r="H10" s="216"/>
      <c r="P10" s="1"/>
    </row>
    <row r="11" spans="2:16" ht="25.5" customHeight="1" x14ac:dyDescent="0.2">
      <c r="B11" s="174" t="s">
        <v>6</v>
      </c>
      <c r="C11" s="174"/>
      <c r="D11" s="35" t="s">
        <v>7</v>
      </c>
      <c r="E11" s="37" t="s">
        <v>72</v>
      </c>
      <c r="F11" s="35" t="s">
        <v>11</v>
      </c>
      <c r="G11" s="35" t="s">
        <v>99</v>
      </c>
      <c r="H11" s="35" t="s">
        <v>8</v>
      </c>
      <c r="P11" s="1"/>
    </row>
    <row r="12" spans="2:16" ht="21.95" customHeight="1" x14ac:dyDescent="0.2">
      <c r="B12" s="157" t="s">
        <v>139</v>
      </c>
      <c r="C12" s="157"/>
      <c r="D12" s="38" t="s">
        <v>134</v>
      </c>
      <c r="E12" s="39">
        <v>2201000</v>
      </c>
      <c r="F12" s="39" t="s">
        <v>133</v>
      </c>
      <c r="G12" s="56" t="s">
        <v>97</v>
      </c>
      <c r="H12" s="32" t="s">
        <v>69</v>
      </c>
      <c r="P12" s="1"/>
    </row>
    <row r="13" spans="2:16" ht="21.95" customHeight="1" x14ac:dyDescent="0.2">
      <c r="B13" s="221" t="s">
        <v>140</v>
      </c>
      <c r="C13" s="222"/>
      <c r="D13" s="122" t="s">
        <v>141</v>
      </c>
      <c r="E13" s="122">
        <v>2201000</v>
      </c>
      <c r="F13" s="122" t="s">
        <v>133</v>
      </c>
      <c r="G13" s="122" t="s">
        <v>97</v>
      </c>
      <c r="H13" s="122" t="s">
        <v>70</v>
      </c>
      <c r="P13" s="1"/>
    </row>
    <row r="14" spans="2:16" ht="21.95" customHeight="1" x14ac:dyDescent="0.2">
      <c r="B14" s="157"/>
      <c r="C14" s="157"/>
      <c r="D14" s="122" t="s">
        <v>149</v>
      </c>
      <c r="E14" s="122">
        <v>2201000</v>
      </c>
      <c r="F14" s="122" t="s">
        <v>133</v>
      </c>
      <c r="G14" s="122" t="s">
        <v>97</v>
      </c>
      <c r="H14" s="122" t="s">
        <v>69</v>
      </c>
      <c r="P14" s="1"/>
    </row>
    <row r="15" spans="2:16" ht="21.95" customHeight="1" x14ac:dyDescent="0.2">
      <c r="B15" s="157" t="s">
        <v>191</v>
      </c>
      <c r="C15" s="157"/>
      <c r="D15" s="122" t="s">
        <v>193</v>
      </c>
      <c r="E15" s="122">
        <v>2201000</v>
      </c>
      <c r="F15" s="122" t="s">
        <v>133</v>
      </c>
      <c r="G15" s="122" t="s">
        <v>97</v>
      </c>
      <c r="H15" s="122" t="s">
        <v>70</v>
      </c>
      <c r="O15" s="2"/>
      <c r="P15" s="1"/>
    </row>
    <row r="16" spans="2:16" ht="21.95" customHeight="1" x14ac:dyDescent="0.2">
      <c r="B16" s="157" t="s">
        <v>192</v>
      </c>
      <c r="C16" s="157"/>
      <c r="D16" s="125" t="s">
        <v>194</v>
      </c>
      <c r="E16" s="122">
        <v>2201000</v>
      </c>
      <c r="F16" s="122" t="s">
        <v>133</v>
      </c>
      <c r="G16" s="110" t="s">
        <v>97</v>
      </c>
      <c r="H16" s="110" t="s">
        <v>70</v>
      </c>
      <c r="P16" s="1"/>
    </row>
    <row r="17" spans="2:16" ht="21.95" customHeight="1" x14ac:dyDescent="0.2">
      <c r="B17" s="157" t="s">
        <v>195</v>
      </c>
      <c r="C17" s="157"/>
      <c r="D17" s="110" t="s">
        <v>196</v>
      </c>
      <c r="E17" s="110">
        <v>2201000</v>
      </c>
      <c r="F17" s="110"/>
      <c r="G17" s="110" t="s">
        <v>97</v>
      </c>
      <c r="H17" s="110" t="s">
        <v>70</v>
      </c>
      <c r="O17" s="2"/>
      <c r="P17" s="1"/>
    </row>
    <row r="18" spans="2:16" ht="21.95" customHeight="1" x14ac:dyDescent="0.2">
      <c r="B18" s="157"/>
      <c r="C18" s="157"/>
      <c r="D18" s="110"/>
      <c r="E18" s="103"/>
      <c r="F18" s="103"/>
      <c r="G18" s="32"/>
      <c r="H18" s="32"/>
      <c r="P18" s="1"/>
    </row>
    <row r="19" spans="2:16" ht="30" customHeight="1" x14ac:dyDescent="0.2">
      <c r="B19" s="157"/>
      <c r="C19" s="157"/>
      <c r="D19" s="32"/>
      <c r="E19" s="110"/>
      <c r="F19" s="110"/>
      <c r="G19" s="110"/>
      <c r="H19" s="32"/>
      <c r="O19" s="2"/>
      <c r="P19" s="1"/>
    </row>
    <row r="20" spans="2:16" ht="21.95" customHeight="1" x14ac:dyDescent="0.2">
      <c r="B20" s="157"/>
      <c r="C20" s="157"/>
      <c r="D20" s="32"/>
      <c r="E20" s="32"/>
      <c r="F20" s="32"/>
      <c r="G20" s="32"/>
      <c r="H20" s="32"/>
      <c r="P20" s="1"/>
    </row>
    <row r="21" spans="2:16" ht="21.95" customHeight="1" x14ac:dyDescent="0.2">
      <c r="B21" s="157"/>
      <c r="C21" s="157"/>
      <c r="D21" s="32"/>
      <c r="E21" s="32"/>
      <c r="F21" s="32"/>
      <c r="G21" s="32"/>
      <c r="H21" s="32"/>
      <c r="O21" s="2"/>
      <c r="P21" s="1"/>
    </row>
    <row r="22" spans="2:16" ht="21.95" customHeight="1" x14ac:dyDescent="0.2">
      <c r="B22" s="157"/>
      <c r="C22" s="157"/>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cfRule type="cellIs" dxfId="29" priority="37" stopIfTrue="1" operator="equal">
      <formula>"Alto"</formula>
    </cfRule>
    <cfRule type="cellIs" dxfId="28" priority="38" stopIfTrue="1" operator="equal">
      <formula>"Medio"</formula>
    </cfRule>
    <cfRule type="cellIs" dxfId="27" priority="39" stopIfTrue="1" operator="equal">
      <formula>"Bajo"</formula>
    </cfRule>
  </conditionalFormatting>
  <conditionalFormatting sqref="D18">
    <cfRule type="cellIs" dxfId="26" priority="22" stopIfTrue="1" operator="equal">
      <formula>"Alto"</formula>
    </cfRule>
    <cfRule type="cellIs" dxfId="25" priority="23" stopIfTrue="1" operator="equal">
      <formula>"Medio"</formula>
    </cfRule>
    <cfRule type="cellIs" dxfId="24" priority="24" stopIfTrue="1" operator="equal">
      <formula>"Bajo"</formula>
    </cfRule>
  </conditionalFormatting>
  <conditionalFormatting sqref="D17">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5">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4">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6">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topLeftCell="A4" zoomScale="90" zoomScaleNormal="90" workbookViewId="0">
      <selection activeCell="D18" sqref="D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9" t="s">
        <v>125</v>
      </c>
      <c r="D2" s="200"/>
      <c r="E2" s="200"/>
      <c r="F2" s="200"/>
      <c r="G2" s="89" t="str">
        <f>Proyecto!K2</f>
        <v>Codigo: GC-F-015</v>
      </c>
      <c r="H2" s="88"/>
      <c r="P2" s="16"/>
    </row>
    <row r="3" spans="2:16" s="12" customFormat="1" ht="23.25" customHeight="1" thickBot="1" x14ac:dyDescent="0.25">
      <c r="B3" s="84"/>
      <c r="C3" s="199" t="s">
        <v>127</v>
      </c>
      <c r="D3" s="200"/>
      <c r="E3" s="200"/>
      <c r="F3" s="200"/>
      <c r="G3" s="87" t="str">
        <f>Proyecto!K3</f>
        <v>Fecha: 17 de septiembre de 2014</v>
      </c>
      <c r="H3" s="88"/>
      <c r="P3" s="16"/>
    </row>
    <row r="4" spans="2:16" s="12" customFormat="1" ht="24" customHeight="1" thickBot="1" x14ac:dyDescent="0.25">
      <c r="B4" s="84"/>
      <c r="C4" s="199" t="s">
        <v>128</v>
      </c>
      <c r="D4" s="200"/>
      <c r="E4" s="200"/>
      <c r="F4" s="200"/>
      <c r="G4" s="87" t="str">
        <f>Proyecto!K4</f>
        <v>Version 001</v>
      </c>
      <c r="H4" s="88"/>
      <c r="P4" s="16"/>
    </row>
    <row r="5" spans="2:16" s="12" customFormat="1" ht="22.5" customHeight="1" thickBot="1" x14ac:dyDescent="0.25">
      <c r="B5" s="86"/>
      <c r="C5" s="199" t="s">
        <v>130</v>
      </c>
      <c r="D5" s="200"/>
      <c r="E5" s="200"/>
      <c r="F5" s="200"/>
      <c r="G5" s="90" t="s">
        <v>131</v>
      </c>
      <c r="H5" s="88"/>
      <c r="P5" s="16"/>
    </row>
    <row r="6" spans="2:16" ht="5.25" customHeight="1" x14ac:dyDescent="0.2">
      <c r="B6" s="5"/>
      <c r="C6" s="5"/>
      <c r="D6" s="20"/>
      <c r="E6" s="5"/>
      <c r="F6" s="5"/>
    </row>
    <row r="7" spans="2:16" ht="29.25" customHeight="1" x14ac:dyDescent="0.2">
      <c r="B7" s="41" t="s">
        <v>0</v>
      </c>
      <c r="C7" s="226" t="str">
        <f>Proyecto!$E$7</f>
        <v xml:space="preserve">
Automatizar  el Proceso Intervenidas
</v>
      </c>
      <c r="D7" s="226"/>
      <c r="E7" s="226"/>
      <c r="F7" s="226"/>
      <c r="G7" s="29"/>
      <c r="P7" s="1"/>
    </row>
    <row r="8" spans="2:16" ht="6.75" customHeight="1" x14ac:dyDescent="0.2">
      <c r="B8" s="8"/>
      <c r="C8" s="9"/>
      <c r="D8" s="9"/>
      <c r="E8" s="9"/>
      <c r="F8" s="9"/>
      <c r="P8" s="1"/>
    </row>
    <row r="9" spans="2:16" x14ac:dyDescent="0.2">
      <c r="B9" s="142"/>
      <c r="C9" s="142"/>
    </row>
    <row r="10" spans="2:16" ht="20.25" customHeight="1" x14ac:dyDescent="0.2">
      <c r="B10" s="223" t="s">
        <v>16</v>
      </c>
      <c r="C10" s="224"/>
      <c r="D10" s="224"/>
      <c r="E10" s="224"/>
      <c r="F10" s="224"/>
      <c r="G10" s="225"/>
    </row>
    <row r="11" spans="2:16" customFormat="1" ht="15" customHeight="1" x14ac:dyDescent="0.2"/>
    <row r="12" spans="2:16" ht="24.75" customHeight="1" x14ac:dyDescent="0.2">
      <c r="B12" s="36" t="s">
        <v>90</v>
      </c>
      <c r="C12" s="40" t="s">
        <v>17</v>
      </c>
      <c r="D12" s="40" t="s">
        <v>18</v>
      </c>
      <c r="E12" s="40" t="s">
        <v>20</v>
      </c>
      <c r="F12" s="40" t="s">
        <v>19</v>
      </c>
      <c r="G12" s="40" t="s">
        <v>21</v>
      </c>
    </row>
    <row r="13" spans="2:16" ht="24" x14ac:dyDescent="0.2">
      <c r="B13" s="100" t="s">
        <v>139</v>
      </c>
      <c r="C13" s="33" t="s">
        <v>104</v>
      </c>
      <c r="D13" s="114" t="s">
        <v>174</v>
      </c>
      <c r="E13" s="33" t="s">
        <v>136</v>
      </c>
      <c r="F13" s="22" t="s">
        <v>117</v>
      </c>
      <c r="G13" s="119" t="s">
        <v>178</v>
      </c>
    </row>
    <row r="14" spans="2:16" ht="48" x14ac:dyDescent="0.2">
      <c r="B14" s="121" t="s">
        <v>140</v>
      </c>
      <c r="C14" s="121" t="s">
        <v>104</v>
      </c>
      <c r="D14" s="121" t="s">
        <v>143</v>
      </c>
      <c r="E14" s="123" t="s">
        <v>136</v>
      </c>
      <c r="F14" s="22" t="s">
        <v>115</v>
      </c>
      <c r="G14" s="121" t="s">
        <v>144</v>
      </c>
    </row>
    <row r="15" spans="2:16" ht="24" x14ac:dyDescent="0.2">
      <c r="B15" s="121" t="s">
        <v>153</v>
      </c>
      <c r="C15" s="121" t="s">
        <v>101</v>
      </c>
      <c r="D15" s="121" t="s">
        <v>175</v>
      </c>
      <c r="E15" s="121" t="s">
        <v>136</v>
      </c>
      <c r="F15" s="22" t="s">
        <v>117</v>
      </c>
      <c r="G15" s="121" t="s">
        <v>144</v>
      </c>
    </row>
    <row r="16" spans="2:16" ht="36" x14ac:dyDescent="0.2">
      <c r="B16" s="121" t="s">
        <v>197</v>
      </c>
      <c r="C16" s="121" t="s">
        <v>104</v>
      </c>
      <c r="D16" s="121" t="s">
        <v>176</v>
      </c>
      <c r="E16" s="121" t="s">
        <v>136</v>
      </c>
      <c r="F16" s="22" t="s">
        <v>117</v>
      </c>
      <c r="G16" s="121" t="s">
        <v>178</v>
      </c>
    </row>
    <row r="17" spans="2:7" ht="36" x14ac:dyDescent="0.2">
      <c r="B17" s="100" t="s">
        <v>192</v>
      </c>
      <c r="C17" s="33" t="s">
        <v>104</v>
      </c>
      <c r="D17" s="114" t="s">
        <v>176</v>
      </c>
      <c r="E17" s="121" t="s">
        <v>136</v>
      </c>
      <c r="F17" s="22" t="s">
        <v>117</v>
      </c>
      <c r="G17" s="121" t="s">
        <v>178</v>
      </c>
    </row>
    <row r="18" spans="2:7" x14ac:dyDescent="0.2">
      <c r="B18" s="100" t="s">
        <v>195</v>
      </c>
      <c r="C18" s="33" t="s">
        <v>104</v>
      </c>
      <c r="D18" s="114"/>
      <c r="E18" s="100"/>
      <c r="F18" s="22"/>
      <c r="G18" s="119"/>
    </row>
    <row r="19" spans="2:7" x14ac:dyDescent="0.2">
      <c r="B19" s="109"/>
      <c r="C19" s="109"/>
      <c r="D19" s="109"/>
      <c r="E19" s="111"/>
      <c r="F19" s="22"/>
      <c r="G19" s="119"/>
    </row>
    <row r="20" spans="2:7" x14ac:dyDescent="0.2">
      <c r="B20" s="102"/>
      <c r="C20" s="33"/>
      <c r="D20" s="102"/>
      <c r="E20" s="34"/>
      <c r="F20" s="22"/>
      <c r="G20" s="102"/>
    </row>
    <row r="22" spans="2:7" ht="12.75" x14ac:dyDescent="0.2">
      <c r="C22" s="27"/>
    </row>
    <row r="23" spans="2:7" ht="12.75" x14ac:dyDescent="0.2">
      <c r="C23" s="27"/>
    </row>
    <row r="24" spans="2:7" ht="12.75" x14ac:dyDescent="0.2">
      <c r="C24" s="30"/>
    </row>
    <row r="25" spans="2:7" ht="12.75" x14ac:dyDescent="0.2">
      <c r="C25" s="30"/>
    </row>
    <row r="26" spans="2:7" ht="12.75" x14ac:dyDescent="0.2">
      <c r="C26" s="30"/>
    </row>
    <row r="27" spans="2:7" ht="12.75" x14ac:dyDescent="0.2">
      <c r="C27" s="30"/>
    </row>
    <row r="28" spans="2:7" ht="12.75" x14ac:dyDescent="0.2">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2" sqref="B12:C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9" t="s">
        <v>125</v>
      </c>
      <c r="D2" s="200"/>
      <c r="E2" s="200"/>
      <c r="F2" s="200"/>
      <c r="G2" s="193" t="str">
        <f>Proyecto!K2</f>
        <v>Codigo: GC-F-015</v>
      </c>
      <c r="H2" s="194"/>
      <c r="J2" s="11"/>
      <c r="K2" s="11"/>
      <c r="L2" s="11"/>
      <c r="M2" s="15"/>
      <c r="W2" s="16"/>
    </row>
    <row r="3" spans="2:23" s="12" customFormat="1" ht="23.25" customHeight="1" thickBot="1" x14ac:dyDescent="0.25">
      <c r="B3" s="84"/>
      <c r="C3" s="199" t="s">
        <v>127</v>
      </c>
      <c r="D3" s="200"/>
      <c r="E3" s="200"/>
      <c r="F3" s="200"/>
      <c r="G3" s="195" t="str">
        <f>Proyecto!K3</f>
        <v>Fecha: 17 de septiembre de 2014</v>
      </c>
      <c r="H3" s="196"/>
      <c r="J3" s="11"/>
      <c r="K3" s="11"/>
      <c r="L3" s="11"/>
      <c r="M3" s="15"/>
      <c r="W3" s="16"/>
    </row>
    <row r="4" spans="2:23" s="12" customFormat="1" ht="24" customHeight="1" thickBot="1" x14ac:dyDescent="0.25">
      <c r="B4" s="84"/>
      <c r="C4" s="199" t="s">
        <v>128</v>
      </c>
      <c r="D4" s="200"/>
      <c r="E4" s="200"/>
      <c r="F4" s="200"/>
      <c r="G4" s="197" t="str">
        <f>Proyecto!K4</f>
        <v>Version 001</v>
      </c>
      <c r="H4" s="198"/>
      <c r="J4" s="11"/>
      <c r="M4" s="15"/>
      <c r="W4" s="16"/>
    </row>
    <row r="5" spans="2:23" s="12" customFormat="1" ht="22.5" customHeight="1" thickBot="1" x14ac:dyDescent="0.25">
      <c r="B5" s="86"/>
      <c r="C5" s="199" t="s">
        <v>130</v>
      </c>
      <c r="D5" s="200"/>
      <c r="E5" s="200"/>
      <c r="F5" s="200"/>
      <c r="G5" s="195" t="s">
        <v>131</v>
      </c>
      <c r="H5" s="196"/>
      <c r="J5" s="11"/>
      <c r="M5" s="11"/>
      <c r="W5" s="16"/>
    </row>
    <row r="6" spans="2:23" ht="5.25" customHeight="1" x14ac:dyDescent="0.2">
      <c r="B6" s="5"/>
      <c r="C6" s="5"/>
      <c r="D6" s="5"/>
      <c r="E6" s="5"/>
      <c r="F6" s="5"/>
      <c r="G6" s="5"/>
      <c r="H6" s="5"/>
    </row>
    <row r="7" spans="2:23" ht="29.25" customHeight="1" x14ac:dyDescent="0.2">
      <c r="B7" s="44" t="s">
        <v>0</v>
      </c>
      <c r="C7" s="134" t="str">
        <f>Proyecto!$E$7</f>
        <v xml:space="preserve">
Automatizar  el Proceso Intervenidas
</v>
      </c>
      <c r="D7" s="134"/>
      <c r="E7" s="134"/>
      <c r="F7" s="134"/>
      <c r="G7" s="134"/>
      <c r="H7" s="134"/>
      <c r="W7" s="1"/>
    </row>
    <row r="9" spans="2:23" ht="15" customHeight="1" x14ac:dyDescent="0.2">
      <c r="B9" s="176" t="s">
        <v>9</v>
      </c>
      <c r="C9" s="176"/>
      <c r="D9" s="176"/>
      <c r="E9" s="176"/>
      <c r="F9" s="176"/>
      <c r="G9" s="176"/>
      <c r="H9" s="176"/>
    </row>
    <row r="10" spans="2:23" customFormat="1" ht="15" customHeight="1" x14ac:dyDescent="0.2"/>
    <row r="11" spans="2:23" ht="33.75" customHeight="1" x14ac:dyDescent="0.2">
      <c r="B11" s="174" t="s">
        <v>91</v>
      </c>
      <c r="C11" s="174"/>
      <c r="D11" s="35" t="s">
        <v>29</v>
      </c>
      <c r="E11" s="35" t="s">
        <v>10</v>
      </c>
      <c r="F11" s="49" t="s">
        <v>12</v>
      </c>
      <c r="G11" s="35" t="s">
        <v>13</v>
      </c>
      <c r="H11" s="35" t="s">
        <v>124</v>
      </c>
    </row>
    <row r="12" spans="2:23" ht="20.25" customHeight="1" x14ac:dyDescent="0.2">
      <c r="B12" s="157"/>
      <c r="C12" s="157"/>
      <c r="D12" s="32"/>
      <c r="E12" s="31"/>
      <c r="F12" s="31"/>
      <c r="G12" s="43"/>
      <c r="H12" s="31"/>
    </row>
    <row r="13" spans="2:23" ht="18" customHeight="1" x14ac:dyDescent="0.2">
      <c r="B13" s="157"/>
      <c r="C13" s="157"/>
      <c r="D13" s="32"/>
      <c r="E13" s="32"/>
      <c r="F13" s="31"/>
      <c r="G13" s="43"/>
      <c r="H13" s="32"/>
    </row>
    <row r="14" spans="2:23" ht="18" customHeight="1" x14ac:dyDescent="0.2">
      <c r="B14" s="157"/>
      <c r="C14" s="157"/>
      <c r="D14" s="32"/>
      <c r="E14" s="32"/>
      <c r="F14" s="31"/>
      <c r="G14" s="43"/>
      <c r="H14" s="32"/>
    </row>
    <row r="15" spans="2:23" ht="18" customHeight="1" x14ac:dyDescent="0.2">
      <c r="B15" s="157"/>
      <c r="C15" s="157"/>
      <c r="D15" s="32"/>
      <c r="E15" s="32"/>
      <c r="F15" s="31"/>
      <c r="G15" s="43"/>
      <c r="H15" s="32"/>
    </row>
    <row r="16" spans="2:23" ht="18" customHeight="1" x14ac:dyDescent="0.2">
      <c r="B16" s="157"/>
      <c r="C16" s="157"/>
      <c r="D16" s="32"/>
      <c r="E16" s="32"/>
      <c r="F16" s="31"/>
      <c r="G16" s="43"/>
      <c r="H16" s="32"/>
    </row>
    <row r="17" spans="2:8" ht="18" customHeight="1" x14ac:dyDescent="0.2">
      <c r="B17" s="157"/>
      <c r="C17" s="157"/>
      <c r="D17" s="32"/>
      <c r="E17" s="32"/>
      <c r="F17" s="31"/>
      <c r="G17" s="43"/>
      <c r="H17" s="32"/>
    </row>
    <row r="18" spans="2:8" ht="18" customHeight="1" x14ac:dyDescent="0.2">
      <c r="B18" s="157"/>
      <c r="C18" s="157"/>
      <c r="D18" s="32"/>
      <c r="E18" s="32"/>
      <c r="F18" s="31"/>
      <c r="G18" s="43"/>
      <c r="H18" s="32"/>
    </row>
    <row r="19" spans="2:8" ht="18" customHeight="1" x14ac:dyDescent="0.2">
      <c r="B19" s="157"/>
      <c r="C19" s="157"/>
      <c r="D19" s="32"/>
      <c r="E19" s="32"/>
      <c r="F19" s="31"/>
      <c r="G19" s="43"/>
      <c r="H19" s="32"/>
    </row>
    <row r="20" spans="2:8" ht="18" customHeight="1" x14ac:dyDescent="0.2">
      <c r="B20" s="157"/>
      <c r="C20" s="157"/>
      <c r="D20" s="32"/>
      <c r="E20" s="32"/>
      <c r="F20" s="31"/>
      <c r="G20" s="43"/>
      <c r="H20" s="32"/>
    </row>
    <row r="21" spans="2:8" ht="18" customHeight="1" x14ac:dyDescent="0.2">
      <c r="B21" s="157"/>
      <c r="C21" s="157"/>
      <c r="D21" s="32"/>
      <c r="E21" s="32"/>
      <c r="F21" s="31"/>
      <c r="G21" s="43"/>
      <c r="H21" s="32"/>
    </row>
    <row r="22" spans="2:8" ht="18" customHeight="1" x14ac:dyDescent="0.2">
      <c r="B22" s="157"/>
      <c r="C22" s="157"/>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NV5X2DCNMZXR-567313764-412</_dlc_DocId>
    <_dlc_DocIdUrl xmlns="0948c079-19c9-4a36-bb7d-d65ca794eba7">
      <Url>https://www.supersociedades.gov.co/superintendencia/oficina-asesora-de-planeacion/planesdeaccion/_layouts/15/DocIdRedir.aspx?ID=NV5X2DCNMZXR-567313764-412</Url>
      <Description>NV5X2DCNMZXR-567313764-412</Description>
    </_dlc_DocIdUrl>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595C5E71-151A-474E-B469-60CB09C8A8CE}">
  <ds:schemaRefs>
    <ds:schemaRef ds:uri="office.server.policy"/>
  </ds:schemaRefs>
</ds:datastoreItem>
</file>

<file path=customXml/itemProps3.xml><?xml version="1.0" encoding="utf-8"?>
<ds:datastoreItem xmlns:ds="http://schemas.openxmlformats.org/officeDocument/2006/customXml" ds:itemID="{6417E8B1-BBB0-489C-9BD2-4E72EA7B33E2}"/>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955037D9-0CA7-49B8-9B82-0DD391F4A59D}">
  <ds:schemaRefs>
    <ds:schemaRef ds:uri="http://schemas.microsoft.com/office/2006/metadata/customXsn"/>
  </ds:schemaRefs>
</ds:datastoreItem>
</file>

<file path=customXml/itemProps6.xml><?xml version="1.0" encoding="utf-8"?>
<ds:datastoreItem xmlns:ds="http://schemas.openxmlformats.org/officeDocument/2006/customXml" ds:itemID="{99AE98B5-3F44-4D86-B88A-CB3FC27426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b2bae2c3-17bd-4404-ae46-39c041e4386f</vt:lpwstr>
  </property>
</Properties>
</file>