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omments10.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60" windowWidth="15360" windowHeight="7590" tabRatio="98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Hoslander Adlai Saenz Barrera</author>
  </authors>
  <commentList>
    <comment ref="B27" authorId="0">
      <text>
        <r>
          <rPr>
            <b/>
            <sz val="9"/>
            <color indexed="81"/>
            <rFont val="Tahoma"/>
            <family val="2"/>
          </rPr>
          <t>Identificar los riesgos que impiden el logro de la estrategia</t>
        </r>
        <r>
          <rPr>
            <sz val="9"/>
            <color indexed="81"/>
            <rFont val="Tahoma"/>
            <family val="2"/>
          </rPr>
          <t xml:space="preserve">
</t>
        </r>
      </text>
    </comment>
    <comment ref="F27" authorId="0">
      <text>
        <r>
          <rPr>
            <b/>
            <sz val="9"/>
            <color indexed="81"/>
            <rFont val="Tahoma"/>
            <family val="2"/>
          </rPr>
          <t xml:space="preserve">Definir las actividades a realizar para mitigar los riesgos </t>
        </r>
        <r>
          <rPr>
            <sz val="9"/>
            <color indexed="81"/>
            <rFont val="Tahoma"/>
            <family val="2"/>
          </rPr>
          <t xml:space="preserve">
</t>
        </r>
      </text>
    </comment>
    <comment ref="H27" authorId="0">
      <text>
        <r>
          <rPr>
            <b/>
            <sz val="9"/>
            <color indexed="81"/>
            <rFont val="Tahoma"/>
            <family val="2"/>
          </rPr>
          <t>Nombre y cargo del funcionario encargado de ejecutar la actividad para mitigar los riesgos</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RESPONSABLE:</t>
        </r>
        <r>
          <rPr>
            <sz val="9"/>
            <color indexed="81"/>
            <rFont val="Tahoma"/>
            <family val="2"/>
          </rPr>
          <t xml:space="preserve">
Indicar quien debe realizar la comunicación</t>
        </r>
      </text>
    </comment>
    <comment ref="F12" authorId="0">
      <text>
        <r>
          <rPr>
            <b/>
            <sz val="9"/>
            <color indexed="81"/>
            <rFont val="Tahoma"/>
            <family val="2"/>
          </rPr>
          <t>FRECUENCIA:</t>
        </r>
        <r>
          <rPr>
            <sz val="9"/>
            <color indexed="81"/>
            <rFont val="Tahoma"/>
            <family val="2"/>
          </rPr>
          <t xml:space="preserve">
Indicar cada cuanto se produce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<sst xmlns="http://schemas.openxmlformats.org/spreadsheetml/2006/main" count="309" uniqueCount="194">
  <si>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</si>
  <si>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</si>
  <si>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</si>
  <si>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</si>
  <si>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</si>
  <si>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</si>
  <si>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</si>
  <si>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</si>
  <si>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</si>
  <si>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</si>
  <si>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</si>
  <si>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</si>
  <si>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</si>
  <si>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</si>
  <si>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</si>
  <si>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</si>
  <si>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</si>
  <si>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</si>
  <si>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</si>
  <si>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</si>
  <si>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</si>
  <si>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</si>
  <si>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</si>
  <si>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</si>
  <si>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</si>
  <si>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</si>
  <si>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</si>
  <si>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</si>
  <si>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</si>
  <si>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</si>
  <si>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</si>
  <si>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</si>
  <si>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</si>
  <si>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</si>
  <si>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</si>
  <si>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</si>
  <si>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</si>
  <si>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</si>
  <si>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</si>
  <si>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</si>
  <si>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</si>
  <si>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</si>
  <si>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</si>
  <si>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</si>
  <si>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</si>
  <si>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</si>
  <si>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</si>
  <si>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</si>
  <si>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</si>
  <si>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</si>
  <si>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</si>
  <si>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</si>
  <si>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</si>
  <si>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</si>
  <si>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</si>
  <si>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</si>
  <si>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</si>
  <si>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</si>
  <si>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</si>
  <si>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</si>
  <si>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</si>
  <si>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</si>
  <si>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</si>
  <si>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</si>
  <si>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</si>
  <si>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</si>
  <si>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</si>
  <si>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</si>
  <si>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</si>
  <si>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</si>
  <si>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</si>
  <si>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</si>
  <si>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</si>
  <si>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</si>
  <si>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</si>
  <si>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</si>
  <si>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</si>
  <si>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</si>
  <si>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</si>
  <si>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</si>
  <si>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</si>
  <si>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</si>
  <si>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</si>
  <si>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</si>
  <si>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</si>
  <si>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</si>
  <si>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</si>
  <si>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</si>
  <si>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</si>
  <si>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</si>
  <si>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</si>
  <si>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</si>
  <si>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</si>
  <si>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</si>
  <si>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</si>
  <si>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</si>
  <si>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</si>
  <si>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</si>
  <si>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</si>
  <si>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</si>
  <si>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</si>
  <si>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</si>
  <si>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</si>
  <si>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</si>
  <si>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</si>
  <si>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</si>
  <si>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</si>
  <si>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</si>
  <si>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</si>
  <si>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</si>
  <si>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</si>
  <si>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</si>
  <si>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</si>
  <si>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</si>
  <si>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</si>
  <si>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</si>
  <si>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</si>
  <si>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</si>
  <si>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</si>
  <si>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</si>
  <si>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</si>
  <si>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</si>
  <si>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</si>
  <si>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</si>
  <si>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</si>
  <si>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</si>
  <si>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</si>
  <si>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</si>
  <si>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</si>
  <si>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</si>
  <si>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</si>
  <si>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</si>
  <si>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Fortalecer la estructura institucional y las competencias de los funcionarios.</t>
  </si>
  <si>
    <t>%</t>
  </si>
  <si>
    <t>LIDER DE CAPACITACION - YASMIN MORENO</t>
  </si>
  <si>
    <t>COORDINADOR GRUPO DE DESARROLLO DEL TALENTO HUMANO - MARIA FERNANDA SOLANO DUMAR</t>
  </si>
  <si>
    <t>SECRETARIO GENERAL - LIGIA ESTELLA RODRIGUEZ</t>
  </si>
  <si>
    <t>Consolidado plan de capacitacion institucional 2015</t>
  </si>
  <si>
    <t>Documento</t>
  </si>
  <si>
    <t>Impulsar el clima organizacional, mejorando la Calidad de vida laboral  con miras a incrementar la productividad de la organización.</t>
  </si>
  <si>
    <t xml:space="preserve">Un informe del plan de Capacitación ejecutado </t>
  </si>
  <si>
    <t xml:space="preserve"> Informe detallado sobres las actividades realizadas</t>
  </si>
  <si>
    <t xml:space="preserve">No contar con los recursos economicos suficientes para cubrir el diagnostico de necesidades identificadas por cada area. </t>
  </si>
  <si>
    <t xml:space="preserve">Tener un plan de capacitacion aprobado por el comité de bienestar y capacitacion, tener los recuros economicos necesarios para poder desarrolar el PIC. </t>
  </si>
  <si>
    <t>Plan Institucional de Capacitacion (PIC)</t>
  </si>
  <si>
    <t>Capacitar a los funcionarios de la superintendencia de sociedades para lograr un alto nivel en las competencias del talento humano en temas inherentes a las funciones misionales y de apoyo.</t>
  </si>
  <si>
    <t>1) No se podra financiar a funcionarios de vinculacion Provisionalidad en capacitacion Formal 
2) No se aceptaran capacitaciones en temas diferentes a las funciones misionales y de apoyo de la superintendencia de sociedades.</t>
  </si>
  <si>
    <t xml:space="preserve">Financiar capacitación en educación superior a los servidores públicos en áreas estratégicas para el desarrollo de las funciones </t>
  </si>
  <si>
    <t>Aprobar Programas de educación para el trabajo y el desarrollo humano</t>
  </si>
  <si>
    <t xml:space="preserve">Documento </t>
  </si>
  <si>
    <t>Validar y estructurar las necesidades de capacitacion de cada área</t>
  </si>
  <si>
    <t>Seguimiento  de ejecucion al Plan de Institucional de capacitacion 2015</t>
  </si>
  <si>
    <t>Consolidacion de ejecucion presupuestal y gestion del PIC</t>
  </si>
  <si>
    <t xml:space="preserve">Coordinador del grupo del desarrollo del talento - Maria Fernanda Solano Dumar Lider Funcional Yasmin Moreno   </t>
  </si>
  <si>
    <t xml:space="preserve">Resolucion </t>
  </si>
  <si>
    <t xml:space="preserve">Consolidado Excel de necesidades  </t>
  </si>
  <si>
    <t>30/03/2015
30/06/2015
30/09/2015
30/12/2015</t>
  </si>
  <si>
    <t xml:space="preserve">Inorfme Final del PIC </t>
  </si>
  <si>
    <t xml:space="preserve">Patrocinador </t>
  </si>
  <si>
    <t xml:space="preserve">Ligia Rodriguez Hernandez </t>
  </si>
  <si>
    <t xml:space="preserve">Yasmin Moreno </t>
  </si>
  <si>
    <t xml:space="preserve">Maria Fernanda Solano </t>
  </si>
  <si>
    <t xml:space="preserve">Gerente </t>
  </si>
  <si>
    <t xml:space="preserve">Funcionarios Superintendecia de Sociedades </t>
  </si>
  <si>
    <t xml:space="preserve">Funcionario con capacitacion aprobada </t>
  </si>
  <si>
    <t xml:space="preserve">Informar aprobacion de la Capacitacion </t>
  </si>
  <si>
    <t xml:space="preserve">Según se requiera </t>
  </si>
  <si>
    <t xml:space="preserve">Acto Administrativo Comunicado </t>
  </si>
  <si>
    <t>Análisis de Riesgos</t>
  </si>
  <si>
    <t>Riesgo</t>
  </si>
  <si>
    <t>Evaluación</t>
  </si>
  <si>
    <t>Actividades de Control</t>
  </si>
  <si>
    <t>Responsable</t>
  </si>
  <si>
    <t>BAJO</t>
  </si>
  <si>
    <t xml:space="preserve">Incumplimiento de los funcionarios en la asistencia de las capacitaciones </t>
  </si>
  <si>
    <t xml:space="preserve">MEDIO </t>
  </si>
  <si>
    <t>Compromiso de pago inasistencia formato GTH-F-035</t>
  </si>
  <si>
    <t xml:space="preserve">No encontrar propuestas en el mercado que cubran las necesidades del Plan Institucional de Capacitacion </t>
  </si>
  <si>
    <t xml:space="preserve">Indagar en el mercado las diferentes opciones de capacitacion que se acomoden mejor a la necesidad identificada. </t>
  </si>
  <si>
    <t xml:space="preserve">No contar con los recursos necesarios para ejecuctar en sus totalidad el PIC </t>
  </si>
  <si>
    <t xml:space="preserve">BAJO </t>
  </si>
  <si>
    <t xml:space="preserve">Distribucion de recursos programados con base en el Marco de Gastos de Mediano Plazo de Inversion  </t>
  </si>
  <si>
    <t xml:space="preserve">Coordinador del grupo del desarrollo del talento </t>
  </si>
  <si>
    <t xml:space="preserve">Se realizaran capacitaciones para fortalecer las competencias en asuntos inherentes a las funciones misionales y de apoyo, tanto  en educación superior como en educación para el trabajo y el  desarrollo humano, de acuerdo a la adjudicación de créditos de educación superior, como resultado de las convocatorias periódicas para garantizar el acceso con criterios generales y transparentes. Este proyecto aplica a los funcionarios de la Superintendencia de sociedades. </t>
  </si>
  <si>
    <t>MEDIR COBERTURA DE LAS CAPACITACIONES EJECUTADAS</t>
  </si>
  <si>
    <t>Numero de funcionarios que finalizaron los cursos 
-------------------------------------------------------
Numero de Funcionarios inscritos en las capacitaciones del (PIC)</t>
  </si>
  <si>
    <t xml:space="preserve">Maria Fernanda Solano Dumar - Yasmin Moreno </t>
  </si>
  <si>
    <t xml:space="preserve">Contratista </t>
  </si>
  <si>
    <t xml:space="preserve">Universidades </t>
  </si>
  <si>
    <t>teléfono</t>
  </si>
  <si>
    <t xml:space="preserve">Cámaras de Comercio </t>
  </si>
  <si>
    <t xml:space="preserve">Líder Funcional </t>
  </si>
  <si>
    <t xml:space="preserve">Instituciones prestadoras de servicios de educación </t>
  </si>
  <si>
    <t>Informe Tirmestral del PIC 1- 01 Enero a 30 Marzo 2015
 2- 01 Abril a 30 junio 2015 
3- 1 Julio al 30 de septiembre de 2015
4- Informe 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</si>
</sst>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9"/>
      <color rgb="FFFF0000"/>
      <name val="Arial"/>
      <family val="2"/>
    </font>
    <font>
      <sz val="10"/>
      <name val="Arial"/>
    </font>
    <font>
      <sz val="11"/>
      <color theme="0"/>
      <name val="Calibri"/>
      <family val="2"/>
      <scheme val="minor"/>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07A922"/>
        <bgColor indexed="64"/>
      </patternFill>
    </fill>
    <fill>
      <patternFill patternType="solid">
        <fgColor rgb="FFFFFF00"/>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2" fontId="17"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9" fontId="4" fillId="0" borderId="2" xfId="5" applyFont="1" applyBorder="1" applyAlignment="1">
      <alignment horizontal="center" vertical="center" wrapText="1"/>
    </xf>
    <xf numFmtId="0" fontId="2" fillId="4" borderId="2" xfId="0" applyFont="1" applyFill="1" applyBorder="1" applyAlignment="1">
      <alignment horizontal="center"/>
    </xf>
    <xf numFmtId="0" fontId="2" fillId="4" borderId="2" xfId="0" applyFont="1" applyFill="1" applyBorder="1" applyAlignment="1">
      <alignment horizontal="center" wrapText="1"/>
    </xf>
    <xf numFmtId="0" fontId="2" fillId="4" borderId="2" xfId="0" applyFont="1" applyFill="1" applyBorder="1"/>
    <xf numFmtId="0" fontId="5" fillId="3" borderId="2" xfId="0" applyFont="1" applyFill="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58" xfId="0" applyFont="1" applyBorder="1" applyAlignment="1">
      <alignment horizontal="left" vertical="center" wrapText="1"/>
    </xf>
    <xf numFmtId="0" fontId="4" fillId="0" borderId="56" xfId="0" applyFont="1" applyBorder="1" applyAlignment="1">
      <alignment horizontal="left" vertical="center" wrapText="1"/>
    </xf>
    <xf numFmtId="0" fontId="4" fillId="0" borderId="34" xfId="0" applyFont="1" applyBorder="1" applyAlignment="1">
      <alignment horizontal="left" vertical="center" wrapText="1"/>
    </xf>
    <xf numFmtId="0" fontId="4" fillId="0" borderId="57"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9" fillId="5" borderId="31"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32" xfId="0" applyFont="1" applyFill="1" applyBorder="1" applyAlignment="1">
      <alignment horizontal="center" vertical="center"/>
    </xf>
    <xf numFmtId="0" fontId="2"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0" fillId="10" borderId="32"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25"/>
      <c r="C2" s="126"/>
      <c r="D2" s="127" t="s">
        <v>124</v>
      </c>
      <c r="E2" s="128"/>
      <c r="F2" s="128"/>
      <c r="G2" s="128"/>
      <c r="H2" s="128"/>
      <c r="I2" s="128"/>
      <c r="J2" s="129"/>
      <c r="K2" s="115" t="s">
        <v>125</v>
      </c>
      <c r="L2" s="116"/>
      <c r="S2" s="16"/>
    </row>
    <row r="3" spans="1:19" s="13" customFormat="1" ht="23.25" customHeight="1" x14ac:dyDescent="0.2">
      <c r="A3" s="59"/>
      <c r="B3" s="121"/>
      <c r="C3" s="122"/>
      <c r="D3" s="130" t="s">
        <v>126</v>
      </c>
      <c r="E3" s="131"/>
      <c r="F3" s="131"/>
      <c r="G3" s="131"/>
      <c r="H3" s="131"/>
      <c r="I3" s="131"/>
      <c r="J3" s="132"/>
      <c r="K3" s="117" t="s">
        <v>131</v>
      </c>
      <c r="L3" s="118"/>
      <c r="S3" s="16"/>
    </row>
    <row r="4" spans="1:19" s="13" customFormat="1" ht="24" customHeight="1" x14ac:dyDescent="0.2">
      <c r="A4" s="59"/>
      <c r="B4" s="121"/>
      <c r="C4" s="122"/>
      <c r="D4" s="130" t="s">
        <v>127</v>
      </c>
      <c r="E4" s="131"/>
      <c r="F4" s="131"/>
      <c r="G4" s="131"/>
      <c r="H4" s="131"/>
      <c r="I4" s="131"/>
      <c r="J4" s="132"/>
      <c r="K4" s="117" t="s">
        <v>128</v>
      </c>
      <c r="L4" s="118"/>
      <c r="S4" s="16"/>
    </row>
    <row r="5" spans="1:19" s="13" customFormat="1" ht="22.5" customHeight="1" thickBot="1" x14ac:dyDescent="0.25">
      <c r="A5" s="59"/>
      <c r="B5" s="123"/>
      <c r="C5" s="124"/>
      <c r="D5" s="133" t="s">
        <v>129</v>
      </c>
      <c r="E5" s="134"/>
      <c r="F5" s="134"/>
      <c r="G5" s="134"/>
      <c r="H5" s="134"/>
      <c r="I5" s="134"/>
      <c r="J5" s="135"/>
      <c r="K5" s="119" t="s">
        <v>130</v>
      </c>
      <c r="L5" s="120"/>
      <c r="S5" s="16"/>
    </row>
    <row r="6" spans="1:19" ht="5.25" customHeight="1" x14ac:dyDescent="0.2">
      <c r="C6" s="14"/>
      <c r="D6" s="14"/>
      <c r="E6" s="14"/>
      <c r="F6" s="14"/>
      <c r="G6" s="14"/>
      <c r="H6" s="14"/>
      <c r="I6" s="14"/>
    </row>
    <row r="7" spans="1:19" ht="29.25" customHeight="1" x14ac:dyDescent="0.2">
      <c r="C7" s="112" t="s">
        <v>0</v>
      </c>
      <c r="D7" s="112"/>
      <c r="E7" s="113" t="s">
        <v>144</v>
      </c>
      <c r="F7" s="114"/>
      <c r="G7" s="114"/>
      <c r="H7" s="114"/>
      <c r="I7" s="114"/>
      <c r="J7" s="114"/>
      <c r="K7" s="114"/>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G22" sqref="G2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4"/>
      <c r="C2" s="205"/>
      <c r="D2" s="218" t="s">
        <v>124</v>
      </c>
      <c r="E2" s="219"/>
      <c r="F2" s="219"/>
      <c r="G2" s="219"/>
      <c r="H2" s="219"/>
      <c r="I2" s="219"/>
      <c r="J2" s="220"/>
      <c r="K2" s="98"/>
      <c r="L2" s="96"/>
      <c r="M2" s="213" t="str">
        <f>Proyecto!K2</f>
        <v>Codigo: GC-F-015</v>
      </c>
      <c r="N2" s="213"/>
      <c r="O2" s="213"/>
      <c r="P2" s="214"/>
      <c r="R2" s="11"/>
      <c r="S2" s="11"/>
      <c r="T2" s="11"/>
      <c r="U2" s="15"/>
      <c r="AE2" s="16"/>
    </row>
    <row r="3" spans="2:31" s="12" customFormat="1" ht="23.25" customHeight="1" x14ac:dyDescent="0.2">
      <c r="B3" s="206"/>
      <c r="C3" s="194"/>
      <c r="D3" s="221" t="s">
        <v>126</v>
      </c>
      <c r="E3" s="222"/>
      <c r="F3" s="222"/>
      <c r="G3" s="222"/>
      <c r="H3" s="222"/>
      <c r="I3" s="222"/>
      <c r="J3" s="223"/>
      <c r="K3" s="29"/>
      <c r="L3" s="69"/>
      <c r="M3" s="136" t="str">
        <f>Proyecto!K3</f>
        <v>Fecha: 17 de septiembre de 2014</v>
      </c>
      <c r="N3" s="136"/>
      <c r="O3" s="136"/>
      <c r="P3" s="215"/>
      <c r="R3" s="11"/>
      <c r="S3" s="11"/>
      <c r="T3" s="11"/>
      <c r="U3" s="15"/>
      <c r="AE3" s="16"/>
    </row>
    <row r="4" spans="2:31" s="12" customFormat="1" ht="24" customHeight="1" x14ac:dyDescent="0.2">
      <c r="B4" s="206"/>
      <c r="C4" s="194"/>
      <c r="D4" s="221" t="s">
        <v>127</v>
      </c>
      <c r="E4" s="222"/>
      <c r="F4" s="222"/>
      <c r="G4" s="222"/>
      <c r="H4" s="222"/>
      <c r="I4" s="222"/>
      <c r="J4" s="223"/>
      <c r="K4" s="29"/>
      <c r="L4" s="69"/>
      <c r="M4" s="136" t="str">
        <f>Proyecto!K4</f>
        <v>Version 001</v>
      </c>
      <c r="N4" s="136"/>
      <c r="O4" s="136"/>
      <c r="P4" s="215"/>
      <c r="R4" s="11"/>
      <c r="U4" s="15"/>
      <c r="AE4" s="16"/>
    </row>
    <row r="5" spans="2:31" s="12" customFormat="1" ht="22.5" customHeight="1" thickBot="1" x14ac:dyDescent="0.25">
      <c r="B5" s="207"/>
      <c r="C5" s="208"/>
      <c r="D5" s="224" t="s">
        <v>129</v>
      </c>
      <c r="E5" s="225"/>
      <c r="F5" s="225"/>
      <c r="G5" s="225"/>
      <c r="H5" s="225"/>
      <c r="I5" s="225"/>
      <c r="J5" s="226"/>
      <c r="K5" s="99"/>
      <c r="L5" s="97"/>
      <c r="M5" s="216" t="s">
        <v>130</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2" t="s">
        <v>0</v>
      </c>
      <c r="C7" s="112"/>
      <c r="D7" s="114" t="str">
        <f>Proyecto!$E$7</f>
        <v>Plan Institucional de Capacitacion (PIC)</v>
      </c>
      <c r="E7" s="114"/>
      <c r="F7" s="114"/>
      <c r="G7" s="114"/>
      <c r="H7" s="114"/>
      <c r="I7" s="114"/>
      <c r="J7" s="114"/>
      <c r="K7" s="114"/>
      <c r="L7" s="114"/>
      <c r="M7" s="114"/>
      <c r="N7" s="114"/>
      <c r="O7" s="114"/>
      <c r="P7" s="114"/>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2" t="s">
        <v>30</v>
      </c>
      <c r="C10" s="112"/>
      <c r="D10" s="159" t="s">
        <v>183</v>
      </c>
      <c r="E10" s="227"/>
      <c r="F10" s="227"/>
      <c r="G10" s="227"/>
      <c r="H10" s="227"/>
      <c r="I10" s="227"/>
      <c r="J10" s="227"/>
      <c r="K10" s="227"/>
      <c r="L10" s="227"/>
      <c r="M10" s="227"/>
      <c r="N10" s="227"/>
      <c r="O10" s="227"/>
      <c r="P10" s="228"/>
      <c r="AE10" s="1"/>
    </row>
    <row r="12" spans="2:31" ht="30" customHeight="1" x14ac:dyDescent="0.2">
      <c r="B12" s="112" t="s">
        <v>31</v>
      </c>
      <c r="C12" s="112"/>
      <c r="D12" s="154" t="s">
        <v>146</v>
      </c>
      <c r="E12" s="154"/>
      <c r="F12" s="154"/>
      <c r="G12" s="154"/>
      <c r="H12" s="154"/>
      <c r="I12" s="154"/>
      <c r="J12" s="154"/>
      <c r="K12" s="154"/>
      <c r="L12" s="154"/>
      <c r="M12" s="154"/>
      <c r="N12" s="154"/>
      <c r="O12" s="154"/>
      <c r="P12" s="154"/>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2" t="s">
        <v>32</v>
      </c>
      <c r="C14" s="112"/>
      <c r="D14" s="154" t="s">
        <v>142</v>
      </c>
      <c r="E14" s="154"/>
      <c r="F14" s="154"/>
      <c r="G14" s="154"/>
      <c r="H14" s="154"/>
      <c r="I14" s="154"/>
      <c r="J14" s="154"/>
      <c r="K14" s="154"/>
      <c r="L14" s="154"/>
      <c r="M14" s="154"/>
      <c r="N14" s="154"/>
      <c r="O14" s="154"/>
      <c r="P14" s="154"/>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2" t="s">
        <v>33</v>
      </c>
      <c r="C16" s="112"/>
      <c r="D16" s="154" t="s">
        <v>143</v>
      </c>
      <c r="E16" s="154"/>
      <c r="F16" s="154"/>
      <c r="G16" s="154"/>
      <c r="H16" s="154"/>
      <c r="I16" s="154"/>
      <c r="J16" s="154"/>
      <c r="K16" s="154"/>
      <c r="L16" s="154"/>
      <c r="M16" s="154"/>
      <c r="N16" s="154"/>
      <c r="O16" s="154"/>
      <c r="P16" s="154"/>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2" t="s">
        <v>34</v>
      </c>
      <c r="C18" s="112"/>
      <c r="D18" s="154" t="s">
        <v>140</v>
      </c>
      <c r="E18" s="154"/>
      <c r="F18" s="154"/>
      <c r="G18" s="154"/>
      <c r="H18" s="154"/>
      <c r="I18" s="154"/>
      <c r="J18" s="154"/>
      <c r="K18" s="154"/>
      <c r="L18" s="154"/>
      <c r="M18" s="154"/>
      <c r="N18" s="154"/>
      <c r="O18" s="154"/>
      <c r="P18" s="154"/>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2" t="s">
        <v>35</v>
      </c>
      <c r="C20" s="112"/>
      <c r="D20" s="154" t="s">
        <v>141</v>
      </c>
      <c r="E20" s="154"/>
      <c r="F20" s="154"/>
      <c r="G20" s="154"/>
      <c r="H20" s="154"/>
      <c r="I20" s="154"/>
      <c r="J20" s="154"/>
      <c r="K20" s="154"/>
      <c r="L20" s="154"/>
      <c r="M20" s="154"/>
      <c r="N20" s="154"/>
      <c r="O20" s="154"/>
      <c r="P20" s="15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6"/>
  <sheetViews>
    <sheetView showGridLines="0" topLeftCell="C7" zoomScale="90" zoomScaleNormal="90" workbookViewId="0">
      <selection activeCell="M13" sqref="M13"/>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0"/>
      <c r="C2" s="229" t="s">
        <v>124</v>
      </c>
      <c r="D2" s="229"/>
      <c r="E2" s="229"/>
      <c r="F2" s="229"/>
      <c r="G2" s="229"/>
      <c r="H2" s="229"/>
      <c r="I2" s="229"/>
      <c r="J2" s="229"/>
      <c r="K2" s="235" t="str">
        <f>Proyecto!K2</f>
        <v>Codigo: GC-F-015</v>
      </c>
      <c r="L2" s="214"/>
      <c r="M2" s="90"/>
      <c r="N2" s="90"/>
    </row>
    <row r="3" spans="2:14" s="18" customFormat="1" ht="23.25" customHeight="1" x14ac:dyDescent="0.2">
      <c r="B3" s="231"/>
      <c r="C3" s="233" t="s">
        <v>126</v>
      </c>
      <c r="D3" s="233"/>
      <c r="E3" s="233"/>
      <c r="F3" s="233"/>
      <c r="G3" s="233"/>
      <c r="H3" s="233"/>
      <c r="I3" s="233"/>
      <c r="J3" s="233"/>
      <c r="K3" s="236" t="str">
        <f>Proyecto!K3</f>
        <v>Fecha: 17 de septiembre de 2014</v>
      </c>
      <c r="L3" s="215"/>
      <c r="M3" s="90"/>
      <c r="N3" s="90"/>
    </row>
    <row r="4" spans="2:14" s="18" customFormat="1" ht="24" customHeight="1" x14ac:dyDescent="0.2">
      <c r="B4" s="231"/>
      <c r="C4" s="233" t="s">
        <v>127</v>
      </c>
      <c r="D4" s="233"/>
      <c r="E4" s="233"/>
      <c r="F4" s="233"/>
      <c r="G4" s="233"/>
      <c r="H4" s="233"/>
      <c r="I4" s="233"/>
      <c r="J4" s="233"/>
      <c r="K4" s="236" t="str">
        <f>Proyecto!K4</f>
        <v>Version 001</v>
      </c>
      <c r="L4" s="215"/>
      <c r="M4" s="90"/>
      <c r="N4" s="90"/>
    </row>
    <row r="5" spans="2:14" s="18" customFormat="1" ht="22.5" customHeight="1" thickBot="1" x14ac:dyDescent="0.25">
      <c r="B5" s="232"/>
      <c r="C5" s="234" t="s">
        <v>129</v>
      </c>
      <c r="D5" s="234"/>
      <c r="E5" s="234"/>
      <c r="F5" s="234"/>
      <c r="G5" s="234"/>
      <c r="H5" s="234"/>
      <c r="I5" s="234"/>
      <c r="J5" s="234"/>
      <c r="K5" s="237" t="s">
        <v>130</v>
      </c>
      <c r="L5" s="217"/>
      <c r="M5" s="90"/>
      <c r="N5" s="90"/>
    </row>
    <row r="6" spans="2:14" ht="5.25" customHeight="1" x14ac:dyDescent="0.2">
      <c r="B6" s="17"/>
      <c r="C6" s="17"/>
      <c r="D6" s="17"/>
      <c r="E6" s="17"/>
    </row>
    <row r="7" spans="2:14" ht="29.25" customHeight="1" x14ac:dyDescent="0.2">
      <c r="B7" s="112" t="s">
        <v>0</v>
      </c>
      <c r="C7" s="112"/>
      <c r="D7" s="114" t="str">
        <f>Proyecto!$E$7</f>
        <v>Plan Institucional de Capacitacion (PIC)</v>
      </c>
      <c r="E7" s="114"/>
      <c r="F7" s="114"/>
      <c r="G7" s="114"/>
      <c r="H7" s="114"/>
      <c r="I7" s="114"/>
      <c r="J7" s="114"/>
      <c r="K7" s="114"/>
      <c r="L7" s="114"/>
      <c r="M7" s="1"/>
    </row>
    <row r="9" spans="2:14" ht="51.75" customHeight="1" x14ac:dyDescent="0.2">
      <c r="B9" s="45" t="s">
        <v>80</v>
      </c>
      <c r="C9" s="45" t="s">
        <v>81</v>
      </c>
      <c r="D9" s="45" t="s">
        <v>82</v>
      </c>
      <c r="E9" s="46" t="s">
        <v>83</v>
      </c>
      <c r="F9" s="45" t="s">
        <v>84</v>
      </c>
      <c r="G9" s="47" t="s">
        <v>92</v>
      </c>
      <c r="H9" s="47" t="s">
        <v>93</v>
      </c>
      <c r="I9" s="47" t="s">
        <v>94</v>
      </c>
      <c r="J9" s="46" t="s">
        <v>85</v>
      </c>
      <c r="K9" s="48" t="s">
        <v>86</v>
      </c>
      <c r="L9" s="48" t="s">
        <v>87</v>
      </c>
    </row>
    <row r="10" spans="2:14" ht="74.25" customHeight="1" x14ac:dyDescent="0.2">
      <c r="B10" s="105" t="s">
        <v>137</v>
      </c>
      <c r="C10" s="106" t="s">
        <v>138</v>
      </c>
      <c r="D10" s="106">
        <v>1</v>
      </c>
      <c r="E10" s="104">
        <v>0.1</v>
      </c>
      <c r="F10" s="104" t="s">
        <v>153</v>
      </c>
      <c r="G10" s="107">
        <v>41944</v>
      </c>
      <c r="H10" s="107">
        <v>42004</v>
      </c>
      <c r="I10" s="104"/>
      <c r="J10" s="104" t="s">
        <v>154</v>
      </c>
      <c r="K10" s="107">
        <v>42004</v>
      </c>
      <c r="L10" s="108">
        <v>0.1</v>
      </c>
    </row>
    <row r="11" spans="2:14" ht="81" customHeight="1" x14ac:dyDescent="0.2">
      <c r="B11" s="105" t="s">
        <v>150</v>
      </c>
      <c r="C11" s="106" t="s">
        <v>149</v>
      </c>
      <c r="D11" s="106">
        <v>1</v>
      </c>
      <c r="E11" s="104">
        <v>0.4</v>
      </c>
      <c r="F11" s="104" t="s">
        <v>153</v>
      </c>
      <c r="G11" s="107">
        <v>42036</v>
      </c>
      <c r="H11" s="107">
        <v>42338</v>
      </c>
      <c r="I11" s="104"/>
      <c r="J11" s="104" t="s">
        <v>155</v>
      </c>
      <c r="K11" s="107">
        <v>42369</v>
      </c>
      <c r="L11" s="108">
        <v>0.4</v>
      </c>
    </row>
    <row r="12" spans="2:14" ht="93" customHeight="1" x14ac:dyDescent="0.2">
      <c r="B12" s="105" t="s">
        <v>151</v>
      </c>
      <c r="C12" s="106" t="s">
        <v>149</v>
      </c>
      <c r="D12" s="106">
        <v>4</v>
      </c>
      <c r="E12" s="104">
        <v>0.4</v>
      </c>
      <c r="F12" s="104" t="s">
        <v>153</v>
      </c>
      <c r="G12" s="107">
        <v>42005</v>
      </c>
      <c r="H12" s="107" t="s">
        <v>156</v>
      </c>
      <c r="I12" s="104"/>
      <c r="J12" s="104" t="s">
        <v>193</v>
      </c>
      <c r="K12" s="107">
        <v>42368</v>
      </c>
      <c r="L12" s="108">
        <v>0.4</v>
      </c>
    </row>
    <row r="13" spans="2:14" ht="60" customHeight="1" x14ac:dyDescent="0.2">
      <c r="B13" s="100" t="s">
        <v>152</v>
      </c>
      <c r="C13" s="106" t="s">
        <v>149</v>
      </c>
      <c r="D13" s="101">
        <v>1</v>
      </c>
      <c r="E13" s="104">
        <v>0.1</v>
      </c>
      <c r="F13" s="104" t="s">
        <v>153</v>
      </c>
      <c r="G13" s="107">
        <v>42339</v>
      </c>
      <c r="H13" s="107">
        <v>42368</v>
      </c>
      <c r="I13" s="104"/>
      <c r="J13" s="104" t="s">
        <v>157</v>
      </c>
      <c r="K13" s="107">
        <v>42368</v>
      </c>
      <c r="L13" s="108">
        <v>0.1</v>
      </c>
    </row>
    <row r="14" spans="2:14" ht="34.5" customHeight="1" x14ac:dyDescent="0.2">
      <c r="B14" s="100"/>
      <c r="C14" s="34"/>
      <c r="D14" s="34"/>
      <c r="E14" s="34"/>
      <c r="F14" s="104"/>
      <c r="G14" s="107"/>
      <c r="H14" s="107"/>
      <c r="I14" s="104"/>
      <c r="J14" s="104"/>
      <c r="K14" s="107"/>
      <c r="L14" s="108"/>
    </row>
    <row r="15" spans="2:14" ht="34.5" customHeight="1" x14ac:dyDescent="0.2">
      <c r="B15" s="100"/>
      <c r="C15" s="34"/>
      <c r="D15" s="34"/>
      <c r="E15" s="34"/>
      <c r="F15" s="104"/>
      <c r="G15" s="107"/>
      <c r="H15" s="107"/>
      <c r="I15" s="104"/>
      <c r="J15" s="104"/>
      <c r="K15" s="107"/>
      <c r="L15" s="108"/>
    </row>
    <row r="16" spans="2:14" ht="34.5" customHeight="1" x14ac:dyDescent="0.2">
      <c r="B16" s="100"/>
      <c r="C16" s="34"/>
      <c r="D16" s="34"/>
      <c r="E16" s="34"/>
      <c r="F16" s="104"/>
      <c r="G16" s="107"/>
      <c r="H16" s="107"/>
      <c r="I16" s="104"/>
      <c r="J16" s="104"/>
      <c r="K16" s="107"/>
      <c r="L16" s="108"/>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7: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zoomScale="90" zoomScaleNormal="90" workbookViewId="0">
      <selection activeCell="Q26" sqref="Q26"/>
    </sheetView>
  </sheetViews>
  <sheetFormatPr baseColWidth="10" defaultRowHeight="12" x14ac:dyDescent="0.2"/>
  <cols>
    <col min="1" max="1" width="2.42578125" style="1" customWidth="1"/>
    <col min="2" max="2" width="14.5703125" style="1" customWidth="1"/>
    <col min="3" max="3" width="21.8554687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1"/>
      <c r="C2" s="242"/>
      <c r="D2" s="238" t="s">
        <v>124</v>
      </c>
      <c r="E2" s="219"/>
      <c r="F2" s="219"/>
      <c r="G2" s="219"/>
      <c r="H2" s="219"/>
      <c r="I2" s="219"/>
      <c r="J2" s="219"/>
      <c r="K2" s="94"/>
      <c r="L2" s="94"/>
      <c r="M2" s="235" t="str">
        <f>Proyecto!K2</f>
        <v>Codigo: GC-F-015</v>
      </c>
      <c r="N2" s="213"/>
      <c r="O2" s="213"/>
      <c r="P2" s="214"/>
      <c r="R2" s="11"/>
      <c r="S2" s="11"/>
      <c r="T2" s="11"/>
      <c r="U2" s="15"/>
      <c r="AE2" s="16"/>
    </row>
    <row r="3" spans="2:31" s="12" customFormat="1" ht="23.25" customHeight="1" x14ac:dyDescent="0.2">
      <c r="B3" s="243"/>
      <c r="C3" s="244"/>
      <c r="D3" s="239" t="s">
        <v>126</v>
      </c>
      <c r="E3" s="222"/>
      <c r="F3" s="222"/>
      <c r="G3" s="222"/>
      <c r="H3" s="222"/>
      <c r="I3" s="222"/>
      <c r="J3" s="222"/>
      <c r="K3" s="93"/>
      <c r="L3" s="93"/>
      <c r="M3" s="236" t="str">
        <f>Proyecto!K3</f>
        <v>Fecha: 17 de septiembre de 2014</v>
      </c>
      <c r="N3" s="136"/>
      <c r="O3" s="136"/>
      <c r="P3" s="215"/>
      <c r="R3" s="11"/>
      <c r="S3" s="11"/>
      <c r="T3" s="11"/>
      <c r="U3" s="15"/>
      <c r="AE3" s="16"/>
    </row>
    <row r="4" spans="2:31" s="12" customFormat="1" ht="24" customHeight="1" x14ac:dyDescent="0.2">
      <c r="B4" s="243"/>
      <c r="C4" s="244"/>
      <c r="D4" s="239" t="s">
        <v>127</v>
      </c>
      <c r="E4" s="222"/>
      <c r="F4" s="222"/>
      <c r="G4" s="222"/>
      <c r="H4" s="222"/>
      <c r="I4" s="222"/>
      <c r="J4" s="222"/>
      <c r="K4" s="93"/>
      <c r="L4" s="93"/>
      <c r="M4" s="236" t="str">
        <f>Proyecto!K4</f>
        <v>Version 001</v>
      </c>
      <c r="N4" s="136"/>
      <c r="O4" s="136"/>
      <c r="P4" s="215"/>
      <c r="R4" s="11"/>
      <c r="U4" s="15"/>
      <c r="AE4" s="16"/>
    </row>
    <row r="5" spans="2:31" s="12" customFormat="1" ht="22.5" customHeight="1" thickBot="1" x14ac:dyDescent="0.25">
      <c r="B5" s="245"/>
      <c r="C5" s="246"/>
      <c r="D5" s="240" t="s">
        <v>129</v>
      </c>
      <c r="E5" s="225"/>
      <c r="F5" s="225"/>
      <c r="G5" s="225"/>
      <c r="H5" s="225"/>
      <c r="I5" s="225"/>
      <c r="J5" s="225"/>
      <c r="K5" s="95"/>
      <c r="L5" s="95"/>
      <c r="M5" s="237" t="s">
        <v>130</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2" t="s">
        <v>0</v>
      </c>
      <c r="C7" s="112"/>
      <c r="D7" s="114" t="str">
        <f>Proyecto!$E$7</f>
        <v>Plan Institucional de Capacitacion (PIC)</v>
      </c>
      <c r="E7" s="114"/>
      <c r="F7" s="114"/>
      <c r="G7" s="114"/>
      <c r="H7" s="114"/>
      <c r="I7" s="114"/>
      <c r="J7" s="114"/>
      <c r="K7" s="114"/>
      <c r="L7" s="114"/>
      <c r="M7" s="114"/>
      <c r="N7" s="114"/>
      <c r="O7" s="114"/>
      <c r="P7" s="11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4" t="s">
        <v>22</v>
      </c>
      <c r="C10" s="174"/>
      <c r="D10" s="174"/>
      <c r="E10" s="174"/>
      <c r="F10" s="174"/>
      <c r="G10" s="174"/>
      <c r="H10" s="174"/>
      <c r="I10" s="174"/>
      <c r="J10" s="174"/>
      <c r="K10" s="174"/>
      <c r="L10" s="174"/>
      <c r="M10" s="174"/>
      <c r="N10" s="174"/>
      <c r="O10" s="174"/>
      <c r="P10" s="174"/>
    </row>
    <row r="11" spans="2:31" ht="21.95" customHeight="1" x14ac:dyDescent="0.2">
      <c r="B11" s="154" t="s">
        <v>23</v>
      </c>
      <c r="C11" s="154"/>
      <c r="D11" s="154"/>
      <c r="E11" s="154"/>
      <c r="F11" s="154"/>
      <c r="G11" s="154"/>
      <c r="H11" s="154"/>
      <c r="I11" s="154"/>
      <c r="J11" s="154"/>
      <c r="K11" s="154"/>
      <c r="L11" s="154"/>
      <c r="M11" s="154"/>
      <c r="N11" s="154"/>
      <c r="O11" s="154"/>
      <c r="P11" s="154"/>
    </row>
    <row r="13" spans="2:31" ht="21.95" customHeight="1" x14ac:dyDescent="0.2">
      <c r="B13" s="174" t="s">
        <v>24</v>
      </c>
      <c r="C13" s="174"/>
      <c r="D13" s="174"/>
      <c r="E13" s="174"/>
      <c r="F13" s="174"/>
      <c r="G13" s="174"/>
      <c r="H13" s="174"/>
      <c r="I13" s="174"/>
      <c r="J13" s="174"/>
      <c r="K13" s="174"/>
      <c r="L13" s="174"/>
      <c r="M13" s="174"/>
      <c r="N13" s="174"/>
      <c r="O13" s="174"/>
      <c r="P13" s="174"/>
    </row>
    <row r="14" spans="2:31" ht="21.95" customHeight="1" x14ac:dyDescent="0.2">
      <c r="B14" s="154" t="s">
        <v>25</v>
      </c>
      <c r="C14" s="154"/>
      <c r="D14" s="154"/>
      <c r="E14" s="154"/>
      <c r="F14" s="154"/>
      <c r="G14" s="154"/>
      <c r="H14" s="154"/>
      <c r="I14" s="154"/>
      <c r="J14" s="154"/>
      <c r="K14" s="154"/>
      <c r="L14" s="154"/>
      <c r="M14" s="154"/>
      <c r="N14" s="154"/>
      <c r="O14" s="154"/>
      <c r="P14" s="154"/>
    </row>
    <row r="24" spans="2:9" ht="12.75" thickBot="1" x14ac:dyDescent="0.25"/>
    <row r="25" spans="2:9" ht="15.75" thickBot="1" x14ac:dyDescent="0.25">
      <c r="B25" s="247" t="s">
        <v>168</v>
      </c>
      <c r="C25" s="248"/>
      <c r="D25" s="248"/>
      <c r="E25" s="248"/>
      <c r="F25" s="248"/>
      <c r="G25" s="248"/>
      <c r="H25" s="248"/>
      <c r="I25" s="249"/>
    </row>
    <row r="26" spans="2:9" ht="15.75" thickBot="1" x14ac:dyDescent="0.25">
      <c r="B26" s="247" t="s">
        <v>169</v>
      </c>
      <c r="C26" s="249"/>
      <c r="D26" s="247" t="s">
        <v>170</v>
      </c>
      <c r="E26" s="249"/>
      <c r="F26" s="247" t="s">
        <v>171</v>
      </c>
      <c r="G26" s="249"/>
      <c r="H26" s="247" t="s">
        <v>172</v>
      </c>
      <c r="I26" s="249"/>
    </row>
    <row r="27" spans="2:9" ht="77.25" customHeight="1" thickBot="1" x14ac:dyDescent="0.25">
      <c r="B27" s="250" t="s">
        <v>177</v>
      </c>
      <c r="C27" s="251"/>
      <c r="D27" s="252" t="s">
        <v>173</v>
      </c>
      <c r="E27" s="253"/>
      <c r="F27" s="250" t="s">
        <v>178</v>
      </c>
      <c r="G27" s="251"/>
      <c r="H27" s="250" t="s">
        <v>153</v>
      </c>
      <c r="I27" s="254"/>
    </row>
    <row r="28" spans="2:9" ht="71.25" customHeight="1" thickBot="1" x14ac:dyDescent="0.25">
      <c r="B28" s="250" t="s">
        <v>174</v>
      </c>
      <c r="C28" s="251"/>
      <c r="D28" s="255" t="s">
        <v>175</v>
      </c>
      <c r="E28" s="256"/>
      <c r="F28" s="250" t="s">
        <v>176</v>
      </c>
      <c r="G28" s="251"/>
      <c r="H28" s="250" t="s">
        <v>153</v>
      </c>
      <c r="I28" s="254"/>
    </row>
    <row r="29" spans="2:9" ht="67.5" customHeight="1" thickBot="1" x14ac:dyDescent="0.25">
      <c r="B29" s="250" t="s">
        <v>179</v>
      </c>
      <c r="C29" s="251"/>
      <c r="D29" s="252" t="s">
        <v>180</v>
      </c>
      <c r="E29" s="253"/>
      <c r="F29" s="250" t="s">
        <v>181</v>
      </c>
      <c r="G29" s="251"/>
      <c r="H29" s="250" t="s">
        <v>182</v>
      </c>
      <c r="I29" s="254"/>
    </row>
  </sheetData>
  <mergeCells count="32">
    <mergeCell ref="B29:C29"/>
    <mergeCell ref="D29:E29"/>
    <mergeCell ref="F29:G29"/>
    <mergeCell ref="H29:I29"/>
    <mergeCell ref="B27:C27"/>
    <mergeCell ref="D27:E27"/>
    <mergeCell ref="F27:G27"/>
    <mergeCell ref="H27:I27"/>
    <mergeCell ref="B28:C28"/>
    <mergeCell ref="D28:E28"/>
    <mergeCell ref="F28:G28"/>
    <mergeCell ref="H28:I28"/>
    <mergeCell ref="B25:I25"/>
    <mergeCell ref="B26:C26"/>
    <mergeCell ref="D26:E26"/>
    <mergeCell ref="F26:G26"/>
    <mergeCell ref="H26:I26"/>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W9:AC65501 G9:M9 Q9:U65501 J15:M65501 G15:I24 G30:I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58</v>
      </c>
      <c r="E4" s="28" t="s">
        <v>59</v>
      </c>
      <c r="G4" s="28" t="s">
        <v>60</v>
      </c>
      <c r="I4" s="28" t="s">
        <v>67</v>
      </c>
      <c r="K4" s="28" t="s">
        <v>68</v>
      </c>
      <c r="M4" s="28"/>
      <c r="O4" s="28" t="s">
        <v>99</v>
      </c>
      <c r="Q4" s="28" t="s">
        <v>110</v>
      </c>
    </row>
    <row r="5" spans="1:17" x14ac:dyDescent="0.2">
      <c r="A5" t="s">
        <v>108</v>
      </c>
      <c r="C5" s="27" t="s">
        <v>53</v>
      </c>
      <c r="E5" s="27" t="s">
        <v>54</v>
      </c>
      <c r="G5" s="27" t="s">
        <v>61</v>
      </c>
      <c r="I5" s="27" t="s">
        <v>96</v>
      </c>
      <c r="K5" s="27" t="s">
        <v>69</v>
      </c>
      <c r="M5" t="s">
        <v>88</v>
      </c>
      <c r="O5" s="27" t="s">
        <v>100</v>
      </c>
      <c r="Q5" t="s">
        <v>113</v>
      </c>
    </row>
    <row r="6" spans="1:17" x14ac:dyDescent="0.2">
      <c r="A6" t="s">
        <v>109</v>
      </c>
      <c r="C6" s="27" t="s">
        <v>56</v>
      </c>
      <c r="E6" s="27" t="s">
        <v>57</v>
      </c>
      <c r="G6" s="27" t="s">
        <v>62</v>
      </c>
      <c r="I6" s="27" t="s">
        <v>97</v>
      </c>
      <c r="K6" s="27" t="s">
        <v>70</v>
      </c>
      <c r="M6" t="s">
        <v>95</v>
      </c>
      <c r="O6" s="27" t="s">
        <v>101</v>
      </c>
      <c r="Q6" t="s">
        <v>114</v>
      </c>
    </row>
    <row r="7" spans="1:17" x14ac:dyDescent="0.2">
      <c r="C7" s="27" t="s">
        <v>55</v>
      </c>
      <c r="G7" s="27" t="s">
        <v>63</v>
      </c>
      <c r="K7" s="30" t="s">
        <v>71</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79</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G28" sqref="G28"/>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5"/>
      <c r="C2" s="126"/>
      <c r="D2" s="127" t="s">
        <v>124</v>
      </c>
      <c r="E2" s="128"/>
      <c r="F2" s="128"/>
      <c r="G2" s="128"/>
      <c r="H2" s="128"/>
      <c r="I2" s="128"/>
      <c r="J2" s="129"/>
      <c r="K2" s="115" t="s">
        <v>125</v>
      </c>
      <c r="L2" s="158"/>
      <c r="M2" s="115" t="str">
        <f>Proyecto!K2</f>
        <v>Codigo: GC-F-015</v>
      </c>
      <c r="N2" s="151"/>
      <c r="O2" s="151"/>
      <c r="P2" s="116"/>
      <c r="R2" s="11"/>
      <c r="S2" s="11"/>
      <c r="T2" s="11"/>
      <c r="U2" s="15"/>
      <c r="AE2" s="16"/>
    </row>
    <row r="3" spans="2:31" s="12" customFormat="1" ht="23.25" customHeight="1" x14ac:dyDescent="0.2">
      <c r="B3" s="121"/>
      <c r="C3" s="122"/>
      <c r="D3" s="130" t="s">
        <v>126</v>
      </c>
      <c r="E3" s="131"/>
      <c r="F3" s="131"/>
      <c r="G3" s="131"/>
      <c r="H3" s="131"/>
      <c r="I3" s="131"/>
      <c r="J3" s="132"/>
      <c r="K3" s="117" t="s">
        <v>131</v>
      </c>
      <c r="L3" s="159"/>
      <c r="M3" s="152" t="str">
        <f>Proyecto!K3</f>
        <v>Fecha: 17 de septiembre de 2014</v>
      </c>
      <c r="N3" s="141"/>
      <c r="O3" s="141"/>
      <c r="P3" s="153"/>
      <c r="R3" s="11"/>
      <c r="S3" s="11"/>
      <c r="T3" s="11"/>
      <c r="U3" s="15"/>
      <c r="AE3" s="16"/>
    </row>
    <row r="4" spans="2:31" s="12" customFormat="1" ht="24" customHeight="1" x14ac:dyDescent="0.2">
      <c r="B4" s="121"/>
      <c r="C4" s="122"/>
      <c r="D4" s="130" t="s">
        <v>127</v>
      </c>
      <c r="E4" s="131"/>
      <c r="F4" s="131"/>
      <c r="G4" s="131"/>
      <c r="H4" s="131"/>
      <c r="I4" s="131"/>
      <c r="J4" s="132"/>
      <c r="K4" s="117" t="s">
        <v>128</v>
      </c>
      <c r="L4" s="159"/>
      <c r="M4" s="117" t="str">
        <f>Proyecto!K4</f>
        <v>Version 001</v>
      </c>
      <c r="N4" s="154"/>
      <c r="O4" s="154"/>
      <c r="P4" s="118"/>
      <c r="R4" s="11"/>
      <c r="U4" s="15"/>
      <c r="AE4" s="16"/>
    </row>
    <row r="5" spans="2:31" s="12" customFormat="1" ht="22.5" customHeight="1" thickBot="1" x14ac:dyDescent="0.25">
      <c r="B5" s="123"/>
      <c r="C5" s="124"/>
      <c r="D5" s="133" t="s">
        <v>129</v>
      </c>
      <c r="E5" s="134"/>
      <c r="F5" s="134"/>
      <c r="G5" s="134"/>
      <c r="H5" s="134"/>
      <c r="I5" s="134"/>
      <c r="J5" s="135"/>
      <c r="K5" s="119" t="s">
        <v>130</v>
      </c>
      <c r="L5" s="160"/>
      <c r="M5" s="155" t="s">
        <v>130</v>
      </c>
      <c r="N5" s="156"/>
      <c r="O5" s="156"/>
      <c r="P5" s="1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2" t="s">
        <v>0</v>
      </c>
      <c r="C7" s="112"/>
      <c r="D7" s="114" t="str">
        <f>Proyecto!$E$7</f>
        <v>Plan Institucional de Capacitacion (PIC)</v>
      </c>
      <c r="E7" s="114"/>
      <c r="F7" s="114"/>
      <c r="G7" s="114"/>
      <c r="H7" s="114"/>
      <c r="I7" s="114"/>
      <c r="J7" s="114"/>
      <c r="K7" s="114"/>
      <c r="L7" s="114"/>
      <c r="M7" s="114"/>
      <c r="N7" s="114"/>
      <c r="O7" s="114"/>
      <c r="P7" s="114"/>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4" t="s">
        <v>26</v>
      </c>
      <c r="C9" s="165"/>
      <c r="D9" s="161" t="s">
        <v>132</v>
      </c>
      <c r="E9" s="162"/>
      <c r="F9" s="162"/>
      <c r="G9" s="162"/>
      <c r="H9" s="162"/>
      <c r="I9" s="162"/>
      <c r="J9" s="162"/>
      <c r="K9" s="162"/>
      <c r="L9" s="162"/>
      <c r="M9" s="162"/>
      <c r="N9" s="162"/>
      <c r="O9" s="162"/>
      <c r="P9" s="163"/>
      <c r="AE9" s="1"/>
    </row>
    <row r="10" spans="2:31" customFormat="1" ht="7.5" customHeight="1" x14ac:dyDescent="0.2"/>
    <row r="11" spans="2:31" ht="39.75" customHeight="1" x14ac:dyDescent="0.2">
      <c r="B11" s="164" t="s">
        <v>27</v>
      </c>
      <c r="C11" s="165"/>
      <c r="D11" s="136" t="s">
        <v>139</v>
      </c>
      <c r="E11" s="136"/>
      <c r="F11" s="136"/>
      <c r="G11" s="136"/>
      <c r="H11" s="136"/>
      <c r="I11" s="136"/>
      <c r="J11" s="136"/>
      <c r="K11" s="136"/>
      <c r="L11" s="136"/>
      <c r="M11" s="136"/>
      <c r="N11" s="136"/>
      <c r="O11" s="136"/>
      <c r="P11" s="13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3" t="s">
        <v>106</v>
      </c>
      <c r="C13" s="143"/>
      <c r="D13" s="51" t="s">
        <v>1</v>
      </c>
      <c r="E13" s="137" t="s">
        <v>145</v>
      </c>
      <c r="F13" s="138"/>
      <c r="G13" s="138"/>
      <c r="H13" s="138"/>
      <c r="I13" s="138"/>
      <c r="J13" s="138"/>
      <c r="K13" s="138"/>
      <c r="L13" s="138"/>
      <c r="M13" s="138"/>
      <c r="N13" s="138"/>
      <c r="O13" s="138"/>
      <c r="P13" s="139"/>
      <c r="AE13" s="1"/>
    </row>
    <row r="14" spans="2:31" s="54" customFormat="1" ht="21" customHeight="1" x14ac:dyDescent="0.2">
      <c r="B14" s="144"/>
      <c r="C14" s="144"/>
      <c r="D14" s="52" t="s">
        <v>108</v>
      </c>
      <c r="E14" s="140"/>
      <c r="F14" s="141"/>
      <c r="G14" s="141"/>
      <c r="H14" s="141"/>
      <c r="I14" s="141"/>
      <c r="J14" s="141"/>
      <c r="K14" s="141"/>
      <c r="L14" s="141"/>
      <c r="M14" s="141"/>
      <c r="N14" s="141"/>
      <c r="O14" s="141"/>
      <c r="P14" s="142"/>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3" t="s">
        <v>106</v>
      </c>
      <c r="C16" s="143"/>
      <c r="D16" s="55" t="s">
        <v>1</v>
      </c>
      <c r="E16" s="145" t="s">
        <v>147</v>
      </c>
      <c r="F16" s="146"/>
      <c r="G16" s="146"/>
      <c r="H16" s="146"/>
      <c r="I16" s="146"/>
      <c r="J16" s="146"/>
      <c r="K16" s="146"/>
      <c r="L16" s="146"/>
      <c r="M16" s="146"/>
      <c r="N16" s="146"/>
      <c r="O16" s="146"/>
      <c r="P16" s="147"/>
      <c r="AE16" s="1"/>
    </row>
    <row r="17" spans="2:31" s="58" customFormat="1" ht="21" customHeight="1" x14ac:dyDescent="0.2">
      <c r="B17" s="144"/>
      <c r="C17" s="144"/>
      <c r="D17" s="56" t="s">
        <v>109</v>
      </c>
      <c r="E17" s="148"/>
      <c r="F17" s="149"/>
      <c r="G17" s="149"/>
      <c r="H17" s="149"/>
      <c r="I17" s="149"/>
      <c r="J17" s="149"/>
      <c r="K17" s="149"/>
      <c r="L17" s="149"/>
      <c r="M17" s="149"/>
      <c r="N17" s="149"/>
      <c r="O17" s="149"/>
      <c r="P17" s="150"/>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3" t="s">
        <v>106</v>
      </c>
      <c r="C19" s="143"/>
      <c r="D19" s="55" t="s">
        <v>1</v>
      </c>
      <c r="E19" s="145" t="s">
        <v>148</v>
      </c>
      <c r="F19" s="146"/>
      <c r="G19" s="146"/>
      <c r="H19" s="146"/>
      <c r="I19" s="146"/>
      <c r="J19" s="146"/>
      <c r="K19" s="146"/>
      <c r="L19" s="146"/>
      <c r="M19" s="146"/>
      <c r="N19" s="146"/>
      <c r="O19" s="146"/>
      <c r="P19" s="147"/>
      <c r="AE19" s="1"/>
    </row>
    <row r="20" spans="2:31" s="58" customFormat="1" ht="21" customHeight="1" x14ac:dyDescent="0.2">
      <c r="B20" s="144"/>
      <c r="C20" s="144"/>
      <c r="D20" s="56" t="s">
        <v>109</v>
      </c>
      <c r="E20" s="148"/>
      <c r="F20" s="149"/>
      <c r="G20" s="149"/>
      <c r="H20" s="149"/>
      <c r="I20" s="149"/>
      <c r="J20" s="149"/>
      <c r="K20" s="149"/>
      <c r="L20" s="149"/>
      <c r="M20" s="149"/>
      <c r="N20" s="149"/>
      <c r="O20" s="149"/>
      <c r="P20" s="150"/>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3" t="s">
        <v>106</v>
      </c>
      <c r="C22" s="143"/>
      <c r="D22" s="55" t="s">
        <v>1</v>
      </c>
      <c r="E22" s="136"/>
      <c r="F22" s="136"/>
      <c r="G22" s="136"/>
      <c r="H22" s="136"/>
      <c r="I22" s="136"/>
      <c r="J22" s="136"/>
      <c r="K22" s="136"/>
      <c r="L22" s="136"/>
      <c r="M22" s="136"/>
      <c r="N22" s="136"/>
      <c r="O22" s="136"/>
      <c r="P22" s="136"/>
      <c r="AE22" s="1"/>
    </row>
    <row r="23" spans="2:31" s="58" customFormat="1" ht="21" customHeight="1" x14ac:dyDescent="0.2">
      <c r="B23" s="144"/>
      <c r="C23" s="144"/>
      <c r="D23" s="56"/>
      <c r="E23" s="136"/>
      <c r="F23" s="136"/>
      <c r="G23" s="136"/>
      <c r="H23" s="136"/>
      <c r="I23" s="136"/>
      <c r="J23" s="136"/>
      <c r="K23" s="136"/>
      <c r="L23" s="136"/>
      <c r="M23" s="136"/>
      <c r="N23" s="136"/>
      <c r="O23" s="136"/>
      <c r="P23" s="136"/>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E19" sqref="E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5"/>
      <c r="C2" s="126"/>
      <c r="D2" s="166" t="s">
        <v>124</v>
      </c>
      <c r="E2" s="167"/>
      <c r="F2" s="167"/>
      <c r="G2" s="167"/>
      <c r="H2" s="168"/>
      <c r="I2" s="71" t="str">
        <f>Proyecto!K2</f>
        <v>Codigo: GC-F-015</v>
      </c>
      <c r="J2" s="25"/>
      <c r="K2" s="25"/>
      <c r="L2" s="25"/>
      <c r="M2" s="70"/>
      <c r="N2" s="70"/>
      <c r="T2" s="16"/>
    </row>
    <row r="3" spans="2:24" s="21" customFormat="1" ht="23.25" customHeight="1" thickBot="1" x14ac:dyDescent="0.25">
      <c r="B3" s="121"/>
      <c r="C3" s="122"/>
      <c r="D3" s="166" t="s">
        <v>126</v>
      </c>
      <c r="E3" s="167"/>
      <c r="F3" s="167"/>
      <c r="G3" s="167"/>
      <c r="H3" s="168"/>
      <c r="I3" s="72" t="str">
        <f>Proyecto!K3</f>
        <v>Fecha: 17 de septiembre de 2014</v>
      </c>
      <c r="J3" s="25"/>
      <c r="K3" s="25"/>
      <c r="L3" s="25"/>
      <c r="M3" s="70"/>
      <c r="N3" s="70"/>
      <c r="T3" s="16"/>
    </row>
    <row r="4" spans="2:24" s="21" customFormat="1" ht="24" customHeight="1" thickBot="1" x14ac:dyDescent="0.25">
      <c r="B4" s="121"/>
      <c r="C4" s="122"/>
      <c r="D4" s="166" t="s">
        <v>127</v>
      </c>
      <c r="E4" s="167"/>
      <c r="F4" s="167"/>
      <c r="G4" s="167"/>
      <c r="H4" s="168"/>
      <c r="I4" s="72" t="str">
        <f>Proyecto!K4</f>
        <v>Version 001</v>
      </c>
      <c r="J4" s="25"/>
      <c r="K4" s="25"/>
      <c r="L4" s="25"/>
      <c r="M4" s="70"/>
      <c r="N4" s="70"/>
      <c r="T4" s="16"/>
    </row>
    <row r="5" spans="2:24" s="21" customFormat="1" ht="22.5" customHeight="1" thickBot="1" x14ac:dyDescent="0.25">
      <c r="B5" s="123"/>
      <c r="C5" s="124"/>
      <c r="D5" s="169" t="s">
        <v>129</v>
      </c>
      <c r="E5" s="170"/>
      <c r="F5" s="170"/>
      <c r="G5" s="170"/>
      <c r="H5" s="171"/>
      <c r="I5" s="73" t="s">
        <v>130</v>
      </c>
      <c r="J5" s="25"/>
      <c r="K5" s="25"/>
      <c r="L5" s="25"/>
      <c r="M5" s="70"/>
      <c r="N5" s="70"/>
      <c r="T5" s="16"/>
    </row>
    <row r="6" spans="2:24" ht="5.25" customHeight="1" x14ac:dyDescent="0.2">
      <c r="B6" s="20"/>
      <c r="C6" s="20"/>
      <c r="D6" s="20"/>
      <c r="E6" s="20"/>
      <c r="F6" s="20"/>
      <c r="G6" s="50"/>
      <c r="H6" s="20"/>
      <c r="I6" s="20"/>
    </row>
    <row r="7" spans="2:24" ht="29.25" customHeight="1" x14ac:dyDescent="0.2">
      <c r="B7" s="112" t="s">
        <v>0</v>
      </c>
      <c r="C7" s="112"/>
      <c r="D7" s="114" t="str">
        <f>Proyecto!$E$7</f>
        <v>Plan Institucional de Capacitacion (PIC)</v>
      </c>
      <c r="E7" s="114"/>
      <c r="F7" s="114"/>
      <c r="G7" s="114"/>
      <c r="H7" s="114"/>
      <c r="I7" s="114"/>
      <c r="X7" s="1"/>
    </row>
    <row r="8" spans="2:24" s="21" customFormat="1" ht="10.5" customHeight="1" x14ac:dyDescent="0.2">
      <c r="B8" s="10"/>
      <c r="C8" s="10"/>
      <c r="D8" s="6"/>
      <c r="E8" s="6"/>
      <c r="F8" s="6"/>
      <c r="G8" s="6"/>
      <c r="H8" s="6"/>
      <c r="I8" s="6"/>
      <c r="N8" s="25"/>
    </row>
    <row r="9" spans="2:24" ht="18.75" customHeight="1" x14ac:dyDescent="0.2">
      <c r="B9" s="174" t="s">
        <v>112</v>
      </c>
      <c r="C9" s="174"/>
      <c r="D9" s="174"/>
      <c r="E9" s="174"/>
      <c r="F9" s="174"/>
      <c r="G9" s="174"/>
      <c r="H9" s="174"/>
      <c r="I9" s="174"/>
      <c r="X9" s="1"/>
    </row>
    <row r="10" spans="2:24" ht="28.5" customHeight="1" x14ac:dyDescent="0.2">
      <c r="B10" s="172" t="s">
        <v>28</v>
      </c>
      <c r="C10" s="172"/>
      <c r="D10" s="173" t="s">
        <v>184</v>
      </c>
      <c r="E10" s="173"/>
      <c r="F10" s="173"/>
      <c r="G10" s="173"/>
      <c r="H10" s="173"/>
      <c r="I10" s="173"/>
      <c r="X10" s="1"/>
    </row>
    <row r="11" spans="2:24" ht="22.5" customHeight="1" x14ac:dyDescent="0.2">
      <c r="B11" s="172" t="s">
        <v>1</v>
      </c>
      <c r="C11" s="172"/>
      <c r="D11" s="172" t="s">
        <v>2</v>
      </c>
      <c r="E11" s="172"/>
      <c r="F11" s="35" t="s">
        <v>3</v>
      </c>
      <c r="G11" s="51" t="s">
        <v>110</v>
      </c>
      <c r="H11" s="51" t="s">
        <v>4</v>
      </c>
      <c r="I11" s="51" t="s">
        <v>111</v>
      </c>
      <c r="X11" s="1"/>
    </row>
    <row r="12" spans="2:24" ht="64.5" customHeight="1" x14ac:dyDescent="0.2">
      <c r="B12" s="173" t="s">
        <v>53</v>
      </c>
      <c r="C12" s="173"/>
      <c r="D12" s="173" t="s">
        <v>133</v>
      </c>
      <c r="E12" s="173"/>
      <c r="F12" s="102">
        <v>1</v>
      </c>
      <c r="G12" s="52" t="s">
        <v>118</v>
      </c>
      <c r="H12" s="52" t="s">
        <v>54</v>
      </c>
      <c r="I12" s="52" t="s">
        <v>185</v>
      </c>
      <c r="X12" s="1"/>
    </row>
    <row r="13" spans="2:24" ht="24.75" customHeight="1" x14ac:dyDescent="0.2">
      <c r="B13" s="172" t="s">
        <v>5</v>
      </c>
      <c r="C13" s="172"/>
      <c r="D13" s="173" t="s">
        <v>186</v>
      </c>
      <c r="E13" s="173"/>
      <c r="F13" s="173"/>
      <c r="G13" s="173"/>
      <c r="H13" s="173"/>
      <c r="I13" s="173"/>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7" zoomScale="90" zoomScaleNormal="90" workbookViewId="0">
      <selection activeCell="B15" sqref="B15:E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9" t="s">
        <v>124</v>
      </c>
      <c r="D2" s="170"/>
      <c r="E2" s="170"/>
      <c r="F2" s="171"/>
      <c r="G2" s="71" t="str">
        <f>Proyecto!K2</f>
        <v>Codigo: GC-F-015</v>
      </c>
      <c r="H2" s="11"/>
      <c r="I2" s="11"/>
      <c r="J2" s="15"/>
      <c r="T2" s="16"/>
    </row>
    <row r="3" spans="2:22" s="12" customFormat="1" ht="23.25" customHeight="1" thickBot="1" x14ac:dyDescent="0.25">
      <c r="B3" s="75"/>
      <c r="C3" s="169" t="s">
        <v>126</v>
      </c>
      <c r="D3" s="170"/>
      <c r="E3" s="170"/>
      <c r="F3" s="171"/>
      <c r="G3" s="72" t="str">
        <f>Proyecto!K3</f>
        <v>Fecha: 17 de septiembre de 2014</v>
      </c>
      <c r="H3" s="11"/>
      <c r="I3" s="11"/>
      <c r="J3" s="15"/>
      <c r="T3" s="16"/>
    </row>
    <row r="4" spans="2:22" s="12" customFormat="1" ht="24" customHeight="1" thickBot="1" x14ac:dyDescent="0.25">
      <c r="B4" s="75"/>
      <c r="C4" s="169" t="s">
        <v>127</v>
      </c>
      <c r="D4" s="170"/>
      <c r="E4" s="170"/>
      <c r="F4" s="171"/>
      <c r="G4" s="72" t="str">
        <f>Proyecto!K4</f>
        <v>Version 001</v>
      </c>
      <c r="J4" s="15"/>
      <c r="T4" s="16"/>
    </row>
    <row r="5" spans="2:22" s="12" customFormat="1" ht="22.5" customHeight="1" thickBot="1" x14ac:dyDescent="0.25">
      <c r="B5" s="76"/>
      <c r="C5" s="169" t="s">
        <v>129</v>
      </c>
      <c r="D5" s="170"/>
      <c r="E5" s="170"/>
      <c r="F5" s="171"/>
      <c r="G5" s="73" t="s">
        <v>130</v>
      </c>
      <c r="J5" s="11"/>
      <c r="T5" s="16"/>
    </row>
    <row r="6" spans="2:22" ht="5.25" customHeight="1" x14ac:dyDescent="0.2">
      <c r="B6" s="5"/>
      <c r="C6" s="20"/>
      <c r="D6" s="5"/>
      <c r="E6" s="5"/>
      <c r="F6" s="5"/>
      <c r="G6" s="5"/>
    </row>
    <row r="7" spans="2:22" ht="29.25" customHeight="1" x14ac:dyDescent="0.2">
      <c r="B7" s="41" t="s">
        <v>0</v>
      </c>
      <c r="C7" s="114" t="str">
        <f>Proyecto!$E$7</f>
        <v>Plan Institucional de Capacitacion (PIC)</v>
      </c>
      <c r="D7" s="114"/>
      <c r="E7" s="114"/>
      <c r="F7" s="114"/>
      <c r="G7" s="114"/>
      <c r="V7" s="1"/>
    </row>
    <row r="9" spans="2:22" ht="18" customHeight="1" x14ac:dyDescent="0.2">
      <c r="B9" s="174" t="s">
        <v>44</v>
      </c>
      <c r="C9" s="174"/>
      <c r="D9" s="174"/>
      <c r="E9" s="174"/>
      <c r="F9" s="174"/>
      <c r="G9" s="174"/>
    </row>
    <row r="10" spans="2:22" customFormat="1" ht="15" customHeight="1" x14ac:dyDescent="0.2"/>
    <row r="11" spans="2:22" ht="20.25" customHeight="1" x14ac:dyDescent="0.2">
      <c r="B11" s="35" t="s">
        <v>76</v>
      </c>
      <c r="C11" s="35" t="s">
        <v>6</v>
      </c>
      <c r="D11" s="35" t="s">
        <v>14</v>
      </c>
      <c r="E11" s="35" t="s">
        <v>43</v>
      </c>
      <c r="F11" s="174" t="s">
        <v>15</v>
      </c>
      <c r="G11" s="174"/>
    </row>
    <row r="12" spans="2:22" ht="84" x14ac:dyDescent="0.2">
      <c r="B12" s="34" t="s">
        <v>61</v>
      </c>
      <c r="C12" s="34" t="s">
        <v>136</v>
      </c>
      <c r="D12" s="33" t="s">
        <v>64</v>
      </c>
      <c r="E12" s="22" t="s">
        <v>96</v>
      </c>
      <c r="F12" s="175"/>
      <c r="G12" s="175"/>
    </row>
    <row r="13" spans="2:22" ht="144" x14ac:dyDescent="0.2">
      <c r="B13" s="34" t="s">
        <v>62</v>
      </c>
      <c r="C13" s="34" t="s">
        <v>135</v>
      </c>
      <c r="D13" s="33" t="s">
        <v>65</v>
      </c>
      <c r="E13" s="22" t="s">
        <v>96</v>
      </c>
      <c r="F13" s="175"/>
      <c r="G13" s="175"/>
    </row>
    <row r="14" spans="2:22" ht="84" x14ac:dyDescent="0.2">
      <c r="B14" s="34" t="s">
        <v>63</v>
      </c>
      <c r="C14" s="34" t="s">
        <v>134</v>
      </c>
      <c r="D14" s="33" t="s">
        <v>66</v>
      </c>
      <c r="E14" s="22" t="s">
        <v>96</v>
      </c>
      <c r="F14" s="175"/>
      <c r="G14" s="175"/>
    </row>
    <row r="15" spans="2:22" ht="30.75" customHeight="1" x14ac:dyDescent="0.2">
      <c r="B15" s="34"/>
      <c r="C15" s="34"/>
      <c r="D15" s="34"/>
      <c r="E15" s="22"/>
      <c r="F15" s="175"/>
      <c r="G15" s="175"/>
    </row>
    <row r="16" spans="2:22" ht="18" customHeight="1" x14ac:dyDescent="0.2">
      <c r="B16" s="34"/>
      <c r="C16" s="34"/>
      <c r="D16" s="34"/>
      <c r="E16" s="22"/>
      <c r="F16" s="175"/>
      <c r="G16" s="175"/>
    </row>
    <row r="17" spans="2:7" ht="18" customHeight="1" x14ac:dyDescent="0.2">
      <c r="B17" s="34"/>
      <c r="C17" s="34"/>
      <c r="D17" s="34"/>
      <c r="E17" s="22"/>
      <c r="F17" s="175"/>
      <c r="G17" s="175"/>
    </row>
    <row r="18" spans="2:7" ht="18" customHeight="1" x14ac:dyDescent="0.2">
      <c r="B18" s="34"/>
      <c r="C18" s="34"/>
      <c r="D18" s="34"/>
      <c r="E18" s="22"/>
      <c r="F18" s="175"/>
      <c r="G18" s="175"/>
    </row>
    <row r="19" spans="2:7" ht="18" customHeight="1" x14ac:dyDescent="0.2">
      <c r="B19" s="34"/>
      <c r="C19" s="34"/>
      <c r="D19" s="34"/>
      <c r="E19" s="22"/>
      <c r="F19" s="175"/>
      <c r="G19" s="175"/>
    </row>
    <row r="20" spans="2:7" ht="18" customHeight="1" x14ac:dyDescent="0.2">
      <c r="B20" s="34"/>
      <c r="C20" s="34"/>
      <c r="D20" s="34"/>
      <c r="E20" s="22"/>
      <c r="F20" s="175"/>
      <c r="G20" s="175"/>
    </row>
    <row r="21" spans="2:7" ht="18" customHeight="1" x14ac:dyDescent="0.2">
      <c r="B21" s="34"/>
      <c r="C21" s="34"/>
      <c r="D21" s="34"/>
      <c r="E21" s="22"/>
      <c r="F21" s="175"/>
      <c r="G21" s="175"/>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4" zoomScale="115" zoomScaleNormal="115" workbookViewId="0">
      <selection activeCell="E19" sqref="E19"/>
    </sheetView>
  </sheetViews>
  <sheetFormatPr baseColWidth="10" defaultRowHeight="12.75" x14ac:dyDescent="0.2"/>
  <cols>
    <col min="1" max="1" width="5" style="77" customWidth="1"/>
    <col min="2" max="2" width="30.28515625" style="77" customWidth="1"/>
    <col min="3" max="3" width="28.57031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4"/>
      <c r="C2" s="187" t="s">
        <v>124</v>
      </c>
      <c r="D2" s="188"/>
      <c r="E2" s="188"/>
      <c r="F2" s="188"/>
      <c r="G2" s="181" t="str">
        <f>Proyecto!K2</f>
        <v>Codigo: GC-F-015</v>
      </c>
      <c r="H2" s="182"/>
    </row>
    <row r="3" spans="2:8" ht="19.5" customHeight="1" thickBot="1" x14ac:dyDescent="0.25">
      <c r="B3" s="86"/>
      <c r="C3" s="187" t="s">
        <v>126</v>
      </c>
      <c r="D3" s="188"/>
      <c r="E3" s="188"/>
      <c r="F3" s="188"/>
      <c r="G3" s="183" t="str">
        <f>Proyecto!K3</f>
        <v>Fecha: 17 de septiembre de 2014</v>
      </c>
      <c r="H3" s="184"/>
    </row>
    <row r="4" spans="2:8" ht="19.5" customHeight="1" thickBot="1" x14ac:dyDescent="0.25">
      <c r="B4" s="86"/>
      <c r="C4" s="187" t="s">
        <v>127</v>
      </c>
      <c r="D4" s="188"/>
      <c r="E4" s="188"/>
      <c r="F4" s="188"/>
      <c r="G4" s="185" t="str">
        <f>Proyecto!K4</f>
        <v>Version 001</v>
      </c>
      <c r="H4" s="186"/>
    </row>
    <row r="5" spans="2:8" ht="21.75" customHeight="1" thickBot="1" x14ac:dyDescent="0.25">
      <c r="B5" s="88"/>
      <c r="C5" s="187" t="s">
        <v>129</v>
      </c>
      <c r="D5" s="188"/>
      <c r="E5" s="188"/>
      <c r="F5" s="188"/>
      <c r="G5" s="183" t="s">
        <v>130</v>
      </c>
      <c r="H5" s="184"/>
    </row>
    <row r="6" spans="2:8" ht="21" customHeight="1" x14ac:dyDescent="0.2"/>
    <row r="7" spans="2:8" ht="22.5" customHeight="1" x14ac:dyDescent="0.2">
      <c r="B7" s="176" t="s">
        <v>78</v>
      </c>
      <c r="C7" s="177"/>
      <c r="D7" s="177"/>
      <c r="E7" s="177"/>
      <c r="F7" s="177"/>
      <c r="G7" s="177"/>
      <c r="H7" s="177"/>
    </row>
    <row r="8" spans="2:8" ht="45" customHeight="1" x14ac:dyDescent="0.2">
      <c r="B8" s="178"/>
      <c r="C8" s="178"/>
      <c r="D8" s="178"/>
      <c r="E8" s="178"/>
      <c r="F8" s="178"/>
      <c r="G8" s="178"/>
      <c r="H8" s="178"/>
    </row>
    <row r="9" spans="2:8" x14ac:dyDescent="0.2">
      <c r="B9" s="78"/>
    </row>
    <row r="11" spans="2:8" ht="22.5" customHeight="1" x14ac:dyDescent="0.2">
      <c r="B11" s="179" t="s">
        <v>75</v>
      </c>
      <c r="C11" s="180"/>
      <c r="E11" s="176" t="s">
        <v>77</v>
      </c>
      <c r="F11" s="177"/>
      <c r="G11" s="177"/>
      <c r="H11" s="177"/>
    </row>
    <row r="13" spans="2:8" ht="20.25" customHeight="1" x14ac:dyDescent="0.2">
      <c r="B13" s="42" t="s">
        <v>6</v>
      </c>
      <c r="C13" s="42" t="s">
        <v>76</v>
      </c>
      <c r="D13" s="79"/>
      <c r="E13" s="42" t="s">
        <v>6</v>
      </c>
      <c r="F13" s="42" t="s">
        <v>76</v>
      </c>
      <c r="G13" s="42" t="s">
        <v>74</v>
      </c>
      <c r="H13" s="42" t="s">
        <v>189</v>
      </c>
    </row>
    <row r="14" spans="2:8" ht="24" customHeight="1" x14ac:dyDescent="0.2">
      <c r="B14" s="110" t="s">
        <v>159</v>
      </c>
      <c r="C14" s="109" t="s">
        <v>158</v>
      </c>
      <c r="E14" s="109" t="s">
        <v>188</v>
      </c>
      <c r="F14" s="111" t="s">
        <v>187</v>
      </c>
      <c r="G14" s="82"/>
      <c r="H14" s="82"/>
    </row>
    <row r="15" spans="2:8" ht="24" customHeight="1" x14ac:dyDescent="0.2">
      <c r="B15" s="110" t="s">
        <v>161</v>
      </c>
      <c r="C15" s="109" t="s">
        <v>162</v>
      </c>
      <c r="E15" s="109" t="s">
        <v>190</v>
      </c>
      <c r="F15" s="111" t="s">
        <v>187</v>
      </c>
      <c r="G15" s="82"/>
      <c r="H15" s="82"/>
    </row>
    <row r="16" spans="2:8" ht="24.75" customHeight="1" x14ac:dyDescent="0.2">
      <c r="B16" s="110" t="s">
        <v>160</v>
      </c>
      <c r="C16" s="109" t="s">
        <v>191</v>
      </c>
      <c r="E16" s="110" t="s">
        <v>192</v>
      </c>
      <c r="F16" s="111" t="s">
        <v>187</v>
      </c>
      <c r="G16" s="82"/>
      <c r="H16" s="82"/>
    </row>
    <row r="17" spans="2:8" ht="21.95" customHeight="1" x14ac:dyDescent="0.2">
      <c r="B17" s="110"/>
      <c r="C17" s="109"/>
      <c r="E17" s="82"/>
      <c r="F17" s="82"/>
      <c r="G17" s="82"/>
      <c r="H17" s="82"/>
    </row>
    <row r="18" spans="2:8" ht="21.95" customHeight="1" x14ac:dyDescent="0.2">
      <c r="B18" s="80"/>
      <c r="C18" s="81"/>
      <c r="E18" s="82"/>
      <c r="F18" s="82"/>
      <c r="G18" s="82"/>
      <c r="H18" s="82"/>
    </row>
    <row r="19" spans="2:8" ht="21.95" customHeight="1" x14ac:dyDescent="0.2">
      <c r="B19" s="82"/>
      <c r="C19" s="82"/>
      <c r="E19" s="82"/>
      <c r="F19" s="82"/>
      <c r="G19" s="82"/>
      <c r="H19" s="82"/>
    </row>
    <row r="20" spans="2:8" ht="21.95" customHeight="1" x14ac:dyDescent="0.2">
      <c r="B20" s="82"/>
      <c r="C20" s="82"/>
      <c r="D20" s="83"/>
      <c r="E20" s="82"/>
      <c r="F20" s="82"/>
      <c r="G20" s="82"/>
      <c r="H20" s="82"/>
    </row>
    <row r="21" spans="2:8" ht="21.95" customHeight="1" x14ac:dyDescent="0.2">
      <c r="B21" s="82"/>
      <c r="C21" s="82"/>
      <c r="E21" s="82"/>
      <c r="F21" s="82"/>
      <c r="G21" s="82"/>
      <c r="H21" s="82"/>
    </row>
    <row r="22" spans="2:8" ht="21.95" customHeight="1" x14ac:dyDescent="0.2">
      <c r="B22" s="82"/>
      <c r="C22" s="82"/>
      <c r="E22" s="82"/>
      <c r="F22" s="82"/>
      <c r="G22" s="82"/>
      <c r="H22" s="82"/>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6" sqref="C1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4"/>
      <c r="C2" s="187" t="s">
        <v>124</v>
      </c>
      <c r="D2" s="188"/>
      <c r="E2" s="188"/>
      <c r="F2" s="188"/>
      <c r="G2" s="181" t="str">
        <f>Proyecto!K2</f>
        <v>Codigo: GC-F-015</v>
      </c>
      <c r="H2" s="189"/>
      <c r="I2" s="189"/>
      <c r="J2" s="189"/>
      <c r="K2" s="189"/>
      <c r="L2" s="182"/>
      <c r="U2" s="16"/>
    </row>
    <row r="3" spans="1:21" s="18" customFormat="1" ht="23.25" customHeight="1" thickBot="1" x14ac:dyDescent="0.25">
      <c r="B3" s="86"/>
      <c r="C3" s="187" t="s">
        <v>126</v>
      </c>
      <c r="D3" s="188"/>
      <c r="E3" s="188"/>
      <c r="F3" s="188"/>
      <c r="G3" s="183" t="str">
        <f>Proyecto!K3</f>
        <v>Fecha: 17 de septiembre de 2014</v>
      </c>
      <c r="H3" s="190"/>
      <c r="I3" s="190"/>
      <c r="J3" s="190"/>
      <c r="K3" s="190"/>
      <c r="L3" s="184"/>
      <c r="U3" s="16"/>
    </row>
    <row r="4" spans="1:21" s="18" customFormat="1" ht="24" customHeight="1" thickBot="1" x14ac:dyDescent="0.25">
      <c r="B4" s="86"/>
      <c r="C4" s="187" t="s">
        <v>127</v>
      </c>
      <c r="D4" s="188"/>
      <c r="E4" s="188"/>
      <c r="F4" s="188"/>
      <c r="G4" s="185" t="str">
        <f>Proyecto!K4</f>
        <v>Version 001</v>
      </c>
      <c r="H4" s="191"/>
      <c r="I4" s="191"/>
      <c r="J4" s="191"/>
      <c r="K4" s="191"/>
      <c r="L4" s="186"/>
      <c r="U4" s="16"/>
    </row>
    <row r="5" spans="1:21" s="18" customFormat="1" ht="22.5" customHeight="1" thickBot="1" x14ac:dyDescent="0.25">
      <c r="B5" s="88"/>
      <c r="C5" s="187" t="s">
        <v>129</v>
      </c>
      <c r="D5" s="188"/>
      <c r="E5" s="188"/>
      <c r="F5" s="188"/>
      <c r="G5" s="183" t="s">
        <v>130</v>
      </c>
      <c r="H5" s="190"/>
      <c r="I5" s="190"/>
      <c r="J5" s="190"/>
      <c r="K5" s="190"/>
      <c r="L5" s="184"/>
      <c r="U5" s="16"/>
    </row>
    <row r="6" spans="1:21" ht="5.25" customHeight="1" x14ac:dyDescent="0.2">
      <c r="A6" s="7" t="str">
        <f>Proyecto!$E$7</f>
        <v>Plan Institucional de Capacitacion (PIC)</v>
      </c>
      <c r="B6" s="17"/>
      <c r="C6" s="17"/>
      <c r="D6" s="17"/>
      <c r="E6" s="17"/>
      <c r="F6" s="17"/>
    </row>
    <row r="7" spans="1:21" ht="29.25" customHeight="1" x14ac:dyDescent="0.2">
      <c r="B7" s="41" t="s">
        <v>0</v>
      </c>
      <c r="C7" s="114" t="str">
        <f>Proyecto!$E$7</f>
        <v>Plan Institucional de Capacitacion (PIC)</v>
      </c>
      <c r="D7" s="114"/>
      <c r="E7" s="114"/>
      <c r="F7" s="114"/>
      <c r="U7" s="1"/>
    </row>
    <row r="8" spans="1:21" x14ac:dyDescent="0.2">
      <c r="B8" s="18"/>
    </row>
    <row r="10" spans="1:21" ht="18" customHeight="1" x14ac:dyDescent="0.2">
      <c r="B10" s="41" t="s">
        <v>89</v>
      </c>
      <c r="C10" s="24" t="s">
        <v>95</v>
      </c>
    </row>
    <row r="11" spans="1:21" ht="6" customHeight="1" x14ac:dyDescent="0.2"/>
    <row r="12" spans="1:21" ht="18" customHeight="1" x14ac:dyDescent="0.2">
      <c r="B12" s="41" t="s">
        <v>48</v>
      </c>
      <c r="C12" s="103"/>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1130000000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G18" sqref="G18"/>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4"/>
      <c r="C2" s="205"/>
      <c r="D2" s="195" t="s">
        <v>124</v>
      </c>
      <c r="E2" s="196"/>
      <c r="F2" s="196"/>
      <c r="G2" s="197"/>
      <c r="H2" s="85" t="str">
        <f>Proyecto!K2</f>
        <v>Codigo: GC-F-015</v>
      </c>
      <c r="P2" s="16"/>
    </row>
    <row r="3" spans="2:16" s="12" customFormat="1" ht="23.25" customHeight="1" thickBot="1" x14ac:dyDescent="0.25">
      <c r="B3" s="206"/>
      <c r="C3" s="194"/>
      <c r="D3" s="198" t="s">
        <v>126</v>
      </c>
      <c r="E3" s="199"/>
      <c r="F3" s="199"/>
      <c r="G3" s="200"/>
      <c r="H3" s="89" t="str">
        <f>Proyecto!K3</f>
        <v>Fecha: 17 de septiembre de 2014</v>
      </c>
      <c r="P3" s="16"/>
    </row>
    <row r="4" spans="2:16" s="12" customFormat="1" ht="24" customHeight="1" thickBot="1" x14ac:dyDescent="0.25">
      <c r="B4" s="206"/>
      <c r="C4" s="194"/>
      <c r="D4" s="201" t="s">
        <v>127</v>
      </c>
      <c r="E4" s="202"/>
      <c r="F4" s="202"/>
      <c r="G4" s="203"/>
      <c r="H4" s="87" t="str">
        <f>Proyecto!K4</f>
        <v>Version 001</v>
      </c>
      <c r="P4" s="16"/>
    </row>
    <row r="5" spans="2:16" s="12" customFormat="1" ht="22.5" customHeight="1" thickBot="1" x14ac:dyDescent="0.25">
      <c r="B5" s="207"/>
      <c r="C5" s="208"/>
      <c r="D5" s="198" t="s">
        <v>129</v>
      </c>
      <c r="E5" s="199"/>
      <c r="F5" s="199"/>
      <c r="G5" s="200"/>
      <c r="H5" s="89" t="s">
        <v>130</v>
      </c>
      <c r="P5" s="16"/>
    </row>
    <row r="6" spans="2:16" ht="5.25" customHeight="1" x14ac:dyDescent="0.2">
      <c r="B6" s="5"/>
      <c r="C6" s="5"/>
      <c r="D6" s="5"/>
      <c r="E6" s="5"/>
      <c r="F6" s="20"/>
      <c r="G6" s="5"/>
      <c r="H6" s="5"/>
    </row>
    <row r="7" spans="2:16" ht="29.25" customHeight="1" x14ac:dyDescent="0.2">
      <c r="B7" s="112" t="s">
        <v>0</v>
      </c>
      <c r="C7" s="112"/>
      <c r="D7" s="114" t="str">
        <f>Proyecto!$E$7</f>
        <v>Plan Institucional de Capacitacion (PIC)</v>
      </c>
      <c r="E7" s="114"/>
      <c r="F7" s="114"/>
      <c r="G7" s="114"/>
      <c r="H7" s="114"/>
      <c r="P7" s="1"/>
    </row>
    <row r="8" spans="2:16" customFormat="1" ht="19.5" customHeight="1" x14ac:dyDescent="0.2"/>
    <row r="9" spans="2:16" ht="30" customHeight="1" x14ac:dyDescent="0.2">
      <c r="B9" s="192" t="s">
        <v>38</v>
      </c>
      <c r="C9" s="193"/>
      <c r="D9" s="193"/>
      <c r="E9" s="193"/>
      <c r="F9" s="193"/>
      <c r="G9" s="193"/>
      <c r="H9" s="193"/>
    </row>
    <row r="10" spans="2:16" ht="9.75" customHeight="1" x14ac:dyDescent="0.2">
      <c r="B10" s="194"/>
      <c r="C10" s="194"/>
      <c r="D10" s="194"/>
      <c r="E10" s="194"/>
      <c r="F10" s="194"/>
      <c r="G10" s="194"/>
      <c r="H10" s="194"/>
      <c r="P10" s="1"/>
    </row>
    <row r="11" spans="2:16" ht="25.5" customHeight="1" x14ac:dyDescent="0.2">
      <c r="B11" s="172" t="s">
        <v>6</v>
      </c>
      <c r="C11" s="172"/>
      <c r="D11" s="35" t="s">
        <v>7</v>
      </c>
      <c r="E11" s="37" t="s">
        <v>72</v>
      </c>
      <c r="F11" s="35" t="s">
        <v>11</v>
      </c>
      <c r="G11" s="35" t="s">
        <v>98</v>
      </c>
      <c r="H11" s="35" t="s">
        <v>8</v>
      </c>
      <c r="P11" s="1"/>
    </row>
    <row r="12" spans="2:16" ht="21.95" customHeight="1" x14ac:dyDescent="0.2">
      <c r="B12" s="136" t="s">
        <v>163</v>
      </c>
      <c r="C12" s="136"/>
      <c r="D12" s="38"/>
      <c r="E12" s="39"/>
      <c r="F12" s="39"/>
      <c r="G12" s="56"/>
      <c r="H12" s="32"/>
      <c r="P12" s="1"/>
    </row>
    <row r="13" spans="2:16" ht="21.95" customHeight="1" x14ac:dyDescent="0.2">
      <c r="B13" s="136"/>
      <c r="C13" s="136"/>
      <c r="D13" s="32"/>
      <c r="E13" s="32"/>
      <c r="F13" s="32"/>
      <c r="G13" s="32"/>
      <c r="H13" s="32"/>
      <c r="P13" s="1"/>
    </row>
    <row r="14" spans="2:16" ht="21.95" customHeight="1" x14ac:dyDescent="0.2">
      <c r="B14" s="136"/>
      <c r="C14" s="136"/>
      <c r="D14" s="32"/>
      <c r="E14" s="32"/>
      <c r="F14" s="32"/>
      <c r="G14" s="32"/>
      <c r="H14" s="32"/>
      <c r="P14" s="1"/>
    </row>
    <row r="15" spans="2:16" ht="21.95" customHeight="1" x14ac:dyDescent="0.2">
      <c r="B15" s="136"/>
      <c r="C15" s="136"/>
      <c r="D15" s="34"/>
      <c r="E15" s="34"/>
      <c r="F15" s="34"/>
      <c r="G15" s="32"/>
      <c r="H15" s="32"/>
      <c r="O15" s="2"/>
      <c r="P15" s="1"/>
    </row>
    <row r="16" spans="2:16" ht="21.95" customHeight="1" x14ac:dyDescent="0.2">
      <c r="B16" s="136"/>
      <c r="C16" s="136"/>
      <c r="D16" s="32"/>
      <c r="E16" s="32"/>
      <c r="F16" s="32"/>
      <c r="G16" s="32"/>
      <c r="H16" s="32"/>
      <c r="P16" s="1"/>
    </row>
    <row r="17" spans="2:16" ht="21.95" customHeight="1" x14ac:dyDescent="0.2">
      <c r="B17" s="136"/>
      <c r="C17" s="136"/>
      <c r="D17" s="32"/>
      <c r="E17" s="32"/>
      <c r="F17" s="32"/>
      <c r="G17" s="32"/>
      <c r="H17" s="32"/>
      <c r="O17" s="2"/>
      <c r="P17" s="1"/>
    </row>
    <row r="18" spans="2:16" ht="21.95" customHeight="1" x14ac:dyDescent="0.2">
      <c r="B18" s="136"/>
      <c r="C18" s="136"/>
      <c r="D18" s="34"/>
      <c r="E18" s="34"/>
      <c r="F18" s="34"/>
      <c r="G18" s="32"/>
      <c r="H18" s="32"/>
      <c r="P18" s="1"/>
    </row>
    <row r="19" spans="2:16" ht="21.95" customHeight="1" x14ac:dyDescent="0.2">
      <c r="B19" s="136"/>
      <c r="C19" s="136"/>
      <c r="D19" s="32"/>
      <c r="E19" s="32"/>
      <c r="F19" s="32"/>
      <c r="G19" s="32"/>
      <c r="H19" s="32"/>
      <c r="O19" s="2"/>
      <c r="P19" s="1"/>
    </row>
    <row r="20" spans="2:16" ht="21.95" customHeight="1" x14ac:dyDescent="0.2">
      <c r="B20" s="136"/>
      <c r="C20" s="136"/>
      <c r="D20" s="32"/>
      <c r="E20" s="32"/>
      <c r="F20" s="32"/>
      <c r="G20" s="32"/>
      <c r="H20" s="32"/>
      <c r="P20" s="1"/>
    </row>
    <row r="21" spans="2:16" ht="21.95" customHeight="1" x14ac:dyDescent="0.2">
      <c r="B21" s="136"/>
      <c r="C21" s="136"/>
      <c r="D21" s="32"/>
      <c r="E21" s="32"/>
      <c r="F21" s="32"/>
      <c r="G21" s="32"/>
      <c r="H21" s="32"/>
      <c r="O21" s="2"/>
      <c r="P21" s="1"/>
    </row>
    <row r="22" spans="2:16" ht="21.95" customHeight="1" x14ac:dyDescent="0.2">
      <c r="B22" s="136"/>
      <c r="C22" s="136"/>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19:D22 D11:D12 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conditionalFormatting sqref="D16:D17">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G18" sqref="G18"/>
    </sheetView>
  </sheetViews>
  <sheetFormatPr baseColWidth="10" defaultRowHeight="12" x14ac:dyDescent="0.2"/>
  <cols>
    <col min="1" max="1" width="2.42578125" style="1" customWidth="1"/>
    <col min="2" max="2" width="39.140625" style="1" customWidth="1"/>
    <col min="3" max="3" width="25.85546875" style="1" customWidth="1"/>
    <col min="4" max="4" width="46.42578125" style="1" customWidth="1"/>
    <col min="5" max="5" width="21.7109375"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4"/>
      <c r="C2" s="187" t="s">
        <v>124</v>
      </c>
      <c r="D2" s="188"/>
      <c r="E2" s="188"/>
      <c r="F2" s="188"/>
      <c r="G2" s="91" t="str">
        <f>Proyecto!K2</f>
        <v>Codigo: GC-F-015</v>
      </c>
      <c r="H2" s="90"/>
      <c r="P2" s="16"/>
    </row>
    <row r="3" spans="2:16" s="12" customFormat="1" ht="23.25" customHeight="1" thickBot="1" x14ac:dyDescent="0.25">
      <c r="B3" s="86"/>
      <c r="C3" s="187" t="s">
        <v>126</v>
      </c>
      <c r="D3" s="188"/>
      <c r="E3" s="188"/>
      <c r="F3" s="188"/>
      <c r="G3" s="89" t="str">
        <f>Proyecto!K3</f>
        <v>Fecha: 17 de septiembre de 2014</v>
      </c>
      <c r="H3" s="90"/>
      <c r="P3" s="16"/>
    </row>
    <row r="4" spans="2:16" s="12" customFormat="1" ht="24" customHeight="1" thickBot="1" x14ac:dyDescent="0.25">
      <c r="B4" s="86"/>
      <c r="C4" s="187" t="s">
        <v>127</v>
      </c>
      <c r="D4" s="188"/>
      <c r="E4" s="188"/>
      <c r="F4" s="188"/>
      <c r="G4" s="89" t="str">
        <f>Proyecto!K4</f>
        <v>Version 001</v>
      </c>
      <c r="H4" s="90"/>
      <c r="P4" s="16"/>
    </row>
    <row r="5" spans="2:16" s="12" customFormat="1" ht="22.5" customHeight="1" thickBot="1" x14ac:dyDescent="0.25">
      <c r="B5" s="88"/>
      <c r="C5" s="187" t="s">
        <v>129</v>
      </c>
      <c r="D5" s="188"/>
      <c r="E5" s="188"/>
      <c r="F5" s="188"/>
      <c r="G5" s="92" t="s">
        <v>130</v>
      </c>
      <c r="H5" s="90"/>
      <c r="P5" s="16"/>
    </row>
    <row r="6" spans="2:16" ht="5.25" customHeight="1" x14ac:dyDescent="0.2">
      <c r="B6" s="5"/>
      <c r="C6" s="5"/>
      <c r="D6" s="20"/>
      <c r="E6" s="5"/>
      <c r="F6" s="5"/>
    </row>
    <row r="7" spans="2:16" ht="29.25" customHeight="1" x14ac:dyDescent="0.2">
      <c r="B7" s="41" t="s">
        <v>0</v>
      </c>
      <c r="C7" s="212" t="str">
        <f>Proyecto!$E$7</f>
        <v>Plan Institucional de Capacitacion (PIC)</v>
      </c>
      <c r="D7" s="212"/>
      <c r="E7" s="212"/>
      <c r="F7" s="212"/>
      <c r="G7" s="29"/>
      <c r="P7" s="1"/>
    </row>
    <row r="8" spans="2:16" ht="6.75" customHeight="1" x14ac:dyDescent="0.2">
      <c r="B8" s="8"/>
      <c r="C8" s="9"/>
      <c r="D8" s="9"/>
      <c r="E8" s="9"/>
      <c r="F8" s="9"/>
      <c r="P8" s="1"/>
    </row>
    <row r="9" spans="2:16" x14ac:dyDescent="0.2">
      <c r="B9" s="122"/>
      <c r="C9" s="122"/>
    </row>
    <row r="10" spans="2:16" ht="20.25" customHeight="1" x14ac:dyDescent="0.2">
      <c r="B10" s="209" t="s">
        <v>16</v>
      </c>
      <c r="C10" s="210"/>
      <c r="D10" s="210"/>
      <c r="E10" s="210"/>
      <c r="F10" s="210"/>
      <c r="G10" s="211"/>
    </row>
    <row r="11" spans="2:16" customFormat="1" ht="15" customHeight="1" x14ac:dyDescent="0.2"/>
    <row r="12" spans="2:16" ht="24.75" customHeight="1" x14ac:dyDescent="0.2">
      <c r="B12" s="36" t="s">
        <v>90</v>
      </c>
      <c r="C12" s="40" t="s">
        <v>17</v>
      </c>
      <c r="D12" s="40" t="s">
        <v>18</v>
      </c>
      <c r="E12" s="40" t="s">
        <v>20</v>
      </c>
      <c r="F12" s="40" t="s">
        <v>19</v>
      </c>
      <c r="G12" s="40" t="s">
        <v>21</v>
      </c>
    </row>
    <row r="13" spans="2:16" ht="81" customHeight="1" x14ac:dyDescent="0.2">
      <c r="B13" s="34" t="s">
        <v>164</v>
      </c>
      <c r="C13" s="33" t="s">
        <v>79</v>
      </c>
      <c r="D13" s="33" t="s">
        <v>165</v>
      </c>
      <c r="E13" s="104" t="s">
        <v>153</v>
      </c>
      <c r="F13" s="1" t="s">
        <v>166</v>
      </c>
      <c r="G13" s="33" t="s">
        <v>167</v>
      </c>
    </row>
    <row r="14" spans="2:16" ht="21.95" customHeight="1" x14ac:dyDescent="0.2">
      <c r="B14" s="34"/>
      <c r="C14" s="33"/>
      <c r="D14" s="33"/>
      <c r="E14" s="33"/>
      <c r="F14" s="22"/>
      <c r="G14" s="33"/>
    </row>
    <row r="15" spans="2:16" ht="21.95" customHeight="1" x14ac:dyDescent="0.2">
      <c r="B15" s="34"/>
      <c r="C15" s="33"/>
      <c r="D15" s="33"/>
      <c r="E15" s="33"/>
      <c r="F15" s="22"/>
      <c r="G15" s="33"/>
    </row>
    <row r="16" spans="2:16" ht="21.95" customHeight="1" x14ac:dyDescent="0.2">
      <c r="B16" s="34"/>
      <c r="C16" s="33"/>
      <c r="D16" s="33"/>
      <c r="E16" s="33"/>
      <c r="F16" s="22"/>
      <c r="G16" s="33"/>
    </row>
    <row r="17" spans="2:7" ht="21.95" customHeight="1" x14ac:dyDescent="0.2">
      <c r="B17" s="34"/>
      <c r="C17" s="33"/>
      <c r="D17" s="33"/>
      <c r="E17" s="33"/>
      <c r="F17" s="22"/>
      <c r="G17" s="33"/>
    </row>
    <row r="18" spans="2:7" ht="21.95" customHeight="1" x14ac:dyDescent="0.2">
      <c r="B18" s="34"/>
      <c r="C18" s="33"/>
      <c r="D18" s="34"/>
      <c r="E18" s="34"/>
      <c r="F18" s="34"/>
      <c r="G18" s="34"/>
    </row>
    <row r="19" spans="2:7" ht="21.95" customHeight="1" x14ac:dyDescent="0.2">
      <c r="B19" s="34"/>
      <c r="C19" s="33"/>
      <c r="D19" s="34"/>
      <c r="E19" s="34"/>
      <c r="F19" s="34"/>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F18:F19 G9 G11">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tocar'!$O$5:$O$11</xm:f>
          </x14:formula1>
          <xm:sqref>C13:C19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4"/>
      <c r="C2" s="187" t="s">
        <v>124</v>
      </c>
      <c r="D2" s="188"/>
      <c r="E2" s="188"/>
      <c r="F2" s="188"/>
      <c r="G2" s="181" t="str">
        <f>Proyecto!K2</f>
        <v>Codigo: GC-F-015</v>
      </c>
      <c r="H2" s="182"/>
      <c r="J2" s="11"/>
      <c r="K2" s="11"/>
      <c r="L2" s="11"/>
      <c r="M2" s="15"/>
      <c r="W2" s="16"/>
    </row>
    <row r="3" spans="2:23" s="12" customFormat="1" ht="23.25" customHeight="1" thickBot="1" x14ac:dyDescent="0.25">
      <c r="B3" s="86"/>
      <c r="C3" s="187" t="s">
        <v>126</v>
      </c>
      <c r="D3" s="188"/>
      <c r="E3" s="188"/>
      <c r="F3" s="188"/>
      <c r="G3" s="183" t="str">
        <f>Proyecto!K3</f>
        <v>Fecha: 17 de septiembre de 2014</v>
      </c>
      <c r="H3" s="184"/>
      <c r="J3" s="11"/>
      <c r="K3" s="11"/>
      <c r="L3" s="11"/>
      <c r="M3" s="15"/>
      <c r="W3" s="16"/>
    </row>
    <row r="4" spans="2:23" s="12" customFormat="1" ht="24" customHeight="1" thickBot="1" x14ac:dyDescent="0.25">
      <c r="B4" s="86"/>
      <c r="C4" s="187" t="s">
        <v>127</v>
      </c>
      <c r="D4" s="188"/>
      <c r="E4" s="188"/>
      <c r="F4" s="188"/>
      <c r="G4" s="185" t="str">
        <f>Proyecto!K4</f>
        <v>Version 001</v>
      </c>
      <c r="H4" s="186"/>
      <c r="J4" s="11"/>
      <c r="M4" s="15"/>
      <c r="W4" s="16"/>
    </row>
    <row r="5" spans="2:23" s="12" customFormat="1" ht="22.5" customHeight="1" thickBot="1" x14ac:dyDescent="0.25">
      <c r="B5" s="88"/>
      <c r="C5" s="187" t="s">
        <v>129</v>
      </c>
      <c r="D5" s="188"/>
      <c r="E5" s="188"/>
      <c r="F5" s="188"/>
      <c r="G5" s="183" t="s">
        <v>130</v>
      </c>
      <c r="H5" s="184"/>
      <c r="J5" s="11"/>
      <c r="M5" s="11"/>
      <c r="W5" s="16"/>
    </row>
    <row r="6" spans="2:23" ht="5.25" customHeight="1" x14ac:dyDescent="0.2">
      <c r="B6" s="5"/>
      <c r="C6" s="5"/>
      <c r="D6" s="5"/>
      <c r="E6" s="5"/>
      <c r="F6" s="5"/>
      <c r="G6" s="5"/>
      <c r="H6" s="5"/>
    </row>
    <row r="7" spans="2:23" ht="29.25" customHeight="1" x14ac:dyDescent="0.2">
      <c r="B7" s="44" t="s">
        <v>0</v>
      </c>
      <c r="C7" s="114" t="str">
        <f>Proyecto!$E$7</f>
        <v>Plan Institucional de Capacitacion (PIC)</v>
      </c>
      <c r="D7" s="114"/>
      <c r="E7" s="114"/>
      <c r="F7" s="114"/>
      <c r="G7" s="114"/>
      <c r="H7" s="114"/>
      <c r="W7" s="1"/>
    </row>
    <row r="9" spans="2:23" ht="15" customHeight="1" x14ac:dyDescent="0.2">
      <c r="B9" s="174" t="s">
        <v>9</v>
      </c>
      <c r="C9" s="174"/>
      <c r="D9" s="174"/>
      <c r="E9" s="174"/>
      <c r="F9" s="174"/>
      <c r="G9" s="174"/>
      <c r="H9" s="174"/>
    </row>
    <row r="10" spans="2:23" customFormat="1" ht="15" customHeight="1" x14ac:dyDescent="0.2"/>
    <row r="11" spans="2:23" ht="33.75" customHeight="1" x14ac:dyDescent="0.2">
      <c r="B11" s="172" t="s">
        <v>91</v>
      </c>
      <c r="C11" s="172"/>
      <c r="D11" s="35" t="s">
        <v>29</v>
      </c>
      <c r="E11" s="35" t="s">
        <v>10</v>
      </c>
      <c r="F11" s="49" t="s">
        <v>12</v>
      </c>
      <c r="G11" s="35" t="s">
        <v>13</v>
      </c>
      <c r="H11" s="35" t="s">
        <v>123</v>
      </c>
    </row>
    <row r="12" spans="2:23" ht="20.25" customHeight="1" x14ac:dyDescent="0.2">
      <c r="B12" s="136"/>
      <c r="C12" s="136"/>
      <c r="D12" s="32"/>
      <c r="E12" s="31"/>
      <c r="F12" s="31"/>
      <c r="G12" s="43"/>
      <c r="H12" s="31"/>
    </row>
    <row r="13" spans="2:23" ht="18" customHeight="1" x14ac:dyDescent="0.2">
      <c r="B13" s="136"/>
      <c r="C13" s="136"/>
      <c r="D13" s="32"/>
      <c r="E13" s="32"/>
      <c r="F13" s="31"/>
      <c r="G13" s="43"/>
      <c r="H13" s="32"/>
    </row>
    <row r="14" spans="2:23" ht="18" customHeight="1" x14ac:dyDescent="0.2">
      <c r="B14" s="136"/>
      <c r="C14" s="136"/>
      <c r="D14" s="32"/>
      <c r="E14" s="32"/>
      <c r="F14" s="31"/>
      <c r="G14" s="43"/>
      <c r="H14" s="32"/>
    </row>
    <row r="15" spans="2:23" ht="18" customHeight="1" x14ac:dyDescent="0.2">
      <c r="B15" s="136"/>
      <c r="C15" s="136"/>
      <c r="D15" s="32"/>
      <c r="E15" s="32"/>
      <c r="F15" s="31"/>
      <c r="G15" s="43"/>
      <c r="H15" s="32"/>
    </row>
    <row r="16" spans="2:23" ht="18" customHeight="1" x14ac:dyDescent="0.2">
      <c r="B16" s="136"/>
      <c r="C16" s="136"/>
      <c r="D16" s="32"/>
      <c r="E16" s="32"/>
      <c r="F16" s="31"/>
      <c r="G16" s="43"/>
      <c r="H16" s="32"/>
    </row>
    <row r="17" spans="2:8" ht="18" customHeight="1" x14ac:dyDescent="0.2">
      <c r="B17" s="136"/>
      <c r="C17" s="136"/>
      <c r="D17" s="32"/>
      <c r="E17" s="32"/>
      <c r="F17" s="31"/>
      <c r="G17" s="43"/>
      <c r="H17" s="32"/>
    </row>
    <row r="18" spans="2:8" ht="18" customHeight="1" x14ac:dyDescent="0.2">
      <c r="B18" s="136"/>
      <c r="C18" s="136"/>
      <c r="D18" s="32"/>
      <c r="E18" s="32"/>
      <c r="F18" s="31"/>
      <c r="G18" s="43"/>
      <c r="H18" s="32"/>
    </row>
    <row r="19" spans="2:8" ht="18" customHeight="1" x14ac:dyDescent="0.2">
      <c r="B19" s="136"/>
      <c r="C19" s="136"/>
      <c r="D19" s="32"/>
      <c r="E19" s="32"/>
      <c r="F19" s="31"/>
      <c r="G19" s="43"/>
      <c r="H19" s="32"/>
    </row>
    <row r="20" spans="2:8" ht="18" customHeight="1" x14ac:dyDescent="0.2">
      <c r="B20" s="136"/>
      <c r="C20" s="136"/>
      <c r="D20" s="32"/>
      <c r="E20" s="32"/>
      <c r="F20" s="31"/>
      <c r="G20" s="43"/>
      <c r="H20" s="32"/>
    </row>
    <row r="21" spans="2:8" ht="18" customHeight="1" x14ac:dyDescent="0.2">
      <c r="B21" s="136"/>
      <c r="C21" s="136"/>
      <c r="D21" s="32"/>
      <c r="E21" s="32"/>
      <c r="F21" s="31"/>
      <c r="G21" s="43"/>
      <c r="H21" s="32"/>
    </row>
    <row r="22" spans="2:8" ht="18" customHeight="1" x14ac:dyDescent="0.2">
      <c r="B22" s="136"/>
      <c r="C22" s="136"/>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NV5X2DCNMZXR-567313764-397</_dlc_DocId>
    <_dlc_DocIdUrl xmlns="0948c079-19c9-4a36-bb7d-d65ca794eba7">
      <Url>https://www.supersociedades.gov.co/superintendencia/oficina-asesora-de-planeacion/planesdeaccion/_layouts/15/DocIdRedir.aspx?ID=NV5X2DCNMZXR-567313764-397</Url>
      <Description>NV5X2DCNMZXR-567313764-397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E6327C30-BD3E-4F3D-9180-81046AC47BFC}"/>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FD16EA77-83B5-4F09-A0D6-BDF99EF8B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3B72067-5EEC-41EC-8FC7-32F51D70C0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717ab32e-a1d2-4ef6-b453-8b9107981ad6</vt:lpwstr>
  </property>
</Properties>
</file>