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75" windowWidth="28515" windowHeight="10545"/>
  </bookViews>
  <sheets>
    <sheet name="1 Seguimiento Riesgos Corrupci" sheetId="1" r:id="rId1"/>
  </sheets>
  <calcPr calcId="145621"/>
</workbook>
</file>

<file path=xl/calcChain.xml><?xml version="1.0" encoding="utf-8"?>
<calcChain xmlns="http://schemas.openxmlformats.org/spreadsheetml/2006/main">
  <c r="P63" i="1" l="1"/>
  <c r="N63" i="1"/>
  <c r="Q63" i="1" s="1"/>
  <c r="R63" i="1" s="1"/>
  <c r="I63" i="1"/>
  <c r="G63" i="1"/>
  <c r="J63" i="1" s="1"/>
  <c r="K63" i="1" s="1"/>
  <c r="P62" i="1"/>
  <c r="N62" i="1"/>
  <c r="Q62" i="1" s="1"/>
  <c r="R62" i="1" s="1"/>
  <c r="I62" i="1"/>
  <c r="G62" i="1"/>
  <c r="J62" i="1" s="1"/>
  <c r="K62" i="1" s="1"/>
  <c r="P61" i="1"/>
  <c r="N61" i="1"/>
  <c r="Q61" i="1" s="1"/>
  <c r="R61" i="1" s="1"/>
  <c r="I61" i="1"/>
  <c r="G61" i="1"/>
  <c r="J61" i="1" s="1"/>
  <c r="K61" i="1" s="1"/>
  <c r="P60" i="1"/>
  <c r="N60" i="1"/>
  <c r="Q60" i="1" s="1"/>
  <c r="R60" i="1" s="1"/>
  <c r="I60" i="1"/>
  <c r="G60" i="1"/>
  <c r="J60" i="1" s="1"/>
  <c r="K60" i="1" s="1"/>
  <c r="P59" i="1"/>
  <c r="N59" i="1"/>
  <c r="Q59" i="1" s="1"/>
  <c r="R59" i="1" s="1"/>
  <c r="I59" i="1"/>
  <c r="G59" i="1"/>
  <c r="J59" i="1" s="1"/>
  <c r="K59" i="1" s="1"/>
  <c r="P58" i="1"/>
  <c r="N58" i="1"/>
  <c r="Q58" i="1" s="1"/>
  <c r="R58" i="1" s="1"/>
  <c r="I58" i="1"/>
  <c r="G58" i="1"/>
  <c r="J58" i="1" s="1"/>
  <c r="K58" i="1" s="1"/>
  <c r="P57" i="1"/>
  <c r="N57" i="1"/>
  <c r="Q57" i="1" s="1"/>
  <c r="R57" i="1" s="1"/>
  <c r="I57" i="1"/>
  <c r="G57" i="1"/>
  <c r="J57" i="1" s="1"/>
  <c r="K57" i="1" s="1"/>
  <c r="P56" i="1"/>
  <c r="N56" i="1"/>
  <c r="Q56" i="1" s="1"/>
  <c r="R56" i="1" s="1"/>
  <c r="I56" i="1"/>
  <c r="G56" i="1"/>
  <c r="J56" i="1" s="1"/>
  <c r="K56" i="1" s="1"/>
  <c r="P55" i="1"/>
  <c r="N55" i="1"/>
  <c r="Q55" i="1" s="1"/>
  <c r="R55" i="1" s="1"/>
  <c r="I55" i="1"/>
  <c r="G55" i="1"/>
  <c r="J55" i="1" s="1"/>
  <c r="K55" i="1" s="1"/>
  <c r="P54" i="1"/>
  <c r="N54" i="1"/>
  <c r="Q54" i="1" s="1"/>
  <c r="R54" i="1" s="1"/>
  <c r="I54" i="1"/>
  <c r="G54" i="1"/>
  <c r="J54" i="1" s="1"/>
  <c r="K54" i="1" s="1"/>
  <c r="P53" i="1"/>
  <c r="N53" i="1"/>
  <c r="Q53" i="1" s="1"/>
  <c r="R53" i="1" s="1"/>
  <c r="I53" i="1"/>
  <c r="G53" i="1"/>
  <c r="J53" i="1" s="1"/>
  <c r="K53" i="1" s="1"/>
  <c r="P52" i="1"/>
  <c r="N52" i="1"/>
  <c r="Q52" i="1" s="1"/>
  <c r="R52" i="1" s="1"/>
  <c r="I52" i="1"/>
  <c r="G52" i="1"/>
  <c r="J52" i="1" s="1"/>
  <c r="K52" i="1" s="1"/>
  <c r="P51" i="1"/>
  <c r="N51" i="1"/>
  <c r="Q51" i="1" s="1"/>
  <c r="R51" i="1" s="1"/>
  <c r="I51" i="1"/>
  <c r="G51" i="1"/>
  <c r="J51" i="1" s="1"/>
  <c r="K51" i="1" s="1"/>
  <c r="P50" i="1"/>
  <c r="N50" i="1"/>
  <c r="Q50" i="1" s="1"/>
  <c r="R50" i="1" s="1"/>
  <c r="I50" i="1"/>
  <c r="G50" i="1"/>
  <c r="J50" i="1" s="1"/>
  <c r="K50" i="1" s="1"/>
  <c r="P49" i="1"/>
  <c r="N49" i="1"/>
  <c r="Q49" i="1" s="1"/>
  <c r="R49" i="1" s="1"/>
  <c r="I49" i="1"/>
  <c r="G49" i="1"/>
  <c r="J49" i="1" s="1"/>
  <c r="K49" i="1" s="1"/>
  <c r="P48" i="1"/>
  <c r="N48" i="1"/>
  <c r="Q48" i="1" s="1"/>
  <c r="R48" i="1" s="1"/>
  <c r="I48" i="1"/>
  <c r="G48" i="1"/>
  <c r="J48" i="1" s="1"/>
  <c r="K48" i="1" s="1"/>
  <c r="P47" i="1"/>
  <c r="N47" i="1"/>
  <c r="Q47" i="1" s="1"/>
  <c r="R47" i="1" s="1"/>
  <c r="I47" i="1"/>
  <c r="G47" i="1"/>
  <c r="J47" i="1" s="1"/>
  <c r="K47" i="1" s="1"/>
  <c r="P46" i="1"/>
  <c r="N46" i="1"/>
  <c r="Q46" i="1" s="1"/>
  <c r="R46" i="1" s="1"/>
  <c r="I46" i="1"/>
  <c r="G46" i="1"/>
  <c r="J46" i="1" s="1"/>
  <c r="K46" i="1" s="1"/>
  <c r="P45" i="1"/>
  <c r="N45" i="1"/>
  <c r="Q45" i="1" s="1"/>
  <c r="R45" i="1" s="1"/>
  <c r="I45" i="1"/>
  <c r="G45" i="1"/>
  <c r="J45" i="1" s="1"/>
  <c r="K45" i="1" s="1"/>
  <c r="P44" i="1"/>
  <c r="N44" i="1"/>
  <c r="Q44" i="1" s="1"/>
  <c r="R44" i="1" s="1"/>
  <c r="I44" i="1"/>
  <c r="G44" i="1"/>
  <c r="J44" i="1" s="1"/>
  <c r="K44" i="1" s="1"/>
  <c r="P43" i="1"/>
  <c r="N43" i="1"/>
  <c r="Q43" i="1" s="1"/>
  <c r="R43" i="1" s="1"/>
  <c r="I43" i="1"/>
  <c r="G43" i="1"/>
  <c r="J43" i="1" s="1"/>
  <c r="K43" i="1" s="1"/>
  <c r="P42" i="1"/>
  <c r="N42" i="1"/>
  <c r="Q42" i="1" s="1"/>
  <c r="R42" i="1" s="1"/>
  <c r="I42" i="1"/>
  <c r="G42" i="1"/>
  <c r="J42" i="1" s="1"/>
  <c r="K42" i="1" s="1"/>
  <c r="P41" i="1"/>
  <c r="N41" i="1"/>
  <c r="Q41" i="1" s="1"/>
  <c r="R41" i="1" s="1"/>
  <c r="I41" i="1"/>
  <c r="G41" i="1"/>
  <c r="J41" i="1" s="1"/>
  <c r="K41" i="1" s="1"/>
  <c r="P40" i="1"/>
  <c r="N40" i="1"/>
  <c r="Q40" i="1" s="1"/>
  <c r="R40" i="1" s="1"/>
  <c r="I40" i="1"/>
  <c r="G40" i="1"/>
  <c r="J40" i="1" s="1"/>
  <c r="K40" i="1" s="1"/>
  <c r="P39" i="1"/>
  <c r="N39" i="1"/>
  <c r="Q39" i="1" s="1"/>
  <c r="R39" i="1" s="1"/>
  <c r="I39" i="1"/>
  <c r="G39" i="1"/>
  <c r="J39" i="1" s="1"/>
  <c r="K39" i="1" s="1"/>
  <c r="P38" i="1"/>
  <c r="N38" i="1"/>
  <c r="Q38" i="1" s="1"/>
  <c r="R38" i="1" s="1"/>
  <c r="I38" i="1"/>
  <c r="G38" i="1"/>
  <c r="J38" i="1" s="1"/>
  <c r="K38" i="1" s="1"/>
  <c r="P37" i="1"/>
  <c r="N37" i="1"/>
  <c r="Q37" i="1" s="1"/>
  <c r="R37" i="1" s="1"/>
  <c r="I37" i="1"/>
  <c r="G37" i="1"/>
  <c r="J37" i="1" s="1"/>
  <c r="K37" i="1" s="1"/>
  <c r="P36" i="1"/>
  <c r="N36" i="1"/>
  <c r="Q36" i="1" s="1"/>
  <c r="R36" i="1" s="1"/>
  <c r="I36" i="1"/>
  <c r="G36" i="1"/>
  <c r="J36" i="1" s="1"/>
  <c r="K36" i="1" s="1"/>
  <c r="P35" i="1"/>
  <c r="N35" i="1"/>
  <c r="Q35" i="1" s="1"/>
  <c r="R35" i="1" s="1"/>
  <c r="I35" i="1"/>
  <c r="G35" i="1"/>
  <c r="J35" i="1" s="1"/>
  <c r="K35" i="1" s="1"/>
  <c r="P34" i="1"/>
  <c r="N34" i="1"/>
  <c r="Q34" i="1" s="1"/>
  <c r="R34" i="1" s="1"/>
  <c r="I34" i="1"/>
  <c r="G34" i="1"/>
  <c r="J34" i="1" s="1"/>
  <c r="K34" i="1" s="1"/>
  <c r="P33" i="1"/>
  <c r="N33" i="1"/>
  <c r="Q33" i="1" s="1"/>
  <c r="R33" i="1" s="1"/>
  <c r="I33" i="1"/>
  <c r="G33" i="1"/>
  <c r="J33" i="1" s="1"/>
  <c r="K33" i="1" s="1"/>
  <c r="P29" i="1"/>
  <c r="N29" i="1"/>
  <c r="Q29" i="1" s="1"/>
  <c r="R29" i="1" s="1"/>
  <c r="I29" i="1"/>
  <c r="G29" i="1"/>
  <c r="J29" i="1" s="1"/>
  <c r="K29" i="1" s="1"/>
  <c r="P28" i="1"/>
  <c r="N28" i="1"/>
  <c r="Q28" i="1" s="1"/>
  <c r="R28" i="1" s="1"/>
  <c r="I28" i="1"/>
  <c r="G28" i="1"/>
  <c r="J28" i="1" s="1"/>
  <c r="K28" i="1" s="1"/>
  <c r="P27" i="1"/>
  <c r="N27" i="1"/>
  <c r="Q27" i="1" s="1"/>
  <c r="R27" i="1" s="1"/>
  <c r="I27" i="1"/>
  <c r="G27" i="1"/>
  <c r="J27" i="1" s="1"/>
  <c r="K27" i="1" s="1"/>
  <c r="P26" i="1"/>
  <c r="N26" i="1"/>
  <c r="Q26" i="1" s="1"/>
  <c r="R26" i="1" s="1"/>
  <c r="I26" i="1"/>
  <c r="G26" i="1"/>
  <c r="J26" i="1" s="1"/>
  <c r="K26" i="1" s="1"/>
  <c r="P25" i="1"/>
  <c r="N25" i="1"/>
  <c r="Q25" i="1" s="1"/>
  <c r="R25" i="1" s="1"/>
  <c r="I25" i="1"/>
  <c r="G25" i="1"/>
  <c r="J25" i="1" s="1"/>
  <c r="K25" i="1" s="1"/>
  <c r="P24" i="1"/>
  <c r="N24" i="1"/>
  <c r="Q24" i="1" s="1"/>
  <c r="R24" i="1" s="1"/>
  <c r="I24" i="1"/>
  <c r="J24" i="1" s="1"/>
  <c r="K24" i="1" s="1"/>
  <c r="G24" i="1"/>
  <c r="Q23" i="1"/>
  <c r="R23" i="1" s="1"/>
  <c r="P23" i="1"/>
  <c r="N23" i="1"/>
  <c r="I23" i="1"/>
  <c r="G23" i="1"/>
  <c r="J23" i="1" s="1"/>
  <c r="K23" i="1" s="1"/>
  <c r="P22" i="1"/>
  <c r="N22" i="1"/>
  <c r="Q22" i="1" s="1"/>
  <c r="R22" i="1" s="1"/>
  <c r="I22" i="1"/>
  <c r="J22" i="1" s="1"/>
  <c r="K22" i="1" s="1"/>
  <c r="G22" i="1"/>
  <c r="Q21" i="1"/>
  <c r="R21" i="1" s="1"/>
  <c r="P21" i="1"/>
  <c r="N21" i="1"/>
  <c r="I21" i="1"/>
  <c r="G21" i="1"/>
  <c r="J21" i="1" s="1"/>
  <c r="K21" i="1" s="1"/>
  <c r="P20" i="1"/>
  <c r="N20" i="1"/>
  <c r="Q20" i="1" s="1"/>
  <c r="R20" i="1" s="1"/>
  <c r="I20" i="1"/>
  <c r="J20" i="1" s="1"/>
  <c r="K20" i="1" s="1"/>
  <c r="G20" i="1"/>
  <c r="Q19" i="1"/>
  <c r="R19" i="1" s="1"/>
  <c r="P19" i="1"/>
  <c r="N19" i="1"/>
  <c r="I19" i="1"/>
  <c r="G19" i="1"/>
  <c r="J19" i="1" s="1"/>
  <c r="K19" i="1" s="1"/>
  <c r="P18" i="1"/>
  <c r="N18" i="1"/>
  <c r="Q18" i="1" s="1"/>
  <c r="R18" i="1" s="1"/>
  <c r="I18" i="1"/>
  <c r="G18" i="1"/>
  <c r="J18" i="1" s="1"/>
  <c r="K18" i="1" s="1"/>
  <c r="P17" i="1"/>
  <c r="N17" i="1"/>
  <c r="Q17" i="1" s="1"/>
  <c r="R17" i="1" s="1"/>
  <c r="I17" i="1"/>
  <c r="G17" i="1"/>
  <c r="J17" i="1" s="1"/>
  <c r="K17" i="1" s="1"/>
  <c r="P13" i="1"/>
  <c r="N13" i="1"/>
  <c r="Q13" i="1" s="1"/>
  <c r="R13" i="1" s="1"/>
  <c r="I13" i="1"/>
  <c r="G13" i="1"/>
  <c r="J13" i="1" s="1"/>
  <c r="K13" i="1" s="1"/>
  <c r="P12" i="1"/>
  <c r="N12" i="1"/>
  <c r="Q12" i="1" s="1"/>
  <c r="R12" i="1" s="1"/>
  <c r="I12" i="1"/>
  <c r="G12" i="1"/>
  <c r="J12" i="1" s="1"/>
  <c r="K12" i="1" s="1"/>
  <c r="P11" i="1"/>
  <c r="N11" i="1"/>
  <c r="Q11" i="1" s="1"/>
  <c r="R11" i="1" s="1"/>
  <c r="I11" i="1"/>
  <c r="G11" i="1"/>
  <c r="J11" i="1" s="1"/>
  <c r="K11" i="1" s="1"/>
  <c r="P10" i="1"/>
  <c r="N10" i="1"/>
  <c r="Q10" i="1" s="1"/>
  <c r="R10" i="1" s="1"/>
  <c r="I10" i="1"/>
  <c r="G10" i="1"/>
  <c r="J10" i="1" s="1"/>
  <c r="K10" i="1" s="1"/>
  <c r="P9" i="1"/>
  <c r="N9" i="1"/>
  <c r="Q9" i="1" s="1"/>
  <c r="R9" i="1" s="1"/>
  <c r="I9" i="1"/>
  <c r="G9" i="1"/>
  <c r="J9" i="1" s="1"/>
  <c r="K9" i="1" s="1"/>
  <c r="P8" i="1"/>
  <c r="N8" i="1"/>
  <c r="Q8" i="1" s="1"/>
  <c r="R8" i="1" s="1"/>
  <c r="I8" i="1"/>
  <c r="G8" i="1"/>
  <c r="J8" i="1" s="1"/>
  <c r="K8" i="1" s="1"/>
  <c r="P7" i="1"/>
  <c r="N7" i="1"/>
  <c r="Q7" i="1" s="1"/>
  <c r="R7" i="1" s="1"/>
  <c r="I7" i="1"/>
  <c r="G7" i="1"/>
  <c r="J7" i="1" s="1"/>
  <c r="K7" i="1" s="1"/>
  <c r="P6" i="1"/>
  <c r="N6" i="1"/>
  <c r="Q6" i="1" s="1"/>
  <c r="R6" i="1" s="1"/>
  <c r="I6" i="1"/>
  <c r="G6" i="1"/>
  <c r="J6" i="1" s="1"/>
  <c r="K6" i="1" s="1"/>
</calcChain>
</file>

<file path=xl/comments1.xml><?xml version="1.0" encoding="utf-8"?>
<comments xmlns="http://schemas.openxmlformats.org/spreadsheetml/2006/main">
  <authors>
    <author>Juan Camilo Correa Jimenez</author>
    <author>Elvia Rosana Olaya Ramirez</author>
    <author>Hoslander Adlai Saenz Barrera</author>
  </authors>
  <commentList>
    <comment ref="B3" authorId="0">
      <text>
        <r>
          <rPr>
            <b/>
            <sz val="9"/>
            <color indexed="81"/>
            <rFont val="Tahoma"/>
            <family val="2"/>
          </rPr>
          <t>Indique el nombre del procesos y su objetivo.</t>
        </r>
        <r>
          <rPr>
            <sz val="9"/>
            <color indexed="81"/>
            <rFont val="Tahoma"/>
            <family val="2"/>
          </rPr>
          <t xml:space="preserve">
</t>
        </r>
      </text>
    </comment>
    <comment ref="C3" authorId="0">
      <text>
        <r>
          <rPr>
            <b/>
            <sz val="9"/>
            <color indexed="81"/>
            <rFont val="Tahoma"/>
            <family val="2"/>
          </rPr>
          <t>Medios, circunstancias, situaciones o agentes generadores del riesgo</t>
        </r>
      </text>
    </comment>
    <comment ref="D3" authorId="0">
      <text>
        <r>
          <rPr>
            <b/>
            <sz val="9"/>
            <color indexed="81"/>
            <rFont val="Tahoma"/>
            <family val="2"/>
          </rPr>
          <t>Es necesario que en la descripción del riesgo concurran los componentes de su definición: acción u omisión + uso del poder + desviación de la gestión de lo público + el beneficio privado.</t>
        </r>
        <r>
          <rPr>
            <sz val="9"/>
            <color indexed="81"/>
            <rFont val="Tahoma"/>
            <family val="2"/>
          </rPr>
          <t xml:space="preserve">
</t>
        </r>
      </text>
    </comment>
    <comment ref="E3" authorId="0">
      <text>
        <r>
          <rPr>
            <b/>
            <sz val="9"/>
            <color indexed="81"/>
            <rFont val="Tahoma"/>
            <family val="2"/>
          </rPr>
          <t>Efectos generados por la ocurrencia de un riesgo que afecta los objetivos o un proceso de la entidad. Pueden ser entre otros, una pérdida, un daño, un perjuicio, un detrimento.</t>
        </r>
      </text>
    </comment>
    <comment ref="Z3" authorId="1">
      <text>
        <r>
          <rPr>
            <sz val="9"/>
            <color indexed="81"/>
            <rFont val="Tahoma"/>
            <family val="2"/>
          </rPr>
          <t xml:space="preserve">Describa SI o NO se ha materializado el riesgo de corrupción
</t>
        </r>
      </text>
    </comment>
    <comment ref="AA3" authorId="1">
      <text>
        <r>
          <rPr>
            <b/>
            <sz val="12"/>
            <color indexed="81"/>
            <rFont val="Tahoma"/>
            <family val="2"/>
          </rPr>
          <t>Riesgos Emergentes: Son los nuevos riesgos de corrupción identificados bien sea por  cambios tecnológicos, normativos, del entorno etc.</t>
        </r>
        <r>
          <rPr>
            <sz val="12"/>
            <color indexed="81"/>
            <rFont val="Tahoma"/>
            <family val="2"/>
          </rPr>
          <t xml:space="preserve">
</t>
        </r>
      </text>
    </comment>
    <comment ref="AB3" authorId="2">
      <text>
        <r>
          <rPr>
            <b/>
            <sz val="12"/>
            <color indexed="81"/>
            <rFont val="Tahoma"/>
            <family val="2"/>
          </rPr>
          <t>Realizar descripción del riesgo e incluir en la matriz actual</t>
        </r>
        <r>
          <rPr>
            <sz val="12"/>
            <color indexed="81"/>
            <rFont val="Tahoma"/>
            <family val="2"/>
          </rPr>
          <t xml:space="preserve">
</t>
        </r>
      </text>
    </comment>
    <comment ref="F5" authorId="0">
      <text>
        <r>
          <rPr>
            <b/>
            <sz val="9"/>
            <color indexed="81"/>
            <rFont val="Tahoma"/>
            <family val="2"/>
          </rPr>
          <t>Es la oportunidad de ocurrencia de un evento de riesgo. Se mide según la
frecuencia (número de veces en que se ha presentado el riesgo en un período determinado) o por la factibilidad (factores internos o externos que pueden determinar que el riesgo se presente).</t>
        </r>
        <r>
          <rPr>
            <sz val="9"/>
            <color indexed="81"/>
            <rFont val="Tahoma"/>
            <family val="2"/>
          </rPr>
          <t xml:space="preserve">
</t>
        </r>
      </text>
    </comment>
    <comment ref="H5" authorId="0">
      <text>
        <r>
          <rPr>
            <b/>
            <sz val="9"/>
            <color indexed="81"/>
            <rFont val="Tahoma"/>
            <family val="2"/>
          </rPr>
          <t>Son las consecuencias o efectos que puede generar la materialización del riesgo de
corrupción en la entidad</t>
        </r>
        <r>
          <rPr>
            <sz val="9"/>
            <color indexed="81"/>
            <rFont val="Tahoma"/>
            <family val="2"/>
          </rPr>
          <t xml:space="preserve">
</t>
        </r>
      </text>
    </comment>
  </commentList>
</comments>
</file>

<file path=xl/sharedStrings.xml><?xml version="1.0" encoding="utf-8"?>
<sst xmlns="http://schemas.openxmlformats.org/spreadsheetml/2006/main" count="1175" uniqueCount="506">
  <si>
    <t xml:space="preserve">Mapa de riesgos de corrupción </t>
  </si>
  <si>
    <t>Proceso/
Objetivo</t>
  </si>
  <si>
    <t>Causa</t>
  </si>
  <si>
    <t>Riesgo</t>
  </si>
  <si>
    <t>Consecuencia</t>
  </si>
  <si>
    <t>Análisis del riesgo</t>
  </si>
  <si>
    <t>Valoración del riesgo</t>
  </si>
  <si>
    <t>Fecha</t>
  </si>
  <si>
    <t>Acciones</t>
  </si>
  <si>
    <t>Responsable</t>
  </si>
  <si>
    <t>Recursos</t>
  </si>
  <si>
    <t>Se han materializado riesgos de corrupción
 SI o No</t>
  </si>
  <si>
    <t>Se han detectado riesgos emergentes?
SI o NO</t>
  </si>
  <si>
    <t>Describa los riesgos emergentes</t>
  </si>
  <si>
    <t>Indicador</t>
  </si>
  <si>
    <t>Riesgo Inherente</t>
  </si>
  <si>
    <t>Controles</t>
  </si>
  <si>
    <t>Riesgo residual</t>
  </si>
  <si>
    <t>Acciones asociadas al control</t>
  </si>
  <si>
    <t>Probabilidad</t>
  </si>
  <si>
    <t>Calificación P</t>
  </si>
  <si>
    <t>Impacto</t>
  </si>
  <si>
    <t>Calificación I</t>
  </si>
  <si>
    <t>Calificación riesgo</t>
  </si>
  <si>
    <t>Zona del riesgo</t>
  </si>
  <si>
    <t>Periodo de ejecución</t>
  </si>
  <si>
    <t>Registro</t>
  </si>
  <si>
    <r>
      <rPr>
        <b/>
        <sz val="10"/>
        <color indexed="8"/>
        <rFont val="Arial"/>
        <family val="2"/>
      </rPr>
      <t xml:space="preserve">1 Gestión Estratégica
</t>
    </r>
    <r>
      <rPr>
        <sz val="10"/>
        <color indexed="8"/>
        <rFont val="Arial"/>
        <family val="2"/>
      </rPr>
      <t xml:space="preserve">
Establecer las directrices y los recursos que garanticen el cumplimiento de la misión y la visión de la entidad, apoyados en los datos y estadísticas pertinentes</t>
    </r>
  </si>
  <si>
    <t xml:space="preserve">1. Presiones internas o externas.
2. Desconocimiento de la normatividad.
3. Ofrecimiento de dádivas por intereses personales </t>
  </si>
  <si>
    <t>Emitir directrices o políticas que no estén acordes con la Constitución y la ley para intereses propios.</t>
  </si>
  <si>
    <t>Afectación de la imagen y credibilidad de la Entidad.</t>
  </si>
  <si>
    <t>Rara vez</t>
  </si>
  <si>
    <t>Catastrófico</t>
  </si>
  <si>
    <t>Auditorias internas a la ejecución de las políticas.</t>
  </si>
  <si>
    <t>Mayor</t>
  </si>
  <si>
    <t>Continuo</t>
  </si>
  <si>
    <t>Auditorias por parte de la Oficina de Control Interno a la ejecución de las políticas y directrices emitidas por la Entidad.</t>
  </si>
  <si>
    <t>Informe de auditoria proceso de Gestión Estratégica.</t>
  </si>
  <si>
    <t>A la fecha no se ha realizado la auditoria a este proceso. La programación de la Auditoria Interna, se establecio para ejecutar en el tercer Cuatrimestre del año en curso.</t>
  </si>
  <si>
    <t>Oficina de Control Interno</t>
  </si>
  <si>
    <t>Funcionamiento</t>
  </si>
  <si>
    <t>NO</t>
  </si>
  <si>
    <t>NA</t>
  </si>
  <si>
    <t>No. acciones asociadas al control programadas / No. acciones asociadas al control realizadas</t>
  </si>
  <si>
    <t>Falta de autonomía para la toma de decisiones</t>
  </si>
  <si>
    <t>Emitir directrices de manera parcializada para favorecer intereses particulares por presiones internas o externas.</t>
  </si>
  <si>
    <t>Afectación de la imagen y credibilidad de la Entidad</t>
  </si>
  <si>
    <t>Verificación de legalidad a las decisiones emitidas</t>
  </si>
  <si>
    <t>Revisión por parte de los gerentes públicos de los conceptos y decisiones emitidas.</t>
  </si>
  <si>
    <t>Visto bueno y firma de los involucrados en la elaboración de conceptos y decisiones.</t>
  </si>
  <si>
    <r>
      <rPr>
        <sz val="10"/>
        <rFont val="Arial"/>
        <family val="2"/>
      </rPr>
      <t xml:space="preserve">Previa publicación de los conceptos estos deben pasar por la revisión de cada responsable de emitirlos antes de su publicación en la pagina WEB.
Ver conceptos en el link:
</t>
    </r>
    <r>
      <rPr>
        <u/>
        <sz val="10"/>
        <color indexed="12"/>
        <rFont val="Arial"/>
        <family val="2"/>
      </rPr>
      <t xml:space="preserve">
http://www.supersociedades.gov.co/superintendencia/normatividad/conceptos/conceptos-juridicos/Paginas/ConceptosJuridicos.aspx</t>
    </r>
  </si>
  <si>
    <t>Gerentes públicos</t>
  </si>
  <si>
    <r>
      <rPr>
        <b/>
        <sz val="10"/>
        <color indexed="8"/>
        <rFont val="Arial"/>
        <family val="2"/>
      </rPr>
      <t xml:space="preserve">2 Gestión Integral
</t>
    </r>
    <r>
      <rPr>
        <sz val="10"/>
        <color indexed="8"/>
        <rFont val="Arial"/>
        <family val="2"/>
      </rPr>
      <t xml:space="preserve">
Mantener y mejorar el SGI  y la gestión por procesos, con el fin de dar cumplimiento a los requisitos establecidos dentro de los sistemas que conforman el SGI, generando satisfacción a las partes interesadas</t>
    </r>
  </si>
  <si>
    <t>1. Deficiente gestión de los proyectos.
2. No se generan alertas
tempranas a la gestión real de los proyectos.</t>
  </si>
  <si>
    <t>Alterar la información resultante del seguimiento de proyectos para mostrar una gestión diferente a la real</t>
  </si>
  <si>
    <t>1. Seguimiento trimestral por parte de la Oficina Asesora de Planeación.
2. Revisión por parte del comité gerencial del avance y ejecución de los proyectos.</t>
  </si>
  <si>
    <t>Moderado</t>
  </si>
  <si>
    <t>1. Seguimiento a las fichas de proyectos por parte de cada asesor de proceso, para validar el estado del proyecto.
2. Llevar a comité gerencial una presentación del estado de los proyectos.</t>
  </si>
  <si>
    <t>1. Fichas de formulación de proyectos.
2. Presentación seguimiento de proyectos.</t>
  </si>
  <si>
    <r>
      <rPr>
        <sz val="10"/>
        <rFont val="Arial"/>
        <family val="2"/>
      </rPr>
      <t xml:space="preserve">Las fichas de los proyectos y sus seguimientos se encuentran en el link: </t>
    </r>
    <r>
      <rPr>
        <u/>
        <sz val="10"/>
        <color indexed="12"/>
        <rFont val="Arial"/>
        <family val="2"/>
      </rPr>
      <t xml:space="preserve">
http://intranet/DSS/OAP/DOCS/Documentos/Forms/AllItems.aspx?RootFolder=%2FDSS%2FOAP%2FDOCS%2FDocumentos%2FA%C3%B1o%202017%2FPortafolio%20de%20proyectos%202017%2F1%2E%20Proyectos%5Festrat%C3%A9gicos&amp;InitialTabId=Ribbon%2EDocument&amp;VisibilityContext=WSSTabPersistence
</t>
    </r>
    <r>
      <rPr>
        <sz val="10"/>
        <rFont val="Arial"/>
        <family val="2"/>
      </rPr>
      <t xml:space="preserve">
Se realizo Comité Gerencial para el Primer Trimestre del 2017, el día 28 de Abirl de 2017.</t>
    </r>
  </si>
  <si>
    <t>Oficina Asesora de Planeación</t>
  </si>
  <si>
    <r>
      <rPr>
        <b/>
        <sz val="10"/>
        <rFont val="Arial"/>
        <family val="2"/>
      </rPr>
      <t>3 Gestión Judicial</t>
    </r>
    <r>
      <rPr>
        <sz val="10"/>
        <rFont val="Arial"/>
        <family val="2"/>
      </rPr>
      <t xml:space="preserve">
Defender a la entidad en aras de preservar el patrimonio público </t>
    </r>
  </si>
  <si>
    <t>No hay control sobre las términos y las actuaciones</t>
  </si>
  <si>
    <t>Omitir la atención o participación en las etapas procesales, con el fin de favorecer a un tercero, a cambio de dádivas.</t>
  </si>
  <si>
    <t>Pérdida financiera</t>
  </si>
  <si>
    <t>Improbable</t>
  </si>
  <si>
    <t>Seguimiento a los términos judiciales y revisión de las actuaciones del Abogado ponente</t>
  </si>
  <si>
    <t>Seguimiento y revisión de las actuaciones</t>
  </si>
  <si>
    <t>Registro de la Rama Judicial o de la entidad que hace la vigilancia judicial o la notificación y correo d revisión de ajustes.</t>
  </si>
  <si>
    <t>Se efectuó la revisión de tres contestaciones de demandas en el primer cuatrimestre 2017. A la fecha no se ha celebrado contrato de vigilancia judicial y por tanto, el seguimiento a los términos se hará una vez firmado el contrato;  no obstante, los abogados realizan el control de los procesos a través de la página de la rama judicial, con salvedad que existió un lapso en el que no funcionó el aplicativo de la Rama Judicial.</t>
  </si>
  <si>
    <t>Coordinadora Grupo Defensa Judicial</t>
  </si>
  <si>
    <r>
      <t xml:space="preserve">4 Gestión de Comunicaciones
</t>
    </r>
    <r>
      <rPr>
        <sz val="10"/>
        <color indexed="8"/>
        <rFont val="Arial"/>
        <family val="2"/>
      </rPr>
      <t>Gestionar   un  sistema de comunicación interna y externa  que garantice un eficaz, eficiente y efectivo flujo  de la información  pública</t>
    </r>
  </si>
  <si>
    <t>Incumplimiento de las directrices dadas por el Superintendente</t>
  </si>
  <si>
    <t>Divulgar una noticia que impacte en la economía por un funcionario no autorizado distorsionando la realidad  a cambio de dádivas personales</t>
  </si>
  <si>
    <t>Pérdida de imagen</t>
  </si>
  <si>
    <t>Probable</t>
  </si>
  <si>
    <t>La única persona autorizada para dar declaraciones es el Superintendente de Sociedades y en determinados casos este delegaría a otro funcionario</t>
  </si>
  <si>
    <t xml:space="preserve">Las noticias son filtradas por el asesor de comunicaciones </t>
  </si>
  <si>
    <t>Noticias, boletines y redes sociales</t>
  </si>
  <si>
    <r>
      <t>(11/01/2017)</t>
    </r>
    <r>
      <rPr>
        <b/>
        <sz val="10"/>
        <rFont val="Arial"/>
        <family val="2"/>
      </rPr>
      <t xml:space="preserve"> Comunicado, redes sociales y atención a medios sobre </t>
    </r>
    <r>
      <rPr>
        <sz val="10"/>
        <rFont val="Arial"/>
        <family val="2"/>
      </rPr>
      <t xml:space="preserve"> Supersociedades ordenó a Forex Investment Team S.A. suspender inmediatamente la captación ilegal de recursos del público.
(16/01/2017) </t>
    </r>
    <r>
      <rPr>
        <b/>
        <sz val="10"/>
        <rFont val="Arial"/>
        <family val="2"/>
      </rPr>
      <t xml:space="preserve">Comunicado, redes sociales y atención a medios sobre </t>
    </r>
    <r>
      <rPr>
        <sz val="10"/>
        <rFont val="Arial"/>
        <family val="2"/>
      </rPr>
      <t xml:space="preserve">Supersociedades ordenó a Gestiones Financieras S.A suspender inmediatamente la captación ilegal de recursos del público.
(24/01/2017) </t>
    </r>
    <r>
      <rPr>
        <b/>
        <sz val="10"/>
        <rFont val="Arial"/>
        <family val="2"/>
      </rPr>
      <t>Rueda de prensa, comunicado y redes sociales sobre</t>
    </r>
    <r>
      <rPr>
        <sz val="10"/>
        <rFont val="Arial"/>
        <family val="2"/>
      </rPr>
      <t xml:space="preserve"> Inicia la devolución más grande de dinero recuperado en un proceso de captación ilegal
(13/02/2017) </t>
    </r>
    <r>
      <rPr>
        <b/>
        <sz val="10"/>
        <rFont val="Arial"/>
        <family val="2"/>
      </rPr>
      <t>Rueda de prensa, comunicado y redes sociales sobre</t>
    </r>
    <r>
      <rPr>
        <sz val="10"/>
        <rFont val="Arial"/>
        <family val="2"/>
      </rPr>
      <t xml:space="preserve"> SuperSociedades somete a control a las sociedades Odebrecht Latinvest Colombia S.A.S., Constructora Norberto Odebrecht de Colombia S.A.S, Navelena S.A.S y a la sucursal de la sociedad extranjera Construtora Norberto Odebrecht S.A
(22/02/2017) </t>
    </r>
    <r>
      <rPr>
        <b/>
        <sz val="10"/>
        <rFont val="Arial"/>
        <family val="2"/>
      </rPr>
      <t xml:space="preserve">Comunicado, redes sociales y atención a medios sobre </t>
    </r>
    <r>
      <rPr>
        <sz val="10"/>
        <rFont val="Arial"/>
        <family val="2"/>
      </rPr>
      <t xml:space="preserve"> Supersociedades interviene por captación ilegal a generadores de cartera  de Elite International Americas S.A.S
(13/03/2017) </t>
    </r>
    <r>
      <rPr>
        <b/>
        <sz val="10"/>
        <rFont val="Arial"/>
        <family val="2"/>
      </rPr>
      <t xml:space="preserve">Comunicado, redes sociales y atención a medios sobre </t>
    </r>
    <r>
      <rPr>
        <sz val="10"/>
        <rFont val="Arial"/>
        <family val="2"/>
      </rPr>
      <t xml:space="preserve"> Grandes empresas tienen dos semanas para implementar programas antisoborno
(29/03/2017) </t>
    </r>
    <r>
      <rPr>
        <b/>
        <sz val="10"/>
        <rFont val="Arial"/>
        <family val="2"/>
      </rPr>
      <t>Comunicado, redes sociales y atención a medios sobre</t>
    </r>
    <r>
      <rPr>
        <sz val="10"/>
        <rFont val="Arial"/>
        <family val="2"/>
      </rPr>
      <t xml:space="preserve">  Revisores fiscales deberán entregar informe sobre estados financieros bajo nuevos modelos internacionales
(31/03/2017) </t>
    </r>
    <r>
      <rPr>
        <b/>
        <sz val="10"/>
        <rFont val="Arial"/>
        <family val="2"/>
      </rPr>
      <t>Comunicado, redes sociales y atención a medios sobre</t>
    </r>
    <r>
      <rPr>
        <sz val="10"/>
        <rFont val="Arial"/>
        <family val="2"/>
      </rPr>
      <t xml:space="preserve"> Supersociedades ordenó suspender inmediatamente la captación ilegal de recursos del público a Invertir con Fianza S.A.S.
(04/04/2017) </t>
    </r>
    <r>
      <rPr>
        <b/>
        <sz val="10"/>
        <rFont val="Arial"/>
        <family val="2"/>
      </rPr>
      <t>Comunicado, redes sociales y atención a medios sobre</t>
    </r>
    <r>
      <rPr>
        <sz val="10"/>
        <rFont val="Arial"/>
        <family val="2"/>
      </rPr>
      <t xml:space="preserve"> Supersociedades admite en reorganización a Masivo Capital SAS
(11/04/2017) </t>
    </r>
    <r>
      <rPr>
        <b/>
        <sz val="10"/>
        <rFont val="Arial"/>
        <family val="2"/>
      </rPr>
      <t xml:space="preserve"> Comunicado, redes sociales y atención a medios sobre</t>
    </r>
    <r>
      <rPr>
        <sz val="10"/>
        <rFont val="Arial"/>
        <family val="2"/>
      </rPr>
      <t xml:space="preserve">  SuperSociedades aclara límites al derecho de los accionistas de acceder a información de las compañías
(27/04/2017) </t>
    </r>
    <r>
      <rPr>
        <b/>
        <sz val="10"/>
        <rFont val="Arial"/>
        <family val="2"/>
      </rPr>
      <t>Comunicado y redes sociales S</t>
    </r>
    <r>
      <rPr>
        <sz val="10"/>
        <rFont val="Arial"/>
        <family val="2"/>
      </rPr>
      <t xml:space="preserve">uperSociedadades abre convocatoria para liquidadores, promotores e interventores </t>
    </r>
  </si>
  <si>
    <t>Comunicaciones
Dr. Edgar Laiton 
Marcela Peña</t>
  </si>
  <si>
    <r>
      <rPr>
        <b/>
        <sz val="10"/>
        <color indexed="8"/>
        <rFont val="Arial"/>
        <family val="2"/>
      </rPr>
      <t xml:space="preserve">5 Gestión de información empresarial
</t>
    </r>
    <r>
      <rPr>
        <sz val="10"/>
        <color indexed="8"/>
        <rFont val="Arial"/>
        <family val="2"/>
      </rPr>
      <t xml:space="preserve">
 Determinar las necesidades de información contable, económica, jurídica, financiera u otra que se requiera para la función de supervisión a través del diseño y ajuste de los informes o formularios que deban ser presentados por los supervisados para asegurar la calidad y oportunidad de la información suministrada a los procesos misionales. </t>
    </r>
  </si>
  <si>
    <t>Falta de control sobre la muestra de sociedades que deben ser sancionadas por no envío de la información requerida .</t>
  </si>
  <si>
    <t>Omitir la imposición de multas, por parte del funcionario que proyecta la multa a cambio de dádivas.</t>
  </si>
  <si>
    <t>Pérdida de credibilidad</t>
  </si>
  <si>
    <t>Posible</t>
  </si>
  <si>
    <t>Aplicación de la Matriz de control de variables del proceso que determinan la situación jurídica y la procedencia de la multa.</t>
  </si>
  <si>
    <t>Verificación de la matriz de control de variables del proceso que determinan la situación jurídica y la procedencia de la multa.</t>
  </si>
  <si>
    <t>Matriz en Excel</t>
  </si>
  <si>
    <t>Se realiza la verificacion de la matriz de control de variables  sin encontrarse irregularidades que comprometan el proceso.</t>
  </si>
  <si>
    <t>Victor Alfonso Estupiñan Perdomo - Grupo de Recursos y Requerimientos Empresariales.</t>
  </si>
  <si>
    <t xml:space="preserve">Falta de control  a las modificaciones del listado de empresas definidas para enviar información financiera de fin de ejercicio. </t>
  </si>
  <si>
    <t>Que un funcionario excluya sociedades del listado de empresas definidas para enviar información de fin de ejercicio a cambio de beneficios propios, cuando no existan criterios que justifiquen el retiro.</t>
  </si>
  <si>
    <t xml:space="preserve">Efectuar una auditoria al listado de empresas definidas para enviar información financiera de fin de ejercicio.  </t>
  </si>
  <si>
    <t>Semestral</t>
  </si>
  <si>
    <t>Auditoria control de muestra</t>
  </si>
  <si>
    <t>Archivo en Excel</t>
  </si>
  <si>
    <t>Se generaron los respectivos controles para la recepción de información financiera 2016 de acuerdo a la circular externa 201-000009 y 201-000010 del 24 de Noviembre de 2016 para las sociedades de Grupo 1 y Grupo 2, entregando adicionalmente el listado de sociedades para generar nuevos oficios pedagógicos por la no presentación de información financiera.
En el listado de Excel entregado encontraran las siguientes 5 hojas.
1.Generar Oficio: Contiene el listado definitivos de sociedades que debían enviar información financiera a la fecha de máxima de envío y no enviaron.
2. Total de soc que no enviaron: Es el listado de sociedades que con respecto a la muestra 2016 debían enviar información financiera y no enviaron de acuerdo a los controles generados.
3. Soc que no están muestra 2016: Contiene el listado de sociedades que no enviaron pero que están excluidas del aplicativo de control muestra.
4.Soc canceladas en SIGS: Contiene el listado de sociedades que no enviaron pero que están canceladas o Exentas en el SIGS.
5. Soc en liq jud, liq vol: Son sociedades que están registradas en alguna situación en el SIGS  y que no deben enviar la Taxonomía 01 de Estados financieros de fin de ejercicio 2016.</t>
  </si>
  <si>
    <t>Arquitectura de Datos</t>
  </si>
  <si>
    <r>
      <rPr>
        <b/>
        <sz val="10"/>
        <color indexed="8"/>
        <rFont val="Arial"/>
        <family val="2"/>
      </rPr>
      <t xml:space="preserve">6 Análisis económico y de riesgos
</t>
    </r>
    <r>
      <rPr>
        <sz val="10"/>
        <color indexed="8"/>
        <rFont val="Arial"/>
        <family val="2"/>
      </rPr>
      <t xml:space="preserve">
Realizar análisis de la información contable, financiera y de practicas empresariales de las sociedades, con el fin de elaborar informes sectoriales, regionales y de gobierno corporativo para ser utilizados por los grupos de interés y determinar la muestra para supervisión por riesgos inicial, de acuerdo con los modelos de análisis de alerta definidos para contribuir a la implementación de la política de supervisión.  </t>
    </r>
  </si>
  <si>
    <t>Falta de controles a los  funcionarios que administran el modelo</t>
  </si>
  <si>
    <t>Omitir la inclusión de una sociedad en la muestra de seguimiento de riesgo empresarial, por parte del funcionario encargado de administrar el modelo, debido a la aceptación de dádivas, por lo que las empresas excluidas no serán objeto de seguimiento y de tomas de información.</t>
  </si>
  <si>
    <t>Efectuar un auditoria a la muestra generada por el modelo con el objeto de determinar si se incluyeron todas las sociedades que de acuerdo a los criterios del modelo debieron ser incluidas.</t>
  </si>
  <si>
    <t>Anual</t>
  </si>
  <si>
    <t xml:space="preserve">Auditoria para verificar muestra final </t>
  </si>
  <si>
    <t>Correos y/o  archivo.</t>
  </si>
  <si>
    <t>La auditoría a la muestra no se puede realizar aun, debido a que el plazo de recepción de información financiera, según Circular Externa No. 201-000009 y 201-000010  del 24 de Noviembre de 2016, se vence hasta el 15 de mayo de 2017. Por lo tanto sin información financiera no se puede construir el modelo, y sin modelo no se puede realizar auditoria.
Debe tenerse en cuenta que la periodicidad establecida para el control es Anual, para el primer cuatrimestre no se tenian programado la ejecución de la misma.</t>
  </si>
  <si>
    <t>Analista Grupo de Estudios Económicos y Financieros</t>
  </si>
  <si>
    <r>
      <rPr>
        <b/>
        <sz val="10"/>
        <color indexed="8"/>
        <rFont val="Arial"/>
        <family val="2"/>
      </rPr>
      <t xml:space="preserve">7 Análisis Financiero y Contable
</t>
    </r>
    <r>
      <rPr>
        <sz val="10"/>
        <color indexed="8"/>
        <rFont val="Arial"/>
        <family val="2"/>
      </rPr>
      <t xml:space="preserve">
Establecer la situación financiera y económica de las sociedades del sector real que presentan vulnerabilidad frente a la ocurrencia de cambios en el entorno que afectan seriamente su sostenibilidad. Para tal efecto, se adelanta una evaluación integral del riesgo (riesgo financiero, perspectiva y riesgo de mercado) que permite categorizar las compañías en tres niveles de riesgo, alto, medio y bajo. Las sociedades en riesgo alto son monitoreadas a través de planes de mejoramiento preparados por ellas, e información financiera de periodos intermedios</t>
    </r>
  </si>
  <si>
    <t>No contar con criterios de priorización y atención del riesgo de insolvencia.</t>
  </si>
  <si>
    <t xml:space="preserve">Omitir incluir en la muestra de gestión de riesgo,  sociedades que presenten alertas financieras de alto riesgo,  beneficiando a la (s) sociedad (es) al no ingresar al proceso de seguimiento y posterior adopción de medidas, a cambio de dádivas. </t>
  </si>
  <si>
    <t xml:space="preserve">pérdida reputacional </t>
  </si>
  <si>
    <t>Extremo</t>
  </si>
  <si>
    <t>1. Aplicación de la política de Supervisión y criterios de selección. 
2. Realizar análisis del comportamiento del mercado y variables de impacto sobre sectores o sociedades.
3. Efectuar la priorización de la selección de la muestra.</t>
  </si>
  <si>
    <t>Bajo</t>
  </si>
  <si>
    <t>Comité de Seguimiento Trimestral</t>
  </si>
  <si>
    <t>1. Solicitud de aplicación de la política de supervisión.
2.Análisis  de el comportamiento del mercado y variables de impacto sobre sectores o sociedades.
3. Priorización de la selección de la muestra.</t>
  </si>
  <si>
    <t xml:space="preserve">
Actas de comité</t>
  </si>
  <si>
    <t>Se adjunta evidencia donde consta la participación en el comité de supervisión.</t>
  </si>
  <si>
    <t xml:space="preserve">
Coordinador del Grupo de Análisis y Seguimiento Financiero</t>
  </si>
  <si>
    <t>No. acciones asociadas al control programadas / No. acciones asociadas al control realizadas = 100%</t>
  </si>
  <si>
    <t>Adelantar la toma de información a las empresas sin el  programa y no supervisar los informes respectivos.</t>
  </si>
  <si>
    <t xml:space="preserve">Omitir revelar en los informes de diligencia la realidad económica y financiera, que permita establecer el nivel de riesgo de insolvencia, para beneficiar a la sociedad, a cambio de dádivas.
</t>
  </si>
  <si>
    <t>1. Elaboración del programa de toma de información.
2. Supervisión del informe elaborado por el visitador después de la toma de información.</t>
  </si>
  <si>
    <t>Periódico</t>
  </si>
  <si>
    <t>1. Verificación por parte del coordinador del grupo, con respecto al programa elaborado para las tomas de información.
2. Supervisión por parte del coordinador del grupo, con respecto al informe elaborado por el visitador después de la toma de información.</t>
  </si>
  <si>
    <t>1. Programa verificado y firmado  por la coordinación del grupo.
2. Informe supervisado y firmado  por la coordinación del grupo.</t>
  </si>
  <si>
    <t>Se adjunta evidencia donde consta la revisión (firma) de una solicitud de información.</t>
  </si>
  <si>
    <t xml:space="preserve">
Coordinador y funcionarios del Grupo de Análisis y Seguimiento Financiero</t>
  </si>
  <si>
    <t xml:space="preserve">Omitir jerarquizar los documentos </t>
  </si>
  <si>
    <t xml:space="preserve">
Divulgar información de reserva a cambio de dádivas,   beneficiando los intereses de agentes que se interrelacionan con las sociedades. 
</t>
  </si>
  <si>
    <t xml:space="preserve">Pérdida de credibilidad </t>
  </si>
  <si>
    <t>Jerarquización de la información</t>
  </si>
  <si>
    <t>Permanente</t>
  </si>
  <si>
    <t>1. Sensibilización a los funcionarios sobre el correcto manejo de la herramienta para jerarquización de documentos (una sola vez)
2. Verificación de la jerarquización de los documentos generados por medio del radicador.</t>
  </si>
  <si>
    <t>1. Acta de reunión.
2. Pantallazo de la de la jerarquización de documentos en postal.</t>
  </si>
  <si>
    <t>1) Se adjunta acta de comité primario donde se dio la instrucción de jerarquizar documentos.
2) Se adjunta pantallazo de revisión de jerarquización en el aplicativo postal</t>
  </si>
  <si>
    <r>
      <t xml:space="preserve">8 </t>
    </r>
    <r>
      <rPr>
        <b/>
        <sz val="10"/>
        <rFont val="Arial"/>
        <family val="2"/>
      </rPr>
      <t xml:space="preserve">Actuaciones y autorizaciones administrativas
</t>
    </r>
    <r>
      <rPr>
        <sz val="10"/>
        <rFont val="Arial"/>
        <family val="2"/>
      </rPr>
      <t xml:space="preserve">
 Adoptar las medidas administrativas consagradas en la ley, así como atender las solicitudes de autorización de reformas estatutarias, tales como: fusión, escisión, disminución de capital y las autorizaciones en materia de normalización de pasivo pensional y aprobación del cálculo actuarial.</t>
    </r>
  </si>
  <si>
    <t>Falta de control en la revisión para la aprobación de cálculos actuariales.</t>
  </si>
  <si>
    <t>Aprobar el cálculo actuarial sin cumplir los requisitos legales establecidos, con el propósito de que la sociedad obtenga el beneficio tributario de la DIAN, a cambio de dádivas.</t>
  </si>
  <si>
    <t xml:space="preserve">Efectuar la revisión del oficio de aprobación de cálculos actuariales por parte del director de asuntos especiales y empresariales. </t>
  </si>
  <si>
    <t xml:space="preserve">Revisión y firma del director de asuntos especiales y empresariales. </t>
  </si>
  <si>
    <t>Oficio Trámite 2005  - Aprobación de cálculos actuariales revisado y firmado</t>
  </si>
  <si>
    <r>
      <t xml:space="preserve">* Grupo trámites societarios: </t>
    </r>
    <r>
      <rPr>
        <sz val="10"/>
        <rFont val="Arial"/>
        <family val="2"/>
      </rPr>
      <t>Oficios de aprobación  calculo actuarial enviado a la sociedad y a la  Dian correspondiente. Se adjunta como evidencia oficios a las sociedades: 
BATERIAS WILLARD
NESTLE DE COLOMBIA
PHILAAC SAS</t>
    </r>
  </si>
  <si>
    <t>Coordinador del grupo Trámites Societarios</t>
  </si>
  <si>
    <t>No</t>
  </si>
  <si>
    <t>Falta de control en la revisión para la autorización de las reformas estatutarias.</t>
  </si>
  <si>
    <t xml:space="preserve">Autorizar  las reformas estatutarias (fusión, escisión, disminución de capital) omitiendo los requisitos legales en perjuicio de los terceros acreedores y proveedores de la sociedad, para beneficiar a la misma sociedad, a cambio de prebendas. </t>
  </si>
  <si>
    <t>Revisión por parte del coordinador del grupo de trámites societarios.</t>
  </si>
  <si>
    <t>Entrega de memorando firmado al Delegado de IVC, donde consta que se hizo la revisión por parte del coordinador del grupo.</t>
  </si>
  <si>
    <t>Memorando firmado</t>
  </si>
  <si>
    <r>
      <t xml:space="preserve">* Grupo trámites societarios: </t>
    </r>
    <r>
      <rPr>
        <sz val="10"/>
        <rFont val="Arial"/>
        <family val="2"/>
      </rPr>
      <t>Memorando revisión reforma estatutaria de las sociedades:
ALIMENTOS CARNICOS ZONA FRANCA SANTAFE SAS
IVESUR COLOMBIA S.A.</t>
    </r>
  </si>
  <si>
    <t>No tienen establecidos lineamientos para atender solicitudes presenciales de usuarios.</t>
  </si>
  <si>
    <t xml:space="preserve">Atender las actuaciones administrativas omitiendo los parámetros legales establecidos en cada trámite, en beneficio de una de las partes, a cambio de dádivas. </t>
  </si>
  <si>
    <t xml:space="preserve">Pérdida de credibilidad. </t>
  </si>
  <si>
    <t>Directriz impartida por el coordinador del grupo, sobre la atención al usuario (dentro de los parámetros legales) frente a las actuaciones que se adelantan en el grupo.</t>
  </si>
  <si>
    <t>Impartir la instrucción a los ponentes en las reuniones de grupo primario.</t>
  </si>
  <si>
    <t>Actas de grupo primario</t>
  </si>
  <si>
    <r>
      <t xml:space="preserve">* Grupo trámites societarios: </t>
    </r>
    <r>
      <rPr>
        <sz val="10"/>
        <rFont val="Arial"/>
        <family val="2"/>
      </rPr>
      <t>Acta Grupo Primario de fecha 30 de enero de 2017, donde se imparte la instrucción a los ponentes del grupo.</t>
    </r>
    <r>
      <rPr>
        <b/>
        <sz val="10"/>
        <rFont val="Arial"/>
        <family val="2"/>
      </rPr>
      <t xml:space="preserve">
* Grupo de supervisión especial: </t>
    </r>
    <r>
      <rPr>
        <sz val="10"/>
        <rFont val="Arial"/>
        <family val="2"/>
      </rPr>
      <t>En grupo primario se recordó a los funcionarios su deber de actuar conforme a las normas establecidas en cada trámite.</t>
    </r>
    <r>
      <rPr>
        <b/>
        <sz val="10"/>
        <rFont val="Arial"/>
        <family val="2"/>
      </rPr>
      <t xml:space="preserve">
* Grupo de conglomerados: </t>
    </r>
    <r>
      <rPr>
        <sz val="10"/>
        <rFont val="Arial"/>
        <family val="2"/>
      </rPr>
      <t>Se adjunta acta de grupo primario donde se recuerda a los funcionarios la actuación bajo los parametros legales.</t>
    </r>
    <r>
      <rPr>
        <b/>
        <sz val="10"/>
        <rFont val="Arial"/>
        <family val="2"/>
      </rPr>
      <t xml:space="preserve">
* Grupo control de sociedades y seguimiento a acuerdos de reestructuración: </t>
    </r>
    <r>
      <rPr>
        <sz val="10"/>
        <rFont val="Arial"/>
        <family val="2"/>
      </rPr>
      <t>Se adjunta acta de grupo primario donde se da instrucción a los funcionarios de asistir a las tomas de información en compañia de otro funcionario, para garantizar una adecuada gestión de supervisión.</t>
    </r>
  </si>
  <si>
    <t>Coordinador del Grupo Trámites Societarios, Coordinador del Grupo de Supervisión Especial, Coordinador del Grupo de Conglomerados, Coordinador del Grupo  Control de Sociedades y Seguimiento a Acuerdos de Reestructuración</t>
  </si>
  <si>
    <t>Omitir gestionar las quejas o denuncias de incumplimiento del acuerdo de reestructuración interpuestas por parte de los acreedores.</t>
  </si>
  <si>
    <t xml:space="preserve">Continuidad indebida del acuerdo de reestructuración, desconociendo las causales de incumplimiento, en beneficio de la sociedad incumplida, a cambio de dádivas. </t>
  </si>
  <si>
    <t>Pérdida de credibilidad; demandas patrimoniales</t>
  </si>
  <si>
    <t xml:space="preserve">1. Revisión de las quejas y denuncias por parte del coordinador del grupo de control y seguimiento a acuerdos de reestructuración. 
2. Automatización del proceso: Recepción de quejas </t>
  </si>
  <si>
    <t>Verificar que la todas las quejas y denuncias presentadas sobre incumplimiento del acuerdo se gestionen conforme a la ley 550.</t>
  </si>
  <si>
    <t>Oficios revisados por el coordinador del grupo.</t>
  </si>
  <si>
    <r>
      <t xml:space="preserve">* Grupo control de sociedades y seguimiento a acuerdos de reestructuración: </t>
    </r>
    <r>
      <rPr>
        <sz val="10"/>
        <rFont val="Arial"/>
        <family val="2"/>
      </rPr>
      <t>Se adjunta la evidencia de oficios revisados por el coordinador del grupo.</t>
    </r>
  </si>
  <si>
    <t>Coordinador del Grupo  Control de Sociedades y Seguimiento a Acuerdos de Reestructuración</t>
  </si>
  <si>
    <r>
      <rPr>
        <b/>
        <sz val="10"/>
        <rFont val="Arial"/>
        <family val="2"/>
      </rPr>
      <t xml:space="preserve">9 Investigaciones administrativas
</t>
    </r>
    <r>
      <rPr>
        <sz val="10"/>
        <rFont val="Arial"/>
        <family val="2"/>
      </rPr>
      <t xml:space="preserve">
 Investigar las irregularidades de tipo jurídico, contable, administrativo y financiero en que incurran las sociedades sujetas a la supervisión de la entidad y adoptar las medidas que sean pertinentes con el fin de lograr la normalización de la actividad económica del ente investigado</t>
    </r>
  </si>
  <si>
    <t>Adelantar diligencias de visitas a las empresas sin programación y no supervisar los informes respectivos.</t>
  </si>
  <si>
    <t xml:space="preserve">Omitir revelar en los informes de las visitas a las sociedades, la realidad de las irregularidades encontradas, para beneficiar a la sociedad, a cambio de dádivas.
</t>
  </si>
  <si>
    <t>Pérdida de credibilidad y demandas patrimoniales contra la entidad</t>
  </si>
  <si>
    <t>Revisión del programa de visita antes de que se efectúe cada diligencia y del informe respectivo elaborado por el visitador después de la diligencia.</t>
  </si>
  <si>
    <t>1. Elaboración  y revisión del programa de visita (por parte del coordinador del grupo), el cual contiene todos los puntos a verificar en la toma de información.
2. Revisión del informe de visita por parte de los coordinadores que manejan investigaciones administrativas.</t>
  </si>
  <si>
    <t>1. Programa revisado y firmado  por la coordinación del grupo.
2. Informe supervisado (visto bueno, o correo que acredite la revisión) por la coordinación del grupo.</t>
  </si>
  <si>
    <r>
      <rPr>
        <b/>
        <sz val="10"/>
        <rFont val="Arial"/>
        <family val="2"/>
      </rPr>
      <t>* Grupo de investigaciones administrativas:</t>
    </r>
    <r>
      <rPr>
        <sz val="10"/>
        <rFont val="Arial"/>
        <family val="2"/>
      </rPr>
      <t xml:space="preserve"> Se adjuntan 5 evidencias de programas e informes revisados por la coordinación del grupo.
</t>
    </r>
    <r>
      <rPr>
        <b/>
        <sz val="10"/>
        <rFont val="Arial"/>
        <family val="2"/>
      </rPr>
      <t>* Grupo de supervisión especial:</t>
    </r>
    <r>
      <rPr>
        <sz val="10"/>
        <rFont val="Arial"/>
        <family val="2"/>
      </rPr>
      <t xml:space="preserve"> Se adjunta la evidencia que acredita la revisión del informe de supervisión.
</t>
    </r>
    <r>
      <rPr>
        <b/>
        <sz val="10"/>
        <rFont val="Arial"/>
        <family val="2"/>
      </rPr>
      <t xml:space="preserve">
* Grupo de conglomerados:</t>
    </r>
    <r>
      <rPr>
        <sz val="10"/>
        <rFont val="Arial"/>
        <family val="2"/>
      </rPr>
      <t xml:space="preserve"> Se adjunta la evidencia donde consta la revisión de la toma de información por parte del coordinador del grupo.</t>
    </r>
  </si>
  <si>
    <t>Coordinador del Grupo de Investigaciones Administrativas, Coordinador del Grupo de Supervisión Especial y Coordinador del Grupo de Conglomerados</t>
  </si>
  <si>
    <t>Omitir la revisión de las ponencias</t>
  </si>
  <si>
    <t xml:space="preserve">Suscripción de actos administrativos contrarios a la ley, en beneficio de un tercero, por dádivas recibidas  por los funcionarios que la suscriben.    
</t>
  </si>
  <si>
    <t xml:space="preserve">Supervisión de todos los proyectos de actos administrativos proferidos en cada investigación. </t>
  </si>
  <si>
    <t>Devoluciones con ajustes, que se cargan por la red al funcionario respectivo.</t>
  </si>
  <si>
    <t>Ruta o flujo de documentos del sistema (Postal)</t>
  </si>
  <si>
    <r>
      <rPr>
        <b/>
        <sz val="10"/>
        <rFont val="Arial"/>
        <family val="2"/>
      </rPr>
      <t xml:space="preserve">* Grupo de investigaciones administrativas: </t>
    </r>
    <r>
      <rPr>
        <sz val="10"/>
        <rFont val="Arial"/>
        <family val="2"/>
      </rPr>
      <t>Se adjunta evidencia con la revisión del flujo de documentos del sistema (Postal).</t>
    </r>
    <r>
      <rPr>
        <b/>
        <sz val="10"/>
        <rFont val="Arial"/>
        <family val="2"/>
      </rPr>
      <t xml:space="preserve">
* Grupo de supervisión especial:</t>
    </r>
    <r>
      <rPr>
        <sz val="10"/>
        <rFont val="Arial"/>
        <family val="2"/>
      </rPr>
      <t xml:space="preserve"> Todos los proyectos de resoluciones se remitieron a la Delegatura para su correspondiente revisión. La evidencia está en el radicador. </t>
    </r>
  </si>
  <si>
    <t>Coordinador del Grupo de Investigaciones Administrativas, Coordinador del Grupo de Supervisión Especial</t>
  </si>
  <si>
    <t>Omitir la sustentación de las ponencias de multas.</t>
  </si>
  <si>
    <t xml:space="preserve">Proferir decisiones definitivas, como multas, no acordes a las irregularidades encontradas, en beneficio de un tercero, por dádivas recibidas  por los funcionarios que la suscriben.    </t>
  </si>
  <si>
    <t>Revisión del formato que acredita el cumplimiento de todos lo parámetros requeridos en la  sustentación de la multa.</t>
  </si>
  <si>
    <t>Formato para control de las sanciones firmado por el coordinador del grupo.</t>
  </si>
  <si>
    <r>
      <rPr>
        <b/>
        <sz val="10"/>
        <rFont val="Arial"/>
        <family val="2"/>
      </rPr>
      <t>* Grupo de investigaciones administrativas:</t>
    </r>
    <r>
      <rPr>
        <sz val="10"/>
        <rFont val="Arial"/>
        <family val="2"/>
      </rPr>
      <t xml:space="preserve"> Se adjunta evidencia del formato sanciones.
</t>
    </r>
    <r>
      <rPr>
        <b/>
        <sz val="10"/>
        <rFont val="Arial"/>
        <family val="2"/>
      </rPr>
      <t>* Grupo de supervisión especial:</t>
    </r>
    <r>
      <rPr>
        <sz val="10"/>
        <rFont val="Arial"/>
        <family val="2"/>
      </rPr>
      <t xml:space="preserve"> Para las resoluciones que imponen multas se debe diligenciar un formato establecido por la Delegatura, se adjunta como evidencia.
</t>
    </r>
    <r>
      <rPr>
        <b/>
        <sz val="10"/>
        <rFont val="Arial"/>
        <family val="2"/>
      </rPr>
      <t xml:space="preserve">* Grupo de conglomerados: </t>
    </r>
    <r>
      <rPr>
        <sz val="10"/>
        <rFont val="Arial"/>
        <family val="2"/>
      </rPr>
      <t>Se adjunta evidencia del formato para el control de las sanciones revisado y firmado.</t>
    </r>
  </si>
  <si>
    <t xml:space="preserve">
Divulgar información de reserva a cambio de dádivas,  beneficiando los intereses de agentes que se interrelacionan con las sociedades. 
</t>
  </si>
  <si>
    <t>Acta de reunión y verificación de la jerarquización</t>
  </si>
  <si>
    <r>
      <rPr>
        <b/>
        <sz val="10"/>
        <rFont val="Arial"/>
        <family val="2"/>
      </rPr>
      <t xml:space="preserve">* Grupo de investigaciones administrativas: </t>
    </r>
    <r>
      <rPr>
        <sz val="10"/>
        <rFont val="Arial"/>
        <family val="2"/>
      </rPr>
      <t xml:space="preserve">El acta de reunión y verificación de la jerarquización se realizará en el segundo cuatrimestre.
</t>
    </r>
    <r>
      <rPr>
        <b/>
        <sz val="10"/>
        <rFont val="Arial"/>
        <family val="2"/>
      </rPr>
      <t xml:space="preserve">* Grupo de supervisión especial: </t>
    </r>
    <r>
      <rPr>
        <sz val="10"/>
        <rFont val="Arial"/>
        <family val="2"/>
      </rPr>
      <t xml:space="preserve">La sensibilización de este tema se realizó en los grupos primarios (ver actas).
</t>
    </r>
    <r>
      <rPr>
        <b/>
        <sz val="10"/>
        <rFont val="Arial"/>
        <family val="2"/>
      </rPr>
      <t xml:space="preserve">* Grupo de conglomerados: </t>
    </r>
    <r>
      <rPr>
        <sz val="10"/>
        <rFont val="Arial"/>
        <family val="2"/>
      </rPr>
      <t xml:space="preserve">Se adjunta acta donde se recuerda y capacita a los funcionarios la jerarquización de los documentos.
</t>
    </r>
  </si>
  <si>
    <t>Omitir revelar en los informes de las visitas a las sociedades, la realidad de las irregularidades encontradas, para beneficiar a la sociedad, a cambio de dádivas.</t>
  </si>
  <si>
    <t>Generar conciencia entre los funcionarios a través de campañas de concientización de ética, valores y transparencia en las actuaciones de los funcionarios</t>
  </si>
  <si>
    <t>Semestralmente</t>
  </si>
  <si>
    <t>Sensibilización a los funcionarios sobre la importancia de la ética, de los valores de la entidad y de la transparencia en todas las actuaciones.</t>
  </si>
  <si>
    <t>En las actas de fecha enero 25, marzo 3 que fue continuación de la reunión iniciada en febrero 28, marzo 29 y abril 25 de 2017, el coordinador del grupo de soborno transnacional e investigaciones especiales retoma el tema de corrupción en  el  sentido de recomendar muy especialmente el tomar conciencia  en los valores y transparencia en las actuaciones de los servidores públicos</t>
  </si>
  <si>
    <t xml:space="preserve">Coordinador del grupo de Soborno Transnacional e Investigaciones Especiales </t>
  </si>
  <si>
    <t xml:space="preserve">Divulgar información de reserva a cambio de dádivas,  beneficiando los intereses de agentes que se interrelacionan con las sociedades. </t>
  </si>
  <si>
    <t>Sensibilización a los funcionarios sobre el correcto manejo de la herramienta para jerarquización de documentos</t>
  </si>
  <si>
    <t>Sistema (Postal)</t>
  </si>
  <si>
    <t>En las actas de fecha enero 25, marzo 3 que fue continuación de la reunión iniciada en febrero 28, marzo 29 y abril 25 de 2017, se impartió la instrucción por parte del Coordinador del Grupo a todos los funcionarios para continuar con la creación de borradores con seguridad restringida o jerárquica</t>
  </si>
  <si>
    <r>
      <rPr>
        <b/>
        <sz val="10"/>
        <rFont val="Arial"/>
        <family val="2"/>
      </rPr>
      <t xml:space="preserve">10 Régimen cambiario
</t>
    </r>
    <r>
      <rPr>
        <sz val="10"/>
        <rFont val="Arial"/>
        <family val="2"/>
      </rPr>
      <t xml:space="preserve">
 Ejercer las funciones de vigilancia y control sobre el cumplimiento del régimen cambiario, en materia de inversión extranjera, inversión colombiana en el exterior y operaciones de endeudamiento externo</t>
    </r>
  </si>
  <si>
    <t>Aplicar de manera  incorrecta los criterios para la graduación de la multa</t>
  </si>
  <si>
    <t>Omitir las pruebas allegadas al proceso de investigación cambiaria para imponer sanciones por debajo del valor correspondiente, o no imponerlas a pesar de estar probada la infracción, para favorecer a un tercero a cambio de dádivas.</t>
  </si>
  <si>
    <t xml:space="preserve">Verificar conforme al documento interno de trabajo que los criterios para la graduación de la sanción se hayan aplicado correctamente </t>
  </si>
  <si>
    <t>Confrontar el proyecto de multa con el documento interno de trabajo</t>
  </si>
  <si>
    <t>Resoluciones de multa firmadas por el coordinador del grupo de régimen cambiario</t>
  </si>
  <si>
    <t xml:space="preserve">En el perido 1-01-17 al 30-04-17 se presentaron 30 proyectos de multa, respecto de los cuales  se verificó el monto, el porcentaje y los criterios de las multas contra el documento interno de trabajo por parte del Coordinador. </t>
  </si>
  <si>
    <t>Coordinadora Grupo Régimen Cambiario</t>
  </si>
  <si>
    <t>Diligenciamiento inadecuado del cuadro de seguimiento de las etapas de cada investigación cambiaria</t>
  </si>
  <si>
    <t xml:space="preserve">Dilación de las etapas procesales para incurrir en la caducidad de acción sancionatoria en el proceso administrativo cambiario, favoreciendo al tercero implicado a cambio de dádivas. </t>
  </si>
  <si>
    <t>Pérdida de imagen y credibilidad</t>
  </si>
  <si>
    <t>Seguimiento a las etapas del proceso, para verificar que se den dentro de los términos legales.</t>
  </si>
  <si>
    <t>Envío periódico de inventario de caducidades a los funcionarios a cargo de las investigaciones</t>
  </si>
  <si>
    <t>En las reuniones de grupo primario, el Coordinador reiteró a los ponentes, el cumplimiento de los plazos para la entrega oportuna de los proyectos y adjuntó al final de cada  acta el inventario de caducidades.</t>
  </si>
  <si>
    <t>Falta de controles en el acceso y préstamo de  los expedientes</t>
  </si>
  <si>
    <t>Divulgar información de reserva contenida en los expedientes, así como de los aplicativos que tiene la entidad (postal, radicado), en provecho de terceros, generando fuga de información en beneficio del usuario externo o de un tercero, a cambio de dádivas.</t>
  </si>
  <si>
    <t>Jerarquización de cada providencia</t>
  </si>
  <si>
    <t>Verificación  trimestral de la jerarquización de los actos administrativos generados por el radicador en 3 investigaciones Desde el auto apertura hasta    Decisión de Fono/ Recurso y/o revocatoria</t>
  </si>
  <si>
    <t xml:space="preserve">Documento anexo al acta de grupo primario abril, agosto y diciembre.  </t>
  </si>
  <si>
    <t>Se hizo control a la jerarquización de una muestra de providencias emitidas en 5 expedientes,   comprendidas entre el auto de apertura de la investigación hasta el recurso de reposición a la decisión de fondo.</t>
  </si>
  <si>
    <r>
      <rPr>
        <b/>
        <sz val="10"/>
        <color indexed="8"/>
        <rFont val="Arial"/>
        <family val="2"/>
      </rPr>
      <t xml:space="preserve">11 Liquidación  Judicial
</t>
    </r>
    <r>
      <rPr>
        <sz val="10"/>
        <color indexed="8"/>
        <rFont val="Arial"/>
        <family val="2"/>
      </rPr>
      <t>Realizar la liquidación pronta y ordenada, buscando el aprovechamiento del patrimonio del deudor</t>
    </r>
  </si>
  <si>
    <t xml:space="preserve">Falta de controles para el acceso de la información </t>
  </si>
  <si>
    <t>Dar a conocer una providencia a terceros sin que haya sido debidamente notificada por estado, esto con el fin de que el tercero pueda anticiparse a ejercer las acciones que permitan impugnar dicha providencia a cambio de dádivas</t>
  </si>
  <si>
    <t xml:space="preserve">Demandas que generaría un costo económico  para la entidad en caso de existir fallo en contra; Pérdida de credibilidad </t>
  </si>
  <si>
    <t>Otorgar jerarquía en el sistema a los documentos que proyecta el ponente para que no sean conocidos antes de su notificación</t>
  </si>
  <si>
    <t xml:space="preserve">Una sola vez </t>
  </si>
  <si>
    <t>Verificar si se conserva activa la jerarquización</t>
  </si>
  <si>
    <t>Comunicación del grupo encargado de dar los permisos</t>
  </si>
  <si>
    <t>Aleatoriamente se revisaron diferentes providencias en el aplicativo de postal y se evidenció que tienen el uso de Dependencia como jerarquía de seguridad, la otra evidencia tiene jerarquía abierta- abierta, por solicitud del grupo de gestión levantar la jerarquía, como se ve en la Evidencia del correo electrónico.</t>
  </si>
  <si>
    <t>Coordinadora del Grupo.
Funcionario encargado</t>
  </si>
  <si>
    <t>Firmar sin su respectiva revisión</t>
  </si>
  <si>
    <t xml:space="preserve">Inducir  una decisión (dentro del proceso)  en procura de beneficiar a terceros y demás intervinientes en el proceso a  cambio de dádivas personales 
</t>
  </si>
  <si>
    <t>Alto</t>
  </si>
  <si>
    <t>Revisión por parte del coordinador de los proyectos antes de su firma. De la misma manera se revisan los documentos que debe suscribir el Delegado para Procedimientos de Insolvencia.</t>
  </si>
  <si>
    <t>Continua</t>
  </si>
  <si>
    <t>Firma de la ponencia presentada para su estudio o visto bueno previo en documentos de la firma del Delegado.</t>
  </si>
  <si>
    <t>Providencia firmada</t>
  </si>
  <si>
    <t>Se revisaron los borradores de las providencias proyectadas por los ponentes, con el fin de establecer si los mismos se encontraban acordes con las normas y los antecedentes del tema tratado en cada uno. Ya establecido que cumplían con lo mencionado se procedió a firmarlas las que eran para firma de la Coordinadora y las del Delegado fueron revisadas por los asesores y finalmente se pasaron para firma.</t>
  </si>
  <si>
    <t xml:space="preserve"> Ponente Jurídico y Coordinadora del Grupo</t>
  </si>
  <si>
    <t>No  contar con pluralidad de propuestas para elegir peritos y que no se revise el cumplimiento de requisitos</t>
  </si>
  <si>
    <t>Sugerir la escogencia de un perito que no cumpla con los requisitos de ley, en beneficio de dicho perito a cambio de dádivas</t>
  </si>
  <si>
    <t>Seleccionar el  perito que se ajuste a los requisitos de ley para poder ser designado, escogido dentro de varias propuestas</t>
  </si>
  <si>
    <t xml:space="preserve">Verificación de requisitos </t>
  </si>
  <si>
    <t>Providencia de  designación de perito</t>
  </si>
  <si>
    <t>El liquidador aporta tres propuestas de peritos avaluadores, que una vez es proyectado por el ponente económico el auto de designación, son evaluadas por el Coordinador y de ellas se selecciona la más conveniente para el proceso de liquidación, con base en la propuesta económica y los servicios ofrecidos, el cual a criterio de la Coordinadora debe coincidir con el designado por el ponente.</t>
  </si>
  <si>
    <t>Coordinadora y Ponente Económico</t>
  </si>
  <si>
    <r>
      <rPr>
        <b/>
        <sz val="10"/>
        <color indexed="8"/>
        <rFont val="Arial"/>
        <family val="2"/>
      </rPr>
      <t xml:space="preserve">12 Intervención
</t>
    </r>
    <r>
      <rPr>
        <sz val="10"/>
        <color indexed="8"/>
        <rFont val="Arial"/>
        <family val="2"/>
      </rPr>
      <t xml:space="preserve">
Ordenar el conjunto de medidas  tendientes a suspender de manera inmediata las operaciones o negocios de personas naturales o jurídicas que a través de captaciones o recaudos no autorizados generan abuso del derecho y fraude a la ley al ejercer la actividad financiera irregular y como consecuencia, disponer la organización de un procedimiento cautelar que permita la pronta devolución de recursos obtenidos en desarrollo de tales actividades.</t>
    </r>
  </si>
  <si>
    <t>Por la autonomía que tiene quien usa el poder</t>
  </si>
  <si>
    <t>Manipular el resultado de las providencias haciendo uso del poder  a favor de una de las partes, a cambio de dádivas personales.</t>
  </si>
  <si>
    <t>Pérdida reputaciones</t>
  </si>
  <si>
    <t>Revisar los proyectos de providencias para verificar que estén ajustado a la norma, asegurando que no haya manipulación en la decisión a favor de una de las partes.</t>
  </si>
  <si>
    <t>Revisar las providencias contra los antecedentes</t>
  </si>
  <si>
    <t>Planilla de trabajo</t>
  </si>
  <si>
    <t>Los borradores de las providencias se revisaron confrontándolas con las normas y los antecedentes del tema. Las que son de la firma de la Coordinadora, se firman. Las del Delegado son revisadas por los asesores y luego pasa a firma.</t>
  </si>
  <si>
    <t>Coordinadora Grupo Intervenidas respecto de la supervisión y firma de los proyectos que se generan para su dependencia y supervisión para aquellos que son para firma de la Delagatura.</t>
  </si>
  <si>
    <t>Falta de control de las herramientas que contiene la información.</t>
  </si>
  <si>
    <t xml:space="preserve">Divulgar información privilegiada  por parte de un funcionario a cambio de dádivas o dinero, para favorecer intereses del intervenido. </t>
  </si>
  <si>
    <t>Pérdida de reputación</t>
  </si>
  <si>
    <t xml:space="preserve">Poner jerarquía a las providencias en el momento que el funcionario la crea en el sistema. </t>
  </si>
  <si>
    <t xml:space="preserve">Socialización de la medida a los funcionarios </t>
  </si>
  <si>
    <t>Correo electrónico</t>
  </si>
  <si>
    <t>Se socializó el tipo de seguridad que deben tener las providencias, el cual quedó definido como el de Dependencia. Algunos casos específicos tendrán otro tipo de seguridad.</t>
  </si>
  <si>
    <t>Ponentes Grupo de Intervenidas</t>
  </si>
  <si>
    <r>
      <t xml:space="preserve">13 Procesos especiales 
</t>
    </r>
    <r>
      <rPr>
        <sz val="10"/>
        <color indexed="8"/>
        <rFont val="Arial"/>
        <family val="2"/>
      </rPr>
      <t xml:space="preserve">Tramitar los procesos verbales sumarios que en única instancia conoce el Grupo conforme a las acciones previstas en la Ley 550 de 1999  </t>
    </r>
  </si>
  <si>
    <t xml:space="preserve">Conocimiento del ponente de los antecedentes o partes del proceso </t>
  </si>
  <si>
    <t>Entrega de información confidencial a terceros por parte del ponente del negocio para que el interesado conozca por anticipado las solicitudes o decisiones a cambio de dádivas</t>
  </si>
  <si>
    <t>Asignar los procesos aleatoriamente y, en caso de advertir mayor contacto, reasignarlos</t>
  </si>
  <si>
    <t>1. Asignación aleatoria para reparto de procesos nuevos  2. Reasignación de proceso en caso de que se amerite</t>
  </si>
  <si>
    <t xml:space="preserve">Aplicativo expediente digital  </t>
  </si>
  <si>
    <t>Las demandas ingresadas se repartieron teniendo en cuenta el número de procesos a cargo de cada funcionaria tal como lo demuestra el archivo Excel adjunto, denominado Inventario Procesos Especiales, tomado del expediente digital.</t>
  </si>
  <si>
    <t>Coordinadora del Grupo</t>
  </si>
  <si>
    <t>Elaboración de dictámenes periciales parcializados</t>
  </si>
  <si>
    <t>Proferir sentencias con base en la elaboración de dictámenes periciales, realizados por auxiliares de la justicia, orientados a favorecer a alguna de las partes a cambio de dádivas</t>
  </si>
  <si>
    <t>Verificar la idoneidad del perito seleccionado por la/s parte/s para hacer el dictamen, teniendo en cuenta las necesidades del proceso y que esté inscrito en los organismos técnicos respectivos para tenerlo en cuenta al momento de hacer la valoración probatoria.</t>
  </si>
  <si>
    <t>Ocasional cada vez que se profiera sentencia en los procesos en los que se haya aportado como prueba un dictamen pericial hecho por un perito no idóneo.</t>
  </si>
  <si>
    <t>Apartarse de un dictamen pericial aportado cuando, con criterios de objetividad, se advierta que el perito no cumple con los requisitos de idoneidad requeridos para el proceso.</t>
  </si>
  <si>
    <t xml:space="preserve">Sentencias </t>
  </si>
  <si>
    <t>Se profirieron las siguientes sentencias, en las que se valoraron objetivamente los dictámenes periciales obrantes en el expediente:
Telmex Colombia S.A. Sentencia del 18/01/17
Luisa Farms S.A Sentencia del 17/02/17
C.I. South Commerce Sentencia del 07/03/17
Interacticas S.A.S Sentencia del 30/03/17</t>
  </si>
  <si>
    <r>
      <rPr>
        <b/>
        <sz val="10"/>
        <rFont val="Arial"/>
        <family val="2"/>
      </rPr>
      <t xml:space="preserve">14 Recuperación empresarial
</t>
    </r>
    <r>
      <rPr>
        <sz val="10"/>
        <rFont val="Arial"/>
        <family val="2"/>
      </rPr>
      <t xml:space="preserve">Pretender a través de un acuerdo, preservar empresas viables y normalizar sus relaciones comerciales y crediticias, mediante su reestructuración operacional, administrativa de activos o pasivos
</t>
    </r>
  </si>
  <si>
    <t>No establecer controles periódicas a las actuaciones de los ponentes jurídicos y financieros</t>
  </si>
  <si>
    <t>Retardar la verificación del cumplimiento del acuerdo y la convocatoria de la respectiva audiencia de seguimiento con el fin de favorecer al concursado deudor a cambio de dádivas</t>
  </si>
  <si>
    <t xml:space="preserve">pérdida de credibilidad </t>
  </si>
  <si>
    <t>Seguimiento desde la coordinación a los ponentes para verificar las actuaciones de los funcionarios que tienen a cargo los procesos sobre los procesos</t>
  </si>
  <si>
    <t>Trimestral</t>
  </si>
  <si>
    <t>Cruce de información del DM frente a la base de procesos</t>
  </si>
  <si>
    <t>Base de datos Excel  y  correos electrónicos</t>
  </si>
  <si>
    <t>Se efectuó el cruce entre la base con los procesos que se tiene en SharePoint frente a lo arrojado en el DM con los documentos proferidos por el Grupo y sobre la diferencia encontrada se envió a los respectivos funcionarios y pudo realizarse la verificación correspondiente.</t>
  </si>
  <si>
    <t xml:space="preserve">Coordinador Grupo y ponentes financieros </t>
  </si>
  <si>
    <t>Inexistencia del informe previo a la audiencia para llegar a la audiencia con la información completa y veraz sobre la reforma del acuerdo</t>
  </si>
  <si>
    <t>Omitir requisitos exigidos por la ley para la confirmación de la reforma del acuerdo para beneficiar el concursado cambiando los términos del acuerdo a cambio de dádivas</t>
  </si>
  <si>
    <t xml:space="preserve">pérdida de credibilidad e imagen </t>
  </si>
  <si>
    <t>Revisar el informe del abogado por los ponentes  jurídicos  y financieros previamente a la celebración de la audiencia</t>
  </si>
  <si>
    <t>Ocasional cuando haya reforma</t>
  </si>
  <si>
    <t>Elaboración del informe</t>
  </si>
  <si>
    <t>En los casos que fue necesario se profirió el respectivo oficio de observaciones al concursado y cada convocatoria para reforma fue enviado el informe correpondiente, así como la respectiva guía de la convocatoria.</t>
  </si>
  <si>
    <t xml:space="preserve">Coordinador de Grupo y Ponentes financieros y Jurídicos </t>
  </si>
  <si>
    <t>Ausencia de controles de jerarquía a los borradores</t>
  </si>
  <si>
    <t>Dar a conocer una providencia a terceros sin que haya sido notificada, esto con el fin de que el tercero obstaculice el tramite normal del proceso, a cambio de dádivas</t>
  </si>
  <si>
    <t xml:space="preserve">Dilación del proceso, y Pérdida de credibilidad </t>
  </si>
  <si>
    <t xml:space="preserve">Dar jerarquías  de seguridad de manejo a los borradores cuando sea proyectado por el ponente. </t>
  </si>
  <si>
    <t xml:space="preserve">Cada vez que un funcionario emita un borrador sobre una actuación debe darle el nivel de jerarquía </t>
  </si>
  <si>
    <t>Aplicativo con la jerarquía aplicada</t>
  </si>
  <si>
    <t>Cada uno de los borradores de los ponentes y funcionarios del grupo tienen control de jerarquía, para garantizar que únicamente lo puedan modificar y observar las personas autorizadas para ello.</t>
  </si>
  <si>
    <t xml:space="preserve">Coordinadora Grupo de Reorganización </t>
  </si>
  <si>
    <t>Falta de supervisión   a las diferentes etapas del proceso por parte del superior jerárquico</t>
  </si>
  <si>
    <t>Asesorar a las partes aprovechando el conocimiento interno del proceso, para una decisión dirigida, a cambio de dádivas</t>
  </si>
  <si>
    <t>pérdida de credibilidad</t>
  </si>
  <si>
    <t>Revisar los proyectos de providencias previamente a ser resueltos en audiencia</t>
  </si>
  <si>
    <t>Revisión de los proyectos de ponencia</t>
  </si>
  <si>
    <t>Firma de las ponencia</t>
  </si>
  <si>
    <t>Con antelación a la convocatoria y celebración de una audiencia., los ponentes deben enviar el borrador de guía de audiencia al coordinador o delegado (según corresponda) para su respectiva revisión</t>
  </si>
  <si>
    <t xml:space="preserve">Despacho de la Delegatura de los Procedimientos de Insolvencia, Coordinador y ponentes del Grupo de Reorganización. </t>
  </si>
  <si>
    <r>
      <rPr>
        <b/>
        <sz val="10"/>
        <color indexed="8"/>
        <rFont val="Arial"/>
        <family val="2"/>
      </rPr>
      <t xml:space="preserve">15 Procesos societarios
</t>
    </r>
    <r>
      <rPr>
        <sz val="10"/>
        <color indexed="8"/>
        <rFont val="Arial"/>
        <family val="2"/>
      </rPr>
      <t xml:space="preserve">
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r>
  </si>
  <si>
    <t>Falta de seguimiento en las diferentes etapas del proceso por parte del Líder del grupo.</t>
  </si>
  <si>
    <t>No tramitar oportunamente las actividades correspondientes a un proceso o retrasar injustificadamente una solicitud, con el ánimo de favorecer a una de las partes.</t>
  </si>
  <si>
    <t>Daño a la reputación de la entidad.
Generación de procesos fiscales.</t>
  </si>
  <si>
    <t xml:space="preserve">
Seguimiento semanal del estado de cada proceso.
Todas las actuaciones jurídicas que tienen con los usuarios para controlar la labor de los funcionarios que hacen parte del proceso.</t>
  </si>
  <si>
    <t>Programar seguimientos periódicos para revisar cada etapa del proceso.
Todas las actuaciones jurídicas que tienen en los usuarios para controlar la labor de los funcionarios que hacen parte del proceso.</t>
  </si>
  <si>
    <t>Cuadros de registro de cada etapa del proceso (aspectos revisados en las reuniones de seguimiento periódico).</t>
  </si>
  <si>
    <t>Se realizó un seguimiento semanal de cada uno de los procesos asignados a los ponentes, en el cual se verificó el cumplimiento oportuno y correcto de cada una de las etapas procesales. Así mismo, se definieron los pasos necesarios para adelantar los procesos de forma ágil y adecuada.
Todos los documentos elaborados por los ponentes son revisados en detalle antes de ser firmados.
Debe precisarse que para la creación de las providencias judiciales a cargo de este Despacho es indispensable mantener las posturas jurisprudenciales definidas por la Delegatura, con lo cual se busca mantener una postura trasparente y coherente en las autos y sentencias.</t>
  </si>
  <si>
    <t>Delegada para Procedimientos Mercantiles y Coordinadores de los Grupos de Jurisdicción Societaria I y II</t>
  </si>
  <si>
    <r>
      <rPr>
        <b/>
        <sz val="10"/>
        <color indexed="8"/>
        <rFont val="Arial"/>
        <family val="2"/>
      </rPr>
      <t xml:space="preserve">16 Conciliación y arbitramento
</t>
    </r>
    <r>
      <rPr>
        <sz val="10"/>
        <color indexed="8"/>
        <rFont val="Arial"/>
        <family val="2"/>
      </rPr>
      <t xml:space="preserve">
Ofrecer al empresariado colombiano la conciliación y el arbitraje como mecanismos alternos para la solución de sus conflictos, a través de la administración del Centro de Conciliación y Arbitraje Empresarial.</t>
    </r>
  </si>
  <si>
    <t>Intención de favorecer a una de las partes.</t>
  </si>
  <si>
    <t>No tramitar las solicitudes de conciliación en el término oportuno, con el ánimo de favorecer a una de las partes.</t>
  </si>
  <si>
    <t>Prescripción o caducidad de las acciones que puedan interponer las partes en la justicia ordinaria.</t>
  </si>
  <si>
    <t>Registrar la fecha de recepción de la solicitud y asignación de la fecha de audiencia anterior al vencimiento de términos, para interponer las acciones legales a las que haya lugar.</t>
  </si>
  <si>
    <t>Validar que la fecha programada para la audiencia es anterior al vencimiento de términos.</t>
  </si>
  <si>
    <t>Registro de recepción de solicitudes y asignación de fechas de audiencias</t>
  </si>
  <si>
    <t>1.     Estudio de las solicitudes de conciliación, para el trámite de los casos cuya tipología de conflicto este acorde con la presentada por el Centro en la solicitud de autorización de funcionamiento.
2.     Programación de la Audiencia a más tardar dos meses después de la radicación de la solicitud, según el número de casos y la agenda del concililador.</t>
  </si>
  <si>
    <t xml:space="preserve">1. El conciliador asignado.
2.     El Conciliador Asignado.
</t>
  </si>
  <si>
    <r>
      <rPr>
        <b/>
        <sz val="10"/>
        <color indexed="8"/>
        <rFont val="Arial"/>
        <family val="2"/>
      </rPr>
      <t xml:space="preserve">17 Gestión financiera y contable
</t>
    </r>
    <r>
      <rPr>
        <sz val="10"/>
        <color indexed="8"/>
        <rFont val="Arial"/>
        <family val="2"/>
      </rPr>
      <t xml:space="preserve">
Garantizar que los recursos financieros de la entidad sean recaudados y administrados con efectividad 
</t>
    </r>
  </si>
  <si>
    <t>Concentración de poderes en el mismo funcionario.
No vigilar el acceso a la caja fuerte que contiene la chequera.</t>
  </si>
  <si>
    <t>Suplantar una firma en una de las chequeras de la Superintendencia de Sociedades.</t>
  </si>
  <si>
    <t>Daño patrimonial</t>
  </si>
  <si>
    <t>Vigilar permanentemente la caja fuerte que contiene la chequera a través de cámara de seguridad.
Ubicar el sello que se utiliza para los cheques en un lugar diferente a la ubicación de la caja fuerte que contiene la chequera.
Asignar los poderes para firmar y sellar los cheques a funcionarios diferentes.</t>
  </si>
  <si>
    <t>Instalar la de cámara de seguridad para vigilar el acceso a la caja fuerte que contiene la chequera.
Validar que los poderes para firmar y sellar los cheques estén asignados a funcionarios diferentes.</t>
  </si>
  <si>
    <t>Registro de cámara de seguridad (funcionarios que acceden a la caja fuerte que contiene la chequera)
Asignación de poderes de firma y sellado de los cheques a funcionarios diferentes.</t>
  </si>
  <si>
    <t>Se evidencia registro de la camara de Vigilancia y en otro lugar con otro custodio el sello de los cheques. Certificacion  de firmas actualizado</t>
  </si>
  <si>
    <t>Subdirector Financiero Coordinador de Tesoreria</t>
  </si>
  <si>
    <t>Falta de seguimiento en las diferentes etapas del proceso por parte del Coordinador del Grupo.
El funcionario que alimenta los registros tiene privilegios de administración de las carpetas en Share Point.</t>
  </si>
  <si>
    <t>Hurtar, modificar y ocultar expedientes en las diferentes etapas del proceso de cobro de obligaciones a favor de la entidad.</t>
  </si>
  <si>
    <t>Hacer seguimiento semanal por parte del Coordinador del grupo durante las diferentes etapas del proceso.
Asignar al funcionario que alimenta los registros permisos únicamente para hacer modificación.
Asignar privilegios de administración de las carpetas en Share Point (eliminar) únicamente a un funcionario del grupo de Tecnología.</t>
  </si>
  <si>
    <t>Realizar el seguimiento semanal por parte del Coordinador del grupo durante las diferentes etapas del proceso.
Validar que los permisos asignados al funcionario que alimenta los registros, son únicamente para hacer modificación.
Validar que los privilegios de administración de las carpetas en Share Point donde reposa la información de las diferentes etapas del proceso, estén asignados únicamente a un funcionario del grupo de Tecnología.</t>
  </si>
  <si>
    <t>Correo electrónico por parte del Coordinador del grupo dirigido a los respectivos funcionarios con las observaciones realizadas durante el seguimiento semanal.
Correo electrónico en el cual se solicita validar que los permisos asignados al funcionario que alimenta los registros permisos son únicamente para hacer modificaciones.
Correo electrónico en el cual se solicita validar que los privilegios de administración de las carpetas en Share Point donde reposa la información de las diferentes etapas del proceso, están asignados únicamente a un funcionario del grupo de Tecnología.</t>
  </si>
  <si>
    <t>Se evidencia actualizacion de permisos en Share Point</t>
  </si>
  <si>
    <t>Subdirecto Financiero  Coordinador de Gestion de Cobro persuasivo y Coactivo</t>
  </si>
  <si>
    <t>Falta de verificación semestral de las disminuciones que no aplican desde el recaudo.</t>
  </si>
  <si>
    <t>Manipular información financiera para favorecer a un tercero.</t>
  </si>
  <si>
    <t>Hacer la verificación de las disminuciones que no aplican desde el recaudo.</t>
  </si>
  <si>
    <t>Programar la generación del informe que permita hacer la verificación de las disminuciones que no aplican desde el recaudo.</t>
  </si>
  <si>
    <t>Informe de la verificación (reporte del aplicativo SIIF).</t>
  </si>
  <si>
    <t>Se evidencia reporte de SIIF de las Disminuciones realizadas en el cuatrimestre y su depuración</t>
  </si>
  <si>
    <t>Subdirector Financiero Coordiando de Contabilidad</t>
  </si>
  <si>
    <r>
      <rPr>
        <b/>
        <sz val="10"/>
        <color indexed="8"/>
        <rFont val="Arial"/>
        <family val="2"/>
      </rPr>
      <t xml:space="preserve">18 Gestión del talento humano
</t>
    </r>
    <r>
      <rPr>
        <sz val="10"/>
        <color indexed="8"/>
        <rFont val="Arial"/>
        <family val="2"/>
      </rPr>
      <t xml:space="preserve">
Mantener talento humano competente garantizando el cumplimiento de las funciones propias de cada empleo, en un ambiente laboral que considere de manera permanente el bienestar de la persona humana. </t>
    </r>
  </si>
  <si>
    <t>Falta de verificación del cumplimiento de los requisitos exigidos por la entidad.</t>
  </si>
  <si>
    <t>Adjudicación y desembolso de créditos de vivienda sin la debida verificación del cumplimiento de los requisitos exigidos por la entidad.</t>
  </si>
  <si>
    <t>Afectación del cumplimiento de metas y objetivos de la dependencia.
Generación de procesos disciplinarios.</t>
  </si>
  <si>
    <t>Hacer la verificación del cumplimiento de los requisitos exigidos por la entidad.</t>
  </si>
  <si>
    <t>Validar en los aplicativos y fuentes autorizadas la validez de toda la documentación e información registrada por cada funcionario que se postula como candidato para obtener el crédito de vivienda otorgado por la Superintendencia de Sociedades.</t>
  </si>
  <si>
    <t>Informe de la verificación del cumplimiento de los requisitos exigidos por la entidad.</t>
  </si>
  <si>
    <r>
      <t xml:space="preserve">1- Apertura convocatoria de créditos de vivienda a través intranet y cartelera publica 
2- Recepción de 72 solicitudes de créditos
3- Validación de información BD contabilidad, tesorería y Coactiva y acceso a consultas de Registros de Instrumentos Públicos – VUR 
4- Publicación intranet resultados candidatos para acceder créditos una vez cumplido y validado los requisitos de acuerdo estatuto de vivienda
</t>
    </r>
    <r>
      <rPr>
        <b/>
        <sz val="10"/>
        <color indexed="8"/>
        <rFont val="Arial"/>
        <family val="2"/>
      </rPr>
      <t>Evidencia:</t>
    </r>
    <r>
      <rPr>
        <sz val="10"/>
        <color indexed="8"/>
        <rFont val="Arial"/>
        <family val="2"/>
      </rPr>
      <t xml:space="preserve">
1-      Resolución de apertura créditos de Vivienda 2017
2-      Listado de Funcionarios publicados en Intranet y cartelera física</t>
    </r>
  </si>
  <si>
    <t xml:space="preserve">Angela Maria Caro
Coordinadora Grupo de Talento Humano  </t>
  </si>
  <si>
    <t>Liberalidad de un funcionario para generar pagos sin previa autorización.</t>
  </si>
  <si>
    <t>Aprobar una erogación presupuestal sin estar precedida por un acto administrativo que lo ordene.</t>
  </si>
  <si>
    <t>Generar y firmar previamente el acto administrativo que ordena una erogación.</t>
  </si>
  <si>
    <t>Exigir que todo pago este precedido por un acto administrativo que lo orden o lo autorice</t>
  </si>
  <si>
    <t>El acto administrativo firmado que ordena el pago o erogación.</t>
  </si>
  <si>
    <t>Se  verificó que las diversas erogaciones tales como liquidaciones definitivas, pago de conciliaciones de REA y nómina saliera con el debido procedimiento y expedición de acto administrativo, para el primer cuatrimestre.</t>
  </si>
  <si>
    <t xml:space="preserve">Coordinadora Grupo Administración de Personal </t>
  </si>
  <si>
    <t>No aplicar controles respecto a la validación de requisitos mínimos de acuerdo al manual de funciones de cada cargo.</t>
  </si>
  <si>
    <t>Aceptar y/o permitir tráfico de influencias en la provisión de empleos.</t>
  </si>
  <si>
    <t>Validar por parte del Coordinador del grupo el cumplimiento de los requisitos mínimos de acuerdo al manual de funciones de cada cargo.</t>
  </si>
  <si>
    <t>Aprobar la inclusión en un proceso de selección de un candidato y la posesión de un funcionario en un cargo de la entidad con la respectiva validación del cumplimiento de los requisitos mínimos de acuerdo al manual de funciones por parte del Coordinador del grupo de Administración de Personal.</t>
  </si>
  <si>
    <t>Correo electrónico enviado por el Coordinador del Grupo de Administración de Personal con la aprobación de la inclusión de un candidato en un proceso de selección y/o la posesión de un funcionario en un cargo de la entidad, indicando que este cumple con la respectiva validación del cumplimiento de los requisitos mínimos de acuerdo al manual de funciones.</t>
  </si>
  <si>
    <t xml:space="preserve">Se verificó que los candidatos que se vincularon a la entidad como funcionarios cumplen con todos los requisitos exigidos en el manual de funciones aprobado por la entidad. Para cada nombramiento realizado, existe un estudio de verificación de requisitos, donde se consigna el cumplimiento de los requisitos de estudio y experiencia relacionada. La historia laboral de cada funcionario tiene copia del estudio y de la certificación de cumplimento de requisitos firmada por el Coordinador de Administración de Personal.  </t>
  </si>
  <si>
    <t>Coordinadora Grupo Administración de Personal y Funcionario a cargo de vinculaciones</t>
  </si>
  <si>
    <r>
      <rPr>
        <b/>
        <sz val="10"/>
        <color indexed="8"/>
        <rFont val="Arial"/>
        <family val="2"/>
      </rPr>
      <t xml:space="preserve">19 Gestión Contractual
</t>
    </r>
    <r>
      <rPr>
        <sz val="10"/>
        <color indexed="8"/>
        <rFont val="Arial"/>
        <family val="2"/>
      </rPr>
      <t xml:space="preserve">
Adquirir los bienes, servicios y obras  requeridos por la entidad, a través de la realización de procesos de selección de contratistas con la aplicación de los principios que rigen la contratación administrativa.</t>
    </r>
  </si>
  <si>
    <t>Negligencia en la revisión de los documentos requeridos para iniciar un proceso contractual</t>
  </si>
  <si>
    <t xml:space="preserve">Elaborar  estudios previos de conveniencia y oportunidad, y los documentos precontractuales en general, para  favorecer una selección subjetiva de un contratista o proveedor en contraprestación a una dádiva </t>
  </si>
  <si>
    <t xml:space="preserve">Pérdida de recursos públicos y posibilidad de litigios </t>
  </si>
  <si>
    <t>Revisión armónica e integral de los documentos requeridos, en la etapa precontractual, en el Manual de Contratación de la Entidad.</t>
  </si>
  <si>
    <t>Revisar todos los documentos precontractuales conforme con el manual de contratación</t>
  </si>
  <si>
    <t xml:space="preserve">Memorando con observaciones cuando haya lugar o el estudio previo publicado </t>
  </si>
  <si>
    <r>
      <rPr>
        <sz val="10"/>
        <rFont val="Arial"/>
        <family val="2"/>
      </rPr>
      <t xml:space="preserve">En el primer cuatrimestre del año se radicaron  92 procesos. Se suscribieron  49 contratos y 10 órdenes de compra, todo revisado por el Grupo de Contratos.   Las observaciones del Grupo de Contratos se encuentran en las carpetas físicas y digitales de cada proceso de selección. 
Se puede consultar:
 </t>
    </r>
    <r>
      <rPr>
        <u/>
        <sz val="10"/>
        <color indexed="12"/>
        <rFont val="Arial"/>
        <family val="2"/>
      </rPr>
      <t>\\intranet\RepGContratos\Documentos compartidos\2017</t>
    </r>
  </si>
  <si>
    <t>Coordinadora Grupo de Contratos.</t>
  </si>
  <si>
    <t>Evaluación deficiente y negligencia en la revisión de la misma</t>
  </si>
  <si>
    <t>Adjudicación de  contratos en beneficio propio o de un tercero, a cambio de una dádiva.</t>
  </si>
  <si>
    <t>Varias instancias de decisión y órganos colegiadas para adoptar decisiones</t>
  </si>
  <si>
    <t xml:space="preserve">Continuo </t>
  </si>
  <si>
    <t>Actas de comités y juntas</t>
  </si>
  <si>
    <t xml:space="preserve">Durante el tercer  cuatrimestre se han adelantado 31  sesiones del Comité de Contratación y ninguna sesión de la Junta de Contratación. El Comité y la Junta de Contratación son las instancias colegiadas de decisión establecidos por el Manual de Contratación de la Entidad. </t>
  </si>
  <si>
    <t>Inadecuado control al seguimiento del proceso contractual</t>
  </si>
  <si>
    <t xml:space="preserve">Incumplir con los deberes y obligaciones establecidas para el Supervisor en el manual de contratación y en las normas vigentes en la materia, para favorecer los intereses propios o del contratista </t>
  </si>
  <si>
    <t>El contrato no cumpla con el objeto para el cual fue suscrito y no cubra la necesidad de la entidad, generando pérdida de recursos</t>
  </si>
  <si>
    <t>Informes de supervisión publicados en al página web de la entidad y en el SECOP y revisados por una instancia en la entidad</t>
  </si>
  <si>
    <t>Mensual</t>
  </si>
  <si>
    <t xml:space="preserve">Revisión aleatoria de los informes de supervisión </t>
  </si>
  <si>
    <t xml:space="preserve">Consolidado de informes en cada expediente contractual </t>
  </si>
  <si>
    <t xml:space="preserve">Se revisaron aleatoriamente los informes de supervisión de los contratos y se encuentran publicados conforme a la matriz que se adjunta. </t>
  </si>
  <si>
    <r>
      <rPr>
        <b/>
        <sz val="10"/>
        <color indexed="8"/>
        <rFont val="Arial"/>
        <family val="2"/>
      </rPr>
      <t xml:space="preserve">20 Gestión de infraestructura física
</t>
    </r>
    <r>
      <rPr>
        <sz val="10"/>
        <color indexed="8"/>
        <rFont val="Arial"/>
        <family val="2"/>
      </rPr>
      <t xml:space="preserve">
Gestionar la infraestructura necesaria para la prestación de los servicios, teniendo en cuenta todo lo relacionado con ambiente de trabajo y con impactos ambientales</t>
    </r>
  </si>
  <si>
    <t>Actitud deshonesta de las personas responsables del manejo de los bienes</t>
  </si>
  <si>
    <t>Pérdida de bienes de consumo y devolutivos por manejo inadecuado de los inventarios</t>
  </si>
  <si>
    <t>Detrimento patrimonial</t>
  </si>
  <si>
    <t>1. Muestreo mensual de los bienes en bodega
2. Consolidación cuenta mensual almacén
3. Levantamiento de inventario de bienes devolutivos en servicio y en bodega mínimo una vez al año.
4. Manejo de llaves de bodega por personal autorizado únicamente.</t>
  </si>
  <si>
    <t>1. Acta
2. Memorando
3. Acta de Inventarios
4. Memorando</t>
  </si>
  <si>
    <t xml:space="preserve">
Se encuentran registradas en la carpeta de Evidencias 2017 de la Intranet de la Oficina Asesora de planeación</t>
  </si>
  <si>
    <t>Juan Esteban Rojas Barrios</t>
  </si>
  <si>
    <t>Favorecimiento al proveedor modificando o alterando obligaciones o especificaciones del contrato sin que medie trámite en el Grupo de Contratos</t>
  </si>
  <si>
    <t>Alterar las obligaciones y/o condiciones establecidas en el proceso contractual</t>
  </si>
  <si>
    <t>Pérdida de imagen
Detrimento patrimonial</t>
  </si>
  <si>
    <t xml:space="preserve">1. Definir claramente las obligaciones y especificaciones en los contratos
2. Revisión y aprobación por parte del Coordinador Administrativo
3. Verificación de características y especificaciones por parte del supervisor del contrato </t>
  </si>
  <si>
    <t>1. Revisión y aprobación de los estudios de conveniencia presentados por los gestores de los proceso.
2. Incluir el visto bueno en los cumplidos que expiden los supervisores
3. Elaboración de memorando al Almacenista para proceder con el ingreso de los bienes a los inventarios de la entidad.</t>
  </si>
  <si>
    <t>1. Memorando
2. Formato cumplido con visto bueno del coordinador
3. Memorando</t>
  </si>
  <si>
    <t xml:space="preserve">
Respecto de la actividad 02 del riesgo 2, me permito informar que a la fecha aun no se ha dado supervisiones a funcionarios del grupo.</t>
  </si>
  <si>
    <r>
      <rPr>
        <b/>
        <sz val="10"/>
        <color indexed="8"/>
        <rFont val="Arial"/>
        <family val="2"/>
      </rPr>
      <t xml:space="preserve">21 Atención al ciudadano
</t>
    </r>
    <r>
      <rPr>
        <sz val="10"/>
        <color indexed="8"/>
        <rFont val="Arial"/>
        <family val="2"/>
      </rPr>
      <t xml:space="preserve">
Brindar atención al cliente externo e interno de manera clara, oportuna, confiable y transparente respecto de sus consultas, quejas, reclamos,  sugerencias y notificaciones administrativas, ofreciendo acceso,  disponibilidad con la información, así como la cobertura en servicios acorde a las tecnologías de información y comunicación para la debida atención al ciudadano.</t>
    </r>
  </si>
  <si>
    <t xml:space="preserve">Ofrecimiento de dádivas intereses personales </t>
  </si>
  <si>
    <t xml:space="preserve">Ocultamiento del acto administrativo a notificar a fin de favorecer interés personales o de terceros </t>
  </si>
  <si>
    <t xml:space="preserve">Nulidades de actos administrativos 
vencimiento de términos </t>
  </si>
  <si>
    <t xml:space="preserve">1. Revisión de la aplicación de postal a fin de identificar número total de asignaciones por funcionario, 
2. Revisiones diarias a las diferentes radicaciones, 
3. Seguimientos con el funcionario a las radicaciones para establecer cumplimiento de términos, 
4. Diligenciamiento de cuadro Excel insumo de indicadores </t>
  </si>
  <si>
    <t xml:space="preserve">1. Revisión de postal a fin de identificar número total de asignaciones por funcionario, 
2. Revisiones diarias a las diferentes radicaciones, 
3. Seguimientos con el funcionario a las radicaciones para establecer cumplimiento de términos, 
4. Diligenciamiento de cuadro Excel insumo de indicadores </t>
  </si>
  <si>
    <t>1. Correo electrónico,
2. Archivo Excel, 
3. Formato ATC-F-004 hoja de ruta notificaciones administrativas</t>
  </si>
  <si>
    <r>
      <rPr>
        <b/>
        <sz val="10"/>
        <rFont val="Arial"/>
        <family val="2"/>
      </rPr>
      <t>ENERO A MARZO</t>
    </r>
    <r>
      <rPr>
        <sz val="10"/>
        <rFont val="Arial"/>
        <family val="2"/>
      </rPr>
      <t xml:space="preserve">
Radicaciones según cuadros de funcionarios y soportes de evidencias hojas de ruta enero, feb, marzo de 2017. Hojas de ruta al asar del mes de febrero y marzo. Correos electronicos para las evidencias del plan operativo del Grupo de Notificaciones Administrativas.
</t>
    </r>
    <r>
      <rPr>
        <b/>
        <sz val="10"/>
        <rFont val="Arial"/>
        <family val="2"/>
      </rPr>
      <t xml:space="preserve">ABRIL
</t>
    </r>
    <r>
      <rPr>
        <sz val="10"/>
        <rFont val="Arial"/>
        <family val="2"/>
      </rPr>
      <t>Correos electronicos de asignación de trámites de notificación durante el mes de abril.
Hojas de ruta aleatorias del mes de abril
Diligenciamiento del CUADRO DE CONTROL Y SEGUIMIENTO DE NOTIFICACIONESdurante el mes de abril</t>
    </r>
  </si>
  <si>
    <t>Coordinador Grupo de Notificaciones administrativas
Profesionales grupo de Notificaciones Administrativas</t>
  </si>
  <si>
    <t>1. Falta de compromiso con la entidad.
2. Buscar un beneficio particular.
3. Falta de ética del funcionario.</t>
  </si>
  <si>
    <t>Fuga de información, Posibilidad de acceder sin autorización a la información o usar esta para un beneficio particular</t>
  </si>
  <si>
    <t>Establecer permisos para el acceso a la información reservada.</t>
  </si>
  <si>
    <t>Establecer permisos a cada funcionario que atiende personal externo, de acuerdo con el nivel de información.</t>
  </si>
  <si>
    <t>Memorando del formato 46001 por cada usuario.</t>
  </si>
  <si>
    <r>
      <t xml:space="preserve">Permiso uso SISTEMA DE STORME, SIGS, SID y XBRL.
</t>
    </r>
    <r>
      <rPr>
        <b/>
        <sz val="10"/>
        <rFont val="Arial"/>
        <family val="2"/>
      </rPr>
      <t>MARZO:</t>
    </r>
    <r>
      <rPr>
        <sz val="10"/>
        <rFont val="Arial"/>
        <family val="2"/>
      </rPr>
      <t xml:space="preserve">
En el mes de marzo se hizo la solicitud de permiso de acceso al sistema para la contratista Clauidi Avila
</t>
    </r>
    <r>
      <rPr>
        <b/>
        <sz val="10"/>
        <rFont val="Arial"/>
        <family val="2"/>
      </rPr>
      <t>ABRIL</t>
    </r>
    <r>
      <rPr>
        <sz val="10"/>
        <rFont val="Arial"/>
        <family val="2"/>
      </rPr>
      <t xml:space="preserve">
En el mes de abril se hizo la solicitud de permiso de acceso a los sistemas para el funcionario Aldemar Mendoza Cubillos
</t>
    </r>
  </si>
  <si>
    <t>Coordinador Grupo de Notificaciones administrativas</t>
  </si>
  <si>
    <t>No. acciones asociadas al control programadas / No. acciones asociadas al control realizadas = 0%</t>
  </si>
  <si>
    <t xml:space="preserve">Falta de control de los
responsables de los procesos sobre las personas o desconocimiento de los servidores de los procedimientos institucionales </t>
  </si>
  <si>
    <t>Cobro por realización del trámite, (concusión).</t>
  </si>
  <si>
    <t>1. Pérdida de imagen y credibilidad
2. Sanción disciplinaria</t>
  </si>
  <si>
    <t>1. Atención personalizada en las instalaciones de la Entidad.
2. Cámaras de seguridad en la oficina de atención al ciudadano
3. Recomendaciones en comités primarios.</t>
  </si>
  <si>
    <t>1. Atención personalizada por orden de llegada en las instalaciones de la Entidad.
2. Monitoreo a la atención brindada por los diferentes funcionarios del área.
3. En comités primarios incluir en el orden del día un punto de recomendaciones sobre el tema.</t>
  </si>
  <si>
    <t>Actas de comité primario</t>
  </si>
  <si>
    <r>
      <rPr>
        <b/>
        <sz val="10"/>
        <rFont val="Arial"/>
        <family val="2"/>
      </rPr>
      <t>FEBRERO</t>
    </r>
    <r>
      <rPr>
        <sz val="10"/>
        <rFont val="Arial"/>
        <family val="2"/>
      </rPr>
      <t xml:space="preserve">
El día 28 de febrero se realizó la reunión del comité primario de los grupos de atención al ciudadano y notificaciones administrativas.
</t>
    </r>
    <r>
      <rPr>
        <b/>
        <sz val="10"/>
        <rFont val="Arial"/>
        <family val="2"/>
      </rPr>
      <t>MARZO</t>
    </r>
    <r>
      <rPr>
        <sz val="10"/>
        <rFont val="Arial"/>
        <family val="2"/>
      </rPr>
      <t xml:space="preserve">
El día 31 de marzo se realizó la reunión del comité primario de los grupos de atención al ciudadano y notificaciones administrativas.
</t>
    </r>
    <r>
      <rPr>
        <b/>
        <sz val="10"/>
        <rFont val="Arial"/>
        <family val="2"/>
      </rPr>
      <t>ABRIL</t>
    </r>
    <r>
      <rPr>
        <sz val="10"/>
        <rFont val="Arial"/>
        <family val="2"/>
      </rPr>
      <t xml:space="preserve">
El día 28 de abril se realizó la reunión del comité primario de los grupos de atención al ciudadano y notificaciones administrativas.</t>
    </r>
  </si>
  <si>
    <t xml:space="preserve">Tráfico de influencias, (amiguismo, persona influyente).
</t>
  </si>
  <si>
    <r>
      <rPr>
        <b/>
        <sz val="10"/>
        <color indexed="8"/>
        <rFont val="Arial"/>
        <family val="2"/>
      </rPr>
      <t xml:space="preserve">22 Gestión de infraestructura y tecnologías de la información
</t>
    </r>
    <r>
      <rPr>
        <sz val="10"/>
        <color indexed="8"/>
        <rFont val="Arial"/>
        <family val="2"/>
      </rPr>
      <t xml:space="preserve">
Garantizar el correcto funcionamiento de la plataforma de Tecnología de Información y Comunicaciones (TICS), apoyar técnicamente en la adquisición e implementación de nuevas tecnologías de información y comunicaciones y gestionar la Seguridad Informática de acuerdo con las políticas de la Entidad y las normas legales vigentes</t>
    </r>
  </si>
  <si>
    <t>1. Omisión en el cumplimiento de las políticas de seguridad de
información.
2. Ataques externos o internos.</t>
  </si>
  <si>
    <t>Pérdida o mal uso de la información.</t>
  </si>
  <si>
    <t xml:space="preserve">Pérdida de credibilidad y de información de la memoria institucional. </t>
  </si>
  <si>
    <t>1. Mantener activos y actualizados los esquemas de protección de seguridad implementados.
2. Establecer acuerdos de confidencialidad en los contratos.
3. Realizar jornadas de divulgación sobre la seguridad de información.
4. Mantener actualizados los componentes de software y hardware de seguridad de la Entidad.</t>
  </si>
  <si>
    <t>1. Actualizar los esquemas de protección de seguridad implementados.
2. Entregar a los contratistas los acuerdos de confidencialidad para su firma.
3. Realizar jornadas de divulgación sobre la seguridad de información.
4. Mantener actualizados los componentes de software y hardware de seguridad de la Entidad.</t>
  </si>
  <si>
    <t>1. Informes de ejecución del contrato de pruebas de vulnerabilidad.
2. Acuerdo de confidencialidad diligenciado.
3. Listado de asistencia de los funcionarios.
4. Informe de ejecución.</t>
  </si>
  <si>
    <t xml:space="preserve">1. El nuevo proceso de contratación, se encuentra en la fase de aprobación por parte del comité de contratación para publicar pliegos ver radicado No. 2017-01-199940
2. Se tienen firmados los acuerdos de confidencialidad de los contratistas de mesa de ayuda T&amp;S TECNOLOGÍA Y SERVICIOS; y de la Unión temporal UT SOFT – IG, soporte plataforma Microsoft y de los profesionales de prestación de servicios, Jhom Hisa, Juan Paredes, Liliana Ladino, Wilder Wilches.
3. Se realiza divulgación mediante la INTRANET relacionada con seguridad de la información al momento de iniciar sesión. Se adjunta pantallazo.
4. Se está adelantando el proceso de contratación para la fase II de fuga de información (Data Loss Prevention) No. 2017-01-191892 </t>
  </si>
  <si>
    <t>Dirección de Informática y Desarrollo</t>
  </si>
  <si>
    <t>1. Presiones internas o externas.
2. Vulneración de los controles definidos para el acceso a la información.</t>
  </si>
  <si>
    <t>Adulterar, modificar, sustraer o eliminar datos o información sensible, confidencial, crítica en beneficio propio o de terceros</t>
  </si>
  <si>
    <t>1. Pérdida de credibilidad e imagen institucional.
2. Pérdida de información y de la memoria institucional.
3. Sanciones disciplinarias.</t>
  </si>
  <si>
    <t>1. Restringir el acceso a los centros de computo.
2. Usar software detector de fuga de información (antivirus).
3. Revisar y aplicar las políticas de seguridad.
4. Aplicar las directrices definidas respecto a la asignación de roles y permisos.</t>
  </si>
  <si>
    <t>1. Diligenciar el formato de control de registro al centro de computo.
2. Instalar software detector de fuga de información.
3. Revisar e implementar las políticas de seguridad.
4. Asignar los roles y permisos de acuerdo a la solicitud.</t>
  </si>
  <si>
    <t>1. Ingreso con huella y control de registro de ingreso.
2. Software licenciado por usuario para el control.
3. Documento políticas.
4. Memorando del formato 46001 por cada usuario.</t>
  </si>
  <si>
    <t>1. Se encuentra en funcionamiento el control de acceso al centro de cómputo de la Entidad, mediante carne o huella digital, los registran están en la base de datos del aplicativo control de acceso y es administrado por el Grupo de administración de personal.
2. Se está adelantando el proceso de contratación para la fase II de fuga de información (Data Loss Prevention) No.
3. Se tiene contrato vigente con el Ing. Mario Alirio Latorre para adelantar los temas del SGSI.
4. Se diligencian lo formatos con código de trámite 46001 para la asignación de permisos de acceso a la información</t>
  </si>
  <si>
    <t>1. Obsolescencia de la infraestructura tecnológica.
2. Por error humano en la manipulación del software.
3. Por sistemas de información creados sin la estructura de seguridad.</t>
  </si>
  <si>
    <t>Pérdida de los registros en las bases de datos</t>
  </si>
  <si>
    <t>pérdida de información de la memoria institucional</t>
  </si>
  <si>
    <t>1. Verificación continua de la obsolescencia de los equipos y renovación de la infraestructura.
2. Diligenciamiento de formatos y hojas de chequeo para recibir el software.
3. Entrega anticipada de las políticas de seguridad a los proveedores que van a trabajar en proyectos de la Entidad.</t>
  </si>
  <si>
    <t>1. Validación de los equipos y renovación de la infraestructura.
2. Diligenciamiento de formatos y hojas de chequeo para recibir el software.
3. Entrega anticipada de las políticas de seguridad a los proveedores que van a trabajar en proyectos de la Entidad.</t>
  </si>
  <si>
    <t>1. Cuadro de seguimiento de Excel.
2. Formatos y hojas de chequeo.
3. Anexos al pliego de condiciones.</t>
  </si>
  <si>
    <t>1. Diligenciamiento del formato de control de cambios al ambiente productivo y reunión del comité para las aprobaciones de los cambios. 
2. Se diligencian los formatos de y hojas de chequeo de los flujos de BPM.. 
3. Se presentaron a los contratistas de prestación de servicios profesionales, las políticas de seguridad.</t>
  </si>
  <si>
    <r>
      <t xml:space="preserve">23 Gestión documental
</t>
    </r>
    <r>
      <rPr>
        <sz val="10"/>
        <color indexed="8"/>
        <rFont val="Arial"/>
        <family val="2"/>
      </rPr>
      <t>Administrar el flujo documental de la Entidad, mantener disponible la información, aplicar las políticas de seguridad y brindar atención oportuna y confiable a las solicitudes de los usuarios internos y/o externos.</t>
    </r>
    <r>
      <rPr>
        <b/>
        <sz val="10"/>
        <color indexed="8"/>
        <rFont val="Arial"/>
        <family val="2"/>
      </rPr>
      <t xml:space="preserve">
</t>
    </r>
  </si>
  <si>
    <t xml:space="preserve">Falta de controles que impidan la sustracción indebida de información reservada. </t>
  </si>
  <si>
    <t>Suministrar información confidencial a terceros a cambio de dádivas para beneficiar a un particular.</t>
  </si>
  <si>
    <t>Afectación de procesos judiciales o administrativos</t>
  </si>
  <si>
    <t xml:space="preserve">Restricción del personal para acceder a los expedientes reservados. </t>
  </si>
  <si>
    <r>
      <rPr>
        <b/>
        <sz val="10"/>
        <rFont val="Arial"/>
        <family val="2"/>
      </rPr>
      <t xml:space="preserve">1. </t>
    </r>
    <r>
      <rPr>
        <sz val="10"/>
        <rFont val="Arial"/>
        <family val="2"/>
      </rPr>
      <t>Asignación de 2 funcionarios</t>
    </r>
    <r>
      <rPr>
        <b/>
        <sz val="10"/>
        <rFont val="Arial"/>
        <family val="2"/>
      </rPr>
      <t xml:space="preserve"> (gestión documental) </t>
    </r>
    <r>
      <rPr>
        <sz val="10"/>
        <rFont val="Arial"/>
        <family val="2"/>
      </rPr>
      <t>y 6 contratistas</t>
    </r>
    <r>
      <rPr>
        <b/>
        <sz val="10"/>
        <rFont val="Arial"/>
        <family val="2"/>
      </rPr>
      <t xml:space="preserve"> (apoyo judicial), </t>
    </r>
    <r>
      <rPr>
        <sz val="10"/>
        <rFont val="Arial"/>
        <family val="2"/>
      </rPr>
      <t xml:space="preserve">para desempeñar la actividad relacionada con el suministro de expedientes a terceros y a funcionarios. 
</t>
    </r>
    <r>
      <rPr>
        <b/>
        <sz val="10"/>
        <rFont val="Arial"/>
        <family val="2"/>
      </rPr>
      <t xml:space="preserve">2. </t>
    </r>
    <r>
      <rPr>
        <sz val="10"/>
        <rFont val="Arial"/>
        <family val="2"/>
      </rPr>
      <t xml:space="preserve"> Manejo de planillas destinadas para el registro de los prestamos de expedientes </t>
    </r>
    <r>
      <rPr>
        <b/>
        <sz val="10"/>
        <rFont val="Arial"/>
        <family val="2"/>
      </rPr>
      <t xml:space="preserve">(gestión documental); </t>
    </r>
    <r>
      <rPr>
        <sz val="10"/>
        <rFont val="Arial"/>
        <family val="2"/>
      </rPr>
      <t xml:space="preserve">diligenciamiento de hojas de control hacia afuera para registrar los préstamos de expedientes </t>
    </r>
    <r>
      <rPr>
        <b/>
        <sz val="10"/>
        <rFont val="Arial"/>
        <family val="2"/>
      </rPr>
      <t>(apoyo judicial)</t>
    </r>
  </si>
  <si>
    <r>
      <rPr>
        <b/>
        <sz val="10"/>
        <rFont val="Arial"/>
        <family val="2"/>
      </rPr>
      <t xml:space="preserve">1. </t>
    </r>
    <r>
      <rPr>
        <sz val="10"/>
        <rFont val="Arial"/>
        <family val="2"/>
      </rPr>
      <t xml:space="preserve">Concertación de objetivos. </t>
    </r>
    <r>
      <rPr>
        <b/>
        <sz val="10"/>
        <rFont val="Arial"/>
        <family val="2"/>
      </rPr>
      <t xml:space="preserve">(gestión documental) </t>
    </r>
    <r>
      <rPr>
        <sz val="10"/>
        <rFont val="Arial"/>
        <family val="2"/>
      </rPr>
      <t xml:space="preserve">y acta de compromisos con los contratistas </t>
    </r>
    <r>
      <rPr>
        <b/>
        <sz val="10"/>
        <rFont val="Arial"/>
        <family val="2"/>
      </rPr>
      <t xml:space="preserve">(apoyo  judicial).
</t>
    </r>
    <r>
      <rPr>
        <sz val="10"/>
        <rFont val="Arial"/>
        <family val="2"/>
      </rPr>
      <t xml:space="preserve">
</t>
    </r>
    <r>
      <rPr>
        <b/>
        <sz val="10"/>
        <rFont val="Arial"/>
        <family val="2"/>
      </rPr>
      <t xml:space="preserve">2. </t>
    </r>
    <r>
      <rPr>
        <sz val="10"/>
        <rFont val="Arial"/>
        <family val="2"/>
      </rPr>
      <t>Planillas de control de préstamo diligenciadas</t>
    </r>
    <r>
      <rPr>
        <b/>
        <sz val="10"/>
        <rFont val="Arial"/>
        <family val="2"/>
      </rPr>
      <t xml:space="preserve"> (gestión documental);</t>
    </r>
    <r>
      <rPr>
        <sz val="10"/>
        <rFont val="Arial"/>
        <family val="2"/>
      </rPr>
      <t xml:space="preserve"> Hojas de control hacia afuera diligenciadas </t>
    </r>
    <r>
      <rPr>
        <b/>
        <sz val="10"/>
        <rFont val="Arial"/>
        <family val="2"/>
      </rPr>
      <t>(apoyo judicial).</t>
    </r>
  </si>
  <si>
    <t>1. Grupo de Gestión Documental: Adjunto evidencia donde consta la concertación de objetivos.
2. Grupo de Apoyo Judicial: Adjunto como evidencia el acta de compromisos con los Contratistas a  cargo.
3. Grupo de Gestión Documental: Adjunto evidencia donde constan las planillas de control de préstamo diligenciadas.
4. Grupo de Apoyo Judicial  Adjunto como evidencia Hojas de Control hacia Afuera diligenciadas para el presente trimestre.</t>
  </si>
  <si>
    <t>Coordinador Grupo de Gestión Documental y Coordinadora Grupo de Apoyo Judicial</t>
  </si>
  <si>
    <t>N/A</t>
  </si>
  <si>
    <t>Falta de controles que impidan la eliminación de documentos soporte de prueba.</t>
  </si>
  <si>
    <t xml:space="preserve">Eliminación de documentos soporte de pruebas por parte de un funcionario a cambio de dádivas para beneficiar a un tercero. </t>
  </si>
  <si>
    <t>Perdida de recursos o dilación de procesos.</t>
  </si>
  <si>
    <t xml:space="preserve">Designación de los funcionarios encargado de custodiar y administrar este tipo de documentación. </t>
  </si>
  <si>
    <r>
      <t xml:space="preserve">Asignación de 2 funcionarios </t>
    </r>
    <r>
      <rPr>
        <b/>
        <sz val="10"/>
        <rFont val="Arial"/>
        <family val="2"/>
      </rPr>
      <t xml:space="preserve">(gestión documental) </t>
    </r>
    <r>
      <rPr>
        <sz val="10"/>
        <rFont val="Arial"/>
        <family val="2"/>
      </rPr>
      <t xml:space="preserve">y 6 contratistas </t>
    </r>
    <r>
      <rPr>
        <b/>
        <sz val="10"/>
        <rFont val="Arial"/>
        <family val="2"/>
      </rPr>
      <t>(apoyo judicial),</t>
    </r>
    <r>
      <rPr>
        <sz val="10"/>
        <rFont val="Arial"/>
        <family val="2"/>
      </rPr>
      <t xml:space="preserve"> para desempeñar la actividad relacionada con administración, control y custodia de los expedientes.</t>
    </r>
  </si>
  <si>
    <r>
      <t>Concertación de objetivos</t>
    </r>
    <r>
      <rPr>
        <b/>
        <sz val="10"/>
        <rFont val="Arial"/>
        <family val="2"/>
      </rPr>
      <t xml:space="preserve"> (gestión documental)</t>
    </r>
    <r>
      <rPr>
        <sz val="10"/>
        <rFont val="Arial"/>
        <family val="2"/>
      </rPr>
      <t>, acta de compromisos con los contratistas</t>
    </r>
    <r>
      <rPr>
        <b/>
        <sz val="10"/>
        <rFont val="Arial"/>
        <family val="2"/>
      </rPr>
      <t xml:space="preserve"> (apoyo  judicial).</t>
    </r>
  </si>
  <si>
    <t>1.     Grupo Gestión Documental. Concertación de Objetivos de 2 funcionarios del Grupo de Gestión cuya función es desempeñar la actividad relacionada con administración, control y custodia de los expedientes.
2.       Grupo Apoyo Judicial Acta de compromisos con los contratistas.</t>
  </si>
  <si>
    <r>
      <rPr>
        <b/>
        <sz val="10"/>
        <color indexed="8"/>
        <rFont val="Arial"/>
        <family val="2"/>
      </rPr>
      <t xml:space="preserve">24. Evaluación y control
</t>
    </r>
    <r>
      <rPr>
        <sz val="10"/>
        <color indexed="8"/>
        <rFont val="Arial"/>
        <family val="2"/>
      </rPr>
      <t xml:space="preserve"> Desarrollar la evaluación independiente a la gestión institucional y por procesos velando porque la misión de la entidad este acorde a los preceptos constitucionales y legales. Así mismo, velar porque el sistema de control interno cumpla con los parámetros definidos por el Gobierno Nacional y hacer las recomendaciones para su actualización cuando a ello haya lugar.</t>
    </r>
  </si>
  <si>
    <t>No efectuar seguimiento al equipo auditor sobre el desarrollo del proceso auditado.</t>
  </si>
  <si>
    <t>Presentación de informes de auditoría que no corresponden a la evaluación efectuada, debido a la Interferencia por parte de miembros de la administración en la evaluación independiente que hace la Oficina de Control Interno, para evitar posibles investigaciones a los auditados.</t>
  </si>
  <si>
    <t>Efectuar seguimiento al equipo auditor de cada proceso para validar los avances del desarrollo del proceso auditor, antes de que se genere el informe preliminar.</t>
  </si>
  <si>
    <t>Formato de control de seguimiento a equipos auditores.</t>
  </si>
  <si>
    <t>Informes de auditoria.</t>
  </si>
  <si>
    <t>Se efectuó el seguimiento al desarrollo de las auditorías asignadas a los funcionarios del equipo de Control Interno, cuya evidencia se publicó en el line definido por la OAP para tal fin. Los informes de auditoría están publicados en la página web de la Entidad</t>
  </si>
  <si>
    <t>Jefe Oficina de Control Interno</t>
  </si>
  <si>
    <r>
      <rPr>
        <b/>
        <sz val="10"/>
        <color indexed="8"/>
        <rFont val="Arial"/>
        <family val="2"/>
      </rPr>
      <t>25 Control disciplinario</t>
    </r>
    <r>
      <rPr>
        <sz val="10"/>
        <color indexed="8"/>
        <rFont val="Arial"/>
        <family val="2"/>
      </rPr>
      <t xml:space="preserve">
Atender y solucionar de manera imparcial y oportuna las quejas formuladas contras funcionarios y ex funcionarios de la superintendencia de sociedades, referente a conductas típicamente consagradas en la ley. </t>
    </r>
  </si>
  <si>
    <t>Situaciones subjetivas del operador disciplinario que le permiten incumplir los marcos legales y éticos.</t>
  </si>
  <si>
    <t>Soborno (Cohecho) en investigaciones y sanciones</t>
  </si>
  <si>
    <t>Acción penal o disciplinaria en contra del operador disciplinario</t>
  </si>
  <si>
    <t>Realizar revisión y aprobación de las decisiones por parte del Secretario Administrativo y del Coordinador del Grupo Control Disciplinario, quien aprueba y firma</t>
  </si>
  <si>
    <t xml:space="preserve">Revisión y aprobación del proyecto de decisión  por parte de la Secretaria Administrativa </t>
  </si>
  <si>
    <t>Auto de decisión</t>
  </si>
  <si>
    <t>Desde enero a abril de 2017, el secretario administrativo ha revisado 65  decisiones, las cuales han sido aprobadas por la Coordinadora del Grupo, y quedan registradas en cada uno de los autos. 
Los autos de decisión pueden ser consultados directamente en el Grupo de Control Disciplinario, teniendo en cuenta que las decisiones que maneja el grupo son de cáracter reservado.</t>
  </si>
  <si>
    <t>Grupo de Control Disciplinario</t>
  </si>
  <si>
    <t>Archivo de los procesos sin sancionar al sujeto disciplinable</t>
  </si>
  <si>
    <t>Dilatación de los procesos con el propósito de obtener el vencimiento de términos o la prescripción del mismo</t>
  </si>
  <si>
    <t>Decidir los procesos disciplinarios en el orden de apertura de actuación disciplinaria</t>
  </si>
  <si>
    <t>Registro en el archivo de Excel de procesos disciplinarios de acuerdo al orden de ingreso al despacho</t>
  </si>
  <si>
    <t>Desde enero a abril de 2017, de acuerdo al orden de ingreso al grupo, se ha efectuado la apertura de los procesos en orden cronológico.
Los autos de decisión pueden ser consultados directamente en el Grupo de Control Disciplinario, teniendo en cuenta que las decisiones que maneja el grupo son de cáracter reservado.</t>
  </si>
  <si>
    <t>Presiones externas o de un superior jerárquico</t>
  </si>
  <si>
    <t>Desviar el proceso disciplinario a favor del investigado</t>
  </si>
  <si>
    <t>Desde enero a abril de 2017, el secretario administrativo ha revisado 65 decisiones, las cuales han sido aprobadas por la Coordinadora del Grupo, y quedan registradas en cada uno de los autos.
Los autos de decisión pueden ser consultados directamente en el Grupo de Control Disciplinario, teniendo en cuenta que las decisiones que maneja el grupo son de cáracter reservado.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</si>
</sst>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indexed="8"/>
      <name val="Calibri"/>
      <family val="2"/>
    </font>
    <font>
      <b/>
      <sz val="18"/>
      <color theme="0"/>
      <name val="Calibri"/>
      <family val="2"/>
      <scheme val="minor"/>
    </font>
    <font>
      <b/>
      <sz val="10"/>
      <color theme="0"/>
      <name val="Calibri"/>
      <family val="2"/>
      <scheme val="minor"/>
    </font>
    <font>
      <sz val="10"/>
      <name val="Arial"/>
      <family val="2"/>
    </font>
    <font>
      <sz val="10"/>
      <color indexed="8"/>
      <name val="Arial"/>
      <family val="2"/>
    </font>
    <font>
      <b/>
      <sz val="10"/>
      <color indexed="8"/>
      <name val="Arial"/>
      <family val="2"/>
    </font>
    <font>
      <sz val="10"/>
      <color theme="1"/>
      <name val="Arial"/>
      <family val="2"/>
    </font>
    <font>
      <u/>
      <sz val="10"/>
      <color theme="10"/>
      <name val="Arial"/>
      <family val="2"/>
    </font>
    <font>
      <u/>
      <sz val="10"/>
      <color indexed="12"/>
      <name val="Arial"/>
      <family val="2"/>
    </font>
    <font>
      <b/>
      <sz val="10"/>
      <name val="Arial"/>
      <family val="2"/>
    </font>
    <font>
      <b/>
      <sz val="10"/>
      <color theme="1"/>
      <name val="Arial"/>
      <family val="2"/>
    </font>
    <font>
      <b/>
      <sz val="9"/>
      <color indexed="81"/>
      <name val="Tahoma"/>
      <family val="2"/>
    </font>
    <font>
      <sz val="9"/>
      <color indexed="81"/>
      <name val="Tahoma"/>
      <family val="2"/>
    </font>
    <font>
      <b/>
      <sz val="12"/>
      <color indexed="81"/>
      <name val="Tahoma"/>
      <family val="2"/>
    </font>
    <font>
      <sz val="12"/>
      <color indexed="81"/>
      <name val="Tahoma"/>
      <family val="2"/>
    </font>
  </fonts>
  <fills count="7">
    <fill>
      <patternFill patternType="none"/>
    </fill>
    <fill>
      <patternFill patternType="gray125"/>
    </fill>
    <fill>
      <patternFill patternType="solid">
        <fgColor theme="3"/>
        <bgColor indexed="64"/>
      </patternFill>
    </fill>
    <fill>
      <patternFill patternType="solid">
        <fgColor theme="4"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54">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xf numFmtId="0" fontId="1" fillId="0" borderId="0"/>
    <xf numFmtId="0" fontId="4" fillId="0" borderId="0"/>
    <xf numFmtId="0" fontId="8" fillId="0" borderId="0" applyNumberFormat="0" applyFill="0" applyBorder="0" applyAlignment="0" applyProtection="0"/>
  </cellStyleXfs>
  <cellXfs count="225">
    <xf numFmtId="0" fontId="0" fillId="0" borderId="0" xfId="0"/>
    <xf numFmtId="0" fontId="0" fillId="0" borderId="0" xfId="0" applyAlignment="1">
      <alignment horizontal="center"/>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wrapText="1"/>
      <protection locked="0"/>
    </xf>
    <xf numFmtId="0" fontId="3" fillId="3" borderId="4" xfId="2"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15" xfId="2" applyFont="1" applyFill="1" applyBorder="1" applyAlignment="1" applyProtection="1">
      <alignment horizontal="center" vertical="center" wrapText="1"/>
      <protection locked="0"/>
    </xf>
    <xf numFmtId="0" fontId="3" fillId="3" borderId="16" xfId="2"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2" applyFont="1" applyFill="1" applyBorder="1" applyAlignment="1" applyProtection="1">
      <alignment horizontal="center" vertical="center" wrapText="1"/>
      <protection locked="0"/>
    </xf>
    <xf numFmtId="0" fontId="3" fillId="3" borderId="22" xfId="2" applyFont="1" applyFill="1" applyBorder="1" applyAlignment="1" applyProtection="1">
      <alignment horizontal="center" vertical="center" wrapText="1"/>
      <protection locked="0"/>
    </xf>
    <xf numFmtId="0" fontId="5" fillId="4" borderId="26" xfId="0" applyFont="1" applyFill="1" applyBorder="1" applyAlignment="1" applyProtection="1">
      <alignment horizontal="justify" vertical="center" wrapText="1"/>
      <protection locked="0"/>
    </xf>
    <xf numFmtId="0" fontId="7" fillId="0" borderId="27" xfId="0" applyFont="1" applyBorder="1" applyAlignment="1">
      <alignment horizontal="justify" vertical="center" wrapText="1"/>
    </xf>
    <xf numFmtId="0" fontId="7" fillId="4" borderId="27" xfId="0" applyFont="1" applyFill="1" applyBorder="1" applyAlignment="1">
      <alignment horizontal="justify" vertical="center" wrapText="1"/>
    </xf>
    <xf numFmtId="0" fontId="4" fillId="4" borderId="27"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xf>
    <xf numFmtId="0" fontId="4" fillId="0" borderId="27" xfId="0" applyFont="1" applyBorder="1" applyAlignment="1" applyProtection="1">
      <alignment horizontal="center" vertical="center"/>
      <protection locked="0"/>
    </xf>
    <xf numFmtId="0" fontId="4" fillId="4" borderId="27" xfId="0" applyFont="1" applyFill="1" applyBorder="1" applyAlignment="1" applyProtection="1">
      <alignment horizontal="justify" vertical="center" wrapText="1"/>
      <protection locked="0"/>
    </xf>
    <xf numFmtId="14" fontId="0" fillId="0" borderId="27" xfId="0" applyNumberFormat="1" applyBorder="1" applyAlignment="1">
      <alignment horizontal="center" vertical="center"/>
    </xf>
    <xf numFmtId="0" fontId="4" fillId="0" borderId="27" xfId="0" applyFont="1" applyFill="1" applyBorder="1" applyAlignment="1" applyProtection="1">
      <alignment vertical="center" wrapText="1"/>
      <protection locked="0"/>
    </xf>
    <xf numFmtId="0" fontId="4" fillId="0" borderId="27"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center" wrapText="1"/>
      <protection locked="0"/>
    </xf>
    <xf numFmtId="0" fontId="4" fillId="5" borderId="27" xfId="0" applyFont="1" applyFill="1" applyBorder="1" applyAlignment="1" applyProtection="1">
      <alignment horizontal="center" vertical="center" wrapText="1"/>
      <protection locked="0"/>
    </xf>
    <xf numFmtId="0" fontId="4" fillId="4" borderId="29" xfId="0" applyFont="1" applyFill="1" applyBorder="1" applyAlignment="1" applyProtection="1">
      <alignment vertical="center" wrapText="1"/>
      <protection locked="0"/>
    </xf>
    <xf numFmtId="0" fontId="7" fillId="4" borderId="30" xfId="0" applyFont="1" applyFill="1" applyBorder="1" applyAlignment="1" applyProtection="1">
      <alignment horizontal="justify" vertical="center" wrapText="1"/>
      <protection locked="0"/>
    </xf>
    <xf numFmtId="0" fontId="7" fillId="0" borderId="31" xfId="0" applyFont="1" applyBorder="1" applyAlignment="1">
      <alignment horizontal="justify" vertical="center" wrapText="1"/>
    </xf>
    <xf numFmtId="0" fontId="7" fillId="4" borderId="31" xfId="0" applyFont="1" applyFill="1" applyBorder="1" applyAlignment="1">
      <alignment horizontal="justify" vertical="center" wrapText="1"/>
    </xf>
    <xf numFmtId="0" fontId="4" fillId="4" borderId="31" xfId="0" applyFont="1" applyFill="1" applyBorder="1" applyAlignment="1" applyProtection="1">
      <alignment horizontal="center" vertical="center" wrapText="1"/>
      <protection locked="0"/>
    </xf>
    <xf numFmtId="0" fontId="4" fillId="4" borderId="31" xfId="0" applyFont="1" applyFill="1" applyBorder="1" applyAlignment="1" applyProtection="1">
      <alignment horizontal="center" vertical="center" wrapText="1"/>
    </xf>
    <xf numFmtId="0" fontId="4" fillId="0" borderId="31" xfId="0" applyFont="1" applyBorder="1" applyAlignment="1" applyProtection="1">
      <alignment horizontal="center" vertical="center"/>
      <protection locked="0"/>
    </xf>
    <xf numFmtId="0" fontId="4" fillId="4" borderId="31" xfId="0" applyFont="1" applyFill="1" applyBorder="1" applyAlignment="1" applyProtection="1">
      <alignment horizontal="justify" vertical="center" wrapText="1"/>
      <protection locked="0"/>
    </xf>
    <xf numFmtId="14" fontId="0" fillId="0" borderId="31" xfId="0" applyNumberFormat="1" applyBorder="1" applyAlignment="1">
      <alignment horizontal="center" vertical="center"/>
    </xf>
    <xf numFmtId="0" fontId="8" fillId="0" borderId="31" xfId="3" applyFill="1" applyBorder="1" applyAlignment="1" applyProtection="1">
      <alignment vertical="center" wrapText="1"/>
      <protection locked="0"/>
    </xf>
    <xf numFmtId="0" fontId="4" fillId="0" borderId="31" xfId="0" applyFont="1" applyFill="1" applyBorder="1" applyAlignment="1" applyProtection="1">
      <alignment horizontal="center" vertical="center" wrapText="1"/>
      <protection locked="0"/>
    </xf>
    <xf numFmtId="0" fontId="4" fillId="5" borderId="32" xfId="0" applyFont="1" applyFill="1" applyBorder="1" applyAlignment="1" applyProtection="1">
      <alignment horizontal="center" vertical="center" wrapText="1"/>
      <protection locked="0"/>
    </xf>
    <xf numFmtId="0" fontId="4" fillId="5" borderId="31" xfId="0" applyFont="1" applyFill="1" applyBorder="1" applyAlignment="1" applyProtection="1">
      <alignment horizontal="center" vertical="center" wrapText="1"/>
      <protection locked="0"/>
    </xf>
    <xf numFmtId="0" fontId="4" fillId="4" borderId="33" xfId="0" applyFont="1" applyFill="1" applyBorder="1" applyAlignment="1" applyProtection="1">
      <alignment vertical="center" wrapText="1"/>
      <protection locked="0"/>
    </xf>
    <xf numFmtId="0" fontId="5" fillId="4" borderId="34" xfId="0" applyFont="1" applyFill="1" applyBorder="1" applyAlignment="1" applyProtection="1">
      <alignment horizontal="justify" vertical="center" wrapText="1"/>
      <protection locked="0"/>
    </xf>
    <xf numFmtId="0" fontId="7" fillId="0" borderId="35" xfId="0" applyFont="1" applyBorder="1" applyAlignment="1">
      <alignment horizontal="justify" vertical="center" wrapText="1"/>
    </xf>
    <xf numFmtId="0" fontId="7" fillId="4" borderId="35" xfId="0" applyFont="1" applyFill="1" applyBorder="1" applyAlignment="1">
      <alignment horizontal="justify" vertical="center" wrapText="1"/>
    </xf>
    <xf numFmtId="0" fontId="4" fillId="4" borderId="35" xfId="0" applyFont="1" applyFill="1" applyBorder="1" applyAlignment="1" applyProtection="1">
      <alignment horizontal="center" vertical="center" wrapText="1"/>
      <protection locked="0"/>
    </xf>
    <xf numFmtId="0" fontId="4" fillId="4" borderId="35" xfId="0" applyFont="1" applyFill="1" applyBorder="1" applyAlignment="1" applyProtection="1">
      <alignment horizontal="center" vertical="center" wrapText="1"/>
    </xf>
    <xf numFmtId="0" fontId="4" fillId="0" borderId="35" xfId="0" applyFont="1" applyBorder="1" applyAlignment="1" applyProtection="1">
      <alignment horizontal="center" vertical="center"/>
      <protection locked="0"/>
    </xf>
    <xf numFmtId="0" fontId="4" fillId="4" borderId="35" xfId="0" applyFont="1" applyFill="1" applyBorder="1" applyAlignment="1" applyProtection="1">
      <alignment horizontal="justify" vertical="center" wrapText="1"/>
      <protection locked="0"/>
    </xf>
    <xf numFmtId="14" fontId="0" fillId="0" borderId="35" xfId="0" applyNumberFormat="1" applyBorder="1" applyAlignment="1">
      <alignment horizontal="center" vertical="center"/>
    </xf>
    <xf numFmtId="0" fontId="8" fillId="4" borderId="35" xfId="3" applyFill="1" applyBorder="1" applyAlignment="1">
      <alignment horizontal="justify" vertical="center" wrapText="1"/>
    </xf>
    <xf numFmtId="0" fontId="4" fillId="0" borderId="35" xfId="0" applyFont="1" applyBorder="1" applyAlignment="1">
      <alignment horizontal="center" vertical="center" wrapText="1"/>
    </xf>
    <xf numFmtId="0" fontId="4" fillId="5" borderId="36" xfId="0" applyFont="1" applyFill="1" applyBorder="1" applyAlignment="1" applyProtection="1">
      <alignment horizontal="center" vertical="center" wrapText="1"/>
      <protection locked="0"/>
    </xf>
    <xf numFmtId="0" fontId="4" fillId="4" borderId="37" xfId="0" applyFont="1" applyFill="1" applyBorder="1" applyAlignment="1" applyProtection="1">
      <alignment vertical="center" wrapText="1"/>
      <protection locked="0"/>
    </xf>
    <xf numFmtId="0" fontId="4" fillId="0" borderId="34" xfId="0" applyFont="1" applyBorder="1" applyAlignment="1">
      <alignment horizontal="justify" vertical="center" wrapText="1"/>
    </xf>
    <xf numFmtId="0" fontId="4" fillId="4" borderId="35" xfId="0" applyFont="1" applyFill="1" applyBorder="1" applyAlignment="1" applyProtection="1">
      <alignment vertical="center" wrapText="1"/>
      <protection locked="0"/>
    </xf>
    <xf numFmtId="0" fontId="4" fillId="0" borderId="35" xfId="0" applyFont="1" applyBorder="1" applyAlignment="1">
      <alignment horizontal="justify" vertical="center" wrapText="1"/>
    </xf>
    <xf numFmtId="0" fontId="4" fillId="4" borderId="35" xfId="0" applyFont="1" applyFill="1" applyBorder="1" applyAlignment="1">
      <alignment horizontal="justify" vertical="center" wrapText="1"/>
    </xf>
    <xf numFmtId="0" fontId="11" fillId="4" borderId="34" xfId="0" applyFont="1" applyFill="1" applyBorder="1" applyAlignment="1" applyProtection="1">
      <alignment horizontal="justify" vertical="center" wrapText="1"/>
      <protection locked="0"/>
    </xf>
    <xf numFmtId="0" fontId="7" fillId="0" borderId="35" xfId="0" applyFont="1" applyFill="1" applyBorder="1" applyAlignment="1">
      <alignment horizontal="justify" vertical="center" wrapText="1"/>
    </xf>
    <xf numFmtId="0" fontId="5" fillId="4" borderId="38" xfId="0" applyFont="1" applyFill="1" applyBorder="1" applyAlignment="1">
      <alignment horizontal="justify" vertical="center" wrapText="1"/>
    </xf>
    <xf numFmtId="0" fontId="7" fillId="0" borderId="39" xfId="0" applyFont="1" applyFill="1" applyBorder="1" applyAlignment="1">
      <alignment horizontal="justify" vertical="center" wrapText="1"/>
    </xf>
    <xf numFmtId="0" fontId="7" fillId="0" borderId="39" xfId="0" applyFont="1" applyBorder="1" applyAlignment="1">
      <alignment horizontal="justify" vertical="center" wrapText="1"/>
    </xf>
    <xf numFmtId="0" fontId="4" fillId="4" borderId="39"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xf>
    <xf numFmtId="0" fontId="4" fillId="0" borderId="39" xfId="0" applyFont="1" applyBorder="1" applyAlignment="1" applyProtection="1">
      <alignment horizontal="center" vertical="center"/>
      <protection locked="0"/>
    </xf>
    <xf numFmtId="0" fontId="4" fillId="4" borderId="39" xfId="0" applyFont="1" applyFill="1" applyBorder="1" applyAlignment="1" applyProtection="1">
      <alignment vertical="center" wrapText="1"/>
      <protection locked="0"/>
    </xf>
    <xf numFmtId="0" fontId="4" fillId="0" borderId="39" xfId="0" applyFont="1" applyBorder="1" applyAlignment="1">
      <alignment horizontal="justify" vertical="center" wrapText="1"/>
    </xf>
    <xf numFmtId="14" fontId="0" fillId="0" borderId="39" xfId="0" applyNumberFormat="1" applyBorder="1" applyAlignment="1">
      <alignment horizontal="center" vertical="center"/>
    </xf>
    <xf numFmtId="0" fontId="4" fillId="4" borderId="39" xfId="0" applyFont="1" applyFill="1" applyBorder="1" applyAlignment="1">
      <alignment horizontal="justify" vertical="center" wrapText="1"/>
    </xf>
    <xf numFmtId="0" fontId="4" fillId="0" borderId="39" xfId="0" applyFont="1" applyBorder="1" applyAlignment="1">
      <alignment horizontal="center" vertical="center" wrapText="1"/>
    </xf>
    <xf numFmtId="0" fontId="4" fillId="5" borderId="40" xfId="0" applyFont="1" applyFill="1" applyBorder="1" applyAlignment="1" applyProtection="1">
      <alignment horizontal="center" vertical="center" wrapText="1"/>
      <protection locked="0"/>
    </xf>
    <xf numFmtId="0" fontId="4" fillId="4" borderId="41" xfId="0" applyFont="1" applyFill="1" applyBorder="1" applyAlignment="1" applyProtection="1">
      <alignment vertical="center" wrapText="1"/>
      <protection locked="0"/>
    </xf>
    <xf numFmtId="0" fontId="7" fillId="4" borderId="42" xfId="0" applyFont="1" applyFill="1" applyBorder="1" applyAlignment="1">
      <alignment horizontal="justify" vertical="center" wrapText="1"/>
    </xf>
    <xf numFmtId="0" fontId="4" fillId="4" borderId="43" xfId="0" applyFont="1" applyFill="1" applyBorder="1" applyAlignment="1" applyProtection="1">
      <alignment horizontal="justify" vertical="center" wrapText="1"/>
      <protection locked="0"/>
    </xf>
    <xf numFmtId="0" fontId="4" fillId="4" borderId="43" xfId="0" applyFont="1" applyFill="1" applyBorder="1" applyAlignment="1" applyProtection="1">
      <alignment horizontal="center" vertical="center" wrapText="1"/>
      <protection locked="0"/>
    </xf>
    <xf numFmtId="0" fontId="4" fillId="4" borderId="43" xfId="0" applyFont="1" applyFill="1" applyBorder="1" applyAlignment="1" applyProtection="1">
      <alignment horizontal="center" vertical="center" wrapText="1"/>
    </xf>
    <xf numFmtId="0" fontId="4" fillId="0" borderId="43" xfId="0" applyFont="1" applyBorder="1" applyAlignment="1" applyProtection="1">
      <alignment horizontal="center" vertical="center"/>
      <protection locked="0"/>
    </xf>
    <xf numFmtId="0" fontId="4" fillId="4" borderId="43" xfId="0" applyFont="1" applyFill="1" applyBorder="1" applyAlignment="1" applyProtection="1">
      <alignment vertical="center" wrapText="1"/>
      <protection locked="0"/>
    </xf>
    <xf numFmtId="0" fontId="7" fillId="0" borderId="43" xfId="0" applyFont="1" applyBorder="1" applyAlignment="1">
      <alignment horizontal="justify" vertical="center" wrapText="1"/>
    </xf>
    <xf numFmtId="14" fontId="0" fillId="0" borderId="43" xfId="0" applyNumberFormat="1" applyBorder="1" applyAlignment="1">
      <alignment horizontal="center" vertical="center"/>
    </xf>
    <xf numFmtId="0" fontId="4" fillId="4" borderId="43" xfId="0" applyFont="1" applyFill="1" applyBorder="1" applyAlignment="1">
      <alignment horizontal="justify" vertical="center" wrapText="1"/>
    </xf>
    <xf numFmtId="0" fontId="4" fillId="4" borderId="43" xfId="0" applyFont="1" applyFill="1" applyBorder="1" applyAlignment="1">
      <alignment horizontal="center" vertical="center" wrapText="1"/>
    </xf>
    <xf numFmtId="0" fontId="4" fillId="4" borderId="44" xfId="0" applyFont="1" applyFill="1" applyBorder="1" applyAlignment="1" applyProtection="1">
      <alignment vertical="center" wrapText="1"/>
      <protection locked="0"/>
    </xf>
    <xf numFmtId="0" fontId="5" fillId="4" borderId="11" xfId="0" applyFont="1" applyFill="1" applyBorder="1" applyAlignment="1">
      <alignment horizontal="justify" vertical="center" wrapText="1"/>
    </xf>
    <xf numFmtId="0" fontId="7" fillId="0" borderId="12" xfId="0" applyFont="1" applyBorder="1" applyAlignment="1">
      <alignment horizontal="justify" vertical="center" wrapText="1"/>
    </xf>
    <xf numFmtId="2" fontId="7" fillId="0" borderId="12" xfId="0" applyNumberFormat="1" applyFont="1" applyFill="1" applyBorder="1" applyAlignment="1">
      <alignment horizontal="justify" vertical="center" wrapText="1"/>
    </xf>
    <xf numFmtId="0" fontId="4" fillId="0" borderId="12"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xf>
    <xf numFmtId="0" fontId="4" fillId="4" borderId="12"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protection locked="0"/>
    </xf>
    <xf numFmtId="0" fontId="7" fillId="0" borderId="12" xfId="0" applyFont="1" applyFill="1" applyBorder="1" applyAlignment="1">
      <alignment horizontal="justify" vertical="center" wrapText="1"/>
    </xf>
    <xf numFmtId="0" fontId="4" fillId="0" borderId="12" xfId="0" applyFont="1" applyFill="1" applyBorder="1" applyAlignment="1" applyProtection="1">
      <alignment vertical="center" wrapText="1"/>
      <protection locked="0"/>
    </xf>
    <xf numFmtId="0" fontId="4" fillId="0" borderId="12" xfId="0" applyFont="1" applyBorder="1" applyAlignment="1">
      <alignment horizontal="justify" vertical="center" wrapText="1"/>
    </xf>
    <xf numFmtId="14" fontId="0" fillId="0" borderId="12" xfId="0" applyNumberFormat="1" applyBorder="1" applyAlignment="1">
      <alignment horizontal="center" vertical="center"/>
    </xf>
    <xf numFmtId="0" fontId="4" fillId="4" borderId="12" xfId="0" applyFont="1" applyFill="1" applyBorder="1" applyAlignment="1">
      <alignment horizontal="justify" vertical="center" wrapText="1"/>
    </xf>
    <xf numFmtId="0" fontId="4" fillId="0" borderId="12" xfId="0" applyFont="1" applyBorder="1" applyAlignment="1">
      <alignment horizontal="center" vertical="center" wrapText="1"/>
    </xf>
    <xf numFmtId="0" fontId="4" fillId="4" borderId="12"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4" fillId="4" borderId="13" xfId="0" applyFont="1" applyFill="1" applyBorder="1" applyAlignment="1" applyProtection="1">
      <alignment vertical="center" wrapText="1"/>
      <protection locked="0"/>
    </xf>
    <xf numFmtId="0" fontId="5" fillId="4" borderId="26" xfId="0" applyFont="1" applyFill="1" applyBorder="1" applyAlignment="1">
      <alignment horizontal="justify" vertical="center" wrapText="1"/>
    </xf>
    <xf numFmtId="0" fontId="4" fillId="4" borderId="27" xfId="0" applyFont="1" applyFill="1" applyBorder="1" applyAlignment="1" applyProtection="1">
      <alignment vertical="center" wrapText="1"/>
      <protection locked="0"/>
    </xf>
    <xf numFmtId="0" fontId="4" fillId="4" borderId="27" xfId="0" applyFont="1" applyFill="1" applyBorder="1" applyAlignment="1">
      <alignment horizontal="justify" vertical="center" wrapText="1"/>
    </xf>
    <xf numFmtId="0" fontId="7" fillId="4" borderId="45" xfId="0" applyFont="1" applyFill="1" applyBorder="1" applyAlignment="1">
      <alignment horizontal="justify" vertical="center" wrapText="1"/>
    </xf>
    <xf numFmtId="0" fontId="7" fillId="4" borderId="46" xfId="0" applyFont="1" applyFill="1" applyBorder="1" applyAlignment="1">
      <alignment horizontal="justify" vertical="center" wrapText="1"/>
    </xf>
    <xf numFmtId="0" fontId="4" fillId="4" borderId="46" xfId="0" applyFont="1" applyFill="1" applyBorder="1" applyAlignment="1" applyProtection="1">
      <alignment horizontal="center" vertical="center" wrapText="1"/>
      <protection locked="0"/>
    </xf>
    <xf numFmtId="0" fontId="4" fillId="4" borderId="46" xfId="0" applyFont="1" applyFill="1" applyBorder="1" applyAlignment="1" applyProtection="1">
      <alignment horizontal="center" vertical="center" wrapText="1"/>
    </xf>
    <xf numFmtId="0" fontId="4" fillId="0" borderId="46" xfId="0" applyFont="1" applyBorder="1" applyAlignment="1" applyProtection="1">
      <alignment horizontal="center" vertical="center"/>
      <protection locked="0"/>
    </xf>
    <xf numFmtId="0" fontId="4" fillId="4" borderId="46" xfId="0" applyFont="1" applyFill="1" applyBorder="1" applyAlignment="1" applyProtection="1">
      <alignment vertical="center" wrapText="1"/>
      <protection locked="0"/>
    </xf>
    <xf numFmtId="0" fontId="4" fillId="4" borderId="46" xfId="0" applyFont="1" applyFill="1" applyBorder="1" applyAlignment="1">
      <alignment horizontal="justify" vertical="center" wrapText="1"/>
    </xf>
    <xf numFmtId="14" fontId="0" fillId="0" borderId="46" xfId="0" applyNumberFormat="1" applyBorder="1" applyAlignment="1">
      <alignment horizontal="center" vertical="center"/>
    </xf>
    <xf numFmtId="0" fontId="4" fillId="0" borderId="46" xfId="0" applyFont="1" applyFill="1" applyBorder="1" applyAlignment="1" applyProtection="1">
      <alignment horizontal="center" vertical="center" wrapText="1"/>
      <protection locked="0"/>
    </xf>
    <xf numFmtId="0" fontId="4" fillId="5" borderId="46" xfId="0" applyFont="1" applyFill="1" applyBorder="1" applyAlignment="1" applyProtection="1">
      <alignment horizontal="center" vertical="center" wrapText="1"/>
      <protection locked="0"/>
    </xf>
    <xf numFmtId="0" fontId="4" fillId="4" borderId="47" xfId="0" applyFont="1" applyFill="1" applyBorder="1" applyAlignment="1" applyProtection="1">
      <alignment vertical="center" wrapText="1"/>
      <protection locked="0"/>
    </xf>
    <xf numFmtId="0" fontId="7" fillId="4" borderId="30" xfId="0" applyFont="1" applyFill="1" applyBorder="1" applyAlignment="1">
      <alignment horizontal="justify" vertical="center" wrapText="1"/>
    </xf>
    <xf numFmtId="0" fontId="4" fillId="4" borderId="31" xfId="0" applyFont="1" applyFill="1" applyBorder="1" applyAlignment="1" applyProtection="1">
      <alignment vertical="center" wrapText="1"/>
      <protection locked="0"/>
    </xf>
    <xf numFmtId="0" fontId="4" fillId="4" borderId="31" xfId="0" applyFont="1" applyFill="1" applyBorder="1" applyAlignment="1">
      <alignment horizontal="justify" vertical="center" wrapText="1"/>
    </xf>
    <xf numFmtId="0" fontId="4" fillId="4" borderId="26" xfId="0" applyFont="1" applyFill="1" applyBorder="1" applyAlignment="1">
      <alignment horizontal="justify" vertical="center" wrapText="1"/>
    </xf>
    <xf numFmtId="0" fontId="10" fillId="4" borderId="27" xfId="0" applyFont="1" applyFill="1" applyBorder="1" applyAlignment="1">
      <alignment horizontal="justify" vertical="center" wrapText="1"/>
    </xf>
    <xf numFmtId="0" fontId="4" fillId="4" borderId="45" xfId="0" applyFont="1" applyFill="1" applyBorder="1" applyAlignment="1">
      <alignment horizontal="justify" vertical="center" wrapText="1"/>
    </xf>
    <xf numFmtId="0" fontId="10" fillId="4" borderId="39" xfId="0" applyFont="1" applyFill="1" applyBorder="1" applyAlignment="1">
      <alignment horizontal="justify" vertical="center" wrapText="1"/>
    </xf>
    <xf numFmtId="0" fontId="4" fillId="5" borderId="48" xfId="0" applyFont="1" applyFill="1" applyBorder="1" applyAlignment="1" applyProtection="1">
      <alignment horizontal="center" vertical="center" wrapText="1"/>
      <protection locked="0"/>
    </xf>
    <xf numFmtId="0" fontId="0" fillId="0" borderId="0" xfId="0" applyAlignment="1">
      <alignment wrapText="1"/>
    </xf>
    <xf numFmtId="0" fontId="4" fillId="4" borderId="30" xfId="0" applyFont="1" applyFill="1" applyBorder="1" applyAlignment="1">
      <alignment horizontal="justify" vertical="center" wrapText="1"/>
    </xf>
    <xf numFmtId="0" fontId="10" fillId="4" borderId="31" xfId="0" applyFont="1" applyFill="1" applyBorder="1" applyAlignment="1">
      <alignment horizontal="justify" vertical="center" wrapText="1"/>
    </xf>
    <xf numFmtId="0" fontId="4" fillId="4" borderId="38" xfId="0" applyFont="1" applyFill="1" applyBorder="1" applyAlignment="1">
      <alignment horizontal="justify" vertical="center" wrapText="1"/>
    </xf>
    <xf numFmtId="0" fontId="7" fillId="4" borderId="39" xfId="0" applyFont="1" applyFill="1" applyBorder="1" applyAlignment="1">
      <alignment horizontal="justify" vertical="center" wrapText="1"/>
    </xf>
    <xf numFmtId="14" fontId="4" fillId="0" borderId="39" xfId="0" applyNumberFormat="1" applyFont="1" applyBorder="1" applyAlignment="1">
      <alignment horizontal="center" vertical="center"/>
    </xf>
    <xf numFmtId="0" fontId="4" fillId="0" borderId="39" xfId="0" applyFont="1" applyFill="1" applyBorder="1" applyAlignment="1" applyProtection="1">
      <alignment horizontal="center" vertical="center" wrapText="1"/>
      <protection locked="0"/>
    </xf>
    <xf numFmtId="0" fontId="4" fillId="5" borderId="39" xfId="0" applyFont="1" applyFill="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lignment vertical="center"/>
    </xf>
    <xf numFmtId="14" fontId="4" fillId="0" borderId="46" xfId="0" applyNumberFormat="1" applyFont="1" applyBorder="1" applyAlignment="1">
      <alignment horizontal="center" vertical="center"/>
    </xf>
    <xf numFmtId="0" fontId="4" fillId="4" borderId="46" xfId="0" applyFont="1" applyFill="1" applyBorder="1" applyAlignment="1">
      <alignment horizontal="justify" wrapText="1"/>
    </xf>
    <xf numFmtId="0" fontId="4" fillId="0" borderId="46" xfId="0" applyFont="1" applyBorder="1" applyAlignment="1">
      <alignment horizontal="center" vertical="center" wrapText="1"/>
    </xf>
    <xf numFmtId="0" fontId="4" fillId="4" borderId="42" xfId="0" applyFont="1" applyFill="1" applyBorder="1" applyAlignment="1">
      <alignment horizontal="justify" vertical="center" wrapText="1"/>
    </xf>
    <xf numFmtId="0" fontId="7" fillId="4" borderId="43" xfId="0" applyFont="1" applyFill="1" applyBorder="1" applyAlignment="1">
      <alignment horizontal="justify" vertical="center" wrapText="1"/>
    </xf>
    <xf numFmtId="14" fontId="4" fillId="0" borderId="43" xfId="0" applyNumberFormat="1" applyFont="1" applyBorder="1" applyAlignment="1">
      <alignment horizontal="center" vertical="center"/>
    </xf>
    <xf numFmtId="0" fontId="4" fillId="0" borderId="43" xfId="0" applyFont="1" applyBorder="1" applyAlignment="1">
      <alignment horizontal="center" vertical="center" wrapText="1"/>
    </xf>
    <xf numFmtId="0" fontId="4" fillId="5" borderId="49" xfId="0" applyFont="1" applyFill="1" applyBorder="1" applyAlignment="1" applyProtection="1">
      <alignment horizontal="center" vertical="center" wrapText="1"/>
      <protection locked="0"/>
    </xf>
    <xf numFmtId="0" fontId="4" fillId="5" borderId="50" xfId="0" applyFont="1" applyFill="1" applyBorder="1" applyAlignment="1" applyProtection="1">
      <alignment horizontal="center" vertical="center" wrapText="1"/>
      <protection locked="0"/>
    </xf>
    <xf numFmtId="14" fontId="4" fillId="0" borderId="27" xfId="0" applyNumberFormat="1" applyFont="1" applyBorder="1" applyAlignment="1">
      <alignment horizontal="center" vertical="center"/>
    </xf>
    <xf numFmtId="0" fontId="4" fillId="0" borderId="27" xfId="0" applyFont="1" applyBorder="1" applyAlignment="1">
      <alignment horizontal="center" vertical="center" wrapText="1"/>
    </xf>
    <xf numFmtId="0" fontId="4" fillId="5" borderId="9" xfId="0" applyFont="1" applyFill="1" applyBorder="1" applyAlignment="1" applyProtection="1">
      <alignment horizontal="center" vertical="center" wrapText="1"/>
      <protection locked="0"/>
    </xf>
    <xf numFmtId="14" fontId="4" fillId="0" borderId="31" xfId="0" applyNumberFormat="1" applyFont="1" applyBorder="1" applyAlignment="1">
      <alignment horizontal="center" vertical="center"/>
    </xf>
    <xf numFmtId="0" fontId="5" fillId="4" borderId="38" xfId="0" applyFont="1" applyFill="1" applyBorder="1" applyAlignment="1" applyProtection="1">
      <alignment horizontal="justify" vertical="center" wrapText="1"/>
      <protection locked="0"/>
    </xf>
    <xf numFmtId="0" fontId="4" fillId="0" borderId="39" xfId="0" applyFont="1" applyFill="1" applyBorder="1" applyAlignment="1" applyProtection="1">
      <alignment horizontal="center" vertical="center" wrapText="1"/>
    </xf>
    <xf numFmtId="0" fontId="4" fillId="0" borderId="39" xfId="0" applyFont="1" applyFill="1" applyBorder="1" applyAlignment="1" applyProtection="1">
      <alignment vertical="center" wrapText="1"/>
      <protection locked="0"/>
    </xf>
    <xf numFmtId="0" fontId="7" fillId="4" borderId="39" xfId="0" applyFont="1" applyFill="1" applyBorder="1" applyAlignment="1">
      <alignment horizontal="center" vertical="center" wrapText="1"/>
    </xf>
    <xf numFmtId="0" fontId="7" fillId="4" borderId="45" xfId="0" applyFont="1" applyFill="1" applyBorder="1" applyAlignment="1" applyProtection="1">
      <alignment horizontal="justify" vertical="center" wrapText="1"/>
      <protection locked="0"/>
    </xf>
    <xf numFmtId="0" fontId="7" fillId="0" borderId="46" xfId="0" applyFont="1" applyFill="1" applyBorder="1" applyAlignment="1">
      <alignment horizontal="justify" vertical="center" wrapText="1"/>
    </xf>
    <xf numFmtId="0" fontId="4" fillId="0" borderId="46" xfId="0" applyFont="1" applyFill="1" applyBorder="1" applyAlignment="1" applyProtection="1">
      <alignment horizontal="center" vertical="center" wrapText="1"/>
    </xf>
    <xf numFmtId="0" fontId="4" fillId="0" borderId="46" xfId="0" applyFont="1" applyFill="1" applyBorder="1" applyAlignment="1" applyProtection="1">
      <alignment vertical="center" wrapText="1"/>
      <protection locked="0"/>
    </xf>
    <xf numFmtId="0" fontId="7" fillId="4" borderId="46" xfId="0" applyFont="1" applyFill="1" applyBorder="1" applyAlignment="1">
      <alignment horizontal="center" vertical="center" wrapText="1"/>
    </xf>
    <xf numFmtId="0" fontId="7" fillId="0" borderId="31" xfId="0" applyFont="1" applyFill="1" applyBorder="1" applyAlignment="1">
      <alignment horizontal="justify" vertical="center" wrapText="1"/>
    </xf>
    <xf numFmtId="0" fontId="4" fillId="0" borderId="31" xfId="0" applyFont="1" applyFill="1" applyBorder="1" applyAlignment="1" applyProtection="1">
      <alignment horizontal="center" vertical="center" wrapText="1"/>
    </xf>
    <xf numFmtId="0" fontId="4" fillId="0" borderId="31" xfId="0" applyFont="1" applyFill="1" applyBorder="1" applyAlignment="1" applyProtection="1">
      <alignment vertical="center" wrapText="1"/>
      <protection locked="0"/>
    </xf>
    <xf numFmtId="0" fontId="7" fillId="4" borderId="31" xfId="0" applyFont="1" applyFill="1" applyBorder="1" applyAlignment="1">
      <alignment horizontal="center" vertical="center" wrapText="1"/>
    </xf>
    <xf numFmtId="0" fontId="4" fillId="0" borderId="31" xfId="0" applyFont="1" applyBorder="1" applyAlignment="1">
      <alignment horizontal="center" vertical="center" wrapText="1"/>
    </xf>
    <xf numFmtId="0" fontId="11" fillId="4" borderId="38" xfId="0" applyFont="1" applyFill="1" applyBorder="1" applyAlignment="1" applyProtection="1">
      <alignment horizontal="justify" vertical="center" wrapText="1"/>
      <protection locked="0"/>
    </xf>
    <xf numFmtId="14" fontId="4" fillId="0" borderId="39" xfId="0" applyNumberFormat="1" applyFont="1" applyFill="1" applyBorder="1" applyAlignment="1" applyProtection="1">
      <alignment horizontal="center" vertical="center" wrapText="1"/>
      <protection locked="0"/>
    </xf>
    <xf numFmtId="0" fontId="11" fillId="4" borderId="30" xfId="0" applyFont="1" applyFill="1" applyBorder="1" applyAlignment="1" applyProtection="1">
      <alignment horizontal="justify" vertical="center" wrapText="1"/>
      <protection locked="0"/>
    </xf>
    <xf numFmtId="0" fontId="4" fillId="4" borderId="38" xfId="0" applyFont="1" applyFill="1" applyBorder="1" applyAlignment="1" applyProtection="1">
      <alignment horizontal="justify" vertical="center" wrapText="1"/>
      <protection locked="0"/>
    </xf>
    <xf numFmtId="0" fontId="4" fillId="4" borderId="45" xfId="0" applyFont="1" applyFill="1" applyBorder="1" applyAlignment="1" applyProtection="1">
      <alignment horizontal="justify" vertical="center" wrapText="1"/>
      <protection locked="0"/>
    </xf>
    <xf numFmtId="0" fontId="4" fillId="4" borderId="30" xfId="0" applyFont="1" applyFill="1" applyBorder="1" applyAlignment="1" applyProtection="1">
      <alignment horizontal="justify" vertical="center" wrapText="1"/>
      <protection locked="0"/>
    </xf>
    <xf numFmtId="0" fontId="5" fillId="0" borderId="34" xfId="0" applyFont="1" applyBorder="1" applyAlignment="1">
      <alignment horizontal="justify" vertical="center" wrapText="1"/>
    </xf>
    <xf numFmtId="14" fontId="4" fillId="0" borderId="35" xfId="0" applyNumberFormat="1" applyFont="1" applyBorder="1" applyAlignment="1">
      <alignment horizontal="center" vertical="center"/>
    </xf>
    <xf numFmtId="0" fontId="5" fillId="4" borderId="51" xfId="0" applyFont="1" applyFill="1" applyBorder="1" applyAlignment="1" applyProtection="1">
      <alignment horizontal="justify" vertical="center" wrapText="1"/>
      <protection locked="0"/>
    </xf>
    <xf numFmtId="0" fontId="4" fillId="4" borderId="52" xfId="0" applyFont="1" applyFill="1" applyBorder="1" applyAlignment="1" applyProtection="1">
      <alignment horizontal="justify" vertical="center" wrapText="1"/>
      <protection locked="0"/>
    </xf>
    <xf numFmtId="0" fontId="4" fillId="4" borderId="52" xfId="0" applyFont="1" applyFill="1" applyBorder="1" applyAlignment="1" applyProtection="1">
      <alignment horizontal="center" vertical="center" wrapText="1"/>
      <protection locked="0"/>
    </xf>
    <xf numFmtId="0" fontId="4" fillId="4" borderId="52" xfId="0" applyFont="1" applyFill="1" applyBorder="1" applyAlignment="1" applyProtection="1">
      <alignment horizontal="center" vertical="center" wrapText="1"/>
    </xf>
    <xf numFmtId="0" fontId="4" fillId="0" borderId="52" xfId="0" applyFont="1" applyBorder="1" applyAlignment="1" applyProtection="1">
      <alignment horizontal="center" vertical="center"/>
      <protection locked="0"/>
    </xf>
    <xf numFmtId="0" fontId="4" fillId="4" borderId="52" xfId="0" applyFont="1" applyFill="1" applyBorder="1" applyAlignment="1" applyProtection="1">
      <alignment vertical="center" wrapText="1"/>
      <protection locked="0"/>
    </xf>
    <xf numFmtId="14" fontId="4" fillId="0" borderId="52" xfId="0" applyNumberFormat="1" applyFont="1" applyBorder="1" applyAlignment="1">
      <alignment horizontal="center" vertical="center"/>
    </xf>
    <xf numFmtId="0" fontId="4" fillId="4" borderId="52" xfId="0" applyFont="1" applyFill="1" applyBorder="1" applyAlignment="1">
      <alignment horizontal="justify" vertical="center" wrapText="1"/>
    </xf>
    <xf numFmtId="0" fontId="4" fillId="0" borderId="52" xfId="0" applyFont="1" applyBorder="1" applyAlignment="1">
      <alignment horizontal="left" vertical="center" wrapText="1"/>
    </xf>
    <xf numFmtId="0" fontId="4" fillId="4" borderId="53" xfId="0" applyFont="1" applyFill="1" applyBorder="1" applyAlignment="1" applyProtection="1">
      <alignment vertical="center" wrapText="1"/>
      <protection locked="0"/>
    </xf>
    <xf numFmtId="0" fontId="4" fillId="4" borderId="46" xfId="0" applyFont="1" applyFill="1" applyBorder="1" applyAlignment="1" applyProtection="1">
      <alignment horizontal="justify" vertical="center" wrapText="1"/>
      <protection locked="0"/>
    </xf>
    <xf numFmtId="0" fontId="7" fillId="4" borderId="39" xfId="0" applyFont="1" applyFill="1" applyBorder="1" applyAlignment="1" applyProtection="1">
      <alignment horizontal="justify" vertical="center" wrapText="1"/>
      <protection locked="0"/>
    </xf>
    <xf numFmtId="0" fontId="4" fillId="4" borderId="39" xfId="0" applyFont="1" applyFill="1" applyBorder="1" applyAlignment="1" applyProtection="1">
      <alignment horizontal="justify" vertical="center" wrapText="1"/>
      <protection locked="0"/>
    </xf>
    <xf numFmtId="0" fontId="7" fillId="4" borderId="46" xfId="0" applyFont="1" applyFill="1" applyBorder="1" applyAlignment="1" applyProtection="1">
      <alignment horizontal="justify" vertical="center" wrapText="1"/>
      <protection locked="0"/>
    </xf>
    <xf numFmtId="0" fontId="7" fillId="4" borderId="31" xfId="0" applyFont="1" applyFill="1" applyBorder="1" applyAlignment="1" applyProtection="1">
      <alignment horizontal="justify" vertical="center" wrapText="1"/>
      <protection locked="0"/>
    </xf>
    <xf numFmtId="0" fontId="8" fillId="0" borderId="39" xfId="3" applyBorder="1" applyAlignment="1">
      <alignment horizontal="justify" vertical="center" wrapText="1"/>
    </xf>
    <xf numFmtId="0" fontId="7" fillId="0" borderId="46" xfId="0" applyFont="1" applyBorder="1" applyAlignment="1">
      <alignment horizontal="justify" vertical="center" wrapText="1"/>
    </xf>
    <xf numFmtId="0" fontId="4" fillId="0" borderId="46" xfId="0" applyFont="1" applyBorder="1" applyAlignment="1">
      <alignment horizontal="justify" vertical="center" wrapText="1"/>
    </xf>
    <xf numFmtId="0" fontId="4" fillId="0" borderId="31" xfId="0" applyFont="1" applyBorder="1" applyAlignment="1">
      <alignment horizontal="justify" vertical="center" wrapText="1"/>
    </xf>
    <xf numFmtId="0" fontId="4" fillId="4" borderId="39" xfId="0" applyFont="1" applyFill="1" applyBorder="1" applyAlignment="1" applyProtection="1">
      <alignment horizontal="left" vertical="center" wrapText="1"/>
      <protection locked="0"/>
    </xf>
    <xf numFmtId="14" fontId="4" fillId="0" borderId="31" xfId="0" applyNumberFormat="1" applyFont="1" applyFill="1" applyBorder="1" applyAlignment="1" applyProtection="1">
      <alignment horizontal="center" vertical="center" wrapText="1"/>
      <protection locked="0"/>
    </xf>
    <xf numFmtId="0" fontId="4" fillId="4" borderId="31" xfId="0" applyFont="1" applyFill="1" applyBorder="1" applyAlignment="1" applyProtection="1">
      <alignment horizontal="left" vertical="center" wrapText="1"/>
      <protection locked="0"/>
    </xf>
    <xf numFmtId="14" fontId="0" fillId="0" borderId="46" xfId="0" applyNumberFormat="1" applyBorder="1" applyAlignment="1">
      <alignment horizontal="center" vertical="center" wrapText="1"/>
    </xf>
    <xf numFmtId="14" fontId="0" fillId="0" borderId="31" xfId="0" applyNumberFormat="1" applyBorder="1" applyAlignment="1">
      <alignment horizontal="center" vertical="center" wrapText="1"/>
    </xf>
    <xf numFmtId="14" fontId="4" fillId="0" borderId="39" xfId="0" applyNumberFormat="1" applyFont="1" applyBorder="1" applyAlignment="1">
      <alignment horizontal="center" vertical="center" wrapText="1"/>
    </xf>
    <xf numFmtId="14" fontId="4" fillId="0" borderId="46" xfId="0" applyNumberFormat="1" applyFont="1" applyBorder="1" applyAlignment="1">
      <alignment horizontal="center" vertical="center" wrapText="1"/>
    </xf>
    <xf numFmtId="14" fontId="4" fillId="0" borderId="31" xfId="0" applyNumberFormat="1" applyFont="1" applyBorder="1" applyAlignment="1">
      <alignment horizontal="center" vertical="center" wrapText="1"/>
    </xf>
    <xf numFmtId="0" fontId="11" fillId="4" borderId="38" xfId="0" applyFont="1" applyFill="1" applyBorder="1" applyAlignment="1" applyProtection="1">
      <alignment horizontal="left" vertical="center" wrapText="1"/>
      <protection locked="0"/>
    </xf>
    <xf numFmtId="0" fontId="11" fillId="4" borderId="30" xfId="0" applyFont="1" applyFill="1" applyBorder="1" applyAlignment="1" applyProtection="1">
      <alignment horizontal="left" vertical="center" wrapText="1"/>
      <protection locked="0"/>
    </xf>
    <xf numFmtId="0" fontId="5" fillId="0" borderId="11" xfId="0" applyFont="1" applyBorder="1" applyAlignment="1">
      <alignment horizontal="left" vertical="center" wrapText="1"/>
    </xf>
    <xf numFmtId="0" fontId="4" fillId="6" borderId="12" xfId="0" applyFont="1" applyFill="1" applyBorder="1" applyAlignment="1" applyProtection="1">
      <alignment horizontal="center" vertical="center" wrapText="1"/>
      <protection locked="0"/>
    </xf>
    <xf numFmtId="0" fontId="4" fillId="0" borderId="12" xfId="0" applyFont="1" applyFill="1" applyBorder="1" applyAlignment="1">
      <alignment horizontal="justify" vertical="center" wrapText="1"/>
    </xf>
    <xf numFmtId="14" fontId="4" fillId="0" borderId="12" xfId="0" applyNumberFormat="1" applyFont="1" applyBorder="1" applyAlignment="1">
      <alignment horizontal="center" vertical="center"/>
    </xf>
    <xf numFmtId="0" fontId="4" fillId="5" borderId="19" xfId="0" applyFont="1" applyFill="1" applyBorder="1" applyAlignment="1" applyProtection="1">
      <alignment horizontal="center" vertical="center" wrapText="1"/>
      <protection locked="0"/>
    </xf>
    <xf numFmtId="0" fontId="5" fillId="4" borderId="38" xfId="0" applyFont="1" applyFill="1" applyBorder="1" applyAlignment="1" applyProtection="1">
      <alignment horizontal="left" vertical="center" wrapText="1"/>
      <protection locked="0"/>
    </xf>
    <xf numFmtId="9" fontId="4" fillId="4" borderId="41" xfId="0" applyNumberFormat="1" applyFont="1" applyFill="1" applyBorder="1" applyAlignment="1" applyProtection="1">
      <alignment vertical="center" wrapText="1"/>
      <protection locked="0"/>
    </xf>
    <xf numFmtId="0" fontId="5" fillId="4" borderId="45" xfId="0" applyFont="1" applyFill="1" applyBorder="1" applyAlignment="1" applyProtection="1">
      <alignment horizontal="left" vertical="center" wrapText="1"/>
      <protection locked="0"/>
    </xf>
    <xf numFmtId="0" fontId="5" fillId="4" borderId="30" xfId="0" applyFont="1" applyFill="1" applyBorder="1" applyAlignment="1" applyProtection="1">
      <alignment horizontal="left" vertical="center" wrapText="1"/>
      <protection locked="0"/>
    </xf>
    <xf numFmtId="9" fontId="4" fillId="4" borderId="33" xfId="0" applyNumberFormat="1" applyFont="1" applyFill="1" applyBorder="1" applyAlignment="1" applyProtection="1">
      <alignment vertical="center" wrapText="1"/>
      <protection locked="0"/>
    </xf>
  </cellXfs>
  <cellStyles count="4">
    <cellStyle name="Hipervínculo" xfId="3" builtinId="8"/>
    <cellStyle name="Normal" xfId="0" builtinId="0"/>
    <cellStyle name="Normal 2" xfId="2"/>
    <cellStyle name="Normal_Hoja1" xfId="1"/>
  </cellStyles>
  <dxfs count="328">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190500</xdr:colOff>
      <xdr:row>52</xdr:row>
      <xdr:rowOff>174625</xdr:rowOff>
    </xdr:from>
    <xdr:to>
      <xdr:col>22</xdr:col>
      <xdr:colOff>762000</xdr:colOff>
      <xdr:row>52</xdr:row>
      <xdr:rowOff>193675</xdr:rowOff>
    </xdr:to>
    <xdr:pic>
      <xdr:nvPicPr>
        <xdr:cNvPr id="2" name="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49825" y="65525650"/>
          <a:ext cx="5105400" cy="414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31750</xdr:colOff>
      <xdr:row>51</xdr:row>
      <xdr:rowOff>206375</xdr:rowOff>
    </xdr:from>
    <xdr:to>
      <xdr:col>22</xdr:col>
      <xdr:colOff>765175</xdr:colOff>
      <xdr:row>51</xdr:row>
      <xdr:rowOff>206375</xdr:rowOff>
    </xdr:to>
    <xdr:pic>
      <xdr:nvPicPr>
        <xdr:cNvPr id="3" name="3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491075" y="63538100"/>
          <a:ext cx="55149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190500</xdr:colOff>
      <xdr:row>52</xdr:row>
      <xdr:rowOff>174625</xdr:rowOff>
    </xdr:from>
    <xdr:to>
      <xdr:col>22</xdr:col>
      <xdr:colOff>5295900</xdr:colOff>
      <xdr:row>52</xdr:row>
      <xdr:rowOff>4318000</xdr:rowOff>
    </xdr:to>
    <xdr:pic>
      <xdr:nvPicPr>
        <xdr:cNvPr id="4" name="2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649825" y="65525650"/>
          <a:ext cx="5105400" cy="414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31750</xdr:colOff>
      <xdr:row>51</xdr:row>
      <xdr:rowOff>206375</xdr:rowOff>
    </xdr:from>
    <xdr:to>
      <xdr:col>22</xdr:col>
      <xdr:colOff>5546725</xdr:colOff>
      <xdr:row>51</xdr:row>
      <xdr:rowOff>1520825</xdr:rowOff>
    </xdr:to>
    <xdr:pic>
      <xdr:nvPicPr>
        <xdr:cNvPr id="5" name="3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491075" y="63538100"/>
          <a:ext cx="55149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oldsite.supersociedades.gov.co/superintendencia/normatividad/conceptos/conceptos-juridicos/Paginas/ConceptosJuridicos.aspx" TargetMode="External"/><Relationship Id="rId1" Type="http://schemas.openxmlformats.org/officeDocument/2006/relationships/hyperlink" Target="file://intranet/RepGContratos/Documentos%20compartidos/2017"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D73"/>
  <sheetViews>
    <sheetView tabSelected="1" workbookViewId="0">
      <selection activeCell="B6" sqref="B6:B7"/>
    </sheetView>
  </sheetViews>
  <sheetFormatPr baseColWidth="10" defaultRowHeight="15" x14ac:dyDescent="0.25"/>
  <cols>
    <col min="1" max="1" width="0.85546875" customWidth="1"/>
    <col min="2" max="2" width="53.7109375" customWidth="1"/>
    <col min="3" max="3" width="33.28515625" hidden="1" customWidth="1"/>
    <col min="4" max="4" width="51.42578125" customWidth="1"/>
    <col min="5" max="5" width="41.42578125" customWidth="1"/>
    <col min="6" max="6" width="16.28515625" style="1" hidden="1" customWidth="1"/>
    <col min="7" max="7" width="6.28515625" hidden="1" customWidth="1"/>
    <col min="8" max="8" width="22.7109375" style="1" hidden="1" customWidth="1"/>
    <col min="9" max="9" width="17.42578125" hidden="1" customWidth="1"/>
    <col min="10" max="10" width="19.28515625" hidden="1" customWidth="1"/>
    <col min="11" max="11" width="0" hidden="1" customWidth="1"/>
    <col min="12" max="12" width="45.28515625" hidden="1" customWidth="1"/>
    <col min="13" max="13" width="0" hidden="1" customWidth="1"/>
    <col min="14" max="14" width="11.5703125" hidden="1" customWidth="1"/>
    <col min="15" max="15" width="0" hidden="1" customWidth="1"/>
    <col min="16" max="17" width="11.5703125" hidden="1" customWidth="1"/>
    <col min="18" max="18" width="0" hidden="1" customWidth="1"/>
    <col min="19" max="19" width="16.7109375" hidden="1" customWidth="1"/>
    <col min="20" max="20" width="46.28515625" customWidth="1"/>
    <col min="21" max="21" width="48.7109375" customWidth="1"/>
    <col min="22" max="22" width="16" style="1" customWidth="1"/>
    <col min="23" max="23" width="86.140625" style="1" customWidth="1"/>
    <col min="24" max="24" width="24.5703125" style="1" customWidth="1"/>
    <col min="25" max="27" width="16" style="1" customWidth="1"/>
    <col min="28" max="28" width="51.140625" style="1" customWidth="1"/>
    <col min="29" max="29" width="44" customWidth="1"/>
    <col min="30" max="30" width="45.42578125" customWidth="1"/>
    <col min="257" max="257" width="4.28515625" customWidth="1"/>
    <col min="258" max="258" width="53.7109375" customWidth="1"/>
    <col min="259" max="259" width="0" hidden="1" customWidth="1"/>
    <col min="260" max="260" width="51.42578125" customWidth="1"/>
    <col min="261" max="261" width="41.42578125" customWidth="1"/>
    <col min="262" max="275" width="0" hidden="1" customWidth="1"/>
    <col min="276" max="276" width="46.28515625" customWidth="1"/>
    <col min="277" max="277" width="48.7109375" customWidth="1"/>
    <col min="278" max="278" width="16" customWidth="1"/>
    <col min="279" max="279" width="86.140625" customWidth="1"/>
    <col min="280" max="280" width="24.5703125" customWidth="1"/>
    <col min="281" max="283" width="16" customWidth="1"/>
    <col min="284" max="284" width="51.140625" customWidth="1"/>
    <col min="285" max="285" width="44" customWidth="1"/>
    <col min="286" max="286" width="45.42578125" customWidth="1"/>
    <col min="513" max="513" width="4.28515625" customWidth="1"/>
    <col min="514" max="514" width="53.7109375" customWidth="1"/>
    <col min="515" max="515" width="0" hidden="1" customWidth="1"/>
    <col min="516" max="516" width="51.42578125" customWidth="1"/>
    <col min="517" max="517" width="41.42578125" customWidth="1"/>
    <col min="518" max="531" width="0" hidden="1" customWidth="1"/>
    <col min="532" max="532" width="46.28515625" customWidth="1"/>
    <col min="533" max="533" width="48.7109375" customWidth="1"/>
    <col min="534" max="534" width="16" customWidth="1"/>
    <col min="535" max="535" width="86.140625" customWidth="1"/>
    <col min="536" max="536" width="24.5703125" customWidth="1"/>
    <col min="537" max="539" width="16" customWidth="1"/>
    <col min="540" max="540" width="51.140625" customWidth="1"/>
    <col min="541" max="541" width="44" customWidth="1"/>
    <col min="542" max="542" width="45.42578125" customWidth="1"/>
    <col min="769" max="769" width="4.28515625" customWidth="1"/>
    <col min="770" max="770" width="53.7109375" customWidth="1"/>
    <col min="771" max="771" width="0" hidden="1" customWidth="1"/>
    <col min="772" max="772" width="51.42578125" customWidth="1"/>
    <col min="773" max="773" width="41.42578125" customWidth="1"/>
    <col min="774" max="787" width="0" hidden="1" customWidth="1"/>
    <col min="788" max="788" width="46.28515625" customWidth="1"/>
    <col min="789" max="789" width="48.7109375" customWidth="1"/>
    <col min="790" max="790" width="16" customWidth="1"/>
    <col min="791" max="791" width="86.140625" customWidth="1"/>
    <col min="792" max="792" width="24.5703125" customWidth="1"/>
    <col min="793" max="795" width="16" customWidth="1"/>
    <col min="796" max="796" width="51.140625" customWidth="1"/>
    <col min="797" max="797" width="44" customWidth="1"/>
    <col min="798" max="798" width="45.42578125" customWidth="1"/>
    <col min="1025" max="1025" width="4.28515625" customWidth="1"/>
    <col min="1026" max="1026" width="53.7109375" customWidth="1"/>
    <col min="1027" max="1027" width="0" hidden="1" customWidth="1"/>
    <col min="1028" max="1028" width="51.42578125" customWidth="1"/>
    <col min="1029" max="1029" width="41.42578125" customWidth="1"/>
    <col min="1030" max="1043" width="0" hidden="1" customWidth="1"/>
    <col min="1044" max="1044" width="46.28515625" customWidth="1"/>
    <col min="1045" max="1045" width="48.7109375" customWidth="1"/>
    <col min="1046" max="1046" width="16" customWidth="1"/>
    <col min="1047" max="1047" width="86.140625" customWidth="1"/>
    <col min="1048" max="1048" width="24.5703125" customWidth="1"/>
    <col min="1049" max="1051" width="16" customWidth="1"/>
    <col min="1052" max="1052" width="51.140625" customWidth="1"/>
    <col min="1053" max="1053" width="44" customWidth="1"/>
    <col min="1054" max="1054" width="45.42578125" customWidth="1"/>
    <col min="1281" max="1281" width="4.28515625" customWidth="1"/>
    <col min="1282" max="1282" width="53.7109375" customWidth="1"/>
    <col min="1283" max="1283" width="0" hidden="1" customWidth="1"/>
    <col min="1284" max="1284" width="51.42578125" customWidth="1"/>
    <col min="1285" max="1285" width="41.42578125" customWidth="1"/>
    <col min="1286" max="1299" width="0" hidden="1" customWidth="1"/>
    <col min="1300" max="1300" width="46.28515625" customWidth="1"/>
    <col min="1301" max="1301" width="48.7109375" customWidth="1"/>
    <col min="1302" max="1302" width="16" customWidth="1"/>
    <col min="1303" max="1303" width="86.140625" customWidth="1"/>
    <col min="1304" max="1304" width="24.5703125" customWidth="1"/>
    <col min="1305" max="1307" width="16" customWidth="1"/>
    <col min="1308" max="1308" width="51.140625" customWidth="1"/>
    <col min="1309" max="1309" width="44" customWidth="1"/>
    <col min="1310" max="1310" width="45.42578125" customWidth="1"/>
    <col min="1537" max="1537" width="4.28515625" customWidth="1"/>
    <col min="1538" max="1538" width="53.7109375" customWidth="1"/>
    <col min="1539" max="1539" width="0" hidden="1" customWidth="1"/>
    <col min="1540" max="1540" width="51.42578125" customWidth="1"/>
    <col min="1541" max="1541" width="41.42578125" customWidth="1"/>
    <col min="1542" max="1555" width="0" hidden="1" customWidth="1"/>
    <col min="1556" max="1556" width="46.28515625" customWidth="1"/>
    <col min="1557" max="1557" width="48.7109375" customWidth="1"/>
    <col min="1558" max="1558" width="16" customWidth="1"/>
    <col min="1559" max="1559" width="86.140625" customWidth="1"/>
    <col min="1560" max="1560" width="24.5703125" customWidth="1"/>
    <col min="1561" max="1563" width="16" customWidth="1"/>
    <col min="1564" max="1564" width="51.140625" customWidth="1"/>
    <col min="1565" max="1565" width="44" customWidth="1"/>
    <col min="1566" max="1566" width="45.42578125" customWidth="1"/>
    <col min="1793" max="1793" width="4.28515625" customWidth="1"/>
    <col min="1794" max="1794" width="53.7109375" customWidth="1"/>
    <col min="1795" max="1795" width="0" hidden="1" customWidth="1"/>
    <col min="1796" max="1796" width="51.42578125" customWidth="1"/>
    <col min="1797" max="1797" width="41.42578125" customWidth="1"/>
    <col min="1798" max="1811" width="0" hidden="1" customWidth="1"/>
    <col min="1812" max="1812" width="46.28515625" customWidth="1"/>
    <col min="1813" max="1813" width="48.7109375" customWidth="1"/>
    <col min="1814" max="1814" width="16" customWidth="1"/>
    <col min="1815" max="1815" width="86.140625" customWidth="1"/>
    <col min="1816" max="1816" width="24.5703125" customWidth="1"/>
    <col min="1817" max="1819" width="16" customWidth="1"/>
    <col min="1820" max="1820" width="51.140625" customWidth="1"/>
    <col min="1821" max="1821" width="44" customWidth="1"/>
    <col min="1822" max="1822" width="45.42578125" customWidth="1"/>
    <col min="2049" max="2049" width="4.28515625" customWidth="1"/>
    <col min="2050" max="2050" width="53.7109375" customWidth="1"/>
    <col min="2051" max="2051" width="0" hidden="1" customWidth="1"/>
    <col min="2052" max="2052" width="51.42578125" customWidth="1"/>
    <col min="2053" max="2053" width="41.42578125" customWidth="1"/>
    <col min="2054" max="2067" width="0" hidden="1" customWidth="1"/>
    <col min="2068" max="2068" width="46.28515625" customWidth="1"/>
    <col min="2069" max="2069" width="48.7109375" customWidth="1"/>
    <col min="2070" max="2070" width="16" customWidth="1"/>
    <col min="2071" max="2071" width="86.140625" customWidth="1"/>
    <col min="2072" max="2072" width="24.5703125" customWidth="1"/>
    <col min="2073" max="2075" width="16" customWidth="1"/>
    <col min="2076" max="2076" width="51.140625" customWidth="1"/>
    <col min="2077" max="2077" width="44" customWidth="1"/>
    <col min="2078" max="2078" width="45.42578125" customWidth="1"/>
    <col min="2305" max="2305" width="4.28515625" customWidth="1"/>
    <col min="2306" max="2306" width="53.7109375" customWidth="1"/>
    <col min="2307" max="2307" width="0" hidden="1" customWidth="1"/>
    <col min="2308" max="2308" width="51.42578125" customWidth="1"/>
    <col min="2309" max="2309" width="41.42578125" customWidth="1"/>
    <col min="2310" max="2323" width="0" hidden="1" customWidth="1"/>
    <col min="2324" max="2324" width="46.28515625" customWidth="1"/>
    <col min="2325" max="2325" width="48.7109375" customWidth="1"/>
    <col min="2326" max="2326" width="16" customWidth="1"/>
    <col min="2327" max="2327" width="86.140625" customWidth="1"/>
    <col min="2328" max="2328" width="24.5703125" customWidth="1"/>
    <col min="2329" max="2331" width="16" customWidth="1"/>
    <col min="2332" max="2332" width="51.140625" customWidth="1"/>
    <col min="2333" max="2333" width="44" customWidth="1"/>
    <col min="2334" max="2334" width="45.42578125" customWidth="1"/>
    <col min="2561" max="2561" width="4.28515625" customWidth="1"/>
    <col min="2562" max="2562" width="53.7109375" customWidth="1"/>
    <col min="2563" max="2563" width="0" hidden="1" customWidth="1"/>
    <col min="2564" max="2564" width="51.42578125" customWidth="1"/>
    <col min="2565" max="2565" width="41.42578125" customWidth="1"/>
    <col min="2566" max="2579" width="0" hidden="1" customWidth="1"/>
    <col min="2580" max="2580" width="46.28515625" customWidth="1"/>
    <col min="2581" max="2581" width="48.7109375" customWidth="1"/>
    <col min="2582" max="2582" width="16" customWidth="1"/>
    <col min="2583" max="2583" width="86.140625" customWidth="1"/>
    <col min="2584" max="2584" width="24.5703125" customWidth="1"/>
    <col min="2585" max="2587" width="16" customWidth="1"/>
    <col min="2588" max="2588" width="51.140625" customWidth="1"/>
    <col min="2589" max="2589" width="44" customWidth="1"/>
    <col min="2590" max="2590" width="45.42578125" customWidth="1"/>
    <col min="2817" max="2817" width="4.28515625" customWidth="1"/>
    <col min="2818" max="2818" width="53.7109375" customWidth="1"/>
    <col min="2819" max="2819" width="0" hidden="1" customWidth="1"/>
    <col min="2820" max="2820" width="51.42578125" customWidth="1"/>
    <col min="2821" max="2821" width="41.42578125" customWidth="1"/>
    <col min="2822" max="2835" width="0" hidden="1" customWidth="1"/>
    <col min="2836" max="2836" width="46.28515625" customWidth="1"/>
    <col min="2837" max="2837" width="48.7109375" customWidth="1"/>
    <col min="2838" max="2838" width="16" customWidth="1"/>
    <col min="2839" max="2839" width="86.140625" customWidth="1"/>
    <col min="2840" max="2840" width="24.5703125" customWidth="1"/>
    <col min="2841" max="2843" width="16" customWidth="1"/>
    <col min="2844" max="2844" width="51.140625" customWidth="1"/>
    <col min="2845" max="2845" width="44" customWidth="1"/>
    <col min="2846" max="2846" width="45.42578125" customWidth="1"/>
    <col min="3073" max="3073" width="4.28515625" customWidth="1"/>
    <col min="3074" max="3074" width="53.7109375" customWidth="1"/>
    <col min="3075" max="3075" width="0" hidden="1" customWidth="1"/>
    <col min="3076" max="3076" width="51.42578125" customWidth="1"/>
    <col min="3077" max="3077" width="41.42578125" customWidth="1"/>
    <col min="3078" max="3091" width="0" hidden="1" customWidth="1"/>
    <col min="3092" max="3092" width="46.28515625" customWidth="1"/>
    <col min="3093" max="3093" width="48.7109375" customWidth="1"/>
    <col min="3094" max="3094" width="16" customWidth="1"/>
    <col min="3095" max="3095" width="86.140625" customWidth="1"/>
    <col min="3096" max="3096" width="24.5703125" customWidth="1"/>
    <col min="3097" max="3099" width="16" customWidth="1"/>
    <col min="3100" max="3100" width="51.140625" customWidth="1"/>
    <col min="3101" max="3101" width="44" customWidth="1"/>
    <col min="3102" max="3102" width="45.42578125" customWidth="1"/>
    <col min="3329" max="3329" width="4.28515625" customWidth="1"/>
    <col min="3330" max="3330" width="53.7109375" customWidth="1"/>
    <col min="3331" max="3331" width="0" hidden="1" customWidth="1"/>
    <col min="3332" max="3332" width="51.42578125" customWidth="1"/>
    <col min="3333" max="3333" width="41.42578125" customWidth="1"/>
    <col min="3334" max="3347" width="0" hidden="1" customWidth="1"/>
    <col min="3348" max="3348" width="46.28515625" customWidth="1"/>
    <col min="3349" max="3349" width="48.7109375" customWidth="1"/>
    <col min="3350" max="3350" width="16" customWidth="1"/>
    <col min="3351" max="3351" width="86.140625" customWidth="1"/>
    <col min="3352" max="3352" width="24.5703125" customWidth="1"/>
    <col min="3353" max="3355" width="16" customWidth="1"/>
    <col min="3356" max="3356" width="51.140625" customWidth="1"/>
    <col min="3357" max="3357" width="44" customWidth="1"/>
    <col min="3358" max="3358" width="45.42578125" customWidth="1"/>
    <col min="3585" max="3585" width="4.28515625" customWidth="1"/>
    <col min="3586" max="3586" width="53.7109375" customWidth="1"/>
    <col min="3587" max="3587" width="0" hidden="1" customWidth="1"/>
    <col min="3588" max="3588" width="51.42578125" customWidth="1"/>
    <col min="3589" max="3589" width="41.42578125" customWidth="1"/>
    <col min="3590" max="3603" width="0" hidden="1" customWidth="1"/>
    <col min="3604" max="3604" width="46.28515625" customWidth="1"/>
    <col min="3605" max="3605" width="48.7109375" customWidth="1"/>
    <col min="3606" max="3606" width="16" customWidth="1"/>
    <col min="3607" max="3607" width="86.140625" customWidth="1"/>
    <col min="3608" max="3608" width="24.5703125" customWidth="1"/>
    <col min="3609" max="3611" width="16" customWidth="1"/>
    <col min="3612" max="3612" width="51.140625" customWidth="1"/>
    <col min="3613" max="3613" width="44" customWidth="1"/>
    <col min="3614" max="3614" width="45.42578125" customWidth="1"/>
    <col min="3841" max="3841" width="4.28515625" customWidth="1"/>
    <col min="3842" max="3842" width="53.7109375" customWidth="1"/>
    <col min="3843" max="3843" width="0" hidden="1" customWidth="1"/>
    <col min="3844" max="3844" width="51.42578125" customWidth="1"/>
    <col min="3845" max="3845" width="41.42578125" customWidth="1"/>
    <col min="3846" max="3859" width="0" hidden="1" customWidth="1"/>
    <col min="3860" max="3860" width="46.28515625" customWidth="1"/>
    <col min="3861" max="3861" width="48.7109375" customWidth="1"/>
    <col min="3862" max="3862" width="16" customWidth="1"/>
    <col min="3863" max="3863" width="86.140625" customWidth="1"/>
    <col min="3864" max="3864" width="24.5703125" customWidth="1"/>
    <col min="3865" max="3867" width="16" customWidth="1"/>
    <col min="3868" max="3868" width="51.140625" customWidth="1"/>
    <col min="3869" max="3869" width="44" customWidth="1"/>
    <col min="3870" max="3870" width="45.42578125" customWidth="1"/>
    <col min="4097" max="4097" width="4.28515625" customWidth="1"/>
    <col min="4098" max="4098" width="53.7109375" customWidth="1"/>
    <col min="4099" max="4099" width="0" hidden="1" customWidth="1"/>
    <col min="4100" max="4100" width="51.42578125" customWidth="1"/>
    <col min="4101" max="4101" width="41.42578125" customWidth="1"/>
    <col min="4102" max="4115" width="0" hidden="1" customWidth="1"/>
    <col min="4116" max="4116" width="46.28515625" customWidth="1"/>
    <col min="4117" max="4117" width="48.7109375" customWidth="1"/>
    <col min="4118" max="4118" width="16" customWidth="1"/>
    <col min="4119" max="4119" width="86.140625" customWidth="1"/>
    <col min="4120" max="4120" width="24.5703125" customWidth="1"/>
    <col min="4121" max="4123" width="16" customWidth="1"/>
    <col min="4124" max="4124" width="51.140625" customWidth="1"/>
    <col min="4125" max="4125" width="44" customWidth="1"/>
    <col min="4126" max="4126" width="45.42578125" customWidth="1"/>
    <col min="4353" max="4353" width="4.28515625" customWidth="1"/>
    <col min="4354" max="4354" width="53.7109375" customWidth="1"/>
    <col min="4355" max="4355" width="0" hidden="1" customWidth="1"/>
    <col min="4356" max="4356" width="51.42578125" customWidth="1"/>
    <col min="4357" max="4357" width="41.42578125" customWidth="1"/>
    <col min="4358" max="4371" width="0" hidden="1" customWidth="1"/>
    <col min="4372" max="4372" width="46.28515625" customWidth="1"/>
    <col min="4373" max="4373" width="48.7109375" customWidth="1"/>
    <col min="4374" max="4374" width="16" customWidth="1"/>
    <col min="4375" max="4375" width="86.140625" customWidth="1"/>
    <col min="4376" max="4376" width="24.5703125" customWidth="1"/>
    <col min="4377" max="4379" width="16" customWidth="1"/>
    <col min="4380" max="4380" width="51.140625" customWidth="1"/>
    <col min="4381" max="4381" width="44" customWidth="1"/>
    <col min="4382" max="4382" width="45.42578125" customWidth="1"/>
    <col min="4609" max="4609" width="4.28515625" customWidth="1"/>
    <col min="4610" max="4610" width="53.7109375" customWidth="1"/>
    <col min="4611" max="4611" width="0" hidden="1" customWidth="1"/>
    <col min="4612" max="4612" width="51.42578125" customWidth="1"/>
    <col min="4613" max="4613" width="41.42578125" customWidth="1"/>
    <col min="4614" max="4627" width="0" hidden="1" customWidth="1"/>
    <col min="4628" max="4628" width="46.28515625" customWidth="1"/>
    <col min="4629" max="4629" width="48.7109375" customWidth="1"/>
    <col min="4630" max="4630" width="16" customWidth="1"/>
    <col min="4631" max="4631" width="86.140625" customWidth="1"/>
    <col min="4632" max="4632" width="24.5703125" customWidth="1"/>
    <col min="4633" max="4635" width="16" customWidth="1"/>
    <col min="4636" max="4636" width="51.140625" customWidth="1"/>
    <col min="4637" max="4637" width="44" customWidth="1"/>
    <col min="4638" max="4638" width="45.42578125" customWidth="1"/>
    <col min="4865" max="4865" width="4.28515625" customWidth="1"/>
    <col min="4866" max="4866" width="53.7109375" customWidth="1"/>
    <col min="4867" max="4867" width="0" hidden="1" customWidth="1"/>
    <col min="4868" max="4868" width="51.42578125" customWidth="1"/>
    <col min="4869" max="4869" width="41.42578125" customWidth="1"/>
    <col min="4870" max="4883" width="0" hidden="1" customWidth="1"/>
    <col min="4884" max="4884" width="46.28515625" customWidth="1"/>
    <col min="4885" max="4885" width="48.7109375" customWidth="1"/>
    <col min="4886" max="4886" width="16" customWidth="1"/>
    <col min="4887" max="4887" width="86.140625" customWidth="1"/>
    <col min="4888" max="4888" width="24.5703125" customWidth="1"/>
    <col min="4889" max="4891" width="16" customWidth="1"/>
    <col min="4892" max="4892" width="51.140625" customWidth="1"/>
    <col min="4893" max="4893" width="44" customWidth="1"/>
    <col min="4894" max="4894" width="45.42578125" customWidth="1"/>
    <col min="5121" max="5121" width="4.28515625" customWidth="1"/>
    <col min="5122" max="5122" width="53.7109375" customWidth="1"/>
    <col min="5123" max="5123" width="0" hidden="1" customWidth="1"/>
    <col min="5124" max="5124" width="51.42578125" customWidth="1"/>
    <col min="5125" max="5125" width="41.42578125" customWidth="1"/>
    <col min="5126" max="5139" width="0" hidden="1" customWidth="1"/>
    <col min="5140" max="5140" width="46.28515625" customWidth="1"/>
    <col min="5141" max="5141" width="48.7109375" customWidth="1"/>
    <col min="5142" max="5142" width="16" customWidth="1"/>
    <col min="5143" max="5143" width="86.140625" customWidth="1"/>
    <col min="5144" max="5144" width="24.5703125" customWidth="1"/>
    <col min="5145" max="5147" width="16" customWidth="1"/>
    <col min="5148" max="5148" width="51.140625" customWidth="1"/>
    <col min="5149" max="5149" width="44" customWidth="1"/>
    <col min="5150" max="5150" width="45.42578125" customWidth="1"/>
    <col min="5377" max="5377" width="4.28515625" customWidth="1"/>
    <col min="5378" max="5378" width="53.7109375" customWidth="1"/>
    <col min="5379" max="5379" width="0" hidden="1" customWidth="1"/>
    <col min="5380" max="5380" width="51.42578125" customWidth="1"/>
    <col min="5381" max="5381" width="41.42578125" customWidth="1"/>
    <col min="5382" max="5395" width="0" hidden="1" customWidth="1"/>
    <col min="5396" max="5396" width="46.28515625" customWidth="1"/>
    <col min="5397" max="5397" width="48.7109375" customWidth="1"/>
    <col min="5398" max="5398" width="16" customWidth="1"/>
    <col min="5399" max="5399" width="86.140625" customWidth="1"/>
    <col min="5400" max="5400" width="24.5703125" customWidth="1"/>
    <col min="5401" max="5403" width="16" customWidth="1"/>
    <col min="5404" max="5404" width="51.140625" customWidth="1"/>
    <col min="5405" max="5405" width="44" customWidth="1"/>
    <col min="5406" max="5406" width="45.42578125" customWidth="1"/>
    <col min="5633" max="5633" width="4.28515625" customWidth="1"/>
    <col min="5634" max="5634" width="53.7109375" customWidth="1"/>
    <col min="5635" max="5635" width="0" hidden="1" customWidth="1"/>
    <col min="5636" max="5636" width="51.42578125" customWidth="1"/>
    <col min="5637" max="5637" width="41.42578125" customWidth="1"/>
    <col min="5638" max="5651" width="0" hidden="1" customWidth="1"/>
    <col min="5652" max="5652" width="46.28515625" customWidth="1"/>
    <col min="5653" max="5653" width="48.7109375" customWidth="1"/>
    <col min="5654" max="5654" width="16" customWidth="1"/>
    <col min="5655" max="5655" width="86.140625" customWidth="1"/>
    <col min="5656" max="5656" width="24.5703125" customWidth="1"/>
    <col min="5657" max="5659" width="16" customWidth="1"/>
    <col min="5660" max="5660" width="51.140625" customWidth="1"/>
    <col min="5661" max="5661" width="44" customWidth="1"/>
    <col min="5662" max="5662" width="45.42578125" customWidth="1"/>
    <col min="5889" max="5889" width="4.28515625" customWidth="1"/>
    <col min="5890" max="5890" width="53.7109375" customWidth="1"/>
    <col min="5891" max="5891" width="0" hidden="1" customWidth="1"/>
    <col min="5892" max="5892" width="51.42578125" customWidth="1"/>
    <col min="5893" max="5893" width="41.42578125" customWidth="1"/>
    <col min="5894" max="5907" width="0" hidden="1" customWidth="1"/>
    <col min="5908" max="5908" width="46.28515625" customWidth="1"/>
    <col min="5909" max="5909" width="48.7109375" customWidth="1"/>
    <col min="5910" max="5910" width="16" customWidth="1"/>
    <col min="5911" max="5911" width="86.140625" customWidth="1"/>
    <col min="5912" max="5912" width="24.5703125" customWidth="1"/>
    <col min="5913" max="5915" width="16" customWidth="1"/>
    <col min="5916" max="5916" width="51.140625" customWidth="1"/>
    <col min="5917" max="5917" width="44" customWidth="1"/>
    <col min="5918" max="5918" width="45.42578125" customWidth="1"/>
    <col min="6145" max="6145" width="4.28515625" customWidth="1"/>
    <col min="6146" max="6146" width="53.7109375" customWidth="1"/>
    <col min="6147" max="6147" width="0" hidden="1" customWidth="1"/>
    <col min="6148" max="6148" width="51.42578125" customWidth="1"/>
    <col min="6149" max="6149" width="41.42578125" customWidth="1"/>
    <col min="6150" max="6163" width="0" hidden="1" customWidth="1"/>
    <col min="6164" max="6164" width="46.28515625" customWidth="1"/>
    <col min="6165" max="6165" width="48.7109375" customWidth="1"/>
    <col min="6166" max="6166" width="16" customWidth="1"/>
    <col min="6167" max="6167" width="86.140625" customWidth="1"/>
    <col min="6168" max="6168" width="24.5703125" customWidth="1"/>
    <col min="6169" max="6171" width="16" customWidth="1"/>
    <col min="6172" max="6172" width="51.140625" customWidth="1"/>
    <col min="6173" max="6173" width="44" customWidth="1"/>
    <col min="6174" max="6174" width="45.42578125" customWidth="1"/>
    <col min="6401" max="6401" width="4.28515625" customWidth="1"/>
    <col min="6402" max="6402" width="53.7109375" customWidth="1"/>
    <col min="6403" max="6403" width="0" hidden="1" customWidth="1"/>
    <col min="6404" max="6404" width="51.42578125" customWidth="1"/>
    <col min="6405" max="6405" width="41.42578125" customWidth="1"/>
    <col min="6406" max="6419" width="0" hidden="1" customWidth="1"/>
    <col min="6420" max="6420" width="46.28515625" customWidth="1"/>
    <col min="6421" max="6421" width="48.7109375" customWidth="1"/>
    <col min="6422" max="6422" width="16" customWidth="1"/>
    <col min="6423" max="6423" width="86.140625" customWidth="1"/>
    <col min="6424" max="6424" width="24.5703125" customWidth="1"/>
    <col min="6425" max="6427" width="16" customWidth="1"/>
    <col min="6428" max="6428" width="51.140625" customWidth="1"/>
    <col min="6429" max="6429" width="44" customWidth="1"/>
    <col min="6430" max="6430" width="45.42578125" customWidth="1"/>
    <col min="6657" max="6657" width="4.28515625" customWidth="1"/>
    <col min="6658" max="6658" width="53.7109375" customWidth="1"/>
    <col min="6659" max="6659" width="0" hidden="1" customWidth="1"/>
    <col min="6660" max="6660" width="51.42578125" customWidth="1"/>
    <col min="6661" max="6661" width="41.42578125" customWidth="1"/>
    <col min="6662" max="6675" width="0" hidden="1" customWidth="1"/>
    <col min="6676" max="6676" width="46.28515625" customWidth="1"/>
    <col min="6677" max="6677" width="48.7109375" customWidth="1"/>
    <col min="6678" max="6678" width="16" customWidth="1"/>
    <col min="6679" max="6679" width="86.140625" customWidth="1"/>
    <col min="6680" max="6680" width="24.5703125" customWidth="1"/>
    <col min="6681" max="6683" width="16" customWidth="1"/>
    <col min="6684" max="6684" width="51.140625" customWidth="1"/>
    <col min="6685" max="6685" width="44" customWidth="1"/>
    <col min="6686" max="6686" width="45.42578125" customWidth="1"/>
    <col min="6913" max="6913" width="4.28515625" customWidth="1"/>
    <col min="6914" max="6914" width="53.7109375" customWidth="1"/>
    <col min="6915" max="6915" width="0" hidden="1" customWidth="1"/>
    <col min="6916" max="6916" width="51.42578125" customWidth="1"/>
    <col min="6917" max="6917" width="41.42578125" customWidth="1"/>
    <col min="6918" max="6931" width="0" hidden="1" customWidth="1"/>
    <col min="6932" max="6932" width="46.28515625" customWidth="1"/>
    <col min="6933" max="6933" width="48.7109375" customWidth="1"/>
    <col min="6934" max="6934" width="16" customWidth="1"/>
    <col min="6935" max="6935" width="86.140625" customWidth="1"/>
    <col min="6936" max="6936" width="24.5703125" customWidth="1"/>
    <col min="6937" max="6939" width="16" customWidth="1"/>
    <col min="6940" max="6940" width="51.140625" customWidth="1"/>
    <col min="6941" max="6941" width="44" customWidth="1"/>
    <col min="6942" max="6942" width="45.42578125" customWidth="1"/>
    <col min="7169" max="7169" width="4.28515625" customWidth="1"/>
    <col min="7170" max="7170" width="53.7109375" customWidth="1"/>
    <col min="7171" max="7171" width="0" hidden="1" customWidth="1"/>
    <col min="7172" max="7172" width="51.42578125" customWidth="1"/>
    <col min="7173" max="7173" width="41.42578125" customWidth="1"/>
    <col min="7174" max="7187" width="0" hidden="1" customWidth="1"/>
    <col min="7188" max="7188" width="46.28515625" customWidth="1"/>
    <col min="7189" max="7189" width="48.7109375" customWidth="1"/>
    <col min="7190" max="7190" width="16" customWidth="1"/>
    <col min="7191" max="7191" width="86.140625" customWidth="1"/>
    <col min="7192" max="7192" width="24.5703125" customWidth="1"/>
    <col min="7193" max="7195" width="16" customWidth="1"/>
    <col min="7196" max="7196" width="51.140625" customWidth="1"/>
    <col min="7197" max="7197" width="44" customWidth="1"/>
    <col min="7198" max="7198" width="45.42578125" customWidth="1"/>
    <col min="7425" max="7425" width="4.28515625" customWidth="1"/>
    <col min="7426" max="7426" width="53.7109375" customWidth="1"/>
    <col min="7427" max="7427" width="0" hidden="1" customWidth="1"/>
    <col min="7428" max="7428" width="51.42578125" customWidth="1"/>
    <col min="7429" max="7429" width="41.42578125" customWidth="1"/>
    <col min="7430" max="7443" width="0" hidden="1" customWidth="1"/>
    <col min="7444" max="7444" width="46.28515625" customWidth="1"/>
    <col min="7445" max="7445" width="48.7109375" customWidth="1"/>
    <col min="7446" max="7446" width="16" customWidth="1"/>
    <col min="7447" max="7447" width="86.140625" customWidth="1"/>
    <col min="7448" max="7448" width="24.5703125" customWidth="1"/>
    <col min="7449" max="7451" width="16" customWidth="1"/>
    <col min="7452" max="7452" width="51.140625" customWidth="1"/>
    <col min="7453" max="7453" width="44" customWidth="1"/>
    <col min="7454" max="7454" width="45.42578125" customWidth="1"/>
    <col min="7681" max="7681" width="4.28515625" customWidth="1"/>
    <col min="7682" max="7682" width="53.7109375" customWidth="1"/>
    <col min="7683" max="7683" width="0" hidden="1" customWidth="1"/>
    <col min="7684" max="7684" width="51.42578125" customWidth="1"/>
    <col min="7685" max="7685" width="41.42578125" customWidth="1"/>
    <col min="7686" max="7699" width="0" hidden="1" customWidth="1"/>
    <col min="7700" max="7700" width="46.28515625" customWidth="1"/>
    <col min="7701" max="7701" width="48.7109375" customWidth="1"/>
    <col min="7702" max="7702" width="16" customWidth="1"/>
    <col min="7703" max="7703" width="86.140625" customWidth="1"/>
    <col min="7704" max="7704" width="24.5703125" customWidth="1"/>
    <col min="7705" max="7707" width="16" customWidth="1"/>
    <col min="7708" max="7708" width="51.140625" customWidth="1"/>
    <col min="7709" max="7709" width="44" customWidth="1"/>
    <col min="7710" max="7710" width="45.42578125" customWidth="1"/>
    <col min="7937" max="7937" width="4.28515625" customWidth="1"/>
    <col min="7938" max="7938" width="53.7109375" customWidth="1"/>
    <col min="7939" max="7939" width="0" hidden="1" customWidth="1"/>
    <col min="7940" max="7940" width="51.42578125" customWidth="1"/>
    <col min="7941" max="7941" width="41.42578125" customWidth="1"/>
    <col min="7942" max="7955" width="0" hidden="1" customWidth="1"/>
    <col min="7956" max="7956" width="46.28515625" customWidth="1"/>
    <col min="7957" max="7957" width="48.7109375" customWidth="1"/>
    <col min="7958" max="7958" width="16" customWidth="1"/>
    <col min="7959" max="7959" width="86.140625" customWidth="1"/>
    <col min="7960" max="7960" width="24.5703125" customWidth="1"/>
    <col min="7961" max="7963" width="16" customWidth="1"/>
    <col min="7964" max="7964" width="51.140625" customWidth="1"/>
    <col min="7965" max="7965" width="44" customWidth="1"/>
    <col min="7966" max="7966" width="45.42578125" customWidth="1"/>
    <col min="8193" max="8193" width="4.28515625" customWidth="1"/>
    <col min="8194" max="8194" width="53.7109375" customWidth="1"/>
    <col min="8195" max="8195" width="0" hidden="1" customWidth="1"/>
    <col min="8196" max="8196" width="51.42578125" customWidth="1"/>
    <col min="8197" max="8197" width="41.42578125" customWidth="1"/>
    <col min="8198" max="8211" width="0" hidden="1" customWidth="1"/>
    <col min="8212" max="8212" width="46.28515625" customWidth="1"/>
    <col min="8213" max="8213" width="48.7109375" customWidth="1"/>
    <col min="8214" max="8214" width="16" customWidth="1"/>
    <col min="8215" max="8215" width="86.140625" customWidth="1"/>
    <col min="8216" max="8216" width="24.5703125" customWidth="1"/>
    <col min="8217" max="8219" width="16" customWidth="1"/>
    <col min="8220" max="8220" width="51.140625" customWidth="1"/>
    <col min="8221" max="8221" width="44" customWidth="1"/>
    <col min="8222" max="8222" width="45.42578125" customWidth="1"/>
    <col min="8449" max="8449" width="4.28515625" customWidth="1"/>
    <col min="8450" max="8450" width="53.7109375" customWidth="1"/>
    <col min="8451" max="8451" width="0" hidden="1" customWidth="1"/>
    <col min="8452" max="8452" width="51.42578125" customWidth="1"/>
    <col min="8453" max="8453" width="41.42578125" customWidth="1"/>
    <col min="8454" max="8467" width="0" hidden="1" customWidth="1"/>
    <col min="8468" max="8468" width="46.28515625" customWidth="1"/>
    <col min="8469" max="8469" width="48.7109375" customWidth="1"/>
    <col min="8470" max="8470" width="16" customWidth="1"/>
    <col min="8471" max="8471" width="86.140625" customWidth="1"/>
    <col min="8472" max="8472" width="24.5703125" customWidth="1"/>
    <col min="8473" max="8475" width="16" customWidth="1"/>
    <col min="8476" max="8476" width="51.140625" customWidth="1"/>
    <col min="8477" max="8477" width="44" customWidth="1"/>
    <col min="8478" max="8478" width="45.42578125" customWidth="1"/>
    <col min="8705" max="8705" width="4.28515625" customWidth="1"/>
    <col min="8706" max="8706" width="53.7109375" customWidth="1"/>
    <col min="8707" max="8707" width="0" hidden="1" customWidth="1"/>
    <col min="8708" max="8708" width="51.42578125" customWidth="1"/>
    <col min="8709" max="8709" width="41.42578125" customWidth="1"/>
    <col min="8710" max="8723" width="0" hidden="1" customWidth="1"/>
    <col min="8724" max="8724" width="46.28515625" customWidth="1"/>
    <col min="8725" max="8725" width="48.7109375" customWidth="1"/>
    <col min="8726" max="8726" width="16" customWidth="1"/>
    <col min="8727" max="8727" width="86.140625" customWidth="1"/>
    <col min="8728" max="8728" width="24.5703125" customWidth="1"/>
    <col min="8729" max="8731" width="16" customWidth="1"/>
    <col min="8732" max="8732" width="51.140625" customWidth="1"/>
    <col min="8733" max="8733" width="44" customWidth="1"/>
    <col min="8734" max="8734" width="45.42578125" customWidth="1"/>
    <col min="8961" max="8961" width="4.28515625" customWidth="1"/>
    <col min="8962" max="8962" width="53.7109375" customWidth="1"/>
    <col min="8963" max="8963" width="0" hidden="1" customWidth="1"/>
    <col min="8964" max="8964" width="51.42578125" customWidth="1"/>
    <col min="8965" max="8965" width="41.42578125" customWidth="1"/>
    <col min="8966" max="8979" width="0" hidden="1" customWidth="1"/>
    <col min="8980" max="8980" width="46.28515625" customWidth="1"/>
    <col min="8981" max="8981" width="48.7109375" customWidth="1"/>
    <col min="8982" max="8982" width="16" customWidth="1"/>
    <col min="8983" max="8983" width="86.140625" customWidth="1"/>
    <col min="8984" max="8984" width="24.5703125" customWidth="1"/>
    <col min="8985" max="8987" width="16" customWidth="1"/>
    <col min="8988" max="8988" width="51.140625" customWidth="1"/>
    <col min="8989" max="8989" width="44" customWidth="1"/>
    <col min="8990" max="8990" width="45.42578125" customWidth="1"/>
    <col min="9217" max="9217" width="4.28515625" customWidth="1"/>
    <col min="9218" max="9218" width="53.7109375" customWidth="1"/>
    <col min="9219" max="9219" width="0" hidden="1" customWidth="1"/>
    <col min="9220" max="9220" width="51.42578125" customWidth="1"/>
    <col min="9221" max="9221" width="41.42578125" customWidth="1"/>
    <col min="9222" max="9235" width="0" hidden="1" customWidth="1"/>
    <col min="9236" max="9236" width="46.28515625" customWidth="1"/>
    <col min="9237" max="9237" width="48.7109375" customWidth="1"/>
    <col min="9238" max="9238" width="16" customWidth="1"/>
    <col min="9239" max="9239" width="86.140625" customWidth="1"/>
    <col min="9240" max="9240" width="24.5703125" customWidth="1"/>
    <col min="9241" max="9243" width="16" customWidth="1"/>
    <col min="9244" max="9244" width="51.140625" customWidth="1"/>
    <col min="9245" max="9245" width="44" customWidth="1"/>
    <col min="9246" max="9246" width="45.42578125" customWidth="1"/>
    <col min="9473" max="9473" width="4.28515625" customWidth="1"/>
    <col min="9474" max="9474" width="53.7109375" customWidth="1"/>
    <col min="9475" max="9475" width="0" hidden="1" customWidth="1"/>
    <col min="9476" max="9476" width="51.42578125" customWidth="1"/>
    <col min="9477" max="9477" width="41.42578125" customWidth="1"/>
    <col min="9478" max="9491" width="0" hidden="1" customWidth="1"/>
    <col min="9492" max="9492" width="46.28515625" customWidth="1"/>
    <col min="9493" max="9493" width="48.7109375" customWidth="1"/>
    <col min="9494" max="9494" width="16" customWidth="1"/>
    <col min="9495" max="9495" width="86.140625" customWidth="1"/>
    <col min="9496" max="9496" width="24.5703125" customWidth="1"/>
    <col min="9497" max="9499" width="16" customWidth="1"/>
    <col min="9500" max="9500" width="51.140625" customWidth="1"/>
    <col min="9501" max="9501" width="44" customWidth="1"/>
    <col min="9502" max="9502" width="45.42578125" customWidth="1"/>
    <col min="9729" max="9729" width="4.28515625" customWidth="1"/>
    <col min="9730" max="9730" width="53.7109375" customWidth="1"/>
    <col min="9731" max="9731" width="0" hidden="1" customWidth="1"/>
    <col min="9732" max="9732" width="51.42578125" customWidth="1"/>
    <col min="9733" max="9733" width="41.42578125" customWidth="1"/>
    <col min="9734" max="9747" width="0" hidden="1" customWidth="1"/>
    <col min="9748" max="9748" width="46.28515625" customWidth="1"/>
    <col min="9749" max="9749" width="48.7109375" customWidth="1"/>
    <col min="9750" max="9750" width="16" customWidth="1"/>
    <col min="9751" max="9751" width="86.140625" customWidth="1"/>
    <col min="9752" max="9752" width="24.5703125" customWidth="1"/>
    <col min="9753" max="9755" width="16" customWidth="1"/>
    <col min="9756" max="9756" width="51.140625" customWidth="1"/>
    <col min="9757" max="9757" width="44" customWidth="1"/>
    <col min="9758" max="9758" width="45.42578125" customWidth="1"/>
    <col min="9985" max="9985" width="4.28515625" customWidth="1"/>
    <col min="9986" max="9986" width="53.7109375" customWidth="1"/>
    <col min="9987" max="9987" width="0" hidden="1" customWidth="1"/>
    <col min="9988" max="9988" width="51.42578125" customWidth="1"/>
    <col min="9989" max="9989" width="41.42578125" customWidth="1"/>
    <col min="9990" max="10003" width="0" hidden="1" customWidth="1"/>
    <col min="10004" max="10004" width="46.28515625" customWidth="1"/>
    <col min="10005" max="10005" width="48.7109375" customWidth="1"/>
    <col min="10006" max="10006" width="16" customWidth="1"/>
    <col min="10007" max="10007" width="86.140625" customWidth="1"/>
    <col min="10008" max="10008" width="24.5703125" customWidth="1"/>
    <col min="10009" max="10011" width="16" customWidth="1"/>
    <col min="10012" max="10012" width="51.140625" customWidth="1"/>
    <col min="10013" max="10013" width="44" customWidth="1"/>
    <col min="10014" max="10014" width="45.42578125" customWidth="1"/>
    <col min="10241" max="10241" width="4.28515625" customWidth="1"/>
    <col min="10242" max="10242" width="53.7109375" customWidth="1"/>
    <col min="10243" max="10243" width="0" hidden="1" customWidth="1"/>
    <col min="10244" max="10244" width="51.42578125" customWidth="1"/>
    <col min="10245" max="10245" width="41.42578125" customWidth="1"/>
    <col min="10246" max="10259" width="0" hidden="1" customWidth="1"/>
    <col min="10260" max="10260" width="46.28515625" customWidth="1"/>
    <col min="10261" max="10261" width="48.7109375" customWidth="1"/>
    <col min="10262" max="10262" width="16" customWidth="1"/>
    <col min="10263" max="10263" width="86.140625" customWidth="1"/>
    <col min="10264" max="10264" width="24.5703125" customWidth="1"/>
    <col min="10265" max="10267" width="16" customWidth="1"/>
    <col min="10268" max="10268" width="51.140625" customWidth="1"/>
    <col min="10269" max="10269" width="44" customWidth="1"/>
    <col min="10270" max="10270" width="45.42578125" customWidth="1"/>
    <col min="10497" max="10497" width="4.28515625" customWidth="1"/>
    <col min="10498" max="10498" width="53.7109375" customWidth="1"/>
    <col min="10499" max="10499" width="0" hidden="1" customWidth="1"/>
    <col min="10500" max="10500" width="51.42578125" customWidth="1"/>
    <col min="10501" max="10501" width="41.42578125" customWidth="1"/>
    <col min="10502" max="10515" width="0" hidden="1" customWidth="1"/>
    <col min="10516" max="10516" width="46.28515625" customWidth="1"/>
    <col min="10517" max="10517" width="48.7109375" customWidth="1"/>
    <col min="10518" max="10518" width="16" customWidth="1"/>
    <col min="10519" max="10519" width="86.140625" customWidth="1"/>
    <col min="10520" max="10520" width="24.5703125" customWidth="1"/>
    <col min="10521" max="10523" width="16" customWidth="1"/>
    <col min="10524" max="10524" width="51.140625" customWidth="1"/>
    <col min="10525" max="10525" width="44" customWidth="1"/>
    <col min="10526" max="10526" width="45.42578125" customWidth="1"/>
    <col min="10753" max="10753" width="4.28515625" customWidth="1"/>
    <col min="10754" max="10754" width="53.7109375" customWidth="1"/>
    <col min="10755" max="10755" width="0" hidden="1" customWidth="1"/>
    <col min="10756" max="10756" width="51.42578125" customWidth="1"/>
    <col min="10757" max="10757" width="41.42578125" customWidth="1"/>
    <col min="10758" max="10771" width="0" hidden="1" customWidth="1"/>
    <col min="10772" max="10772" width="46.28515625" customWidth="1"/>
    <col min="10773" max="10773" width="48.7109375" customWidth="1"/>
    <col min="10774" max="10774" width="16" customWidth="1"/>
    <col min="10775" max="10775" width="86.140625" customWidth="1"/>
    <col min="10776" max="10776" width="24.5703125" customWidth="1"/>
    <col min="10777" max="10779" width="16" customWidth="1"/>
    <col min="10780" max="10780" width="51.140625" customWidth="1"/>
    <col min="10781" max="10781" width="44" customWidth="1"/>
    <col min="10782" max="10782" width="45.42578125" customWidth="1"/>
    <col min="11009" max="11009" width="4.28515625" customWidth="1"/>
    <col min="11010" max="11010" width="53.7109375" customWidth="1"/>
    <col min="11011" max="11011" width="0" hidden="1" customWidth="1"/>
    <col min="11012" max="11012" width="51.42578125" customWidth="1"/>
    <col min="11013" max="11013" width="41.42578125" customWidth="1"/>
    <col min="11014" max="11027" width="0" hidden="1" customWidth="1"/>
    <col min="11028" max="11028" width="46.28515625" customWidth="1"/>
    <col min="11029" max="11029" width="48.7109375" customWidth="1"/>
    <col min="11030" max="11030" width="16" customWidth="1"/>
    <col min="11031" max="11031" width="86.140625" customWidth="1"/>
    <col min="11032" max="11032" width="24.5703125" customWidth="1"/>
    <col min="11033" max="11035" width="16" customWidth="1"/>
    <col min="11036" max="11036" width="51.140625" customWidth="1"/>
    <col min="11037" max="11037" width="44" customWidth="1"/>
    <col min="11038" max="11038" width="45.42578125" customWidth="1"/>
    <col min="11265" max="11265" width="4.28515625" customWidth="1"/>
    <col min="11266" max="11266" width="53.7109375" customWidth="1"/>
    <col min="11267" max="11267" width="0" hidden="1" customWidth="1"/>
    <col min="11268" max="11268" width="51.42578125" customWidth="1"/>
    <col min="11269" max="11269" width="41.42578125" customWidth="1"/>
    <col min="11270" max="11283" width="0" hidden="1" customWidth="1"/>
    <col min="11284" max="11284" width="46.28515625" customWidth="1"/>
    <col min="11285" max="11285" width="48.7109375" customWidth="1"/>
    <col min="11286" max="11286" width="16" customWidth="1"/>
    <col min="11287" max="11287" width="86.140625" customWidth="1"/>
    <col min="11288" max="11288" width="24.5703125" customWidth="1"/>
    <col min="11289" max="11291" width="16" customWidth="1"/>
    <col min="11292" max="11292" width="51.140625" customWidth="1"/>
    <col min="11293" max="11293" width="44" customWidth="1"/>
    <col min="11294" max="11294" width="45.42578125" customWidth="1"/>
    <col min="11521" max="11521" width="4.28515625" customWidth="1"/>
    <col min="11522" max="11522" width="53.7109375" customWidth="1"/>
    <col min="11523" max="11523" width="0" hidden="1" customWidth="1"/>
    <col min="11524" max="11524" width="51.42578125" customWidth="1"/>
    <col min="11525" max="11525" width="41.42578125" customWidth="1"/>
    <col min="11526" max="11539" width="0" hidden="1" customWidth="1"/>
    <col min="11540" max="11540" width="46.28515625" customWidth="1"/>
    <col min="11541" max="11541" width="48.7109375" customWidth="1"/>
    <col min="11542" max="11542" width="16" customWidth="1"/>
    <col min="11543" max="11543" width="86.140625" customWidth="1"/>
    <col min="11544" max="11544" width="24.5703125" customWidth="1"/>
    <col min="11545" max="11547" width="16" customWidth="1"/>
    <col min="11548" max="11548" width="51.140625" customWidth="1"/>
    <col min="11549" max="11549" width="44" customWidth="1"/>
    <col min="11550" max="11550" width="45.42578125" customWidth="1"/>
    <col min="11777" max="11777" width="4.28515625" customWidth="1"/>
    <col min="11778" max="11778" width="53.7109375" customWidth="1"/>
    <col min="11779" max="11779" width="0" hidden="1" customWidth="1"/>
    <col min="11780" max="11780" width="51.42578125" customWidth="1"/>
    <col min="11781" max="11781" width="41.42578125" customWidth="1"/>
    <col min="11782" max="11795" width="0" hidden="1" customWidth="1"/>
    <col min="11796" max="11796" width="46.28515625" customWidth="1"/>
    <col min="11797" max="11797" width="48.7109375" customWidth="1"/>
    <col min="11798" max="11798" width="16" customWidth="1"/>
    <col min="11799" max="11799" width="86.140625" customWidth="1"/>
    <col min="11800" max="11800" width="24.5703125" customWidth="1"/>
    <col min="11801" max="11803" width="16" customWidth="1"/>
    <col min="11804" max="11804" width="51.140625" customWidth="1"/>
    <col min="11805" max="11805" width="44" customWidth="1"/>
    <col min="11806" max="11806" width="45.42578125" customWidth="1"/>
    <col min="12033" max="12033" width="4.28515625" customWidth="1"/>
    <col min="12034" max="12034" width="53.7109375" customWidth="1"/>
    <col min="12035" max="12035" width="0" hidden="1" customWidth="1"/>
    <col min="12036" max="12036" width="51.42578125" customWidth="1"/>
    <col min="12037" max="12037" width="41.42578125" customWidth="1"/>
    <col min="12038" max="12051" width="0" hidden="1" customWidth="1"/>
    <col min="12052" max="12052" width="46.28515625" customWidth="1"/>
    <col min="12053" max="12053" width="48.7109375" customWidth="1"/>
    <col min="12054" max="12054" width="16" customWidth="1"/>
    <col min="12055" max="12055" width="86.140625" customWidth="1"/>
    <col min="12056" max="12056" width="24.5703125" customWidth="1"/>
    <col min="12057" max="12059" width="16" customWidth="1"/>
    <col min="12060" max="12060" width="51.140625" customWidth="1"/>
    <col min="12061" max="12061" width="44" customWidth="1"/>
    <col min="12062" max="12062" width="45.42578125" customWidth="1"/>
    <col min="12289" max="12289" width="4.28515625" customWidth="1"/>
    <col min="12290" max="12290" width="53.7109375" customWidth="1"/>
    <col min="12291" max="12291" width="0" hidden="1" customWidth="1"/>
    <col min="12292" max="12292" width="51.42578125" customWidth="1"/>
    <col min="12293" max="12293" width="41.42578125" customWidth="1"/>
    <col min="12294" max="12307" width="0" hidden="1" customWidth="1"/>
    <col min="12308" max="12308" width="46.28515625" customWidth="1"/>
    <col min="12309" max="12309" width="48.7109375" customWidth="1"/>
    <col min="12310" max="12310" width="16" customWidth="1"/>
    <col min="12311" max="12311" width="86.140625" customWidth="1"/>
    <col min="12312" max="12312" width="24.5703125" customWidth="1"/>
    <col min="12313" max="12315" width="16" customWidth="1"/>
    <col min="12316" max="12316" width="51.140625" customWidth="1"/>
    <col min="12317" max="12317" width="44" customWidth="1"/>
    <col min="12318" max="12318" width="45.42578125" customWidth="1"/>
    <col min="12545" max="12545" width="4.28515625" customWidth="1"/>
    <col min="12546" max="12546" width="53.7109375" customWidth="1"/>
    <col min="12547" max="12547" width="0" hidden="1" customWidth="1"/>
    <col min="12548" max="12548" width="51.42578125" customWidth="1"/>
    <col min="12549" max="12549" width="41.42578125" customWidth="1"/>
    <col min="12550" max="12563" width="0" hidden="1" customWidth="1"/>
    <col min="12564" max="12564" width="46.28515625" customWidth="1"/>
    <col min="12565" max="12565" width="48.7109375" customWidth="1"/>
    <col min="12566" max="12566" width="16" customWidth="1"/>
    <col min="12567" max="12567" width="86.140625" customWidth="1"/>
    <col min="12568" max="12568" width="24.5703125" customWidth="1"/>
    <col min="12569" max="12571" width="16" customWidth="1"/>
    <col min="12572" max="12572" width="51.140625" customWidth="1"/>
    <col min="12573" max="12573" width="44" customWidth="1"/>
    <col min="12574" max="12574" width="45.42578125" customWidth="1"/>
    <col min="12801" max="12801" width="4.28515625" customWidth="1"/>
    <col min="12802" max="12802" width="53.7109375" customWidth="1"/>
    <col min="12803" max="12803" width="0" hidden="1" customWidth="1"/>
    <col min="12804" max="12804" width="51.42578125" customWidth="1"/>
    <col min="12805" max="12805" width="41.42578125" customWidth="1"/>
    <col min="12806" max="12819" width="0" hidden="1" customWidth="1"/>
    <col min="12820" max="12820" width="46.28515625" customWidth="1"/>
    <col min="12821" max="12821" width="48.7109375" customWidth="1"/>
    <col min="12822" max="12822" width="16" customWidth="1"/>
    <col min="12823" max="12823" width="86.140625" customWidth="1"/>
    <col min="12824" max="12824" width="24.5703125" customWidth="1"/>
    <col min="12825" max="12827" width="16" customWidth="1"/>
    <col min="12828" max="12828" width="51.140625" customWidth="1"/>
    <col min="12829" max="12829" width="44" customWidth="1"/>
    <col min="12830" max="12830" width="45.42578125" customWidth="1"/>
    <col min="13057" max="13057" width="4.28515625" customWidth="1"/>
    <col min="13058" max="13058" width="53.7109375" customWidth="1"/>
    <col min="13059" max="13059" width="0" hidden="1" customWidth="1"/>
    <col min="13060" max="13060" width="51.42578125" customWidth="1"/>
    <col min="13061" max="13061" width="41.42578125" customWidth="1"/>
    <col min="13062" max="13075" width="0" hidden="1" customWidth="1"/>
    <col min="13076" max="13076" width="46.28515625" customWidth="1"/>
    <col min="13077" max="13077" width="48.7109375" customWidth="1"/>
    <col min="13078" max="13078" width="16" customWidth="1"/>
    <col min="13079" max="13079" width="86.140625" customWidth="1"/>
    <col min="13080" max="13080" width="24.5703125" customWidth="1"/>
    <col min="13081" max="13083" width="16" customWidth="1"/>
    <col min="13084" max="13084" width="51.140625" customWidth="1"/>
    <col min="13085" max="13085" width="44" customWidth="1"/>
    <col min="13086" max="13086" width="45.42578125" customWidth="1"/>
    <col min="13313" max="13313" width="4.28515625" customWidth="1"/>
    <col min="13314" max="13314" width="53.7109375" customWidth="1"/>
    <col min="13315" max="13315" width="0" hidden="1" customWidth="1"/>
    <col min="13316" max="13316" width="51.42578125" customWidth="1"/>
    <col min="13317" max="13317" width="41.42578125" customWidth="1"/>
    <col min="13318" max="13331" width="0" hidden="1" customWidth="1"/>
    <col min="13332" max="13332" width="46.28515625" customWidth="1"/>
    <col min="13333" max="13333" width="48.7109375" customWidth="1"/>
    <col min="13334" max="13334" width="16" customWidth="1"/>
    <col min="13335" max="13335" width="86.140625" customWidth="1"/>
    <col min="13336" max="13336" width="24.5703125" customWidth="1"/>
    <col min="13337" max="13339" width="16" customWidth="1"/>
    <col min="13340" max="13340" width="51.140625" customWidth="1"/>
    <col min="13341" max="13341" width="44" customWidth="1"/>
    <col min="13342" max="13342" width="45.42578125" customWidth="1"/>
    <col min="13569" max="13569" width="4.28515625" customWidth="1"/>
    <col min="13570" max="13570" width="53.7109375" customWidth="1"/>
    <col min="13571" max="13571" width="0" hidden="1" customWidth="1"/>
    <col min="13572" max="13572" width="51.42578125" customWidth="1"/>
    <col min="13573" max="13573" width="41.42578125" customWidth="1"/>
    <col min="13574" max="13587" width="0" hidden="1" customWidth="1"/>
    <col min="13588" max="13588" width="46.28515625" customWidth="1"/>
    <col min="13589" max="13589" width="48.7109375" customWidth="1"/>
    <col min="13590" max="13590" width="16" customWidth="1"/>
    <col min="13591" max="13591" width="86.140625" customWidth="1"/>
    <col min="13592" max="13592" width="24.5703125" customWidth="1"/>
    <col min="13593" max="13595" width="16" customWidth="1"/>
    <col min="13596" max="13596" width="51.140625" customWidth="1"/>
    <col min="13597" max="13597" width="44" customWidth="1"/>
    <col min="13598" max="13598" width="45.42578125" customWidth="1"/>
    <col min="13825" max="13825" width="4.28515625" customWidth="1"/>
    <col min="13826" max="13826" width="53.7109375" customWidth="1"/>
    <col min="13827" max="13827" width="0" hidden="1" customWidth="1"/>
    <col min="13828" max="13828" width="51.42578125" customWidth="1"/>
    <col min="13829" max="13829" width="41.42578125" customWidth="1"/>
    <col min="13830" max="13843" width="0" hidden="1" customWidth="1"/>
    <col min="13844" max="13844" width="46.28515625" customWidth="1"/>
    <col min="13845" max="13845" width="48.7109375" customWidth="1"/>
    <col min="13846" max="13846" width="16" customWidth="1"/>
    <col min="13847" max="13847" width="86.140625" customWidth="1"/>
    <col min="13848" max="13848" width="24.5703125" customWidth="1"/>
    <col min="13849" max="13851" width="16" customWidth="1"/>
    <col min="13852" max="13852" width="51.140625" customWidth="1"/>
    <col min="13853" max="13853" width="44" customWidth="1"/>
    <col min="13854" max="13854" width="45.42578125" customWidth="1"/>
    <col min="14081" max="14081" width="4.28515625" customWidth="1"/>
    <col min="14082" max="14082" width="53.7109375" customWidth="1"/>
    <col min="14083" max="14083" width="0" hidden="1" customWidth="1"/>
    <col min="14084" max="14084" width="51.42578125" customWidth="1"/>
    <col min="14085" max="14085" width="41.42578125" customWidth="1"/>
    <col min="14086" max="14099" width="0" hidden="1" customWidth="1"/>
    <col min="14100" max="14100" width="46.28515625" customWidth="1"/>
    <col min="14101" max="14101" width="48.7109375" customWidth="1"/>
    <col min="14102" max="14102" width="16" customWidth="1"/>
    <col min="14103" max="14103" width="86.140625" customWidth="1"/>
    <col min="14104" max="14104" width="24.5703125" customWidth="1"/>
    <col min="14105" max="14107" width="16" customWidth="1"/>
    <col min="14108" max="14108" width="51.140625" customWidth="1"/>
    <col min="14109" max="14109" width="44" customWidth="1"/>
    <col min="14110" max="14110" width="45.42578125" customWidth="1"/>
    <col min="14337" max="14337" width="4.28515625" customWidth="1"/>
    <col min="14338" max="14338" width="53.7109375" customWidth="1"/>
    <col min="14339" max="14339" width="0" hidden="1" customWidth="1"/>
    <col min="14340" max="14340" width="51.42578125" customWidth="1"/>
    <col min="14341" max="14341" width="41.42578125" customWidth="1"/>
    <col min="14342" max="14355" width="0" hidden="1" customWidth="1"/>
    <col min="14356" max="14356" width="46.28515625" customWidth="1"/>
    <col min="14357" max="14357" width="48.7109375" customWidth="1"/>
    <col min="14358" max="14358" width="16" customWidth="1"/>
    <col min="14359" max="14359" width="86.140625" customWidth="1"/>
    <col min="14360" max="14360" width="24.5703125" customWidth="1"/>
    <col min="14361" max="14363" width="16" customWidth="1"/>
    <col min="14364" max="14364" width="51.140625" customWidth="1"/>
    <col min="14365" max="14365" width="44" customWidth="1"/>
    <col min="14366" max="14366" width="45.42578125" customWidth="1"/>
    <col min="14593" max="14593" width="4.28515625" customWidth="1"/>
    <col min="14594" max="14594" width="53.7109375" customWidth="1"/>
    <col min="14595" max="14595" width="0" hidden="1" customWidth="1"/>
    <col min="14596" max="14596" width="51.42578125" customWidth="1"/>
    <col min="14597" max="14597" width="41.42578125" customWidth="1"/>
    <col min="14598" max="14611" width="0" hidden="1" customWidth="1"/>
    <col min="14612" max="14612" width="46.28515625" customWidth="1"/>
    <col min="14613" max="14613" width="48.7109375" customWidth="1"/>
    <col min="14614" max="14614" width="16" customWidth="1"/>
    <col min="14615" max="14615" width="86.140625" customWidth="1"/>
    <col min="14616" max="14616" width="24.5703125" customWidth="1"/>
    <col min="14617" max="14619" width="16" customWidth="1"/>
    <col min="14620" max="14620" width="51.140625" customWidth="1"/>
    <col min="14621" max="14621" width="44" customWidth="1"/>
    <col min="14622" max="14622" width="45.42578125" customWidth="1"/>
    <col min="14849" max="14849" width="4.28515625" customWidth="1"/>
    <col min="14850" max="14850" width="53.7109375" customWidth="1"/>
    <col min="14851" max="14851" width="0" hidden="1" customWidth="1"/>
    <col min="14852" max="14852" width="51.42578125" customWidth="1"/>
    <col min="14853" max="14853" width="41.42578125" customWidth="1"/>
    <col min="14854" max="14867" width="0" hidden="1" customWidth="1"/>
    <col min="14868" max="14868" width="46.28515625" customWidth="1"/>
    <col min="14869" max="14869" width="48.7109375" customWidth="1"/>
    <col min="14870" max="14870" width="16" customWidth="1"/>
    <col min="14871" max="14871" width="86.140625" customWidth="1"/>
    <col min="14872" max="14872" width="24.5703125" customWidth="1"/>
    <col min="14873" max="14875" width="16" customWidth="1"/>
    <col min="14876" max="14876" width="51.140625" customWidth="1"/>
    <col min="14877" max="14877" width="44" customWidth="1"/>
    <col min="14878" max="14878" width="45.42578125" customWidth="1"/>
    <col min="15105" max="15105" width="4.28515625" customWidth="1"/>
    <col min="15106" max="15106" width="53.7109375" customWidth="1"/>
    <col min="15107" max="15107" width="0" hidden="1" customWidth="1"/>
    <col min="15108" max="15108" width="51.42578125" customWidth="1"/>
    <col min="15109" max="15109" width="41.42578125" customWidth="1"/>
    <col min="15110" max="15123" width="0" hidden="1" customWidth="1"/>
    <col min="15124" max="15124" width="46.28515625" customWidth="1"/>
    <col min="15125" max="15125" width="48.7109375" customWidth="1"/>
    <col min="15126" max="15126" width="16" customWidth="1"/>
    <col min="15127" max="15127" width="86.140625" customWidth="1"/>
    <col min="15128" max="15128" width="24.5703125" customWidth="1"/>
    <col min="15129" max="15131" width="16" customWidth="1"/>
    <col min="15132" max="15132" width="51.140625" customWidth="1"/>
    <col min="15133" max="15133" width="44" customWidth="1"/>
    <col min="15134" max="15134" width="45.42578125" customWidth="1"/>
    <col min="15361" max="15361" width="4.28515625" customWidth="1"/>
    <col min="15362" max="15362" width="53.7109375" customWidth="1"/>
    <col min="15363" max="15363" width="0" hidden="1" customWidth="1"/>
    <col min="15364" max="15364" width="51.42578125" customWidth="1"/>
    <col min="15365" max="15365" width="41.42578125" customWidth="1"/>
    <col min="15366" max="15379" width="0" hidden="1" customWidth="1"/>
    <col min="15380" max="15380" width="46.28515625" customWidth="1"/>
    <col min="15381" max="15381" width="48.7109375" customWidth="1"/>
    <col min="15382" max="15382" width="16" customWidth="1"/>
    <col min="15383" max="15383" width="86.140625" customWidth="1"/>
    <col min="15384" max="15384" width="24.5703125" customWidth="1"/>
    <col min="15385" max="15387" width="16" customWidth="1"/>
    <col min="15388" max="15388" width="51.140625" customWidth="1"/>
    <col min="15389" max="15389" width="44" customWidth="1"/>
    <col min="15390" max="15390" width="45.42578125" customWidth="1"/>
    <col min="15617" max="15617" width="4.28515625" customWidth="1"/>
    <col min="15618" max="15618" width="53.7109375" customWidth="1"/>
    <col min="15619" max="15619" width="0" hidden="1" customWidth="1"/>
    <col min="15620" max="15620" width="51.42578125" customWidth="1"/>
    <col min="15621" max="15621" width="41.42578125" customWidth="1"/>
    <col min="15622" max="15635" width="0" hidden="1" customWidth="1"/>
    <col min="15636" max="15636" width="46.28515625" customWidth="1"/>
    <col min="15637" max="15637" width="48.7109375" customWidth="1"/>
    <col min="15638" max="15638" width="16" customWidth="1"/>
    <col min="15639" max="15639" width="86.140625" customWidth="1"/>
    <col min="15640" max="15640" width="24.5703125" customWidth="1"/>
    <col min="15641" max="15643" width="16" customWidth="1"/>
    <col min="15644" max="15644" width="51.140625" customWidth="1"/>
    <col min="15645" max="15645" width="44" customWidth="1"/>
    <col min="15646" max="15646" width="45.42578125" customWidth="1"/>
    <col min="15873" max="15873" width="4.28515625" customWidth="1"/>
    <col min="15874" max="15874" width="53.7109375" customWidth="1"/>
    <col min="15875" max="15875" width="0" hidden="1" customWidth="1"/>
    <col min="15876" max="15876" width="51.42578125" customWidth="1"/>
    <col min="15877" max="15877" width="41.42578125" customWidth="1"/>
    <col min="15878" max="15891" width="0" hidden="1" customWidth="1"/>
    <col min="15892" max="15892" width="46.28515625" customWidth="1"/>
    <col min="15893" max="15893" width="48.7109375" customWidth="1"/>
    <col min="15894" max="15894" width="16" customWidth="1"/>
    <col min="15895" max="15895" width="86.140625" customWidth="1"/>
    <col min="15896" max="15896" width="24.5703125" customWidth="1"/>
    <col min="15897" max="15899" width="16" customWidth="1"/>
    <col min="15900" max="15900" width="51.140625" customWidth="1"/>
    <col min="15901" max="15901" width="44" customWidth="1"/>
    <col min="15902" max="15902" width="45.42578125" customWidth="1"/>
    <col min="16129" max="16129" width="4.28515625" customWidth="1"/>
    <col min="16130" max="16130" width="53.7109375" customWidth="1"/>
    <col min="16131" max="16131" width="0" hidden="1" customWidth="1"/>
    <col min="16132" max="16132" width="51.42578125" customWidth="1"/>
    <col min="16133" max="16133" width="41.42578125" customWidth="1"/>
    <col min="16134" max="16147" width="0" hidden="1" customWidth="1"/>
    <col min="16148" max="16148" width="46.28515625" customWidth="1"/>
    <col min="16149" max="16149" width="48.7109375" customWidth="1"/>
    <col min="16150" max="16150" width="16" customWidth="1"/>
    <col min="16151" max="16151" width="86.140625" customWidth="1"/>
    <col min="16152" max="16152" width="24.5703125" customWidth="1"/>
    <col min="16153" max="16155" width="16" customWidth="1"/>
    <col min="16156" max="16156" width="51.140625" customWidth="1"/>
    <col min="16157" max="16157" width="44" customWidth="1"/>
    <col min="16158" max="16158" width="45.42578125" customWidth="1"/>
  </cols>
  <sheetData>
    <row r="1" spans="2:29" ht="15" customHeight="1" x14ac:dyDescent="0.25"/>
    <row r="2" spans="2:29" ht="28.5" customHeight="1" thickBot="1" x14ac:dyDescent="0.3">
      <c r="B2" s="2" t="s">
        <v>0</v>
      </c>
      <c r="C2" s="3"/>
      <c r="D2" s="3"/>
      <c r="E2" s="3"/>
      <c r="F2" s="3"/>
      <c r="G2" s="3"/>
      <c r="H2" s="3"/>
      <c r="I2" s="3"/>
      <c r="J2" s="3"/>
      <c r="K2" s="3"/>
      <c r="L2" s="3"/>
      <c r="M2" s="3"/>
      <c r="N2" s="3"/>
      <c r="O2" s="3"/>
      <c r="P2" s="3"/>
      <c r="Q2" s="3"/>
      <c r="R2" s="3"/>
      <c r="S2" s="3"/>
      <c r="T2" s="3"/>
      <c r="U2" s="3"/>
      <c r="V2" s="3"/>
      <c r="W2" s="3"/>
      <c r="X2" s="3"/>
      <c r="Y2" s="3"/>
      <c r="Z2" s="3"/>
      <c r="AA2" s="3"/>
      <c r="AB2" s="3"/>
      <c r="AC2" s="3"/>
    </row>
    <row r="3" spans="2:29" ht="15" customHeight="1" thickBot="1" x14ac:dyDescent="0.3">
      <c r="B3" s="4" t="s">
        <v>1</v>
      </c>
      <c r="C3" s="5" t="s">
        <v>2</v>
      </c>
      <c r="D3" s="5" t="s">
        <v>3</v>
      </c>
      <c r="E3" s="6" t="s">
        <v>4</v>
      </c>
      <c r="F3" s="7" t="s">
        <v>5</v>
      </c>
      <c r="G3" s="8"/>
      <c r="H3" s="9"/>
      <c r="I3" s="10"/>
      <c r="J3" s="10"/>
      <c r="K3" s="11"/>
      <c r="L3" s="12" t="s">
        <v>6</v>
      </c>
      <c r="M3" s="13"/>
      <c r="N3" s="13"/>
      <c r="O3" s="13"/>
      <c r="P3" s="13"/>
      <c r="Q3" s="13"/>
      <c r="R3" s="13"/>
      <c r="S3" s="13"/>
      <c r="T3" s="13"/>
      <c r="U3" s="14"/>
      <c r="V3" s="15" t="s">
        <v>7</v>
      </c>
      <c r="W3" s="16" t="s">
        <v>8</v>
      </c>
      <c r="X3" s="16" t="s">
        <v>9</v>
      </c>
      <c r="Y3" s="16" t="s">
        <v>10</v>
      </c>
      <c r="Z3" s="17" t="s">
        <v>11</v>
      </c>
      <c r="AA3" s="17" t="s">
        <v>12</v>
      </c>
      <c r="AB3" s="17" t="s">
        <v>13</v>
      </c>
      <c r="AC3" s="6" t="s">
        <v>14</v>
      </c>
    </row>
    <row r="4" spans="2:29" ht="15.75" customHeight="1" thickBot="1" x14ac:dyDescent="0.3">
      <c r="B4" s="18"/>
      <c r="C4" s="19"/>
      <c r="D4" s="19"/>
      <c r="E4" s="20"/>
      <c r="F4" s="12" t="s">
        <v>15</v>
      </c>
      <c r="G4" s="21"/>
      <c r="H4" s="13"/>
      <c r="I4" s="22"/>
      <c r="J4" s="22"/>
      <c r="K4" s="14"/>
      <c r="L4" s="5" t="s">
        <v>16</v>
      </c>
      <c r="M4" s="12" t="s">
        <v>17</v>
      </c>
      <c r="N4" s="21"/>
      <c r="O4" s="13"/>
      <c r="P4" s="22"/>
      <c r="Q4" s="22"/>
      <c r="R4" s="14"/>
      <c r="S4" s="12" t="s">
        <v>18</v>
      </c>
      <c r="T4" s="13"/>
      <c r="U4" s="14"/>
      <c r="V4" s="23"/>
      <c r="W4" s="24"/>
      <c r="X4" s="24"/>
      <c r="Y4" s="24"/>
      <c r="Z4" s="25"/>
      <c r="AA4" s="25"/>
      <c r="AB4" s="25"/>
      <c r="AC4" s="20"/>
    </row>
    <row r="5" spans="2:29" ht="65.650000000000006" customHeight="1" thickBot="1" x14ac:dyDescent="0.3">
      <c r="B5" s="26"/>
      <c r="C5" s="27"/>
      <c r="D5" s="27"/>
      <c r="E5" s="28"/>
      <c r="F5" s="29" t="s">
        <v>19</v>
      </c>
      <c r="G5" s="29" t="s">
        <v>20</v>
      </c>
      <c r="H5" s="30" t="s">
        <v>21</v>
      </c>
      <c r="I5" s="31" t="s">
        <v>22</v>
      </c>
      <c r="J5" s="31" t="s">
        <v>23</v>
      </c>
      <c r="K5" s="31" t="s">
        <v>24</v>
      </c>
      <c r="L5" s="27"/>
      <c r="M5" s="32" t="s">
        <v>19</v>
      </c>
      <c r="N5" s="30" t="s">
        <v>20</v>
      </c>
      <c r="O5" s="30" t="s">
        <v>21</v>
      </c>
      <c r="P5" s="30" t="s">
        <v>22</v>
      </c>
      <c r="Q5" s="30" t="s">
        <v>23</v>
      </c>
      <c r="R5" s="32" t="s">
        <v>24</v>
      </c>
      <c r="S5" s="30" t="s">
        <v>25</v>
      </c>
      <c r="T5" s="32" t="s">
        <v>8</v>
      </c>
      <c r="U5" s="30" t="s">
        <v>26</v>
      </c>
      <c r="V5" s="33"/>
      <c r="W5" s="34"/>
      <c r="X5" s="34"/>
      <c r="Y5" s="34"/>
      <c r="Z5" s="25"/>
      <c r="AA5" s="25"/>
      <c r="AB5" s="25"/>
      <c r="AC5" s="28"/>
    </row>
    <row r="6" spans="2:29" ht="119.25" customHeight="1" x14ac:dyDescent="0.25">
      <c r="B6" s="35" t="s">
        <v>27</v>
      </c>
      <c r="C6" s="36" t="s">
        <v>28</v>
      </c>
      <c r="D6" s="36" t="s">
        <v>29</v>
      </c>
      <c r="E6" s="37" t="s">
        <v>30</v>
      </c>
      <c r="F6" s="38" t="s">
        <v>31</v>
      </c>
      <c r="G6" s="39">
        <f t="shared" ref="G6:G13" si="0">IF(F6=0,"",IF(F6="Rara vez",1,IF(F6="Improbable",2,IF(F6="Posible",3,IF(F6="Probable",4,IF(F6="Casi seguro",5,""))))))</f>
        <v>1</v>
      </c>
      <c r="H6" s="38" t="s">
        <v>32</v>
      </c>
      <c r="I6" s="39">
        <f t="shared" ref="I6:I60" si="1">IF(H6=0,"",IF(H6="Moderado",5,IF(H6="Mayor",10,IF(H6="Catastrófico",20,""))))</f>
        <v>20</v>
      </c>
      <c r="J6" s="39">
        <f t="shared" ref="J6:J13" si="2">IF(H6="",0,(G6*I6))</f>
        <v>20</v>
      </c>
      <c r="K6" s="40" t="str">
        <f t="shared" ref="K6:K13" si="3">IF(J6=0,"",IF(J6&lt;15,"Bajo",IF(AND(J6&gt;=15,J6&lt;30),"Moderado",IF(AND(J6&gt;=30,J6&lt;60),"Alto",IF(J6&gt;=60,"Extremo","")))))</f>
        <v>Moderado</v>
      </c>
      <c r="L6" s="36" t="s">
        <v>33</v>
      </c>
      <c r="M6" s="38" t="s">
        <v>31</v>
      </c>
      <c r="N6" s="39">
        <f t="shared" ref="N6:N13" si="4">IF(M6=0,"",IF(M6="Rara vez",1,IF(M6="Improbable",2,IF(M6="Posible",3,IF(M6="Probable",4,IF(M6="Casi seguro",5,""))))))</f>
        <v>1</v>
      </c>
      <c r="O6" s="38" t="s">
        <v>34</v>
      </c>
      <c r="P6" s="39">
        <f t="shared" ref="P6:P60" si="5">IF(O6=0,"",IF(O6="Moderado",5,IF(O6="Mayor",10,IF(O6="Catastrófico",20,""))))</f>
        <v>10</v>
      </c>
      <c r="Q6" s="39">
        <f t="shared" ref="Q6:Q13" si="6">IF(O6="",0,(N6*P6))</f>
        <v>10</v>
      </c>
      <c r="R6" s="38" t="str">
        <f t="shared" ref="R6:R13" si="7">IF(Q6=0,"",IF(Q6&lt;15,"Bajo",IF(AND(Q6&gt;=15,Q6&lt;30),"Moderado",IF(AND(Q6&gt;=30,Q6&lt;60),"Alto",IF(Q6&gt;=60,"Extremo","")))))</f>
        <v>Bajo</v>
      </c>
      <c r="S6" s="41" t="s">
        <v>35</v>
      </c>
      <c r="T6" s="41" t="s">
        <v>36</v>
      </c>
      <c r="U6" s="41" t="s">
        <v>37</v>
      </c>
      <c r="V6" s="42">
        <v>42855</v>
      </c>
      <c r="W6" s="43" t="s">
        <v>38</v>
      </c>
      <c r="X6" s="44" t="s">
        <v>39</v>
      </c>
      <c r="Y6" s="41" t="s">
        <v>40</v>
      </c>
      <c r="Z6" s="45" t="s">
        <v>41</v>
      </c>
      <c r="AA6" s="45" t="s">
        <v>41</v>
      </c>
      <c r="AB6" s="46" t="s">
        <v>42</v>
      </c>
      <c r="AC6" s="47" t="s">
        <v>43</v>
      </c>
    </row>
    <row r="7" spans="2:29" ht="120" customHeight="1" thickBot="1" x14ac:dyDescent="0.3">
      <c r="B7" s="48"/>
      <c r="C7" s="49" t="s">
        <v>44</v>
      </c>
      <c r="D7" s="49" t="s">
        <v>45</v>
      </c>
      <c r="E7" s="50" t="s">
        <v>46</v>
      </c>
      <c r="F7" s="51" t="s">
        <v>31</v>
      </c>
      <c r="G7" s="52">
        <f t="shared" si="0"/>
        <v>1</v>
      </c>
      <c r="H7" s="51" t="s">
        <v>32</v>
      </c>
      <c r="I7" s="52">
        <f t="shared" si="1"/>
        <v>20</v>
      </c>
      <c r="J7" s="52">
        <f t="shared" si="2"/>
        <v>20</v>
      </c>
      <c r="K7" s="53" t="str">
        <f t="shared" si="3"/>
        <v>Moderado</v>
      </c>
      <c r="L7" s="49" t="s">
        <v>47</v>
      </c>
      <c r="M7" s="51" t="s">
        <v>31</v>
      </c>
      <c r="N7" s="52">
        <f t="shared" si="4"/>
        <v>1</v>
      </c>
      <c r="O7" s="51" t="s">
        <v>34</v>
      </c>
      <c r="P7" s="52">
        <f t="shared" si="5"/>
        <v>10</v>
      </c>
      <c r="Q7" s="52">
        <f t="shared" si="6"/>
        <v>10</v>
      </c>
      <c r="R7" s="51" t="str">
        <f t="shared" si="7"/>
        <v>Bajo</v>
      </c>
      <c r="S7" s="54" t="s">
        <v>35</v>
      </c>
      <c r="T7" s="54" t="s">
        <v>48</v>
      </c>
      <c r="U7" s="54" t="s">
        <v>49</v>
      </c>
      <c r="V7" s="55">
        <v>42855</v>
      </c>
      <c r="W7" s="56" t="s">
        <v>50</v>
      </c>
      <c r="X7" s="57" t="s">
        <v>51</v>
      </c>
      <c r="Y7" s="54" t="s">
        <v>40</v>
      </c>
      <c r="Z7" s="58" t="s">
        <v>41</v>
      </c>
      <c r="AA7" s="58" t="s">
        <v>41</v>
      </c>
      <c r="AB7" s="59" t="s">
        <v>42</v>
      </c>
      <c r="AC7" s="60" t="s">
        <v>43</v>
      </c>
    </row>
    <row r="8" spans="2:29" ht="141.75" customHeight="1" thickBot="1" x14ac:dyDescent="0.3">
      <c r="B8" s="61" t="s">
        <v>52</v>
      </c>
      <c r="C8" s="62" t="s">
        <v>53</v>
      </c>
      <c r="D8" s="62" t="s">
        <v>54</v>
      </c>
      <c r="E8" s="63" t="s">
        <v>46</v>
      </c>
      <c r="F8" s="64" t="s">
        <v>31</v>
      </c>
      <c r="G8" s="65">
        <f t="shared" si="0"/>
        <v>1</v>
      </c>
      <c r="H8" s="64" t="s">
        <v>34</v>
      </c>
      <c r="I8" s="65">
        <f t="shared" si="1"/>
        <v>10</v>
      </c>
      <c r="J8" s="65">
        <f t="shared" si="2"/>
        <v>10</v>
      </c>
      <c r="K8" s="66" t="str">
        <f t="shared" si="3"/>
        <v>Bajo</v>
      </c>
      <c r="L8" s="62" t="s">
        <v>55</v>
      </c>
      <c r="M8" s="64" t="s">
        <v>31</v>
      </c>
      <c r="N8" s="65">
        <f t="shared" si="4"/>
        <v>1</v>
      </c>
      <c r="O8" s="64" t="s">
        <v>56</v>
      </c>
      <c r="P8" s="65">
        <f>IF(O8=0,"",IF(O8="Moderado",5,IF(O8="Mayor",10,IF(O8="Catastrófico",20,""))))</f>
        <v>5</v>
      </c>
      <c r="Q8" s="65">
        <f t="shared" si="6"/>
        <v>5</v>
      </c>
      <c r="R8" s="64" t="str">
        <f t="shared" si="7"/>
        <v>Bajo</v>
      </c>
      <c r="S8" s="67" t="s">
        <v>35</v>
      </c>
      <c r="T8" s="67" t="s">
        <v>57</v>
      </c>
      <c r="U8" s="67" t="s">
        <v>58</v>
      </c>
      <c r="V8" s="68">
        <v>42855</v>
      </c>
      <c r="W8" s="69" t="s">
        <v>59</v>
      </c>
      <c r="X8" s="70" t="s">
        <v>60</v>
      </c>
      <c r="Y8" s="64" t="s">
        <v>40</v>
      </c>
      <c r="Z8" s="71" t="s">
        <v>41</v>
      </c>
      <c r="AA8" s="71" t="s">
        <v>41</v>
      </c>
      <c r="AB8" s="71" t="s">
        <v>42</v>
      </c>
      <c r="AC8" s="72" t="s">
        <v>43</v>
      </c>
    </row>
    <row r="9" spans="2:29" ht="114" customHeight="1" thickBot="1" x14ac:dyDescent="0.3">
      <c r="B9" s="73" t="s">
        <v>61</v>
      </c>
      <c r="C9" s="62" t="s">
        <v>62</v>
      </c>
      <c r="D9" s="62" t="s">
        <v>63</v>
      </c>
      <c r="E9" s="62" t="s">
        <v>64</v>
      </c>
      <c r="F9" s="64" t="s">
        <v>65</v>
      </c>
      <c r="G9" s="65">
        <f t="shared" si="0"/>
        <v>2</v>
      </c>
      <c r="H9" s="64" t="s">
        <v>34</v>
      </c>
      <c r="I9" s="65">
        <f t="shared" si="1"/>
        <v>10</v>
      </c>
      <c r="J9" s="65">
        <f t="shared" si="2"/>
        <v>20</v>
      </c>
      <c r="K9" s="66" t="str">
        <f t="shared" si="3"/>
        <v>Moderado</v>
      </c>
      <c r="L9" s="62" t="s">
        <v>66</v>
      </c>
      <c r="M9" s="74" t="s">
        <v>31</v>
      </c>
      <c r="N9" s="65">
        <f t="shared" si="4"/>
        <v>1</v>
      </c>
      <c r="O9" s="74" t="s">
        <v>56</v>
      </c>
      <c r="P9" s="65">
        <f t="shared" si="5"/>
        <v>5</v>
      </c>
      <c r="Q9" s="65">
        <f t="shared" si="6"/>
        <v>5</v>
      </c>
      <c r="R9" s="64" t="str">
        <f t="shared" si="7"/>
        <v>Bajo</v>
      </c>
      <c r="S9" s="75" t="s">
        <v>35</v>
      </c>
      <c r="T9" s="62" t="s">
        <v>67</v>
      </c>
      <c r="U9" s="62" t="s">
        <v>68</v>
      </c>
      <c r="V9" s="68">
        <v>42855</v>
      </c>
      <c r="W9" s="76" t="s">
        <v>69</v>
      </c>
      <c r="X9" s="70" t="s">
        <v>70</v>
      </c>
      <c r="Y9" s="64" t="s">
        <v>40</v>
      </c>
      <c r="Z9" s="71" t="s">
        <v>41</v>
      </c>
      <c r="AA9" s="71" t="s">
        <v>41</v>
      </c>
      <c r="AB9" s="71" t="s">
        <v>42</v>
      </c>
      <c r="AC9" s="72" t="s">
        <v>43</v>
      </c>
    </row>
    <row r="10" spans="2:29" ht="375.75" customHeight="1" thickBot="1" x14ac:dyDescent="0.3">
      <c r="B10" s="77" t="s">
        <v>71</v>
      </c>
      <c r="C10" s="76" t="s">
        <v>72</v>
      </c>
      <c r="D10" s="76" t="s">
        <v>73</v>
      </c>
      <c r="E10" s="78" t="s">
        <v>74</v>
      </c>
      <c r="F10" s="64" t="s">
        <v>75</v>
      </c>
      <c r="G10" s="65">
        <f t="shared" si="0"/>
        <v>4</v>
      </c>
      <c r="H10" s="64" t="s">
        <v>34</v>
      </c>
      <c r="I10" s="65">
        <f t="shared" si="1"/>
        <v>10</v>
      </c>
      <c r="J10" s="65">
        <f t="shared" si="2"/>
        <v>40</v>
      </c>
      <c r="K10" s="66" t="str">
        <f t="shared" si="3"/>
        <v>Alto</v>
      </c>
      <c r="L10" s="76" t="s">
        <v>76</v>
      </c>
      <c r="M10" s="74" t="s">
        <v>31</v>
      </c>
      <c r="N10" s="65">
        <f t="shared" si="4"/>
        <v>1</v>
      </c>
      <c r="O10" s="74" t="s">
        <v>56</v>
      </c>
      <c r="P10" s="65">
        <f t="shared" si="5"/>
        <v>5</v>
      </c>
      <c r="Q10" s="65">
        <f t="shared" si="6"/>
        <v>5</v>
      </c>
      <c r="R10" s="64" t="str">
        <f t="shared" si="7"/>
        <v>Bajo</v>
      </c>
      <c r="S10" s="76" t="s">
        <v>35</v>
      </c>
      <c r="T10" s="76" t="s">
        <v>77</v>
      </c>
      <c r="U10" s="76" t="s">
        <v>78</v>
      </c>
      <c r="V10" s="68">
        <v>42855</v>
      </c>
      <c r="W10" s="76" t="s">
        <v>79</v>
      </c>
      <c r="X10" s="70" t="s">
        <v>80</v>
      </c>
      <c r="Y10" s="64" t="s">
        <v>40</v>
      </c>
      <c r="Z10" s="71" t="s">
        <v>41</v>
      </c>
      <c r="AA10" s="71" t="s">
        <v>41</v>
      </c>
      <c r="AB10" s="71" t="s">
        <v>42</v>
      </c>
      <c r="AC10" s="72" t="s">
        <v>43</v>
      </c>
    </row>
    <row r="11" spans="2:29" ht="107.25" customHeight="1" x14ac:dyDescent="0.25">
      <c r="B11" s="79" t="s">
        <v>81</v>
      </c>
      <c r="C11" s="80" t="s">
        <v>82</v>
      </c>
      <c r="D11" s="80" t="s">
        <v>83</v>
      </c>
      <c r="E11" s="81" t="s">
        <v>84</v>
      </c>
      <c r="F11" s="82" t="s">
        <v>85</v>
      </c>
      <c r="G11" s="83">
        <f t="shared" si="0"/>
        <v>3</v>
      </c>
      <c r="H11" s="82" t="s">
        <v>56</v>
      </c>
      <c r="I11" s="83">
        <f t="shared" si="1"/>
        <v>5</v>
      </c>
      <c r="J11" s="83">
        <f t="shared" si="2"/>
        <v>15</v>
      </c>
      <c r="K11" s="84" t="str">
        <f t="shared" si="3"/>
        <v>Moderado</v>
      </c>
      <c r="L11" s="81" t="s">
        <v>86</v>
      </c>
      <c r="M11" s="85" t="s">
        <v>65</v>
      </c>
      <c r="N11" s="83">
        <f t="shared" si="4"/>
        <v>2</v>
      </c>
      <c r="O11" s="85" t="s">
        <v>56</v>
      </c>
      <c r="P11" s="83">
        <f t="shared" si="5"/>
        <v>5</v>
      </c>
      <c r="Q11" s="83">
        <f t="shared" si="6"/>
        <v>10</v>
      </c>
      <c r="R11" s="82" t="str">
        <f t="shared" si="7"/>
        <v>Bajo</v>
      </c>
      <c r="S11" s="86" t="s">
        <v>35</v>
      </c>
      <c r="T11" s="81" t="s">
        <v>87</v>
      </c>
      <c r="U11" s="81" t="s">
        <v>88</v>
      </c>
      <c r="V11" s="87">
        <v>42855</v>
      </c>
      <c r="W11" s="88" t="s">
        <v>89</v>
      </c>
      <c r="X11" s="89" t="s">
        <v>90</v>
      </c>
      <c r="Y11" s="82" t="s">
        <v>40</v>
      </c>
      <c r="Z11" s="90" t="s">
        <v>41</v>
      </c>
      <c r="AA11" s="90" t="s">
        <v>41</v>
      </c>
      <c r="AB11" s="90" t="s">
        <v>42</v>
      </c>
      <c r="AC11" s="91" t="s">
        <v>43</v>
      </c>
    </row>
    <row r="12" spans="2:29" ht="239.25" customHeight="1" thickBot="1" x14ac:dyDescent="0.3">
      <c r="B12" s="92"/>
      <c r="C12" s="93" t="s">
        <v>91</v>
      </c>
      <c r="D12" s="93" t="s">
        <v>92</v>
      </c>
      <c r="E12" s="93" t="s">
        <v>84</v>
      </c>
      <c r="F12" s="94" t="s">
        <v>85</v>
      </c>
      <c r="G12" s="95">
        <f t="shared" si="0"/>
        <v>3</v>
      </c>
      <c r="H12" s="94" t="s">
        <v>56</v>
      </c>
      <c r="I12" s="95">
        <f t="shared" si="1"/>
        <v>5</v>
      </c>
      <c r="J12" s="95">
        <f t="shared" si="2"/>
        <v>15</v>
      </c>
      <c r="K12" s="96" t="str">
        <f t="shared" si="3"/>
        <v>Moderado</v>
      </c>
      <c r="L12" s="93" t="s">
        <v>93</v>
      </c>
      <c r="M12" s="97" t="s">
        <v>65</v>
      </c>
      <c r="N12" s="95">
        <f t="shared" si="4"/>
        <v>2</v>
      </c>
      <c r="O12" s="97" t="s">
        <v>56</v>
      </c>
      <c r="P12" s="95">
        <f t="shared" si="5"/>
        <v>5</v>
      </c>
      <c r="Q12" s="95">
        <f t="shared" si="6"/>
        <v>10</v>
      </c>
      <c r="R12" s="94" t="str">
        <f t="shared" si="7"/>
        <v>Bajo</v>
      </c>
      <c r="S12" s="93" t="s">
        <v>94</v>
      </c>
      <c r="T12" s="93" t="s">
        <v>95</v>
      </c>
      <c r="U12" s="98" t="s">
        <v>96</v>
      </c>
      <c r="V12" s="99">
        <v>42855</v>
      </c>
      <c r="W12" s="100" t="s">
        <v>97</v>
      </c>
      <c r="X12" s="101" t="s">
        <v>98</v>
      </c>
      <c r="Y12" s="94" t="s">
        <v>40</v>
      </c>
      <c r="Z12" s="90" t="s">
        <v>41</v>
      </c>
      <c r="AA12" s="90" t="s">
        <v>41</v>
      </c>
      <c r="AB12" s="90" t="s">
        <v>42</v>
      </c>
      <c r="AC12" s="102" t="s">
        <v>43</v>
      </c>
    </row>
    <row r="13" spans="2:29" ht="139.5" customHeight="1" thickBot="1" x14ac:dyDescent="0.3">
      <c r="B13" s="103" t="s">
        <v>99</v>
      </c>
      <c r="C13" s="104" t="s">
        <v>100</v>
      </c>
      <c r="D13" s="105" t="s">
        <v>101</v>
      </c>
      <c r="E13" s="104" t="s">
        <v>84</v>
      </c>
      <c r="F13" s="106" t="s">
        <v>75</v>
      </c>
      <c r="G13" s="107">
        <f t="shared" si="0"/>
        <v>4</v>
      </c>
      <c r="H13" s="106" t="s">
        <v>56</v>
      </c>
      <c r="I13" s="108">
        <f t="shared" si="1"/>
        <v>5</v>
      </c>
      <c r="J13" s="107">
        <f t="shared" si="2"/>
        <v>20</v>
      </c>
      <c r="K13" s="109" t="str">
        <f t="shared" si="3"/>
        <v>Moderado</v>
      </c>
      <c r="L13" s="110" t="s">
        <v>102</v>
      </c>
      <c r="M13" s="111" t="s">
        <v>31</v>
      </c>
      <c r="N13" s="107">
        <f t="shared" si="4"/>
        <v>1</v>
      </c>
      <c r="O13" s="111" t="s">
        <v>56</v>
      </c>
      <c r="P13" s="108">
        <f t="shared" si="5"/>
        <v>5</v>
      </c>
      <c r="Q13" s="107">
        <f t="shared" si="6"/>
        <v>5</v>
      </c>
      <c r="R13" s="106" t="str">
        <f t="shared" si="7"/>
        <v>Bajo</v>
      </c>
      <c r="S13" s="112" t="s">
        <v>103</v>
      </c>
      <c r="T13" s="104" t="s">
        <v>104</v>
      </c>
      <c r="U13" s="104" t="s">
        <v>105</v>
      </c>
      <c r="V13" s="113">
        <v>42855</v>
      </c>
      <c r="W13" s="114" t="s">
        <v>106</v>
      </c>
      <c r="X13" s="115" t="s">
        <v>107</v>
      </c>
      <c r="Y13" s="116" t="s">
        <v>40</v>
      </c>
      <c r="Z13" s="117" t="s">
        <v>41</v>
      </c>
      <c r="AA13" s="117" t="s">
        <v>41</v>
      </c>
      <c r="AB13" s="117" t="s">
        <v>42</v>
      </c>
      <c r="AC13" s="118" t="s">
        <v>43</v>
      </c>
    </row>
    <row r="14" spans="2:29" ht="76.5" x14ac:dyDescent="0.25">
      <c r="B14" s="119" t="s">
        <v>108</v>
      </c>
      <c r="C14" s="37" t="s">
        <v>109</v>
      </c>
      <c r="D14" s="37" t="s">
        <v>110</v>
      </c>
      <c r="E14" s="37" t="s">
        <v>111</v>
      </c>
      <c r="F14" s="38" t="s">
        <v>75</v>
      </c>
      <c r="G14" s="39">
        <v>4</v>
      </c>
      <c r="H14" s="38" t="s">
        <v>32</v>
      </c>
      <c r="I14" s="39">
        <v>20</v>
      </c>
      <c r="J14" s="39">
        <v>80</v>
      </c>
      <c r="K14" s="40" t="s">
        <v>112</v>
      </c>
      <c r="L14" s="37" t="s">
        <v>113</v>
      </c>
      <c r="M14" s="120" t="s">
        <v>31</v>
      </c>
      <c r="N14" s="39">
        <v>1</v>
      </c>
      <c r="O14" s="120" t="s">
        <v>56</v>
      </c>
      <c r="P14" s="39">
        <v>5</v>
      </c>
      <c r="Q14" s="39">
        <v>5</v>
      </c>
      <c r="R14" s="38" t="s">
        <v>114</v>
      </c>
      <c r="S14" s="121" t="s">
        <v>115</v>
      </c>
      <c r="T14" s="37" t="s">
        <v>116</v>
      </c>
      <c r="U14" s="37" t="s">
        <v>117</v>
      </c>
      <c r="V14" s="42">
        <v>42855</v>
      </c>
      <c r="W14" s="121" t="s">
        <v>118</v>
      </c>
      <c r="X14" s="44" t="s">
        <v>119</v>
      </c>
      <c r="Y14" s="38" t="s">
        <v>40</v>
      </c>
      <c r="Z14" s="46" t="s">
        <v>41</v>
      </c>
      <c r="AA14" s="46" t="s">
        <v>41</v>
      </c>
      <c r="AB14" s="46" t="s">
        <v>42</v>
      </c>
      <c r="AC14" s="47" t="s">
        <v>120</v>
      </c>
    </row>
    <row r="15" spans="2:29" ht="96" customHeight="1" x14ac:dyDescent="0.25">
      <c r="B15" s="122"/>
      <c r="C15" s="123" t="s">
        <v>121</v>
      </c>
      <c r="D15" s="123" t="s">
        <v>122</v>
      </c>
      <c r="E15" s="123" t="s">
        <v>84</v>
      </c>
      <c r="F15" s="124" t="s">
        <v>85</v>
      </c>
      <c r="G15" s="125">
        <v>3</v>
      </c>
      <c r="H15" s="124" t="s">
        <v>32</v>
      </c>
      <c r="I15" s="125">
        <v>20</v>
      </c>
      <c r="J15" s="125">
        <v>60</v>
      </c>
      <c r="K15" s="126" t="s">
        <v>112</v>
      </c>
      <c r="L15" s="123" t="s">
        <v>123</v>
      </c>
      <c r="M15" s="127" t="s">
        <v>31</v>
      </c>
      <c r="N15" s="125">
        <v>1</v>
      </c>
      <c r="O15" s="127" t="s">
        <v>56</v>
      </c>
      <c r="P15" s="125">
        <v>5</v>
      </c>
      <c r="Q15" s="125">
        <v>5</v>
      </c>
      <c r="R15" s="124" t="s">
        <v>114</v>
      </c>
      <c r="S15" s="128" t="s">
        <v>124</v>
      </c>
      <c r="T15" s="123" t="s">
        <v>125</v>
      </c>
      <c r="U15" s="123" t="s">
        <v>126</v>
      </c>
      <c r="V15" s="129">
        <v>42855</v>
      </c>
      <c r="W15" s="128" t="s">
        <v>127</v>
      </c>
      <c r="X15" s="130" t="s">
        <v>128</v>
      </c>
      <c r="Y15" s="124" t="s">
        <v>40</v>
      </c>
      <c r="Z15" s="131" t="s">
        <v>41</v>
      </c>
      <c r="AA15" s="131" t="s">
        <v>41</v>
      </c>
      <c r="AB15" s="131" t="s">
        <v>42</v>
      </c>
      <c r="AC15" s="132" t="s">
        <v>43</v>
      </c>
    </row>
    <row r="16" spans="2:29" ht="77.25" thickBot="1" x14ac:dyDescent="0.3">
      <c r="B16" s="133"/>
      <c r="C16" s="50" t="s">
        <v>129</v>
      </c>
      <c r="D16" s="50" t="s">
        <v>130</v>
      </c>
      <c r="E16" s="50" t="s">
        <v>131</v>
      </c>
      <c r="F16" s="51" t="s">
        <v>85</v>
      </c>
      <c r="G16" s="52">
        <v>3</v>
      </c>
      <c r="H16" s="51" t="s">
        <v>32</v>
      </c>
      <c r="I16" s="52">
        <v>20</v>
      </c>
      <c r="J16" s="52">
        <v>60</v>
      </c>
      <c r="K16" s="53" t="s">
        <v>112</v>
      </c>
      <c r="L16" s="50" t="s">
        <v>132</v>
      </c>
      <c r="M16" s="134" t="s">
        <v>31</v>
      </c>
      <c r="N16" s="52">
        <v>1</v>
      </c>
      <c r="O16" s="134" t="s">
        <v>56</v>
      </c>
      <c r="P16" s="52">
        <v>5</v>
      </c>
      <c r="Q16" s="52">
        <v>5</v>
      </c>
      <c r="R16" s="51" t="s">
        <v>114</v>
      </c>
      <c r="S16" s="135" t="s">
        <v>133</v>
      </c>
      <c r="T16" s="50" t="s">
        <v>134</v>
      </c>
      <c r="U16" s="50" t="s">
        <v>135</v>
      </c>
      <c r="V16" s="55">
        <v>42855</v>
      </c>
      <c r="W16" s="135" t="s">
        <v>136</v>
      </c>
      <c r="X16" s="57" t="s">
        <v>128</v>
      </c>
      <c r="Y16" s="51" t="s">
        <v>40</v>
      </c>
      <c r="Z16" s="59" t="s">
        <v>41</v>
      </c>
      <c r="AA16" s="59" t="s">
        <v>41</v>
      </c>
      <c r="AB16" s="59" t="s">
        <v>42</v>
      </c>
      <c r="AC16" s="60" t="s">
        <v>43</v>
      </c>
    </row>
    <row r="17" spans="2:30" ht="87" customHeight="1" x14ac:dyDescent="0.25">
      <c r="B17" s="136" t="s">
        <v>137</v>
      </c>
      <c r="C17" s="37" t="s">
        <v>138</v>
      </c>
      <c r="D17" s="37" t="s">
        <v>139</v>
      </c>
      <c r="E17" s="37" t="s">
        <v>84</v>
      </c>
      <c r="F17" s="38" t="s">
        <v>65</v>
      </c>
      <c r="G17" s="39">
        <f t="shared" ref="G17:G29" si="8">IF(F17=0,"",IF(F17="Rara vez",1,IF(F17="Improbable",2,IF(F17="Posible",3,IF(F17="Probable",4,IF(F17="Casi seguro",5,""))))))</f>
        <v>2</v>
      </c>
      <c r="H17" s="38" t="s">
        <v>32</v>
      </c>
      <c r="I17" s="39">
        <f t="shared" ref="I17:I29" si="9">IF(H17=0,"",IF(H17="Moderado",5,IF(H17="Mayor",10,IF(H17="Catastrófico",20,""))))</f>
        <v>20</v>
      </c>
      <c r="J17" s="39">
        <f t="shared" ref="J17:J29" si="10">IF(H17="",0,(G17*I17))</f>
        <v>40</v>
      </c>
      <c r="K17" s="40" t="str">
        <f t="shared" ref="K17:K29" si="11">IF(J17=0,"",IF(J17&lt;15,"Bajo",IF(AND(J17&gt;=15,J17&lt;30),"Moderado",IF(AND(J17&gt;=30,J17&lt;60),"Alto",IF(J17&gt;=60,"Extremo","")))))</f>
        <v>Alto</v>
      </c>
      <c r="L17" s="37" t="s">
        <v>140</v>
      </c>
      <c r="M17" s="120" t="s">
        <v>31</v>
      </c>
      <c r="N17" s="39">
        <f t="shared" ref="N17:N29" si="12">IF(M17=0,"",IF(M17="Rara vez",1,IF(M17="Improbable",2,IF(M17="Posible",3,IF(M17="Probable",4,IF(M17="Casi seguro",5,""))))))</f>
        <v>1</v>
      </c>
      <c r="O17" s="120" t="s">
        <v>56</v>
      </c>
      <c r="P17" s="39">
        <f t="shared" ref="P17:P29" si="13">IF(O17=0,"",IF(O17="Moderado",5,IF(O17="Mayor",10,IF(O17="Catastrófico",20,""))))</f>
        <v>5</v>
      </c>
      <c r="Q17" s="39">
        <f t="shared" ref="Q17:Q29" si="14">IF(O17="",0,(N17*P17))</f>
        <v>5</v>
      </c>
      <c r="R17" s="38" t="str">
        <f t="shared" ref="R17:R29" si="15">IF(Q17=0,"",IF(Q17&lt;15,"Bajo",IF(AND(Q17&gt;=15,Q17&lt;30),"Moderado",IF(AND(Q17&gt;=30,Q17&lt;60),"Alto",IF(Q17&gt;=60,"Extremo","")))))</f>
        <v>Bajo</v>
      </c>
      <c r="S17" s="121" t="s">
        <v>35</v>
      </c>
      <c r="T17" s="37" t="s">
        <v>141</v>
      </c>
      <c r="U17" s="37" t="s">
        <v>142</v>
      </c>
      <c r="V17" s="42">
        <v>42855</v>
      </c>
      <c r="W17" s="137" t="s">
        <v>143</v>
      </c>
      <c r="X17" s="44" t="s">
        <v>144</v>
      </c>
      <c r="Y17" s="38" t="s">
        <v>40</v>
      </c>
      <c r="Z17" s="45" t="s">
        <v>145</v>
      </c>
      <c r="AA17" s="45" t="s">
        <v>41</v>
      </c>
      <c r="AB17" s="46" t="s">
        <v>42</v>
      </c>
      <c r="AC17" s="47" t="s">
        <v>43</v>
      </c>
    </row>
    <row r="18" spans="2:30" ht="63.75" x14ac:dyDescent="0.25">
      <c r="B18" s="138"/>
      <c r="C18" s="123" t="s">
        <v>146</v>
      </c>
      <c r="D18" s="123" t="s">
        <v>147</v>
      </c>
      <c r="E18" s="123" t="s">
        <v>84</v>
      </c>
      <c r="F18" s="124" t="s">
        <v>65</v>
      </c>
      <c r="G18" s="125">
        <f t="shared" si="8"/>
        <v>2</v>
      </c>
      <c r="H18" s="124" t="s">
        <v>32</v>
      </c>
      <c r="I18" s="125">
        <f t="shared" si="9"/>
        <v>20</v>
      </c>
      <c r="J18" s="125">
        <f t="shared" si="10"/>
        <v>40</v>
      </c>
      <c r="K18" s="126" t="str">
        <f t="shared" si="11"/>
        <v>Alto</v>
      </c>
      <c r="L18" s="123" t="s">
        <v>148</v>
      </c>
      <c r="M18" s="127" t="s">
        <v>31</v>
      </c>
      <c r="N18" s="125">
        <f t="shared" si="12"/>
        <v>1</v>
      </c>
      <c r="O18" s="127" t="s">
        <v>56</v>
      </c>
      <c r="P18" s="125">
        <f t="shared" si="13"/>
        <v>5</v>
      </c>
      <c r="Q18" s="125">
        <f t="shared" si="14"/>
        <v>5</v>
      </c>
      <c r="R18" s="124" t="str">
        <f t="shared" si="15"/>
        <v>Bajo</v>
      </c>
      <c r="S18" s="128" t="s">
        <v>35</v>
      </c>
      <c r="T18" s="123" t="s">
        <v>149</v>
      </c>
      <c r="U18" s="123" t="s">
        <v>150</v>
      </c>
      <c r="V18" s="129">
        <v>42855</v>
      </c>
      <c r="W18" s="139" t="s">
        <v>151</v>
      </c>
      <c r="X18" s="130" t="s">
        <v>144</v>
      </c>
      <c r="Y18" s="124" t="s">
        <v>40</v>
      </c>
      <c r="Z18" s="90" t="s">
        <v>145</v>
      </c>
      <c r="AA18" s="90" t="s">
        <v>41</v>
      </c>
      <c r="AB18" s="131" t="s">
        <v>42</v>
      </c>
      <c r="AC18" s="132" t="s">
        <v>43</v>
      </c>
    </row>
    <row r="19" spans="2:30" ht="180.75" customHeight="1" x14ac:dyDescent="0.25">
      <c r="B19" s="138"/>
      <c r="C19" s="123" t="s">
        <v>152</v>
      </c>
      <c r="D19" s="123" t="s">
        <v>153</v>
      </c>
      <c r="E19" s="123" t="s">
        <v>154</v>
      </c>
      <c r="F19" s="124" t="s">
        <v>65</v>
      </c>
      <c r="G19" s="125">
        <f t="shared" si="8"/>
        <v>2</v>
      </c>
      <c r="H19" s="124" t="s">
        <v>32</v>
      </c>
      <c r="I19" s="125">
        <f t="shared" si="9"/>
        <v>20</v>
      </c>
      <c r="J19" s="125">
        <f t="shared" si="10"/>
        <v>40</v>
      </c>
      <c r="K19" s="126" t="str">
        <f t="shared" si="11"/>
        <v>Alto</v>
      </c>
      <c r="L19" s="123" t="s">
        <v>155</v>
      </c>
      <c r="M19" s="127" t="s">
        <v>31</v>
      </c>
      <c r="N19" s="125">
        <f t="shared" si="12"/>
        <v>1</v>
      </c>
      <c r="O19" s="127" t="s">
        <v>56</v>
      </c>
      <c r="P19" s="125">
        <f t="shared" si="13"/>
        <v>5</v>
      </c>
      <c r="Q19" s="125">
        <f t="shared" si="14"/>
        <v>5</v>
      </c>
      <c r="R19" s="124" t="str">
        <f t="shared" si="15"/>
        <v>Bajo</v>
      </c>
      <c r="S19" s="128" t="s">
        <v>124</v>
      </c>
      <c r="T19" s="123" t="s">
        <v>156</v>
      </c>
      <c r="U19" s="123" t="s">
        <v>157</v>
      </c>
      <c r="V19" s="129">
        <v>42855</v>
      </c>
      <c r="W19" s="139" t="s">
        <v>158</v>
      </c>
      <c r="X19" s="130" t="s">
        <v>159</v>
      </c>
      <c r="Y19" s="124" t="s">
        <v>40</v>
      </c>
      <c r="Z19" s="140" t="s">
        <v>145</v>
      </c>
      <c r="AA19" s="90" t="s">
        <v>41</v>
      </c>
      <c r="AB19" s="131" t="s">
        <v>42</v>
      </c>
      <c r="AC19" s="132" t="s">
        <v>43</v>
      </c>
      <c r="AD19" s="141"/>
    </row>
    <row r="20" spans="2:30" ht="92.25" customHeight="1" thickBot="1" x14ac:dyDescent="0.3">
      <c r="B20" s="142"/>
      <c r="C20" s="50" t="s">
        <v>160</v>
      </c>
      <c r="D20" s="50" t="s">
        <v>161</v>
      </c>
      <c r="E20" s="50" t="s">
        <v>162</v>
      </c>
      <c r="F20" s="51" t="s">
        <v>75</v>
      </c>
      <c r="G20" s="52">
        <f t="shared" si="8"/>
        <v>4</v>
      </c>
      <c r="H20" s="51" t="s">
        <v>32</v>
      </c>
      <c r="I20" s="52">
        <f t="shared" si="9"/>
        <v>20</v>
      </c>
      <c r="J20" s="52">
        <f t="shared" si="10"/>
        <v>80</v>
      </c>
      <c r="K20" s="53" t="str">
        <f t="shared" si="11"/>
        <v>Extremo</v>
      </c>
      <c r="L20" s="50" t="s">
        <v>163</v>
      </c>
      <c r="M20" s="134" t="s">
        <v>31</v>
      </c>
      <c r="N20" s="52">
        <f t="shared" si="12"/>
        <v>1</v>
      </c>
      <c r="O20" s="134" t="s">
        <v>56</v>
      </c>
      <c r="P20" s="52">
        <f t="shared" si="13"/>
        <v>5</v>
      </c>
      <c r="Q20" s="52">
        <f t="shared" si="14"/>
        <v>5</v>
      </c>
      <c r="R20" s="51" t="str">
        <f t="shared" si="15"/>
        <v>Bajo</v>
      </c>
      <c r="S20" s="135" t="s">
        <v>133</v>
      </c>
      <c r="T20" s="50" t="s">
        <v>164</v>
      </c>
      <c r="U20" s="50" t="s">
        <v>165</v>
      </c>
      <c r="V20" s="55">
        <v>42855</v>
      </c>
      <c r="W20" s="143" t="s">
        <v>166</v>
      </c>
      <c r="X20" s="57" t="s">
        <v>167</v>
      </c>
      <c r="Y20" s="51" t="s">
        <v>40</v>
      </c>
      <c r="Z20" s="58" t="s">
        <v>145</v>
      </c>
      <c r="AA20" s="71" t="s">
        <v>41</v>
      </c>
      <c r="AB20" s="59" t="s">
        <v>42</v>
      </c>
      <c r="AC20" s="60" t="s">
        <v>43</v>
      </c>
    </row>
    <row r="21" spans="2:30" s="150" customFormat="1" ht="113.25" customHeight="1" x14ac:dyDescent="0.25">
      <c r="B21" s="144" t="s">
        <v>168</v>
      </c>
      <c r="C21" s="145" t="s">
        <v>169</v>
      </c>
      <c r="D21" s="145" t="s">
        <v>170</v>
      </c>
      <c r="E21" s="145" t="s">
        <v>171</v>
      </c>
      <c r="F21" s="82" t="s">
        <v>85</v>
      </c>
      <c r="G21" s="83">
        <f t="shared" si="8"/>
        <v>3</v>
      </c>
      <c r="H21" s="82" t="s">
        <v>32</v>
      </c>
      <c r="I21" s="83">
        <f t="shared" si="9"/>
        <v>20</v>
      </c>
      <c r="J21" s="83">
        <f t="shared" si="10"/>
        <v>60</v>
      </c>
      <c r="K21" s="84" t="str">
        <f t="shared" si="11"/>
        <v>Extremo</v>
      </c>
      <c r="L21" s="145" t="s">
        <v>172</v>
      </c>
      <c r="M21" s="85" t="s">
        <v>31</v>
      </c>
      <c r="N21" s="83">
        <f t="shared" si="12"/>
        <v>1</v>
      </c>
      <c r="O21" s="85" t="s">
        <v>56</v>
      </c>
      <c r="P21" s="83">
        <f t="shared" si="13"/>
        <v>5</v>
      </c>
      <c r="Q21" s="83">
        <f t="shared" si="14"/>
        <v>5</v>
      </c>
      <c r="R21" s="82" t="str">
        <f t="shared" si="15"/>
        <v>Bajo</v>
      </c>
      <c r="S21" s="88" t="s">
        <v>124</v>
      </c>
      <c r="T21" s="145" t="s">
        <v>173</v>
      </c>
      <c r="U21" s="145" t="s">
        <v>174</v>
      </c>
      <c r="V21" s="146">
        <v>42855</v>
      </c>
      <c r="W21" s="88" t="s">
        <v>175</v>
      </c>
      <c r="X21" s="147" t="s">
        <v>176</v>
      </c>
      <c r="Y21" s="82" t="s">
        <v>40</v>
      </c>
      <c r="Z21" s="90" t="s">
        <v>145</v>
      </c>
      <c r="AA21" s="90" t="s">
        <v>41</v>
      </c>
      <c r="AB21" s="148" t="s">
        <v>42</v>
      </c>
      <c r="AC21" s="91" t="s">
        <v>43</v>
      </c>
      <c r="AD21" s="149"/>
    </row>
    <row r="22" spans="2:30" ht="97.5" customHeight="1" x14ac:dyDescent="0.25">
      <c r="B22" s="138"/>
      <c r="C22" s="123" t="s">
        <v>177</v>
      </c>
      <c r="D22" s="123" t="s">
        <v>178</v>
      </c>
      <c r="E22" s="123" t="s">
        <v>171</v>
      </c>
      <c r="F22" s="124" t="s">
        <v>85</v>
      </c>
      <c r="G22" s="125">
        <f t="shared" si="8"/>
        <v>3</v>
      </c>
      <c r="H22" s="124" t="s">
        <v>32</v>
      </c>
      <c r="I22" s="125">
        <f t="shared" si="9"/>
        <v>20</v>
      </c>
      <c r="J22" s="125">
        <f t="shared" si="10"/>
        <v>60</v>
      </c>
      <c r="K22" s="126" t="str">
        <f t="shared" si="11"/>
        <v>Extremo</v>
      </c>
      <c r="L22" s="123" t="s">
        <v>179</v>
      </c>
      <c r="M22" s="127" t="s">
        <v>31</v>
      </c>
      <c r="N22" s="125">
        <f t="shared" si="12"/>
        <v>1</v>
      </c>
      <c r="O22" s="127" t="s">
        <v>56</v>
      </c>
      <c r="P22" s="125">
        <f t="shared" si="13"/>
        <v>5</v>
      </c>
      <c r="Q22" s="125">
        <f t="shared" si="14"/>
        <v>5</v>
      </c>
      <c r="R22" s="124" t="str">
        <f t="shared" si="15"/>
        <v>Bajo</v>
      </c>
      <c r="S22" s="128" t="s">
        <v>133</v>
      </c>
      <c r="T22" s="123" t="s">
        <v>180</v>
      </c>
      <c r="U22" s="123" t="s">
        <v>181</v>
      </c>
      <c r="V22" s="151">
        <v>42855</v>
      </c>
      <c r="W22" s="128" t="s">
        <v>182</v>
      </c>
      <c r="X22" s="130" t="s">
        <v>183</v>
      </c>
      <c r="Y22" s="124" t="s">
        <v>40</v>
      </c>
      <c r="Z22" s="90" t="s">
        <v>145</v>
      </c>
      <c r="AA22" s="90" t="s">
        <v>41</v>
      </c>
      <c r="AB22" s="131" t="s">
        <v>42</v>
      </c>
      <c r="AC22" s="132" t="s">
        <v>43</v>
      </c>
      <c r="AD22" s="141"/>
    </row>
    <row r="23" spans="2:30" ht="109.5" customHeight="1" x14ac:dyDescent="0.25">
      <c r="B23" s="138"/>
      <c r="C23" s="123" t="s">
        <v>184</v>
      </c>
      <c r="D23" s="123" t="s">
        <v>185</v>
      </c>
      <c r="E23" s="123" t="s">
        <v>171</v>
      </c>
      <c r="F23" s="124" t="s">
        <v>85</v>
      </c>
      <c r="G23" s="125">
        <f t="shared" si="8"/>
        <v>3</v>
      </c>
      <c r="H23" s="124" t="s">
        <v>32</v>
      </c>
      <c r="I23" s="125">
        <f t="shared" si="9"/>
        <v>20</v>
      </c>
      <c r="J23" s="125">
        <f t="shared" si="10"/>
        <v>60</v>
      </c>
      <c r="K23" s="126" t="str">
        <f t="shared" si="11"/>
        <v>Extremo</v>
      </c>
      <c r="L23" s="123" t="s">
        <v>179</v>
      </c>
      <c r="M23" s="127" t="s">
        <v>31</v>
      </c>
      <c r="N23" s="125">
        <f t="shared" si="12"/>
        <v>1</v>
      </c>
      <c r="O23" s="127" t="s">
        <v>56</v>
      </c>
      <c r="P23" s="125">
        <f t="shared" si="13"/>
        <v>5</v>
      </c>
      <c r="Q23" s="125">
        <f t="shared" si="14"/>
        <v>5</v>
      </c>
      <c r="R23" s="124" t="str">
        <f t="shared" si="15"/>
        <v>Bajo</v>
      </c>
      <c r="S23" s="128" t="s">
        <v>133</v>
      </c>
      <c r="T23" s="123" t="s">
        <v>186</v>
      </c>
      <c r="U23" s="123" t="s">
        <v>187</v>
      </c>
      <c r="V23" s="151">
        <v>42855</v>
      </c>
      <c r="W23" s="128" t="s">
        <v>188</v>
      </c>
      <c r="X23" s="130" t="s">
        <v>176</v>
      </c>
      <c r="Y23" s="124" t="s">
        <v>40</v>
      </c>
      <c r="Z23" s="90" t="s">
        <v>145</v>
      </c>
      <c r="AA23" s="90" t="s">
        <v>41</v>
      </c>
      <c r="AB23" s="131" t="s">
        <v>42</v>
      </c>
      <c r="AC23" s="132" t="s">
        <v>43</v>
      </c>
      <c r="AD23" s="141"/>
    </row>
    <row r="24" spans="2:30" ht="120.75" customHeight="1" x14ac:dyDescent="0.25">
      <c r="B24" s="138"/>
      <c r="C24" s="123" t="s">
        <v>129</v>
      </c>
      <c r="D24" s="123" t="s">
        <v>189</v>
      </c>
      <c r="E24" s="123" t="s">
        <v>131</v>
      </c>
      <c r="F24" s="124" t="s">
        <v>85</v>
      </c>
      <c r="G24" s="125">
        <f>IF(F24=0,"",IF(F24="Rara vez",1,IF(F24="Improbable",2,IF(F24="Posible",3,IF(F24="Probable",4,IF(F24="Casi seguro",5,""))))))</f>
        <v>3</v>
      </c>
      <c r="H24" s="124" t="s">
        <v>32</v>
      </c>
      <c r="I24" s="125">
        <f>IF(H24=0,"",IF(H24="Moderado",5,IF(H24="Mayor",10,IF(H24="Catastrófico",20,""))))</f>
        <v>20</v>
      </c>
      <c r="J24" s="125">
        <f>IF(H24="",0,(G24*I24))</f>
        <v>60</v>
      </c>
      <c r="K24" s="126" t="str">
        <f>IF(J24=0,"",IF(J24&lt;15,"Bajo",IF(AND(J24&gt;=15,J24&lt;30),"Moderado",IF(AND(J24&gt;=30,J24&lt;60),"Alto",IF(J24&gt;=60,"Extremo","")))))</f>
        <v>Extremo</v>
      </c>
      <c r="L24" s="123" t="s">
        <v>132</v>
      </c>
      <c r="M24" s="127" t="s">
        <v>31</v>
      </c>
      <c r="N24" s="125">
        <f>IF(M24=0,"",IF(M24="Rara vez",1,IF(M24="Improbable",2,IF(M24="Posible",3,IF(M24="Probable",4,IF(M24="Casi seguro",5,""))))))</f>
        <v>1</v>
      </c>
      <c r="O24" s="127" t="s">
        <v>56</v>
      </c>
      <c r="P24" s="125">
        <f>IF(O24=0,"",IF(O24="Moderado",5,IF(O24="Mayor",10,IF(O24="Catastrófico",20,""))))</f>
        <v>5</v>
      </c>
      <c r="Q24" s="125">
        <f>IF(O24="",0,(N24*P24))</f>
        <v>5</v>
      </c>
      <c r="R24" s="124" t="str">
        <f>IF(Q24=0,"",IF(Q24&lt;15,"Bajo",IF(AND(Q24&gt;=15,Q24&lt;30),"Moderado",IF(AND(Q24&gt;=30,Q24&lt;60),"Alto",IF(Q24&gt;=60,"Extremo","")))))</f>
        <v>Bajo</v>
      </c>
      <c r="S24" s="128" t="s">
        <v>133</v>
      </c>
      <c r="T24" s="123" t="s">
        <v>134</v>
      </c>
      <c r="U24" s="123" t="s">
        <v>190</v>
      </c>
      <c r="V24" s="151">
        <v>42855</v>
      </c>
      <c r="W24" s="152" t="s">
        <v>191</v>
      </c>
      <c r="X24" s="130" t="s">
        <v>176</v>
      </c>
      <c r="Y24" s="124" t="s">
        <v>40</v>
      </c>
      <c r="Z24" s="90" t="s">
        <v>145</v>
      </c>
      <c r="AA24" s="90" t="s">
        <v>41</v>
      </c>
      <c r="AB24" s="131" t="s">
        <v>42</v>
      </c>
      <c r="AC24" s="132" t="s">
        <v>43</v>
      </c>
      <c r="AD24" s="141"/>
    </row>
    <row r="25" spans="2:30" ht="105.75" customHeight="1" x14ac:dyDescent="0.25">
      <c r="B25" s="138"/>
      <c r="C25" s="123" t="s">
        <v>169</v>
      </c>
      <c r="D25" s="123" t="s">
        <v>192</v>
      </c>
      <c r="E25" s="123" t="s">
        <v>171</v>
      </c>
      <c r="F25" s="124" t="s">
        <v>85</v>
      </c>
      <c r="G25" s="125">
        <f>IF(F25=0,"",IF(F25="Rara vez",1,IF(F25="Improbable",2,IF(F25="Posible",3,IF(F25="Probable",4,IF(F25="Casi seguro",5,""))))))</f>
        <v>3</v>
      </c>
      <c r="H25" s="124" t="s">
        <v>32</v>
      </c>
      <c r="I25" s="125">
        <f>IF(H25=0,"",IF(H25="Moderado",5,IF(H25="Mayor",10,IF(H25="Catastrófico",20,""))))</f>
        <v>20</v>
      </c>
      <c r="J25" s="125">
        <f>IF(H25="",0,(G25*I25))</f>
        <v>60</v>
      </c>
      <c r="K25" s="126" t="str">
        <f>IF(J25=0,"",IF(J25&lt;15,"Bajo",IF(AND(J25&gt;=15,J25&lt;30),"Moderado",IF(AND(J25&gt;=30,J25&lt;60),"Alto",IF(J25&gt;=60,"Extremo","")))))</f>
        <v>Extremo</v>
      </c>
      <c r="L25" s="123" t="s">
        <v>193</v>
      </c>
      <c r="M25" s="127" t="s">
        <v>31</v>
      </c>
      <c r="N25" s="125">
        <f>IF(M25=0,"",IF(M25="Rara vez",1,IF(M25="Improbable",2,IF(M25="Posible",3,IF(M25="Probable",4,IF(M25="Casi seguro",5,""))))))</f>
        <v>1</v>
      </c>
      <c r="O25" s="127" t="s">
        <v>56</v>
      </c>
      <c r="P25" s="125">
        <f>IF(O25=0,"",IF(O25="Moderado",5,IF(O25="Mayor",10,IF(O25="Catastrófico",20,""))))</f>
        <v>5</v>
      </c>
      <c r="Q25" s="125">
        <f>IF(O25="",0,(N25*P25))</f>
        <v>5</v>
      </c>
      <c r="R25" s="124" t="str">
        <f>IF(Q25=0,"",IF(Q25&lt;15,"Bajo",IF(AND(Q25&gt;=15,Q25&lt;30),"Moderado",IF(AND(Q25&gt;=30,Q25&lt;60),"Alto",IF(Q25&gt;=60,"Extremo","")))))</f>
        <v>Bajo</v>
      </c>
      <c r="S25" s="128" t="s">
        <v>194</v>
      </c>
      <c r="T25" s="123" t="s">
        <v>195</v>
      </c>
      <c r="U25" s="123" t="s">
        <v>157</v>
      </c>
      <c r="V25" s="151">
        <v>42855</v>
      </c>
      <c r="W25" s="128" t="s">
        <v>196</v>
      </c>
      <c r="X25" s="153" t="s">
        <v>197</v>
      </c>
      <c r="Y25" s="124" t="s">
        <v>40</v>
      </c>
      <c r="Z25" s="140" t="s">
        <v>41</v>
      </c>
      <c r="AA25" s="90" t="s">
        <v>41</v>
      </c>
      <c r="AB25" s="140" t="s">
        <v>42</v>
      </c>
      <c r="AC25" s="132" t="s">
        <v>43</v>
      </c>
    </row>
    <row r="26" spans="2:30" ht="71.25" customHeight="1" thickBot="1" x14ac:dyDescent="0.3">
      <c r="B26" s="154"/>
      <c r="C26" s="155" t="s">
        <v>129</v>
      </c>
      <c r="D26" s="155" t="s">
        <v>198</v>
      </c>
      <c r="E26" s="155" t="s">
        <v>131</v>
      </c>
      <c r="F26" s="94" t="s">
        <v>85</v>
      </c>
      <c r="G26" s="95">
        <f>IF(F26=0,"",IF(F26="Rara vez",1,IF(F26="Improbable",2,IF(F26="Posible",3,IF(F26="Probable",4,IF(F26="Casi seguro",5,""))))))</f>
        <v>3</v>
      </c>
      <c r="H26" s="94" t="s">
        <v>32</v>
      </c>
      <c r="I26" s="95">
        <f>IF(H26=0,"",IF(H26="Moderado",5,IF(H26="Mayor",10,IF(H26="Catastrófico",20,""))))</f>
        <v>20</v>
      </c>
      <c r="J26" s="95">
        <f>IF(H26="",0,(G26*I26))</f>
        <v>60</v>
      </c>
      <c r="K26" s="96" t="str">
        <f>IF(J26=0,"",IF(J26&lt;15,"Bajo",IF(AND(J26&gt;=15,J26&lt;30),"Moderado",IF(AND(J26&gt;=30,J26&lt;60),"Alto",IF(J26&gt;=60,"Extremo","")))))</f>
        <v>Extremo</v>
      </c>
      <c r="L26" s="155" t="s">
        <v>132</v>
      </c>
      <c r="M26" s="97" t="s">
        <v>31</v>
      </c>
      <c r="N26" s="95">
        <f>IF(M26=0,"",IF(M26="Rara vez",1,IF(M26="Improbable",2,IF(M26="Posible",3,IF(M26="Probable",4,IF(M26="Casi seguro",5,""))))))</f>
        <v>1</v>
      </c>
      <c r="O26" s="97" t="s">
        <v>56</v>
      </c>
      <c r="P26" s="95">
        <f>IF(O26=0,"",IF(O26="Moderado",5,IF(O26="Mayor",10,IF(O26="Catastrófico",20,""))))</f>
        <v>5</v>
      </c>
      <c r="Q26" s="95">
        <f>IF(O26="",0,(N26*P26))</f>
        <v>5</v>
      </c>
      <c r="R26" s="94" t="str">
        <f>IF(Q26=0,"",IF(Q26&lt;15,"Bajo",IF(AND(Q26&gt;=15,Q26&lt;30),"Moderado",IF(AND(Q26&gt;=30,Q26&lt;60),"Alto",IF(Q26&gt;=60,"Extremo","")))))</f>
        <v>Bajo</v>
      </c>
      <c r="S26" s="100" t="s">
        <v>133</v>
      </c>
      <c r="T26" s="155" t="s">
        <v>199</v>
      </c>
      <c r="U26" s="155" t="s">
        <v>200</v>
      </c>
      <c r="V26" s="156">
        <v>42855</v>
      </c>
      <c r="W26" s="100" t="s">
        <v>201</v>
      </c>
      <c r="X26" s="157" t="s">
        <v>197</v>
      </c>
      <c r="Y26" s="94" t="s">
        <v>40</v>
      </c>
      <c r="Z26" s="158" t="s">
        <v>41</v>
      </c>
      <c r="AA26" s="159" t="s">
        <v>41</v>
      </c>
      <c r="AB26" s="158" t="s">
        <v>42</v>
      </c>
      <c r="AC26" s="102" t="s">
        <v>43</v>
      </c>
    </row>
    <row r="27" spans="2:30" s="150" customFormat="1" ht="72" customHeight="1" x14ac:dyDescent="0.25">
      <c r="B27" s="136" t="s">
        <v>202</v>
      </c>
      <c r="C27" s="37" t="s">
        <v>203</v>
      </c>
      <c r="D27" s="37" t="s">
        <v>204</v>
      </c>
      <c r="E27" s="37" t="s">
        <v>84</v>
      </c>
      <c r="F27" s="38" t="s">
        <v>85</v>
      </c>
      <c r="G27" s="39">
        <f t="shared" si="8"/>
        <v>3</v>
      </c>
      <c r="H27" s="38" t="s">
        <v>32</v>
      </c>
      <c r="I27" s="39">
        <f t="shared" si="9"/>
        <v>20</v>
      </c>
      <c r="J27" s="39">
        <f t="shared" si="10"/>
        <v>60</v>
      </c>
      <c r="K27" s="40" t="str">
        <f t="shared" si="11"/>
        <v>Extremo</v>
      </c>
      <c r="L27" s="37" t="s">
        <v>205</v>
      </c>
      <c r="M27" s="120" t="s">
        <v>65</v>
      </c>
      <c r="N27" s="39">
        <f t="shared" si="12"/>
        <v>2</v>
      </c>
      <c r="O27" s="120" t="s">
        <v>56</v>
      </c>
      <c r="P27" s="39">
        <f t="shared" si="13"/>
        <v>5</v>
      </c>
      <c r="Q27" s="39">
        <f t="shared" si="14"/>
        <v>10</v>
      </c>
      <c r="R27" s="38" t="str">
        <f t="shared" si="15"/>
        <v>Bajo</v>
      </c>
      <c r="S27" s="121" t="s">
        <v>133</v>
      </c>
      <c r="T27" s="37" t="s">
        <v>206</v>
      </c>
      <c r="U27" s="37" t="s">
        <v>207</v>
      </c>
      <c r="V27" s="160">
        <v>42855</v>
      </c>
      <c r="W27" s="121" t="s">
        <v>208</v>
      </c>
      <c r="X27" s="161" t="s">
        <v>209</v>
      </c>
      <c r="Y27" s="38" t="s">
        <v>40</v>
      </c>
      <c r="Z27" s="162" t="s">
        <v>41</v>
      </c>
      <c r="AA27" s="162" t="s">
        <v>41</v>
      </c>
      <c r="AB27" s="162" t="s">
        <v>42</v>
      </c>
      <c r="AC27" s="47" t="s">
        <v>43</v>
      </c>
    </row>
    <row r="28" spans="2:30" ht="59.25" customHeight="1" x14ac:dyDescent="0.25">
      <c r="B28" s="138"/>
      <c r="C28" s="123" t="s">
        <v>210</v>
      </c>
      <c r="D28" s="123" t="s">
        <v>211</v>
      </c>
      <c r="E28" s="123" t="s">
        <v>212</v>
      </c>
      <c r="F28" s="124" t="s">
        <v>75</v>
      </c>
      <c r="G28" s="125">
        <f t="shared" si="8"/>
        <v>4</v>
      </c>
      <c r="H28" s="124" t="s">
        <v>32</v>
      </c>
      <c r="I28" s="125">
        <f t="shared" si="9"/>
        <v>20</v>
      </c>
      <c r="J28" s="125">
        <f t="shared" si="10"/>
        <v>80</v>
      </c>
      <c r="K28" s="126" t="str">
        <f t="shared" si="11"/>
        <v>Extremo</v>
      </c>
      <c r="L28" s="123" t="s">
        <v>213</v>
      </c>
      <c r="M28" s="127" t="s">
        <v>85</v>
      </c>
      <c r="N28" s="125">
        <f t="shared" si="12"/>
        <v>3</v>
      </c>
      <c r="O28" s="127" t="s">
        <v>56</v>
      </c>
      <c r="P28" s="125">
        <f t="shared" si="13"/>
        <v>5</v>
      </c>
      <c r="Q28" s="125">
        <f t="shared" si="14"/>
        <v>15</v>
      </c>
      <c r="R28" s="124" t="str">
        <f t="shared" si="15"/>
        <v>Moderado</v>
      </c>
      <c r="S28" s="128" t="s">
        <v>133</v>
      </c>
      <c r="T28" s="123" t="s">
        <v>214</v>
      </c>
      <c r="U28" s="123" t="s">
        <v>157</v>
      </c>
      <c r="V28" s="151">
        <v>42855</v>
      </c>
      <c r="W28" s="128" t="s">
        <v>215</v>
      </c>
      <c r="X28" s="89" t="s">
        <v>209</v>
      </c>
      <c r="Y28" s="124" t="s">
        <v>40</v>
      </c>
      <c r="Z28" s="131" t="s">
        <v>41</v>
      </c>
      <c r="AA28" s="131" t="s">
        <v>41</v>
      </c>
      <c r="AB28" s="131" t="s">
        <v>42</v>
      </c>
      <c r="AC28" s="132" t="s">
        <v>43</v>
      </c>
    </row>
    <row r="29" spans="2:30" ht="72.75" customHeight="1" thickBot="1" x14ac:dyDescent="0.3">
      <c r="B29" s="142"/>
      <c r="C29" s="50" t="s">
        <v>216</v>
      </c>
      <c r="D29" s="50" t="s">
        <v>217</v>
      </c>
      <c r="E29" s="50" t="s">
        <v>212</v>
      </c>
      <c r="F29" s="51" t="s">
        <v>85</v>
      </c>
      <c r="G29" s="52">
        <f t="shared" si="8"/>
        <v>3</v>
      </c>
      <c r="H29" s="51" t="s">
        <v>32</v>
      </c>
      <c r="I29" s="52">
        <f t="shared" si="9"/>
        <v>20</v>
      </c>
      <c r="J29" s="52">
        <f t="shared" si="10"/>
        <v>60</v>
      </c>
      <c r="K29" s="53" t="str">
        <f t="shared" si="11"/>
        <v>Extremo</v>
      </c>
      <c r="L29" s="50" t="s">
        <v>218</v>
      </c>
      <c r="M29" s="134" t="s">
        <v>31</v>
      </c>
      <c r="N29" s="52">
        <f t="shared" si="12"/>
        <v>1</v>
      </c>
      <c r="O29" s="134" t="s">
        <v>56</v>
      </c>
      <c r="P29" s="52">
        <f t="shared" si="13"/>
        <v>5</v>
      </c>
      <c r="Q29" s="52">
        <f t="shared" si="14"/>
        <v>5</v>
      </c>
      <c r="R29" s="51" t="str">
        <f t="shared" si="15"/>
        <v>Bajo</v>
      </c>
      <c r="S29" s="135" t="s">
        <v>133</v>
      </c>
      <c r="T29" s="50" t="s">
        <v>219</v>
      </c>
      <c r="U29" s="50" t="s">
        <v>220</v>
      </c>
      <c r="V29" s="163">
        <v>42855</v>
      </c>
      <c r="W29" s="135" t="s">
        <v>221</v>
      </c>
      <c r="X29" s="70" t="s">
        <v>209</v>
      </c>
      <c r="Y29" s="51" t="s">
        <v>40</v>
      </c>
      <c r="Z29" s="58" t="s">
        <v>41</v>
      </c>
      <c r="AA29" s="71" t="s">
        <v>41</v>
      </c>
      <c r="AB29" s="58" t="s">
        <v>42</v>
      </c>
      <c r="AC29" s="60" t="s">
        <v>43</v>
      </c>
    </row>
    <row r="30" spans="2:30" ht="83.25" customHeight="1" x14ac:dyDescent="0.25">
      <c r="B30" s="164" t="s">
        <v>222</v>
      </c>
      <c r="C30" s="80" t="s">
        <v>223</v>
      </c>
      <c r="D30" s="80" t="s">
        <v>224</v>
      </c>
      <c r="E30" s="80" t="s">
        <v>225</v>
      </c>
      <c r="F30" s="147" t="s">
        <v>85</v>
      </c>
      <c r="G30" s="165">
        <v>3</v>
      </c>
      <c r="H30" s="147" t="s">
        <v>32</v>
      </c>
      <c r="I30" s="165">
        <v>20</v>
      </c>
      <c r="J30" s="165">
        <v>60</v>
      </c>
      <c r="K30" s="84" t="s">
        <v>112</v>
      </c>
      <c r="L30" s="80" t="s">
        <v>226</v>
      </c>
      <c r="M30" s="166" t="s">
        <v>65</v>
      </c>
      <c r="N30" s="165">
        <v>2</v>
      </c>
      <c r="O30" s="166" t="s">
        <v>56</v>
      </c>
      <c r="P30" s="165">
        <v>5</v>
      </c>
      <c r="Q30" s="165">
        <v>10</v>
      </c>
      <c r="R30" s="82" t="s">
        <v>114</v>
      </c>
      <c r="S30" s="88" t="s">
        <v>227</v>
      </c>
      <c r="T30" s="145" t="s">
        <v>228</v>
      </c>
      <c r="U30" s="145" t="s">
        <v>229</v>
      </c>
      <c r="V30" s="146">
        <v>42855</v>
      </c>
      <c r="W30" s="145" t="s">
        <v>230</v>
      </c>
      <c r="X30" s="167" t="s">
        <v>231</v>
      </c>
      <c r="Y30" s="82" t="s">
        <v>40</v>
      </c>
      <c r="Z30" s="90" t="s">
        <v>41</v>
      </c>
      <c r="AA30" s="90" t="s">
        <v>41</v>
      </c>
      <c r="AB30" s="90" t="s">
        <v>42</v>
      </c>
      <c r="AC30" s="91" t="s">
        <v>43</v>
      </c>
    </row>
    <row r="31" spans="2:30" ht="77.25" customHeight="1" x14ac:dyDescent="0.25">
      <c r="B31" s="168"/>
      <c r="C31" s="169" t="s">
        <v>232</v>
      </c>
      <c r="D31" s="169" t="s">
        <v>233</v>
      </c>
      <c r="E31" s="169" t="s">
        <v>225</v>
      </c>
      <c r="F31" s="130" t="s">
        <v>85</v>
      </c>
      <c r="G31" s="170">
        <v>3</v>
      </c>
      <c r="H31" s="130" t="s">
        <v>34</v>
      </c>
      <c r="I31" s="170">
        <v>10</v>
      </c>
      <c r="J31" s="170">
        <v>30</v>
      </c>
      <c r="K31" s="126" t="s">
        <v>234</v>
      </c>
      <c r="L31" s="169" t="s">
        <v>235</v>
      </c>
      <c r="M31" s="171" t="s">
        <v>31</v>
      </c>
      <c r="N31" s="170">
        <v>1</v>
      </c>
      <c r="O31" s="171" t="s">
        <v>56</v>
      </c>
      <c r="P31" s="170">
        <v>5</v>
      </c>
      <c r="Q31" s="170">
        <v>5</v>
      </c>
      <c r="R31" s="124" t="s">
        <v>114</v>
      </c>
      <c r="S31" s="128" t="s">
        <v>236</v>
      </c>
      <c r="T31" s="123" t="s">
        <v>237</v>
      </c>
      <c r="U31" s="123" t="s">
        <v>238</v>
      </c>
      <c r="V31" s="129">
        <v>42855</v>
      </c>
      <c r="W31" s="123" t="s">
        <v>239</v>
      </c>
      <c r="X31" s="172" t="s">
        <v>240</v>
      </c>
      <c r="Y31" s="124" t="s">
        <v>40</v>
      </c>
      <c r="Z31" s="140" t="s">
        <v>41</v>
      </c>
      <c r="AA31" s="140" t="s">
        <v>41</v>
      </c>
      <c r="AB31" s="140" t="s">
        <v>42</v>
      </c>
      <c r="AC31" s="132" t="s">
        <v>43</v>
      </c>
    </row>
    <row r="32" spans="2:30" ht="75" customHeight="1" thickBot="1" x14ac:dyDescent="0.3">
      <c r="B32" s="48"/>
      <c r="C32" s="173" t="s">
        <v>241</v>
      </c>
      <c r="D32" s="173" t="s">
        <v>242</v>
      </c>
      <c r="E32" s="173" t="s">
        <v>225</v>
      </c>
      <c r="F32" s="57" t="s">
        <v>85</v>
      </c>
      <c r="G32" s="174">
        <v>3</v>
      </c>
      <c r="H32" s="57" t="s">
        <v>34</v>
      </c>
      <c r="I32" s="174">
        <v>10</v>
      </c>
      <c r="J32" s="174">
        <v>30</v>
      </c>
      <c r="K32" s="53" t="s">
        <v>234</v>
      </c>
      <c r="L32" s="173" t="s">
        <v>243</v>
      </c>
      <c r="M32" s="175" t="s">
        <v>31</v>
      </c>
      <c r="N32" s="174">
        <v>1</v>
      </c>
      <c r="O32" s="175" t="s">
        <v>56</v>
      </c>
      <c r="P32" s="174">
        <v>5</v>
      </c>
      <c r="Q32" s="174">
        <v>5</v>
      </c>
      <c r="R32" s="51" t="s">
        <v>114</v>
      </c>
      <c r="S32" s="135" t="s">
        <v>133</v>
      </c>
      <c r="T32" s="50" t="s">
        <v>244</v>
      </c>
      <c r="U32" s="50" t="s">
        <v>245</v>
      </c>
      <c r="V32" s="55">
        <v>42855</v>
      </c>
      <c r="W32" s="50" t="s">
        <v>246</v>
      </c>
      <c r="X32" s="176" t="s">
        <v>247</v>
      </c>
      <c r="Y32" s="51" t="s">
        <v>40</v>
      </c>
      <c r="Z32" s="58" t="s">
        <v>41</v>
      </c>
      <c r="AA32" s="58" t="s">
        <v>41</v>
      </c>
      <c r="AB32" s="58" t="s">
        <v>42</v>
      </c>
      <c r="AC32" s="60" t="s">
        <v>43</v>
      </c>
    </row>
    <row r="33" spans="2:29" ht="115.5" customHeight="1" x14ac:dyDescent="0.25">
      <c r="B33" s="164" t="s">
        <v>248</v>
      </c>
      <c r="C33" s="145" t="s">
        <v>249</v>
      </c>
      <c r="D33" s="145" t="s">
        <v>250</v>
      </c>
      <c r="E33" s="145" t="s">
        <v>251</v>
      </c>
      <c r="F33" s="82" t="s">
        <v>85</v>
      </c>
      <c r="G33" s="83">
        <f t="shared" ref="G33:G48" si="16">IF(F33=0,"",IF(F33="Rara vez",1,IF(F33="Improbable",2,IF(F33="Posible",3,IF(F33="Probable",4,IF(F33="Casi seguro",5,""))))))</f>
        <v>3</v>
      </c>
      <c r="H33" s="82" t="s">
        <v>56</v>
      </c>
      <c r="I33" s="83">
        <f t="shared" si="1"/>
        <v>5</v>
      </c>
      <c r="J33" s="83">
        <f t="shared" ref="J33:J48" si="17">IF(H33="",0,(G33*I33))</f>
        <v>15</v>
      </c>
      <c r="K33" s="84" t="str">
        <f t="shared" ref="K33:K40" si="18">IF(J33=0,"",IF(J33&lt;15,"Bajo",IF(AND(J33&gt;=15,J33&lt;30),"Moderado",IF(AND(J33&gt;=30,J33&lt;60),"Alto",IF(J33&gt;=60,"Extremo","")))))</f>
        <v>Moderado</v>
      </c>
      <c r="L33" s="145" t="s">
        <v>252</v>
      </c>
      <c r="M33" s="85" t="s">
        <v>31</v>
      </c>
      <c r="N33" s="83">
        <f t="shared" ref="N33:N48" si="19">IF(M33=0,"",IF(M33="Rara vez",1,IF(M33="Improbable",2,IF(M33="Posible",3,IF(M33="Probable",4,IF(M33="Casi seguro",5,""))))))</f>
        <v>1</v>
      </c>
      <c r="O33" s="85" t="s">
        <v>56</v>
      </c>
      <c r="P33" s="83">
        <f t="shared" si="5"/>
        <v>5</v>
      </c>
      <c r="Q33" s="83">
        <f t="shared" ref="Q33:Q48" si="20">IF(O33="",0,(N33*P33))</f>
        <v>5</v>
      </c>
      <c r="R33" s="82" t="str">
        <f t="shared" ref="R33:R48" si="21">IF(Q33=0,"",IF(Q33&lt;15,"Bajo",IF(AND(Q33&gt;=15,Q33&lt;30),"Moderado",IF(AND(Q33&gt;=30,Q33&lt;60),"Alto",IF(Q33&gt;=60,"Extremo","")))))</f>
        <v>Bajo</v>
      </c>
      <c r="S33" s="88" t="s">
        <v>133</v>
      </c>
      <c r="T33" s="145" t="s">
        <v>253</v>
      </c>
      <c r="U33" s="145" t="s">
        <v>254</v>
      </c>
      <c r="V33" s="87">
        <v>42855</v>
      </c>
      <c r="W33" s="88" t="s">
        <v>255</v>
      </c>
      <c r="X33" s="89" t="s">
        <v>256</v>
      </c>
      <c r="Y33" s="82" t="s">
        <v>40</v>
      </c>
      <c r="Z33" s="90" t="s">
        <v>41</v>
      </c>
      <c r="AA33" s="90" t="s">
        <v>41</v>
      </c>
      <c r="AB33" s="90" t="s">
        <v>42</v>
      </c>
      <c r="AC33" s="91" t="s">
        <v>43</v>
      </c>
    </row>
    <row r="34" spans="2:29" ht="74.25" customHeight="1" thickBot="1" x14ac:dyDescent="0.3">
      <c r="B34" s="48"/>
      <c r="C34" s="50" t="s">
        <v>257</v>
      </c>
      <c r="D34" s="50" t="s">
        <v>258</v>
      </c>
      <c r="E34" s="50" t="s">
        <v>259</v>
      </c>
      <c r="F34" s="51" t="s">
        <v>85</v>
      </c>
      <c r="G34" s="52">
        <f t="shared" si="16"/>
        <v>3</v>
      </c>
      <c r="H34" s="51" t="s">
        <v>56</v>
      </c>
      <c r="I34" s="52">
        <f t="shared" si="1"/>
        <v>5</v>
      </c>
      <c r="J34" s="52">
        <f t="shared" si="17"/>
        <v>15</v>
      </c>
      <c r="K34" s="53" t="str">
        <f t="shared" si="18"/>
        <v>Moderado</v>
      </c>
      <c r="L34" s="50" t="s">
        <v>260</v>
      </c>
      <c r="M34" s="134" t="s">
        <v>31</v>
      </c>
      <c r="N34" s="52">
        <f t="shared" si="19"/>
        <v>1</v>
      </c>
      <c r="O34" s="134" t="s">
        <v>56</v>
      </c>
      <c r="P34" s="52">
        <f t="shared" si="5"/>
        <v>5</v>
      </c>
      <c r="Q34" s="52">
        <f t="shared" si="20"/>
        <v>5</v>
      </c>
      <c r="R34" s="51" t="str">
        <f t="shared" si="21"/>
        <v>Bajo</v>
      </c>
      <c r="S34" s="135" t="s">
        <v>133</v>
      </c>
      <c r="T34" s="50" t="s">
        <v>261</v>
      </c>
      <c r="U34" s="50" t="s">
        <v>262</v>
      </c>
      <c r="V34" s="55">
        <v>42855</v>
      </c>
      <c r="W34" s="135" t="s">
        <v>263</v>
      </c>
      <c r="X34" s="177" t="s">
        <v>264</v>
      </c>
      <c r="Y34" s="51" t="s">
        <v>40</v>
      </c>
      <c r="Z34" s="58" t="s">
        <v>41</v>
      </c>
      <c r="AA34" s="58" t="s">
        <v>41</v>
      </c>
      <c r="AB34" s="58" t="s">
        <v>42</v>
      </c>
      <c r="AC34" s="60" t="s">
        <v>43</v>
      </c>
    </row>
    <row r="35" spans="2:29" ht="73.5" customHeight="1" x14ac:dyDescent="0.25">
      <c r="B35" s="178" t="s">
        <v>265</v>
      </c>
      <c r="C35" s="88" t="s">
        <v>266</v>
      </c>
      <c r="D35" s="88" t="s">
        <v>267</v>
      </c>
      <c r="E35" s="145" t="s">
        <v>259</v>
      </c>
      <c r="F35" s="82" t="s">
        <v>31</v>
      </c>
      <c r="G35" s="83">
        <f t="shared" si="16"/>
        <v>1</v>
      </c>
      <c r="H35" s="82" t="s">
        <v>56</v>
      </c>
      <c r="I35" s="83">
        <f t="shared" si="1"/>
        <v>5</v>
      </c>
      <c r="J35" s="83">
        <f t="shared" si="17"/>
        <v>5</v>
      </c>
      <c r="K35" s="84" t="str">
        <f t="shared" si="18"/>
        <v>Bajo</v>
      </c>
      <c r="L35" s="88" t="s">
        <v>268</v>
      </c>
      <c r="M35" s="85" t="s">
        <v>31</v>
      </c>
      <c r="N35" s="83">
        <f t="shared" si="19"/>
        <v>1</v>
      </c>
      <c r="O35" s="85" t="s">
        <v>56</v>
      </c>
      <c r="P35" s="83">
        <f t="shared" si="5"/>
        <v>5</v>
      </c>
      <c r="Q35" s="83">
        <f t="shared" si="20"/>
        <v>5</v>
      </c>
      <c r="R35" s="82" t="str">
        <f t="shared" si="21"/>
        <v>Bajo</v>
      </c>
      <c r="S35" s="88" t="s">
        <v>35</v>
      </c>
      <c r="T35" s="88" t="s">
        <v>269</v>
      </c>
      <c r="U35" s="88" t="s">
        <v>270</v>
      </c>
      <c r="V35" s="179">
        <v>42855</v>
      </c>
      <c r="W35" s="88" t="s">
        <v>271</v>
      </c>
      <c r="X35" s="89" t="s">
        <v>272</v>
      </c>
      <c r="Y35" s="82" t="s">
        <v>40</v>
      </c>
      <c r="Z35" s="90" t="s">
        <v>41</v>
      </c>
      <c r="AA35" s="90" t="s">
        <v>41</v>
      </c>
      <c r="AB35" s="90" t="s">
        <v>42</v>
      </c>
      <c r="AC35" s="91" t="s">
        <v>43</v>
      </c>
    </row>
    <row r="36" spans="2:29" ht="130.5" customHeight="1" thickBot="1" x14ac:dyDescent="0.3">
      <c r="B36" s="180"/>
      <c r="C36" s="135" t="s">
        <v>273</v>
      </c>
      <c r="D36" s="135" t="s">
        <v>274</v>
      </c>
      <c r="E36" s="135" t="s">
        <v>212</v>
      </c>
      <c r="F36" s="51" t="s">
        <v>31</v>
      </c>
      <c r="G36" s="52">
        <f t="shared" si="16"/>
        <v>1</v>
      </c>
      <c r="H36" s="51" t="s">
        <v>56</v>
      </c>
      <c r="I36" s="52">
        <f t="shared" si="1"/>
        <v>5</v>
      </c>
      <c r="J36" s="52">
        <f t="shared" si="17"/>
        <v>5</v>
      </c>
      <c r="K36" s="53" t="str">
        <f t="shared" si="18"/>
        <v>Bajo</v>
      </c>
      <c r="L36" s="135" t="s">
        <v>275</v>
      </c>
      <c r="M36" s="134" t="s">
        <v>31</v>
      </c>
      <c r="N36" s="52">
        <f t="shared" si="19"/>
        <v>1</v>
      </c>
      <c r="O36" s="134" t="s">
        <v>56</v>
      </c>
      <c r="P36" s="52">
        <f t="shared" si="5"/>
        <v>5</v>
      </c>
      <c r="Q36" s="52">
        <f t="shared" si="20"/>
        <v>5</v>
      </c>
      <c r="R36" s="51" t="str">
        <f t="shared" si="21"/>
        <v>Bajo</v>
      </c>
      <c r="S36" s="135" t="s">
        <v>276</v>
      </c>
      <c r="T36" s="135" t="s">
        <v>277</v>
      </c>
      <c r="U36" s="135" t="s">
        <v>278</v>
      </c>
      <c r="V36" s="163">
        <v>42855</v>
      </c>
      <c r="W36" s="135" t="s">
        <v>279</v>
      </c>
      <c r="X36" s="177" t="s">
        <v>272</v>
      </c>
      <c r="Y36" s="51" t="s">
        <v>40</v>
      </c>
      <c r="Z36" s="58" t="s">
        <v>41</v>
      </c>
      <c r="AA36" s="58" t="s">
        <v>41</v>
      </c>
      <c r="AB36" s="58" t="s">
        <v>42</v>
      </c>
      <c r="AC36" s="60" t="s">
        <v>43</v>
      </c>
    </row>
    <row r="37" spans="2:29" ht="56.25" customHeight="1" x14ac:dyDescent="0.25">
      <c r="B37" s="181" t="s">
        <v>280</v>
      </c>
      <c r="C37" s="88" t="s">
        <v>281</v>
      </c>
      <c r="D37" s="88" t="s">
        <v>282</v>
      </c>
      <c r="E37" s="88" t="s">
        <v>283</v>
      </c>
      <c r="F37" s="82" t="s">
        <v>85</v>
      </c>
      <c r="G37" s="83">
        <f t="shared" si="16"/>
        <v>3</v>
      </c>
      <c r="H37" s="82" t="s">
        <v>56</v>
      </c>
      <c r="I37" s="83">
        <f t="shared" si="1"/>
        <v>5</v>
      </c>
      <c r="J37" s="83">
        <f t="shared" si="17"/>
        <v>15</v>
      </c>
      <c r="K37" s="84" t="str">
        <f t="shared" si="18"/>
        <v>Moderado</v>
      </c>
      <c r="L37" s="88" t="s">
        <v>284</v>
      </c>
      <c r="M37" s="85" t="s">
        <v>31</v>
      </c>
      <c r="N37" s="83">
        <f t="shared" si="19"/>
        <v>1</v>
      </c>
      <c r="O37" s="85" t="s">
        <v>56</v>
      </c>
      <c r="P37" s="83">
        <f t="shared" si="5"/>
        <v>5</v>
      </c>
      <c r="Q37" s="83">
        <f t="shared" si="20"/>
        <v>5</v>
      </c>
      <c r="R37" s="82" t="str">
        <f t="shared" si="21"/>
        <v>Bajo</v>
      </c>
      <c r="S37" s="88" t="s">
        <v>285</v>
      </c>
      <c r="T37" s="88" t="s">
        <v>286</v>
      </c>
      <c r="U37" s="88" t="s">
        <v>287</v>
      </c>
      <c r="V37" s="146">
        <v>42855</v>
      </c>
      <c r="W37" s="88" t="s">
        <v>288</v>
      </c>
      <c r="X37" s="89" t="s">
        <v>289</v>
      </c>
      <c r="Y37" s="82" t="s">
        <v>40</v>
      </c>
      <c r="Z37" s="90" t="s">
        <v>41</v>
      </c>
      <c r="AA37" s="90" t="s">
        <v>41</v>
      </c>
      <c r="AB37" s="90" t="s">
        <v>42</v>
      </c>
      <c r="AC37" s="91" t="s">
        <v>43</v>
      </c>
    </row>
    <row r="38" spans="2:29" ht="51" x14ac:dyDescent="0.25">
      <c r="B38" s="182"/>
      <c r="C38" s="128" t="s">
        <v>290</v>
      </c>
      <c r="D38" s="128" t="s">
        <v>291</v>
      </c>
      <c r="E38" s="128" t="s">
        <v>292</v>
      </c>
      <c r="F38" s="124" t="s">
        <v>31</v>
      </c>
      <c r="G38" s="125">
        <f t="shared" si="16"/>
        <v>1</v>
      </c>
      <c r="H38" s="124" t="s">
        <v>34</v>
      </c>
      <c r="I38" s="125">
        <f t="shared" si="1"/>
        <v>10</v>
      </c>
      <c r="J38" s="125">
        <f t="shared" si="17"/>
        <v>10</v>
      </c>
      <c r="K38" s="126" t="str">
        <f t="shared" si="18"/>
        <v>Bajo</v>
      </c>
      <c r="L38" s="128" t="s">
        <v>293</v>
      </c>
      <c r="M38" s="127" t="s">
        <v>31</v>
      </c>
      <c r="N38" s="125">
        <f t="shared" si="19"/>
        <v>1</v>
      </c>
      <c r="O38" s="127" t="s">
        <v>56</v>
      </c>
      <c r="P38" s="125">
        <f t="shared" si="5"/>
        <v>5</v>
      </c>
      <c r="Q38" s="125">
        <f t="shared" si="20"/>
        <v>5</v>
      </c>
      <c r="R38" s="124" t="str">
        <f t="shared" si="21"/>
        <v>Bajo</v>
      </c>
      <c r="S38" s="128" t="s">
        <v>294</v>
      </c>
      <c r="T38" s="128" t="s">
        <v>295</v>
      </c>
      <c r="U38" s="128" t="s">
        <v>262</v>
      </c>
      <c r="V38" s="151">
        <v>42855</v>
      </c>
      <c r="W38" s="128" t="s">
        <v>296</v>
      </c>
      <c r="X38" s="153" t="s">
        <v>297</v>
      </c>
      <c r="Y38" s="124" t="s">
        <v>40</v>
      </c>
      <c r="Z38" s="140" t="s">
        <v>41</v>
      </c>
      <c r="AA38" s="140" t="s">
        <v>41</v>
      </c>
      <c r="AB38" s="140" t="s">
        <v>42</v>
      </c>
      <c r="AC38" s="132" t="s">
        <v>43</v>
      </c>
    </row>
    <row r="39" spans="2:29" ht="65.25" customHeight="1" x14ac:dyDescent="0.25">
      <c r="B39" s="182"/>
      <c r="C39" s="169" t="s">
        <v>298</v>
      </c>
      <c r="D39" s="169" t="s">
        <v>299</v>
      </c>
      <c r="E39" s="169" t="s">
        <v>300</v>
      </c>
      <c r="F39" s="124" t="s">
        <v>75</v>
      </c>
      <c r="G39" s="125">
        <f t="shared" si="16"/>
        <v>4</v>
      </c>
      <c r="H39" s="124" t="s">
        <v>56</v>
      </c>
      <c r="I39" s="125">
        <f t="shared" si="1"/>
        <v>5</v>
      </c>
      <c r="J39" s="125">
        <f t="shared" si="17"/>
        <v>20</v>
      </c>
      <c r="K39" s="126" t="str">
        <f t="shared" si="18"/>
        <v>Moderado</v>
      </c>
      <c r="L39" s="169" t="s">
        <v>301</v>
      </c>
      <c r="M39" s="127" t="s">
        <v>65</v>
      </c>
      <c r="N39" s="125">
        <f t="shared" si="19"/>
        <v>2</v>
      </c>
      <c r="O39" s="127" t="s">
        <v>56</v>
      </c>
      <c r="P39" s="125">
        <f t="shared" si="5"/>
        <v>5</v>
      </c>
      <c r="Q39" s="125">
        <f t="shared" si="20"/>
        <v>10</v>
      </c>
      <c r="R39" s="124" t="str">
        <f t="shared" si="21"/>
        <v>Bajo</v>
      </c>
      <c r="S39" s="128" t="s">
        <v>133</v>
      </c>
      <c r="T39" s="169" t="s">
        <v>302</v>
      </c>
      <c r="U39" s="169" t="s">
        <v>303</v>
      </c>
      <c r="V39" s="151">
        <v>42855</v>
      </c>
      <c r="W39" s="128" t="s">
        <v>304</v>
      </c>
      <c r="X39" s="153" t="s">
        <v>305</v>
      </c>
      <c r="Y39" s="124" t="s">
        <v>40</v>
      </c>
      <c r="Z39" s="140" t="s">
        <v>41</v>
      </c>
      <c r="AA39" s="140" t="s">
        <v>41</v>
      </c>
      <c r="AB39" s="140" t="s">
        <v>42</v>
      </c>
      <c r="AC39" s="132" t="s">
        <v>43</v>
      </c>
    </row>
    <row r="40" spans="2:29" ht="105.75" customHeight="1" thickBot="1" x14ac:dyDescent="0.3">
      <c r="B40" s="183"/>
      <c r="C40" s="173" t="s">
        <v>306</v>
      </c>
      <c r="D40" s="173" t="s">
        <v>307</v>
      </c>
      <c r="E40" s="173" t="s">
        <v>308</v>
      </c>
      <c r="F40" s="51" t="s">
        <v>75</v>
      </c>
      <c r="G40" s="52">
        <f t="shared" si="16"/>
        <v>4</v>
      </c>
      <c r="H40" s="51" t="s">
        <v>34</v>
      </c>
      <c r="I40" s="52">
        <f t="shared" si="1"/>
        <v>10</v>
      </c>
      <c r="J40" s="52">
        <f t="shared" si="17"/>
        <v>40</v>
      </c>
      <c r="K40" s="53" t="str">
        <f t="shared" si="18"/>
        <v>Alto</v>
      </c>
      <c r="L40" s="173" t="s">
        <v>309</v>
      </c>
      <c r="M40" s="134" t="s">
        <v>31</v>
      </c>
      <c r="N40" s="52">
        <f t="shared" si="19"/>
        <v>1</v>
      </c>
      <c r="O40" s="134" t="s">
        <v>56</v>
      </c>
      <c r="P40" s="52">
        <f t="shared" si="5"/>
        <v>5</v>
      </c>
      <c r="Q40" s="52">
        <f t="shared" si="20"/>
        <v>5</v>
      </c>
      <c r="R40" s="51" t="str">
        <f t="shared" si="21"/>
        <v>Bajo</v>
      </c>
      <c r="S40" s="135" t="s">
        <v>35</v>
      </c>
      <c r="T40" s="173" t="s">
        <v>310</v>
      </c>
      <c r="U40" s="173" t="s">
        <v>311</v>
      </c>
      <c r="V40" s="163">
        <v>42855</v>
      </c>
      <c r="W40" s="135" t="s">
        <v>312</v>
      </c>
      <c r="X40" s="177" t="s">
        <v>313</v>
      </c>
      <c r="Y40" s="51" t="s">
        <v>40</v>
      </c>
      <c r="Z40" s="58" t="s">
        <v>41</v>
      </c>
      <c r="AA40" s="58" t="s">
        <v>41</v>
      </c>
      <c r="AB40" s="58" t="s">
        <v>42</v>
      </c>
      <c r="AC40" s="60" t="s">
        <v>43</v>
      </c>
    </row>
    <row r="41" spans="2:29" ht="127.5" customHeight="1" thickBot="1" x14ac:dyDescent="0.3">
      <c r="B41" s="184" t="s">
        <v>314</v>
      </c>
      <c r="C41" s="67" t="s">
        <v>315</v>
      </c>
      <c r="D41" s="67" t="s">
        <v>316</v>
      </c>
      <c r="E41" s="67" t="s">
        <v>317</v>
      </c>
      <c r="F41" s="64" t="s">
        <v>31</v>
      </c>
      <c r="G41" s="65">
        <f t="shared" si="16"/>
        <v>1</v>
      </c>
      <c r="H41" s="64" t="s">
        <v>34</v>
      </c>
      <c r="I41" s="65">
        <f t="shared" si="1"/>
        <v>10</v>
      </c>
      <c r="J41" s="65">
        <f t="shared" si="17"/>
        <v>10</v>
      </c>
      <c r="K41" s="66" t="str">
        <f>IF(J41=0,"",IF(J41&lt;15,"Bajo",IF(AND(J41&gt;=15,J41&lt;30),"Moderado",IF(AND(J41&gt;=30,J41&lt;60),"Alto",IF(J41&gt;=60,"Extremo","")))))</f>
        <v>Bajo</v>
      </c>
      <c r="L41" s="67" t="s">
        <v>318</v>
      </c>
      <c r="M41" s="74" t="s">
        <v>31</v>
      </c>
      <c r="N41" s="65">
        <f t="shared" si="19"/>
        <v>1</v>
      </c>
      <c r="O41" s="74" t="s">
        <v>34</v>
      </c>
      <c r="P41" s="65">
        <f t="shared" si="5"/>
        <v>10</v>
      </c>
      <c r="Q41" s="65">
        <f t="shared" si="20"/>
        <v>10</v>
      </c>
      <c r="R41" s="64" t="str">
        <f t="shared" si="21"/>
        <v>Bajo</v>
      </c>
      <c r="S41" s="67" t="s">
        <v>133</v>
      </c>
      <c r="T41" s="67" t="s">
        <v>319</v>
      </c>
      <c r="U41" s="67" t="s">
        <v>320</v>
      </c>
      <c r="V41" s="185">
        <v>42855</v>
      </c>
      <c r="W41" s="76" t="s">
        <v>321</v>
      </c>
      <c r="X41" s="70" t="s">
        <v>322</v>
      </c>
      <c r="Y41" s="64" t="s">
        <v>40</v>
      </c>
      <c r="Z41" s="71" t="s">
        <v>41</v>
      </c>
      <c r="AA41" s="71" t="s">
        <v>41</v>
      </c>
      <c r="AB41" s="71" t="s">
        <v>42</v>
      </c>
      <c r="AC41" s="72" t="s">
        <v>43</v>
      </c>
    </row>
    <row r="42" spans="2:29" ht="104.25" customHeight="1" thickBot="1" x14ac:dyDescent="0.3">
      <c r="B42" s="186" t="s">
        <v>323</v>
      </c>
      <c r="C42" s="187" t="s">
        <v>324</v>
      </c>
      <c r="D42" s="187" t="s">
        <v>325</v>
      </c>
      <c r="E42" s="187" t="s">
        <v>326</v>
      </c>
      <c r="F42" s="188" t="s">
        <v>31</v>
      </c>
      <c r="G42" s="189">
        <f t="shared" si="16"/>
        <v>1</v>
      </c>
      <c r="H42" s="188" t="s">
        <v>34</v>
      </c>
      <c r="I42" s="189">
        <f t="shared" si="1"/>
        <v>10</v>
      </c>
      <c r="J42" s="189">
        <f t="shared" si="17"/>
        <v>10</v>
      </c>
      <c r="K42" s="190" t="str">
        <f t="shared" ref="K42:K48" si="22">IF(J42=0,"",IF(J42&lt;15,"Bajo",IF(AND(J42&gt;=15,J42&lt;30),"Moderado",IF(AND(J42&gt;=30,J42&lt;60),"Alto",IF(J42&gt;=60,"Extremo","")))))</f>
        <v>Bajo</v>
      </c>
      <c r="L42" s="187" t="s">
        <v>327</v>
      </c>
      <c r="M42" s="191" t="s">
        <v>31</v>
      </c>
      <c r="N42" s="189">
        <f t="shared" si="19"/>
        <v>1</v>
      </c>
      <c r="O42" s="191" t="s">
        <v>34</v>
      </c>
      <c r="P42" s="189">
        <f t="shared" si="5"/>
        <v>10</v>
      </c>
      <c r="Q42" s="189">
        <f t="shared" si="20"/>
        <v>10</v>
      </c>
      <c r="R42" s="188" t="str">
        <f t="shared" si="21"/>
        <v>Bajo</v>
      </c>
      <c r="S42" s="187" t="s">
        <v>133</v>
      </c>
      <c r="T42" s="187" t="s">
        <v>328</v>
      </c>
      <c r="U42" s="187" t="s">
        <v>329</v>
      </c>
      <c r="V42" s="192">
        <v>42855</v>
      </c>
      <c r="W42" s="193" t="s">
        <v>330</v>
      </c>
      <c r="X42" s="194" t="s">
        <v>331</v>
      </c>
      <c r="Y42" s="188" t="s">
        <v>40</v>
      </c>
      <c r="Z42" s="159" t="s">
        <v>41</v>
      </c>
      <c r="AA42" s="159" t="s">
        <v>41</v>
      </c>
      <c r="AB42" s="159" t="s">
        <v>42</v>
      </c>
      <c r="AC42" s="195" t="s">
        <v>43</v>
      </c>
    </row>
    <row r="43" spans="2:29" ht="89.25" x14ac:dyDescent="0.25">
      <c r="B43" s="35" t="s">
        <v>332</v>
      </c>
      <c r="C43" s="41" t="s">
        <v>333</v>
      </c>
      <c r="D43" s="41" t="s">
        <v>334</v>
      </c>
      <c r="E43" s="41" t="s">
        <v>335</v>
      </c>
      <c r="F43" s="38" t="s">
        <v>31</v>
      </c>
      <c r="G43" s="39">
        <f t="shared" si="16"/>
        <v>1</v>
      </c>
      <c r="H43" s="38" t="s">
        <v>34</v>
      </c>
      <c r="I43" s="39">
        <f t="shared" si="1"/>
        <v>10</v>
      </c>
      <c r="J43" s="39">
        <f t="shared" si="17"/>
        <v>10</v>
      </c>
      <c r="K43" s="40" t="str">
        <f t="shared" si="22"/>
        <v>Bajo</v>
      </c>
      <c r="L43" s="41" t="s">
        <v>336</v>
      </c>
      <c r="M43" s="120" t="s">
        <v>31</v>
      </c>
      <c r="N43" s="39">
        <f t="shared" si="19"/>
        <v>1</v>
      </c>
      <c r="O43" s="120" t="s">
        <v>34</v>
      </c>
      <c r="P43" s="39">
        <f t="shared" si="5"/>
        <v>10</v>
      </c>
      <c r="Q43" s="39">
        <f t="shared" si="20"/>
        <v>10</v>
      </c>
      <c r="R43" s="38" t="str">
        <f t="shared" si="21"/>
        <v>Bajo</v>
      </c>
      <c r="S43" s="41" t="s">
        <v>133</v>
      </c>
      <c r="T43" s="41" t="s">
        <v>337</v>
      </c>
      <c r="U43" s="41" t="s">
        <v>338</v>
      </c>
      <c r="V43" s="160">
        <v>42855</v>
      </c>
      <c r="W43" s="41" t="s">
        <v>339</v>
      </c>
      <c r="X43" s="41" t="s">
        <v>340</v>
      </c>
      <c r="Y43" s="38" t="s">
        <v>40</v>
      </c>
      <c r="Z43" s="45" t="s">
        <v>41</v>
      </c>
      <c r="AA43" s="45" t="s">
        <v>41</v>
      </c>
      <c r="AB43" s="45" t="s">
        <v>42</v>
      </c>
      <c r="AC43" s="47" t="s">
        <v>43</v>
      </c>
    </row>
    <row r="44" spans="2:29" ht="165.75" x14ac:dyDescent="0.25">
      <c r="B44" s="168"/>
      <c r="C44" s="196" t="s">
        <v>341</v>
      </c>
      <c r="D44" s="196" t="s">
        <v>342</v>
      </c>
      <c r="E44" s="196" t="s">
        <v>335</v>
      </c>
      <c r="F44" s="124" t="s">
        <v>31</v>
      </c>
      <c r="G44" s="125">
        <f t="shared" si="16"/>
        <v>1</v>
      </c>
      <c r="H44" s="124" t="s">
        <v>34</v>
      </c>
      <c r="I44" s="125">
        <f t="shared" si="1"/>
        <v>10</v>
      </c>
      <c r="J44" s="125">
        <f t="shared" si="17"/>
        <v>10</v>
      </c>
      <c r="K44" s="126" t="str">
        <f t="shared" si="22"/>
        <v>Bajo</v>
      </c>
      <c r="L44" s="196" t="s">
        <v>343</v>
      </c>
      <c r="M44" s="127" t="s">
        <v>31</v>
      </c>
      <c r="N44" s="125">
        <f t="shared" si="19"/>
        <v>1</v>
      </c>
      <c r="O44" s="127" t="s">
        <v>34</v>
      </c>
      <c r="P44" s="125">
        <f t="shared" si="5"/>
        <v>10</v>
      </c>
      <c r="Q44" s="125">
        <f t="shared" si="20"/>
        <v>10</v>
      </c>
      <c r="R44" s="124" t="str">
        <f t="shared" si="21"/>
        <v>Bajo</v>
      </c>
      <c r="S44" s="196" t="s">
        <v>133</v>
      </c>
      <c r="T44" s="196" t="s">
        <v>344</v>
      </c>
      <c r="U44" s="196" t="s">
        <v>345</v>
      </c>
      <c r="V44" s="151">
        <v>42855</v>
      </c>
      <c r="W44" s="196" t="s">
        <v>346</v>
      </c>
      <c r="X44" s="196" t="s">
        <v>347</v>
      </c>
      <c r="Y44" s="124" t="s">
        <v>40</v>
      </c>
      <c r="Z44" s="140" t="s">
        <v>41</v>
      </c>
      <c r="AA44" s="140" t="s">
        <v>41</v>
      </c>
      <c r="AB44" s="140" t="s">
        <v>42</v>
      </c>
      <c r="AC44" s="132" t="s">
        <v>43</v>
      </c>
    </row>
    <row r="45" spans="2:29" ht="61.5" customHeight="1" thickBot="1" x14ac:dyDescent="0.3">
      <c r="B45" s="48"/>
      <c r="C45" s="54" t="s">
        <v>348</v>
      </c>
      <c r="D45" s="54" t="s">
        <v>349</v>
      </c>
      <c r="E45" s="54" t="s">
        <v>335</v>
      </c>
      <c r="F45" s="51" t="s">
        <v>31</v>
      </c>
      <c r="G45" s="52">
        <f t="shared" si="16"/>
        <v>1</v>
      </c>
      <c r="H45" s="51" t="s">
        <v>34</v>
      </c>
      <c r="I45" s="52">
        <f t="shared" si="1"/>
        <v>10</v>
      </c>
      <c r="J45" s="52">
        <f t="shared" si="17"/>
        <v>10</v>
      </c>
      <c r="K45" s="53" t="str">
        <f t="shared" si="22"/>
        <v>Bajo</v>
      </c>
      <c r="L45" s="54" t="s">
        <v>350</v>
      </c>
      <c r="M45" s="134" t="s">
        <v>31</v>
      </c>
      <c r="N45" s="52">
        <f t="shared" si="19"/>
        <v>1</v>
      </c>
      <c r="O45" s="134" t="s">
        <v>34</v>
      </c>
      <c r="P45" s="52">
        <f t="shared" si="5"/>
        <v>10</v>
      </c>
      <c r="Q45" s="52">
        <f t="shared" si="20"/>
        <v>10</v>
      </c>
      <c r="R45" s="51" t="str">
        <f t="shared" si="21"/>
        <v>Bajo</v>
      </c>
      <c r="S45" s="54" t="s">
        <v>94</v>
      </c>
      <c r="T45" s="54" t="s">
        <v>351</v>
      </c>
      <c r="U45" s="54" t="s">
        <v>352</v>
      </c>
      <c r="V45" s="163">
        <v>42855</v>
      </c>
      <c r="W45" s="54" t="s">
        <v>353</v>
      </c>
      <c r="X45" s="54" t="s">
        <v>354</v>
      </c>
      <c r="Y45" s="51" t="s">
        <v>40</v>
      </c>
      <c r="Z45" s="58" t="s">
        <v>41</v>
      </c>
      <c r="AA45" s="58" t="s">
        <v>41</v>
      </c>
      <c r="AB45" s="58" t="s">
        <v>42</v>
      </c>
      <c r="AC45" s="60" t="s">
        <v>43</v>
      </c>
    </row>
    <row r="46" spans="2:29" ht="137.25" customHeight="1" x14ac:dyDescent="0.25">
      <c r="B46" s="164" t="s">
        <v>355</v>
      </c>
      <c r="C46" s="197" t="s">
        <v>356</v>
      </c>
      <c r="D46" s="197" t="s">
        <v>357</v>
      </c>
      <c r="E46" s="197" t="s">
        <v>358</v>
      </c>
      <c r="F46" s="82" t="s">
        <v>65</v>
      </c>
      <c r="G46" s="83">
        <f t="shared" si="16"/>
        <v>2</v>
      </c>
      <c r="H46" s="82" t="s">
        <v>34</v>
      </c>
      <c r="I46" s="83">
        <f t="shared" si="1"/>
        <v>10</v>
      </c>
      <c r="J46" s="83">
        <f t="shared" si="17"/>
        <v>20</v>
      </c>
      <c r="K46" s="84" t="str">
        <f t="shared" si="22"/>
        <v>Moderado</v>
      </c>
      <c r="L46" s="197" t="s">
        <v>359</v>
      </c>
      <c r="M46" s="85" t="s">
        <v>31</v>
      </c>
      <c r="N46" s="83">
        <f t="shared" si="19"/>
        <v>1</v>
      </c>
      <c r="O46" s="85" t="s">
        <v>34</v>
      </c>
      <c r="P46" s="83">
        <f t="shared" si="5"/>
        <v>10</v>
      </c>
      <c r="Q46" s="83">
        <f t="shared" si="20"/>
        <v>10</v>
      </c>
      <c r="R46" s="82" t="str">
        <f t="shared" si="21"/>
        <v>Bajo</v>
      </c>
      <c r="S46" s="198" t="s">
        <v>103</v>
      </c>
      <c r="T46" s="197" t="s">
        <v>360</v>
      </c>
      <c r="U46" s="197" t="s">
        <v>361</v>
      </c>
      <c r="V46" s="146">
        <v>42855</v>
      </c>
      <c r="W46" s="197" t="s">
        <v>362</v>
      </c>
      <c r="X46" s="82" t="s">
        <v>363</v>
      </c>
      <c r="Y46" s="82" t="s">
        <v>40</v>
      </c>
      <c r="Z46" s="90" t="s">
        <v>41</v>
      </c>
      <c r="AA46" s="90" t="s">
        <v>41</v>
      </c>
      <c r="AB46" s="90" t="s">
        <v>42</v>
      </c>
      <c r="AC46" s="91" t="s">
        <v>43</v>
      </c>
    </row>
    <row r="47" spans="2:29" ht="50.25" customHeight="1" x14ac:dyDescent="0.25">
      <c r="B47" s="168"/>
      <c r="C47" s="199" t="s">
        <v>364</v>
      </c>
      <c r="D47" s="199" t="s">
        <v>365</v>
      </c>
      <c r="E47" s="199" t="s">
        <v>335</v>
      </c>
      <c r="F47" s="124" t="s">
        <v>31</v>
      </c>
      <c r="G47" s="125">
        <f t="shared" si="16"/>
        <v>1</v>
      </c>
      <c r="H47" s="124" t="s">
        <v>34</v>
      </c>
      <c r="I47" s="125">
        <f t="shared" si="1"/>
        <v>10</v>
      </c>
      <c r="J47" s="125">
        <f t="shared" si="17"/>
        <v>10</v>
      </c>
      <c r="K47" s="126" t="str">
        <f t="shared" si="22"/>
        <v>Bajo</v>
      </c>
      <c r="L47" s="199" t="s">
        <v>366</v>
      </c>
      <c r="M47" s="127" t="s">
        <v>31</v>
      </c>
      <c r="N47" s="125">
        <f t="shared" si="19"/>
        <v>1</v>
      </c>
      <c r="O47" s="127" t="s">
        <v>34</v>
      </c>
      <c r="P47" s="125">
        <f t="shared" si="5"/>
        <v>10</v>
      </c>
      <c r="Q47" s="125">
        <f t="shared" si="20"/>
        <v>10</v>
      </c>
      <c r="R47" s="124" t="str">
        <f t="shared" si="21"/>
        <v>Bajo</v>
      </c>
      <c r="S47" s="196" t="s">
        <v>133</v>
      </c>
      <c r="T47" s="199" t="s">
        <v>367</v>
      </c>
      <c r="U47" s="199" t="s">
        <v>368</v>
      </c>
      <c r="V47" s="151">
        <v>42855</v>
      </c>
      <c r="W47" s="199" t="s">
        <v>369</v>
      </c>
      <c r="X47" s="124" t="s">
        <v>370</v>
      </c>
      <c r="Y47" s="124" t="s">
        <v>40</v>
      </c>
      <c r="Z47" s="140" t="s">
        <v>41</v>
      </c>
      <c r="AA47" s="140" t="s">
        <v>41</v>
      </c>
      <c r="AB47" s="140" t="s">
        <v>42</v>
      </c>
      <c r="AC47" s="132" t="s">
        <v>43</v>
      </c>
    </row>
    <row r="48" spans="2:29" ht="131.25" customHeight="1" thickBot="1" x14ac:dyDescent="0.3">
      <c r="B48" s="48"/>
      <c r="C48" s="200" t="s">
        <v>371</v>
      </c>
      <c r="D48" s="200" t="s">
        <v>372</v>
      </c>
      <c r="E48" s="200" t="s">
        <v>358</v>
      </c>
      <c r="F48" s="51" t="s">
        <v>31</v>
      </c>
      <c r="G48" s="52">
        <f t="shared" si="16"/>
        <v>1</v>
      </c>
      <c r="H48" s="51" t="s">
        <v>34</v>
      </c>
      <c r="I48" s="52">
        <f t="shared" si="1"/>
        <v>10</v>
      </c>
      <c r="J48" s="52">
        <f t="shared" si="17"/>
        <v>10</v>
      </c>
      <c r="K48" s="53" t="str">
        <f t="shared" si="22"/>
        <v>Bajo</v>
      </c>
      <c r="L48" s="200" t="s">
        <v>373</v>
      </c>
      <c r="M48" s="134" t="s">
        <v>31</v>
      </c>
      <c r="N48" s="52">
        <f t="shared" si="19"/>
        <v>1</v>
      </c>
      <c r="O48" s="134" t="s">
        <v>34</v>
      </c>
      <c r="P48" s="52">
        <f t="shared" si="5"/>
        <v>10</v>
      </c>
      <c r="Q48" s="52">
        <f t="shared" si="20"/>
        <v>10</v>
      </c>
      <c r="R48" s="51" t="str">
        <f t="shared" si="21"/>
        <v>Bajo</v>
      </c>
      <c r="S48" s="54" t="s">
        <v>133</v>
      </c>
      <c r="T48" s="200" t="s">
        <v>374</v>
      </c>
      <c r="U48" s="200" t="s">
        <v>375</v>
      </c>
      <c r="V48" s="163">
        <v>42855</v>
      </c>
      <c r="W48" s="200" t="s">
        <v>376</v>
      </c>
      <c r="X48" s="51" t="s">
        <v>377</v>
      </c>
      <c r="Y48" s="51" t="s">
        <v>40</v>
      </c>
      <c r="Z48" s="58" t="s">
        <v>41</v>
      </c>
      <c r="AA48" s="58" t="s">
        <v>41</v>
      </c>
      <c r="AB48" s="58" t="s">
        <v>42</v>
      </c>
      <c r="AC48" s="60" t="s">
        <v>43</v>
      </c>
    </row>
    <row r="49" spans="2:29" ht="92.25" customHeight="1" x14ac:dyDescent="0.25">
      <c r="B49" s="164" t="s">
        <v>378</v>
      </c>
      <c r="C49" s="81" t="s">
        <v>379</v>
      </c>
      <c r="D49" s="81" t="s">
        <v>380</v>
      </c>
      <c r="E49" s="81" t="s">
        <v>381</v>
      </c>
      <c r="F49" s="82" t="s">
        <v>85</v>
      </c>
      <c r="G49" s="83">
        <f>IF(F49=0,"",IF(F49="Rara vez",1,IF(F49="Improbable",2,IF(F49="Posible",3,IF(F49="Probable",4,IF(F49="Casi seguro",5,""))))))</f>
        <v>3</v>
      </c>
      <c r="H49" s="82" t="s">
        <v>32</v>
      </c>
      <c r="I49" s="83">
        <f t="shared" si="1"/>
        <v>20</v>
      </c>
      <c r="J49" s="83">
        <f>IF(H49="",0,(G49*I49))</f>
        <v>60</v>
      </c>
      <c r="K49" s="84" t="str">
        <f>IF(J49=0,"",IF(J49&lt;15,"Bajo",IF(AND(J49&gt;=15,J49&lt;30),"Moderado",IF(AND(J49&gt;=30,J49&lt;60),"Alto",IF(J49&gt;=60,"Extremo","")))))</f>
        <v>Extremo</v>
      </c>
      <c r="L49" s="81" t="s">
        <v>382</v>
      </c>
      <c r="M49" s="85" t="s">
        <v>31</v>
      </c>
      <c r="N49" s="83">
        <f>IF(M49=0,"",IF(M49="Rara vez",1,IF(M49="Improbable",2,IF(M49="Posible",3,IF(M49="Probable",4,IF(M49="Casi seguro",5,""))))))</f>
        <v>1</v>
      </c>
      <c r="O49" s="85" t="s">
        <v>56</v>
      </c>
      <c r="P49" s="83">
        <f t="shared" si="5"/>
        <v>5</v>
      </c>
      <c r="Q49" s="83">
        <f>IF(O49="",0,(N49*P49))</f>
        <v>5</v>
      </c>
      <c r="R49" s="82" t="str">
        <f>IF(Q49=0,"",IF(Q49&lt;15,"Bajo",IF(AND(Q49&gt;=15,Q49&lt;30),"Moderado",IF(AND(Q49&gt;=30,Q49&lt;60),"Alto",IF(Q49&gt;=60,"Extremo","")))))</f>
        <v>Bajo</v>
      </c>
      <c r="S49" s="86" t="s">
        <v>35</v>
      </c>
      <c r="T49" s="81" t="s">
        <v>383</v>
      </c>
      <c r="U49" s="81" t="s">
        <v>384</v>
      </c>
      <c r="V49" s="146">
        <v>42855</v>
      </c>
      <c r="W49" s="201" t="s">
        <v>385</v>
      </c>
      <c r="X49" s="82" t="s">
        <v>386</v>
      </c>
      <c r="Y49" s="82" t="s">
        <v>40</v>
      </c>
      <c r="Z49" s="90" t="s">
        <v>41</v>
      </c>
      <c r="AA49" s="90" t="s">
        <v>41</v>
      </c>
      <c r="AB49" s="90" t="s">
        <v>42</v>
      </c>
      <c r="AC49" s="91" t="s">
        <v>43</v>
      </c>
    </row>
    <row r="50" spans="2:29" ht="61.5" customHeight="1" x14ac:dyDescent="0.25">
      <c r="B50" s="168"/>
      <c r="C50" s="202" t="s">
        <v>387</v>
      </c>
      <c r="D50" s="202" t="s">
        <v>388</v>
      </c>
      <c r="E50" s="202" t="s">
        <v>381</v>
      </c>
      <c r="F50" s="124" t="s">
        <v>85</v>
      </c>
      <c r="G50" s="125">
        <f t="shared" ref="G50:G62" si="23">IF(F50=0,"",IF(F50="Rara vez",1,IF(F50="Improbable",2,IF(F50="Posible",3,IF(F50="Probable",4,IF(F50="Casi seguro",5,""))))))</f>
        <v>3</v>
      </c>
      <c r="H50" s="124" t="s">
        <v>32</v>
      </c>
      <c r="I50" s="125">
        <f t="shared" si="1"/>
        <v>20</v>
      </c>
      <c r="J50" s="125">
        <f t="shared" ref="J50:J62" si="24">IF(H50="",0,(G50*I50))</f>
        <v>60</v>
      </c>
      <c r="K50" s="126" t="str">
        <f t="shared" ref="K50:K59" si="25">IF(J50=0,"",IF(J50&lt;15,"Bajo",IF(AND(J50&gt;=15,J50&lt;30),"Moderado",IF(AND(J50&gt;=30,J50&lt;60),"Alto",IF(J50&gt;=60,"Extremo","")))))</f>
        <v>Extremo</v>
      </c>
      <c r="L50" s="202" t="s">
        <v>389</v>
      </c>
      <c r="M50" s="127" t="s">
        <v>31</v>
      </c>
      <c r="N50" s="125">
        <f t="shared" ref="N50:N62" si="26">IF(M50=0,"",IF(M50="Rara vez",1,IF(M50="Improbable",2,IF(M50="Posible",3,IF(M50="Probable",4,IF(M50="Casi seguro",5,""))))))</f>
        <v>1</v>
      </c>
      <c r="O50" s="127" t="s">
        <v>56</v>
      </c>
      <c r="P50" s="125">
        <f t="shared" si="5"/>
        <v>5</v>
      </c>
      <c r="Q50" s="125">
        <f t="shared" ref="Q50:Q62" si="27">IF(O50="",0,(N50*P50))</f>
        <v>5</v>
      </c>
      <c r="R50" s="124" t="str">
        <f t="shared" ref="R50:R62" si="28">IF(Q50=0,"",IF(Q50&lt;15,"Bajo",IF(AND(Q50&gt;=15,Q50&lt;30),"Moderado",IF(AND(Q50&gt;=30,Q50&lt;60),"Alto",IF(Q50&gt;=60,"Extremo","")))))</f>
        <v>Bajo</v>
      </c>
      <c r="S50" s="203" t="s">
        <v>390</v>
      </c>
      <c r="T50" s="202" t="s">
        <v>383</v>
      </c>
      <c r="U50" s="202" t="s">
        <v>391</v>
      </c>
      <c r="V50" s="151">
        <v>42855</v>
      </c>
      <c r="W50" s="202" t="s">
        <v>392</v>
      </c>
      <c r="X50" s="124" t="s">
        <v>386</v>
      </c>
      <c r="Y50" s="124" t="s">
        <v>40</v>
      </c>
      <c r="Z50" s="140" t="s">
        <v>41</v>
      </c>
      <c r="AA50" s="140" t="s">
        <v>41</v>
      </c>
      <c r="AB50" s="140" t="s">
        <v>42</v>
      </c>
      <c r="AC50" s="132" t="s">
        <v>43</v>
      </c>
    </row>
    <row r="51" spans="2:29" ht="66.75" customHeight="1" thickBot="1" x14ac:dyDescent="0.3">
      <c r="B51" s="48"/>
      <c r="C51" s="49" t="s">
        <v>393</v>
      </c>
      <c r="D51" s="49" t="s">
        <v>394</v>
      </c>
      <c r="E51" s="49" t="s">
        <v>395</v>
      </c>
      <c r="F51" s="51" t="s">
        <v>31</v>
      </c>
      <c r="G51" s="52">
        <f t="shared" si="23"/>
        <v>1</v>
      </c>
      <c r="H51" s="51" t="s">
        <v>56</v>
      </c>
      <c r="I51" s="52">
        <f t="shared" si="1"/>
        <v>5</v>
      </c>
      <c r="J51" s="52">
        <f t="shared" si="24"/>
        <v>5</v>
      </c>
      <c r="K51" s="53" t="str">
        <f t="shared" si="25"/>
        <v>Bajo</v>
      </c>
      <c r="L51" s="49" t="s">
        <v>396</v>
      </c>
      <c r="M51" s="134" t="s">
        <v>31</v>
      </c>
      <c r="N51" s="52">
        <f t="shared" si="26"/>
        <v>1</v>
      </c>
      <c r="O51" s="134" t="s">
        <v>56</v>
      </c>
      <c r="P51" s="52">
        <f t="shared" si="5"/>
        <v>5</v>
      </c>
      <c r="Q51" s="52">
        <f t="shared" si="27"/>
        <v>5</v>
      </c>
      <c r="R51" s="51" t="str">
        <f t="shared" si="28"/>
        <v>Bajo</v>
      </c>
      <c r="S51" s="204" t="s">
        <v>397</v>
      </c>
      <c r="T51" s="49" t="s">
        <v>398</v>
      </c>
      <c r="U51" s="49" t="s">
        <v>399</v>
      </c>
      <c r="V51" s="163">
        <v>42855</v>
      </c>
      <c r="W51" s="49" t="s">
        <v>400</v>
      </c>
      <c r="X51" s="51" t="s">
        <v>386</v>
      </c>
      <c r="Y51" s="51" t="s">
        <v>40</v>
      </c>
      <c r="Z51" s="58" t="s">
        <v>41</v>
      </c>
      <c r="AA51" s="58" t="s">
        <v>41</v>
      </c>
      <c r="AB51" s="58" t="s">
        <v>42</v>
      </c>
      <c r="AC51" s="60" t="s">
        <v>43</v>
      </c>
    </row>
    <row r="52" spans="2:29" ht="159" customHeight="1" x14ac:dyDescent="0.25">
      <c r="B52" s="164" t="s">
        <v>401</v>
      </c>
      <c r="C52" s="81" t="s">
        <v>402</v>
      </c>
      <c r="D52" s="81" t="s">
        <v>403</v>
      </c>
      <c r="E52" s="81" t="s">
        <v>404</v>
      </c>
      <c r="F52" s="82" t="s">
        <v>85</v>
      </c>
      <c r="G52" s="83">
        <f t="shared" si="23"/>
        <v>3</v>
      </c>
      <c r="H52" s="82" t="s">
        <v>56</v>
      </c>
      <c r="I52" s="83">
        <f t="shared" si="1"/>
        <v>5</v>
      </c>
      <c r="J52" s="83">
        <f t="shared" si="24"/>
        <v>15</v>
      </c>
      <c r="K52" s="84" t="str">
        <f t="shared" si="25"/>
        <v>Moderado</v>
      </c>
      <c r="L52" s="198" t="s">
        <v>405</v>
      </c>
      <c r="M52" s="82" t="s">
        <v>65</v>
      </c>
      <c r="N52" s="83">
        <f t="shared" si="26"/>
        <v>2</v>
      </c>
      <c r="O52" s="82" t="s">
        <v>56</v>
      </c>
      <c r="P52" s="83">
        <f t="shared" si="5"/>
        <v>5</v>
      </c>
      <c r="Q52" s="83">
        <f t="shared" si="27"/>
        <v>10</v>
      </c>
      <c r="R52" s="82" t="str">
        <f t="shared" si="28"/>
        <v>Bajo</v>
      </c>
      <c r="S52" s="198" t="s">
        <v>35</v>
      </c>
      <c r="T52" s="81" t="s">
        <v>405</v>
      </c>
      <c r="U52" s="81" t="s">
        <v>406</v>
      </c>
      <c r="V52" s="179">
        <v>42855</v>
      </c>
      <c r="W52" s="205" t="s">
        <v>407</v>
      </c>
      <c r="X52" s="198" t="s">
        <v>408</v>
      </c>
      <c r="Y52" s="82" t="s">
        <v>40</v>
      </c>
      <c r="Z52" s="90" t="s">
        <v>41</v>
      </c>
      <c r="AA52" s="90" t="s">
        <v>41</v>
      </c>
      <c r="AB52" s="90" t="s">
        <v>42</v>
      </c>
      <c r="AC52" s="91" t="s">
        <v>43</v>
      </c>
    </row>
    <row r="53" spans="2:29" ht="409.5" customHeight="1" thickBot="1" x14ac:dyDescent="0.3">
      <c r="B53" s="48"/>
      <c r="C53" s="49" t="s">
        <v>409</v>
      </c>
      <c r="D53" s="49" t="s">
        <v>410</v>
      </c>
      <c r="E53" s="49" t="s">
        <v>411</v>
      </c>
      <c r="F53" s="51" t="s">
        <v>31</v>
      </c>
      <c r="G53" s="52">
        <f t="shared" si="23"/>
        <v>1</v>
      </c>
      <c r="H53" s="51" t="s">
        <v>56</v>
      </c>
      <c r="I53" s="52">
        <f t="shared" si="1"/>
        <v>5</v>
      </c>
      <c r="J53" s="52">
        <f t="shared" si="24"/>
        <v>5</v>
      </c>
      <c r="K53" s="53" t="str">
        <f t="shared" si="25"/>
        <v>Bajo</v>
      </c>
      <c r="L53" s="54" t="s">
        <v>412</v>
      </c>
      <c r="M53" s="51" t="s">
        <v>31</v>
      </c>
      <c r="N53" s="52">
        <f t="shared" si="26"/>
        <v>1</v>
      </c>
      <c r="O53" s="51" t="s">
        <v>56</v>
      </c>
      <c r="P53" s="52">
        <f t="shared" si="5"/>
        <v>5</v>
      </c>
      <c r="Q53" s="52">
        <f t="shared" si="27"/>
        <v>5</v>
      </c>
      <c r="R53" s="51" t="str">
        <f t="shared" si="28"/>
        <v>Bajo</v>
      </c>
      <c r="S53" s="54" t="s">
        <v>35</v>
      </c>
      <c r="T53" s="49" t="s">
        <v>413</v>
      </c>
      <c r="U53" s="49" t="s">
        <v>414</v>
      </c>
      <c r="V53" s="206">
        <v>42855</v>
      </c>
      <c r="W53" s="207" t="s">
        <v>415</v>
      </c>
      <c r="X53" s="54" t="s">
        <v>408</v>
      </c>
      <c r="Y53" s="51" t="s">
        <v>40</v>
      </c>
      <c r="Z53" s="58" t="s">
        <v>41</v>
      </c>
      <c r="AA53" s="58" t="s">
        <v>41</v>
      </c>
      <c r="AB53" s="58" t="s">
        <v>42</v>
      </c>
      <c r="AC53" s="60" t="s">
        <v>43</v>
      </c>
    </row>
    <row r="54" spans="2:29" ht="134.25" customHeight="1" x14ac:dyDescent="0.25">
      <c r="B54" s="164" t="s">
        <v>416</v>
      </c>
      <c r="C54" s="81" t="s">
        <v>417</v>
      </c>
      <c r="D54" s="81" t="s">
        <v>418</v>
      </c>
      <c r="E54" s="81" t="s">
        <v>419</v>
      </c>
      <c r="F54" s="82" t="s">
        <v>31</v>
      </c>
      <c r="G54" s="83">
        <f t="shared" si="23"/>
        <v>1</v>
      </c>
      <c r="H54" s="82" t="s">
        <v>34</v>
      </c>
      <c r="I54" s="83">
        <f t="shared" si="1"/>
        <v>10</v>
      </c>
      <c r="J54" s="83">
        <f t="shared" si="24"/>
        <v>10</v>
      </c>
      <c r="K54" s="84" t="str">
        <f t="shared" si="25"/>
        <v>Bajo</v>
      </c>
      <c r="L54" s="198" t="s">
        <v>420</v>
      </c>
      <c r="M54" s="82" t="s">
        <v>31</v>
      </c>
      <c r="N54" s="83">
        <f t="shared" si="26"/>
        <v>1</v>
      </c>
      <c r="O54" s="82" t="s">
        <v>56</v>
      </c>
      <c r="P54" s="83">
        <f t="shared" si="5"/>
        <v>5</v>
      </c>
      <c r="Q54" s="83">
        <f t="shared" si="27"/>
        <v>5</v>
      </c>
      <c r="R54" s="82" t="str">
        <f t="shared" si="28"/>
        <v>Bajo</v>
      </c>
      <c r="S54" s="198" t="s">
        <v>35</v>
      </c>
      <c r="T54" s="198" t="s">
        <v>421</v>
      </c>
      <c r="U54" s="81" t="s">
        <v>422</v>
      </c>
      <c r="V54" s="87">
        <v>42855</v>
      </c>
      <c r="W54" s="198" t="s">
        <v>423</v>
      </c>
      <c r="X54" s="198" t="s">
        <v>424</v>
      </c>
      <c r="Y54" s="82" t="s">
        <v>40</v>
      </c>
      <c r="Z54" s="90" t="s">
        <v>41</v>
      </c>
      <c r="AA54" s="90" t="s">
        <v>41</v>
      </c>
      <c r="AB54" s="90" t="s">
        <v>42</v>
      </c>
      <c r="AC54" s="91" t="s">
        <v>43</v>
      </c>
    </row>
    <row r="55" spans="2:29" ht="106.5" customHeight="1" x14ac:dyDescent="0.25">
      <c r="B55" s="168"/>
      <c r="C55" s="202" t="s">
        <v>425</v>
      </c>
      <c r="D55" s="202" t="s">
        <v>426</v>
      </c>
      <c r="E55" s="123" t="s">
        <v>212</v>
      </c>
      <c r="F55" s="124" t="s">
        <v>65</v>
      </c>
      <c r="G55" s="125">
        <f t="shared" si="23"/>
        <v>2</v>
      </c>
      <c r="H55" s="124" t="s">
        <v>34</v>
      </c>
      <c r="I55" s="125">
        <f t="shared" si="1"/>
        <v>10</v>
      </c>
      <c r="J55" s="125">
        <f t="shared" si="24"/>
        <v>20</v>
      </c>
      <c r="K55" s="126" t="str">
        <f t="shared" si="25"/>
        <v>Moderado</v>
      </c>
      <c r="L55" s="196" t="s">
        <v>427</v>
      </c>
      <c r="M55" s="127" t="s">
        <v>31</v>
      </c>
      <c r="N55" s="125">
        <f t="shared" si="26"/>
        <v>1</v>
      </c>
      <c r="O55" s="127" t="s">
        <v>56</v>
      </c>
      <c r="P55" s="125">
        <f t="shared" si="5"/>
        <v>5</v>
      </c>
      <c r="Q55" s="125">
        <f t="shared" si="27"/>
        <v>5</v>
      </c>
      <c r="R55" s="124" t="str">
        <f t="shared" si="28"/>
        <v>Bajo</v>
      </c>
      <c r="S55" s="196" t="s">
        <v>35</v>
      </c>
      <c r="T55" s="196" t="s">
        <v>428</v>
      </c>
      <c r="U55" s="196" t="s">
        <v>429</v>
      </c>
      <c r="V55" s="129">
        <v>42855</v>
      </c>
      <c r="W55" s="196" t="s">
        <v>430</v>
      </c>
      <c r="X55" s="196" t="s">
        <v>431</v>
      </c>
      <c r="Y55" s="124" t="s">
        <v>40</v>
      </c>
      <c r="Z55" s="140" t="s">
        <v>41</v>
      </c>
      <c r="AA55" s="140" t="s">
        <v>41</v>
      </c>
      <c r="AB55" s="140" t="s">
        <v>42</v>
      </c>
      <c r="AC55" s="132" t="s">
        <v>432</v>
      </c>
    </row>
    <row r="56" spans="2:29" ht="148.5" customHeight="1" x14ac:dyDescent="0.25">
      <c r="B56" s="168"/>
      <c r="C56" s="202" t="s">
        <v>433</v>
      </c>
      <c r="D56" s="202" t="s">
        <v>434</v>
      </c>
      <c r="E56" s="123" t="s">
        <v>435</v>
      </c>
      <c r="F56" s="124" t="s">
        <v>31</v>
      </c>
      <c r="G56" s="125">
        <f t="shared" si="23"/>
        <v>1</v>
      </c>
      <c r="H56" s="124" t="s">
        <v>34</v>
      </c>
      <c r="I56" s="125">
        <f t="shared" si="1"/>
        <v>10</v>
      </c>
      <c r="J56" s="125">
        <f t="shared" si="24"/>
        <v>10</v>
      </c>
      <c r="K56" s="126" t="str">
        <f t="shared" si="25"/>
        <v>Bajo</v>
      </c>
      <c r="L56" s="196" t="s">
        <v>436</v>
      </c>
      <c r="M56" s="127" t="s">
        <v>31</v>
      </c>
      <c r="N56" s="125">
        <f t="shared" si="26"/>
        <v>1</v>
      </c>
      <c r="O56" s="127" t="s">
        <v>56</v>
      </c>
      <c r="P56" s="125">
        <f t="shared" si="5"/>
        <v>5</v>
      </c>
      <c r="Q56" s="125">
        <f t="shared" si="27"/>
        <v>5</v>
      </c>
      <c r="R56" s="124" t="str">
        <f t="shared" si="28"/>
        <v>Bajo</v>
      </c>
      <c r="S56" s="196" t="s">
        <v>35</v>
      </c>
      <c r="T56" s="196" t="s">
        <v>437</v>
      </c>
      <c r="U56" s="196" t="s">
        <v>438</v>
      </c>
      <c r="V56" s="208">
        <v>42855</v>
      </c>
      <c r="W56" s="196" t="s">
        <v>439</v>
      </c>
      <c r="X56" s="196" t="s">
        <v>431</v>
      </c>
      <c r="Y56" s="124" t="s">
        <v>40</v>
      </c>
      <c r="Z56" s="140" t="s">
        <v>41</v>
      </c>
      <c r="AA56" s="140" t="s">
        <v>41</v>
      </c>
      <c r="AB56" s="140" t="s">
        <v>42</v>
      </c>
      <c r="AC56" s="132" t="s">
        <v>43</v>
      </c>
    </row>
    <row r="57" spans="2:29" ht="135" customHeight="1" thickBot="1" x14ac:dyDescent="0.3">
      <c r="B57" s="48"/>
      <c r="C57" s="49" t="s">
        <v>425</v>
      </c>
      <c r="D57" s="49" t="s">
        <v>440</v>
      </c>
      <c r="E57" s="50" t="s">
        <v>212</v>
      </c>
      <c r="F57" s="51" t="s">
        <v>65</v>
      </c>
      <c r="G57" s="52">
        <f t="shared" si="23"/>
        <v>2</v>
      </c>
      <c r="H57" s="51" t="s">
        <v>34</v>
      </c>
      <c r="I57" s="52">
        <f t="shared" si="1"/>
        <v>10</v>
      </c>
      <c r="J57" s="52">
        <f t="shared" si="24"/>
        <v>20</v>
      </c>
      <c r="K57" s="53" t="str">
        <f t="shared" si="25"/>
        <v>Moderado</v>
      </c>
      <c r="L57" s="54" t="s">
        <v>436</v>
      </c>
      <c r="M57" s="134" t="s">
        <v>31</v>
      </c>
      <c r="N57" s="52">
        <f t="shared" si="26"/>
        <v>1</v>
      </c>
      <c r="O57" s="134" t="s">
        <v>56</v>
      </c>
      <c r="P57" s="52">
        <f t="shared" si="5"/>
        <v>5</v>
      </c>
      <c r="Q57" s="52">
        <f t="shared" si="27"/>
        <v>5</v>
      </c>
      <c r="R57" s="51" t="str">
        <f t="shared" si="28"/>
        <v>Bajo</v>
      </c>
      <c r="S57" s="54" t="s">
        <v>35</v>
      </c>
      <c r="T57" s="54" t="s">
        <v>437</v>
      </c>
      <c r="U57" s="54" t="s">
        <v>438</v>
      </c>
      <c r="V57" s="209">
        <v>42855</v>
      </c>
      <c r="W57" s="54" t="s">
        <v>439</v>
      </c>
      <c r="X57" s="54" t="s">
        <v>431</v>
      </c>
      <c r="Y57" s="51" t="s">
        <v>40</v>
      </c>
      <c r="Z57" s="58" t="s">
        <v>41</v>
      </c>
      <c r="AA57" s="58" t="s">
        <v>41</v>
      </c>
      <c r="AB57" s="58" t="s">
        <v>42</v>
      </c>
      <c r="AC57" s="60" t="s">
        <v>43</v>
      </c>
    </row>
    <row r="58" spans="2:29" ht="152.25" customHeight="1" x14ac:dyDescent="0.25">
      <c r="B58" s="164" t="s">
        <v>441</v>
      </c>
      <c r="C58" s="81" t="s">
        <v>442</v>
      </c>
      <c r="D58" s="81" t="s">
        <v>443</v>
      </c>
      <c r="E58" s="145" t="s">
        <v>444</v>
      </c>
      <c r="F58" s="82" t="s">
        <v>31</v>
      </c>
      <c r="G58" s="83">
        <f t="shared" si="23"/>
        <v>1</v>
      </c>
      <c r="H58" s="82" t="s">
        <v>32</v>
      </c>
      <c r="I58" s="83">
        <f t="shared" si="1"/>
        <v>20</v>
      </c>
      <c r="J58" s="83">
        <f t="shared" si="24"/>
        <v>20</v>
      </c>
      <c r="K58" s="84" t="str">
        <f t="shared" si="25"/>
        <v>Moderado</v>
      </c>
      <c r="L58" s="198" t="s">
        <v>445</v>
      </c>
      <c r="M58" s="82" t="s">
        <v>31</v>
      </c>
      <c r="N58" s="83">
        <f t="shared" si="26"/>
        <v>1</v>
      </c>
      <c r="O58" s="82" t="s">
        <v>56</v>
      </c>
      <c r="P58" s="83">
        <f t="shared" si="5"/>
        <v>5</v>
      </c>
      <c r="Q58" s="83">
        <f t="shared" si="27"/>
        <v>5</v>
      </c>
      <c r="R58" s="82" t="str">
        <f t="shared" si="28"/>
        <v>Bajo</v>
      </c>
      <c r="S58" s="198" t="s">
        <v>35</v>
      </c>
      <c r="T58" s="198" t="s">
        <v>446</v>
      </c>
      <c r="U58" s="198" t="s">
        <v>447</v>
      </c>
      <c r="V58" s="146">
        <v>42855</v>
      </c>
      <c r="W58" s="198" t="s">
        <v>448</v>
      </c>
      <c r="X58" s="210" t="s">
        <v>449</v>
      </c>
      <c r="Y58" s="82" t="s">
        <v>40</v>
      </c>
      <c r="Z58" s="90" t="s">
        <v>41</v>
      </c>
      <c r="AA58" s="90" t="s">
        <v>41</v>
      </c>
      <c r="AB58" s="90" t="s">
        <v>42</v>
      </c>
      <c r="AC58" s="91" t="s">
        <v>43</v>
      </c>
    </row>
    <row r="59" spans="2:29" ht="115.5" customHeight="1" x14ac:dyDescent="0.25">
      <c r="B59" s="168"/>
      <c r="C59" s="202" t="s">
        <v>450</v>
      </c>
      <c r="D59" s="202" t="s">
        <v>451</v>
      </c>
      <c r="E59" s="123" t="s">
        <v>452</v>
      </c>
      <c r="F59" s="124" t="s">
        <v>31</v>
      </c>
      <c r="G59" s="125">
        <f t="shared" si="23"/>
        <v>1</v>
      </c>
      <c r="H59" s="124" t="s">
        <v>34</v>
      </c>
      <c r="I59" s="125">
        <f t="shared" si="1"/>
        <v>10</v>
      </c>
      <c r="J59" s="125">
        <f t="shared" si="24"/>
        <v>10</v>
      </c>
      <c r="K59" s="126" t="str">
        <f t="shared" si="25"/>
        <v>Bajo</v>
      </c>
      <c r="L59" s="196" t="s">
        <v>453</v>
      </c>
      <c r="M59" s="124" t="s">
        <v>31</v>
      </c>
      <c r="N59" s="125">
        <f t="shared" si="26"/>
        <v>1</v>
      </c>
      <c r="O59" s="124" t="s">
        <v>56</v>
      </c>
      <c r="P59" s="125">
        <f t="shared" si="5"/>
        <v>5</v>
      </c>
      <c r="Q59" s="125">
        <f t="shared" si="27"/>
        <v>5</v>
      </c>
      <c r="R59" s="124" t="str">
        <f t="shared" si="28"/>
        <v>Bajo</v>
      </c>
      <c r="S59" s="196" t="s">
        <v>35</v>
      </c>
      <c r="T59" s="196" t="s">
        <v>454</v>
      </c>
      <c r="U59" s="196" t="s">
        <v>455</v>
      </c>
      <c r="V59" s="151">
        <v>42855</v>
      </c>
      <c r="W59" s="196" t="s">
        <v>456</v>
      </c>
      <c r="X59" s="211" t="s">
        <v>449</v>
      </c>
      <c r="Y59" s="124" t="s">
        <v>40</v>
      </c>
      <c r="Z59" s="140" t="s">
        <v>41</v>
      </c>
      <c r="AA59" s="140" t="s">
        <v>41</v>
      </c>
      <c r="AB59" s="140" t="s">
        <v>42</v>
      </c>
      <c r="AC59" s="132" t="s">
        <v>43</v>
      </c>
    </row>
    <row r="60" spans="2:29" ht="90" thickBot="1" x14ac:dyDescent="0.3">
      <c r="B60" s="48"/>
      <c r="C60" s="49" t="s">
        <v>457</v>
      </c>
      <c r="D60" s="49" t="s">
        <v>458</v>
      </c>
      <c r="E60" s="50" t="s">
        <v>459</v>
      </c>
      <c r="F60" s="51" t="s">
        <v>31</v>
      </c>
      <c r="G60" s="52">
        <f t="shared" si="23"/>
        <v>1</v>
      </c>
      <c r="H60" s="51" t="s">
        <v>32</v>
      </c>
      <c r="I60" s="52">
        <f t="shared" si="1"/>
        <v>20</v>
      </c>
      <c r="J60" s="52">
        <f t="shared" si="24"/>
        <v>20</v>
      </c>
      <c r="K60" s="53" t="str">
        <f>IF(J60=0,"",IF(J60&lt;15,"Bajo",IF(AND(J60&gt;=15,J60&lt;30),"Moderado",IF(AND(J60&gt;=30,J60&lt;60),"Alto",IF(J60&gt;=60,"Extremo","")))))</f>
        <v>Moderado</v>
      </c>
      <c r="L60" s="49" t="s">
        <v>460</v>
      </c>
      <c r="M60" s="51" t="s">
        <v>31</v>
      </c>
      <c r="N60" s="52">
        <f t="shared" si="26"/>
        <v>1</v>
      </c>
      <c r="O60" s="51" t="s">
        <v>56</v>
      </c>
      <c r="P60" s="52">
        <f t="shared" si="5"/>
        <v>5</v>
      </c>
      <c r="Q60" s="52">
        <f t="shared" si="27"/>
        <v>5</v>
      </c>
      <c r="R60" s="51" t="str">
        <f t="shared" si="28"/>
        <v>Bajo</v>
      </c>
      <c r="S60" s="54" t="s">
        <v>35</v>
      </c>
      <c r="T60" s="54" t="s">
        <v>461</v>
      </c>
      <c r="U60" s="54" t="s">
        <v>462</v>
      </c>
      <c r="V60" s="163">
        <v>42855</v>
      </c>
      <c r="W60" s="54" t="s">
        <v>463</v>
      </c>
      <c r="X60" s="212" t="s">
        <v>449</v>
      </c>
      <c r="Y60" s="51" t="s">
        <v>40</v>
      </c>
      <c r="Z60" s="58" t="s">
        <v>41</v>
      </c>
      <c r="AA60" s="58" t="s">
        <v>41</v>
      </c>
      <c r="AB60" s="58" t="s">
        <v>42</v>
      </c>
      <c r="AC60" s="60" t="s">
        <v>43</v>
      </c>
    </row>
    <row r="61" spans="2:29" ht="181.5" customHeight="1" x14ac:dyDescent="0.25">
      <c r="B61" s="213" t="s">
        <v>464</v>
      </c>
      <c r="C61" s="85" t="s">
        <v>465</v>
      </c>
      <c r="D61" s="85" t="s">
        <v>466</v>
      </c>
      <c r="E61" s="85" t="s">
        <v>467</v>
      </c>
      <c r="F61" s="82" t="s">
        <v>85</v>
      </c>
      <c r="G61" s="83">
        <f t="shared" si="23"/>
        <v>3</v>
      </c>
      <c r="H61" s="82" t="s">
        <v>34</v>
      </c>
      <c r="I61" s="83">
        <f>IF(H61=0,"",IF(H61="Moderado",5,IF(H61="Mayor",10,IF(H61="Catastrofico",20,""))))</f>
        <v>10</v>
      </c>
      <c r="J61" s="83">
        <f t="shared" si="24"/>
        <v>30</v>
      </c>
      <c r="K61" s="84" t="str">
        <f>IF(J61=0,"",IF(J61&lt;15,"Bajo",IF(AND(J61&gt;=15,J61&lt;30),"Moderado",IF(AND(J61&gt;=30,J61&lt;60),"Alto",IF(J61&gt;=60,"Extremo","")))))</f>
        <v>Alto</v>
      </c>
      <c r="L61" s="85" t="s">
        <v>468</v>
      </c>
      <c r="M61" s="85" t="s">
        <v>31</v>
      </c>
      <c r="N61" s="83">
        <f t="shared" si="26"/>
        <v>1</v>
      </c>
      <c r="O61" s="85" t="s">
        <v>56</v>
      </c>
      <c r="P61" s="83">
        <f>IF(O61=0,"",IF(O61="Moderado",5,IF(O61="Mayor",10,IF(O61="Catastrofico",20,""))))</f>
        <v>5</v>
      </c>
      <c r="Q61" s="83">
        <f t="shared" si="27"/>
        <v>5</v>
      </c>
      <c r="R61" s="82" t="str">
        <f t="shared" si="28"/>
        <v>Bajo</v>
      </c>
      <c r="S61" s="85" t="s">
        <v>35</v>
      </c>
      <c r="T61" s="85" t="s">
        <v>469</v>
      </c>
      <c r="U61" s="85" t="s">
        <v>470</v>
      </c>
      <c r="V61" s="146">
        <v>42855</v>
      </c>
      <c r="W61" s="88" t="s">
        <v>471</v>
      </c>
      <c r="X61" s="89" t="s">
        <v>472</v>
      </c>
      <c r="Y61" s="82" t="s">
        <v>40</v>
      </c>
      <c r="Z61" s="90" t="s">
        <v>41</v>
      </c>
      <c r="AA61" s="90" t="s">
        <v>41</v>
      </c>
      <c r="AB61" s="90" t="s">
        <v>473</v>
      </c>
      <c r="AC61" s="91" t="s">
        <v>43</v>
      </c>
    </row>
    <row r="62" spans="2:29" ht="81.75" customHeight="1" thickBot="1" x14ac:dyDescent="0.3">
      <c r="B62" s="214"/>
      <c r="C62" s="134" t="s">
        <v>474</v>
      </c>
      <c r="D62" s="134" t="s">
        <v>475</v>
      </c>
      <c r="E62" s="134" t="s">
        <v>476</v>
      </c>
      <c r="F62" s="51" t="s">
        <v>85</v>
      </c>
      <c r="G62" s="52">
        <f t="shared" si="23"/>
        <v>3</v>
      </c>
      <c r="H62" s="51" t="s">
        <v>34</v>
      </c>
      <c r="I62" s="52">
        <f>IF(H62=0,"",IF(H62="Moderado",5,IF(H62="Mayor",10,IF(H62="Catastrofico",20,""))))</f>
        <v>10</v>
      </c>
      <c r="J62" s="52">
        <f t="shared" si="24"/>
        <v>30</v>
      </c>
      <c r="K62" s="53" t="str">
        <f>IF(J62=0,"",IF(J62&lt;15,"Bajo",IF(AND(J62&gt;=15,J62&lt;30),"Moderado",IF(AND(J62&gt;=30,J62&lt;60),"Alto",IF(J62&gt;=60,"Extremo","")))))</f>
        <v>Alto</v>
      </c>
      <c r="L62" s="134" t="s">
        <v>477</v>
      </c>
      <c r="M62" s="134" t="s">
        <v>31</v>
      </c>
      <c r="N62" s="52">
        <f t="shared" si="26"/>
        <v>1</v>
      </c>
      <c r="O62" s="134" t="s">
        <v>56</v>
      </c>
      <c r="P62" s="52">
        <f>IF(O62=0,"",IF(O62="Moderado",5,IF(O62="Mayor",10,IF(O62="Catastrofico",20,""))))</f>
        <v>5</v>
      </c>
      <c r="Q62" s="52">
        <f t="shared" si="27"/>
        <v>5</v>
      </c>
      <c r="R62" s="51" t="str">
        <f t="shared" si="28"/>
        <v>Bajo</v>
      </c>
      <c r="S62" s="134" t="s">
        <v>35</v>
      </c>
      <c r="T62" s="134" t="s">
        <v>478</v>
      </c>
      <c r="U62" s="134" t="s">
        <v>479</v>
      </c>
      <c r="V62" s="163">
        <v>42855</v>
      </c>
      <c r="W62" s="135" t="s">
        <v>480</v>
      </c>
      <c r="X62" s="177" t="s">
        <v>472</v>
      </c>
      <c r="Y62" s="51" t="s">
        <v>40</v>
      </c>
      <c r="Z62" s="90" t="s">
        <v>41</v>
      </c>
      <c r="AA62" s="90" t="s">
        <v>41</v>
      </c>
      <c r="AB62" s="90" t="s">
        <v>473</v>
      </c>
      <c r="AC62" s="60" t="s">
        <v>120</v>
      </c>
    </row>
    <row r="63" spans="2:29" ht="177" customHeight="1" thickBot="1" x14ac:dyDescent="0.3">
      <c r="B63" s="215" t="s">
        <v>481</v>
      </c>
      <c r="C63" s="110" t="s">
        <v>482</v>
      </c>
      <c r="D63" s="110" t="s">
        <v>483</v>
      </c>
      <c r="E63" s="110" t="s">
        <v>212</v>
      </c>
      <c r="F63" s="106" t="s">
        <v>65</v>
      </c>
      <c r="G63" s="107">
        <f>IF(F63=0,"",IF(F63="Rara vez",1,IF(F63="Improbable",2,IF(F63="Posible",3,IF(F63="Probable",4,IF(F63="Casi seguro",5,""))))))</f>
        <v>2</v>
      </c>
      <c r="H63" s="106" t="s">
        <v>34</v>
      </c>
      <c r="I63" s="107">
        <f>IF(H63=0,"",IF(H63="Moderado",5,IF(H63="Mayor",10,IF(H63="Catastrófico",20,""))))</f>
        <v>10</v>
      </c>
      <c r="J63" s="107">
        <f>IF(H63="",0,(G63*I63))</f>
        <v>20</v>
      </c>
      <c r="K63" s="109" t="str">
        <f>IF(J63=0,"",IF(J63&lt;15,"Bajo",IF(AND(J63&gt;=15,J63&lt;30),"Moderado",IF(AND(J63&gt;=30,J63&lt;60),"Alto",IF(J63&gt;=60,"Extremo","")))))</f>
        <v>Moderado</v>
      </c>
      <c r="L63" s="110" t="s">
        <v>484</v>
      </c>
      <c r="M63" s="111" t="s">
        <v>31</v>
      </c>
      <c r="N63" s="107">
        <f>IF(M63=0,"",IF(M63="Rara vez",1,IF(M63="Improbable",2,IF(M63="Posible",3,IF(M63="Probable",4,IF(M63="Casi seguro",5,""))))))</f>
        <v>1</v>
      </c>
      <c r="O63" s="111" t="s">
        <v>56</v>
      </c>
      <c r="P63" s="107">
        <f>IF(O63=0,"",IF(O63="Moderado",5,IF(O63="Mayor",10,IF(O63="Catastrófico",20,""))))</f>
        <v>5</v>
      </c>
      <c r="Q63" s="107">
        <f>IF(O63="",0,(N63*P63))</f>
        <v>5</v>
      </c>
      <c r="R63" s="216" t="str">
        <f>IF(Q63=0,"",IF(Q63&lt;15,"Bajo",IF(AND(Q63&gt;=15,Q63&lt;30),"Moderado",IF(AND(Q63&gt;=30,Q63&lt;60),"Alto",IF(Q63&gt;=60,"Extremo","")))))</f>
        <v>Bajo</v>
      </c>
      <c r="S63" s="217" t="s">
        <v>35</v>
      </c>
      <c r="T63" s="110" t="s">
        <v>485</v>
      </c>
      <c r="U63" s="110" t="s">
        <v>486</v>
      </c>
      <c r="V63" s="218">
        <v>42855</v>
      </c>
      <c r="W63" s="114" t="s">
        <v>487</v>
      </c>
      <c r="X63" s="115" t="s">
        <v>488</v>
      </c>
      <c r="Y63" s="116" t="s">
        <v>40</v>
      </c>
      <c r="Z63" s="219" t="s">
        <v>41</v>
      </c>
      <c r="AA63" s="219" t="s">
        <v>41</v>
      </c>
      <c r="AB63" s="219" t="s">
        <v>42</v>
      </c>
      <c r="AC63" s="118" t="s">
        <v>43</v>
      </c>
    </row>
    <row r="64" spans="2:29" ht="93.75" customHeight="1" x14ac:dyDescent="0.25">
      <c r="B64" s="220" t="s">
        <v>489</v>
      </c>
      <c r="C64" s="81" t="s">
        <v>490</v>
      </c>
      <c r="D64" s="81" t="s">
        <v>491</v>
      </c>
      <c r="E64" s="145" t="s">
        <v>492</v>
      </c>
      <c r="F64" s="82" t="s">
        <v>31</v>
      </c>
      <c r="G64" s="83">
        <v>1</v>
      </c>
      <c r="H64" s="82" t="s">
        <v>34</v>
      </c>
      <c r="I64" s="83">
        <v>10</v>
      </c>
      <c r="J64" s="83">
        <v>10</v>
      </c>
      <c r="K64" s="84" t="s">
        <v>114</v>
      </c>
      <c r="L64" s="145" t="s">
        <v>493</v>
      </c>
      <c r="M64" s="82" t="s">
        <v>31</v>
      </c>
      <c r="N64" s="83">
        <v>1</v>
      </c>
      <c r="O64" s="82" t="s">
        <v>56</v>
      </c>
      <c r="P64" s="83">
        <v>5</v>
      </c>
      <c r="Q64" s="83">
        <v>5</v>
      </c>
      <c r="R64" s="82" t="s">
        <v>114</v>
      </c>
      <c r="S64" s="198" t="s">
        <v>35</v>
      </c>
      <c r="T64" s="81" t="s">
        <v>494</v>
      </c>
      <c r="U64" s="145" t="s">
        <v>495</v>
      </c>
      <c r="V64" s="146">
        <v>42855</v>
      </c>
      <c r="W64" s="88" t="s">
        <v>496</v>
      </c>
      <c r="X64" s="89" t="s">
        <v>497</v>
      </c>
      <c r="Y64" s="82" t="s">
        <v>40</v>
      </c>
      <c r="Z64" s="90" t="s">
        <v>41</v>
      </c>
      <c r="AA64" s="90" t="s">
        <v>41</v>
      </c>
      <c r="AB64" s="90" t="s">
        <v>42</v>
      </c>
      <c r="AC64" s="221" t="s">
        <v>43</v>
      </c>
    </row>
    <row r="65" spans="2:29" ht="94.5" customHeight="1" x14ac:dyDescent="0.25">
      <c r="B65" s="222"/>
      <c r="C65" s="123" t="s">
        <v>498</v>
      </c>
      <c r="D65" s="202" t="s">
        <v>499</v>
      </c>
      <c r="E65" s="123" t="s">
        <v>212</v>
      </c>
      <c r="F65" s="124" t="s">
        <v>65</v>
      </c>
      <c r="G65" s="125">
        <v>2</v>
      </c>
      <c r="H65" s="124" t="s">
        <v>34</v>
      </c>
      <c r="I65" s="125">
        <v>10</v>
      </c>
      <c r="J65" s="125">
        <v>20</v>
      </c>
      <c r="K65" s="126" t="s">
        <v>56</v>
      </c>
      <c r="L65" s="123" t="s">
        <v>500</v>
      </c>
      <c r="M65" s="124" t="s">
        <v>31</v>
      </c>
      <c r="N65" s="125">
        <v>1</v>
      </c>
      <c r="O65" s="124" t="s">
        <v>56</v>
      </c>
      <c r="P65" s="125">
        <v>5</v>
      </c>
      <c r="Q65" s="125">
        <v>5</v>
      </c>
      <c r="R65" s="124" t="s">
        <v>114</v>
      </c>
      <c r="S65" s="196" t="s">
        <v>35</v>
      </c>
      <c r="T65" s="202" t="s">
        <v>501</v>
      </c>
      <c r="U65" s="123" t="s">
        <v>495</v>
      </c>
      <c r="V65" s="151">
        <v>42855</v>
      </c>
      <c r="W65" s="128" t="s">
        <v>502</v>
      </c>
      <c r="X65" s="153" t="s">
        <v>497</v>
      </c>
      <c r="Y65" s="124" t="s">
        <v>40</v>
      </c>
      <c r="Z65" s="140" t="s">
        <v>41</v>
      </c>
      <c r="AA65" s="140" t="s">
        <v>41</v>
      </c>
      <c r="AB65" s="140" t="s">
        <v>42</v>
      </c>
      <c r="AC65" s="132" t="s">
        <v>43</v>
      </c>
    </row>
    <row r="66" spans="2:29" ht="100.5" customHeight="1" thickBot="1" x14ac:dyDescent="0.3">
      <c r="B66" s="223"/>
      <c r="C66" s="49" t="s">
        <v>503</v>
      </c>
      <c r="D66" s="49" t="s">
        <v>504</v>
      </c>
      <c r="E66" s="50" t="s">
        <v>492</v>
      </c>
      <c r="F66" s="51" t="s">
        <v>31</v>
      </c>
      <c r="G66" s="52">
        <v>1</v>
      </c>
      <c r="H66" s="51" t="s">
        <v>34</v>
      </c>
      <c r="I66" s="52">
        <v>10</v>
      </c>
      <c r="J66" s="52">
        <v>10</v>
      </c>
      <c r="K66" s="53" t="s">
        <v>114</v>
      </c>
      <c r="L66" s="50" t="s">
        <v>493</v>
      </c>
      <c r="M66" s="51" t="s">
        <v>31</v>
      </c>
      <c r="N66" s="52">
        <v>1</v>
      </c>
      <c r="O66" s="51" t="s">
        <v>56</v>
      </c>
      <c r="P66" s="52">
        <v>5</v>
      </c>
      <c r="Q66" s="52">
        <v>5</v>
      </c>
      <c r="R66" s="51" t="s">
        <v>114</v>
      </c>
      <c r="S66" s="54" t="s">
        <v>35</v>
      </c>
      <c r="T66" s="49" t="s">
        <v>494</v>
      </c>
      <c r="U66" s="50" t="s">
        <v>495</v>
      </c>
      <c r="V66" s="163">
        <v>42855</v>
      </c>
      <c r="W66" s="135" t="s">
        <v>505</v>
      </c>
      <c r="X66" s="177" t="s">
        <v>497</v>
      </c>
      <c r="Y66" s="51" t="s">
        <v>40</v>
      </c>
      <c r="Z66" s="58" t="s">
        <v>41</v>
      </c>
      <c r="AA66" s="58" t="s">
        <v>41</v>
      </c>
      <c r="AB66" s="58" t="s">
        <v>42</v>
      </c>
      <c r="AC66" s="224" t="s">
        <v>43</v>
      </c>
    </row>
    <row r="73" spans="2:29" hidden="1" x14ac:dyDescent="0.25"/>
  </sheetData>
  <protectedRanges>
    <protectedRange password="CAAF" sqref="J30:K40 G30:G40 G10 J10:K10" name="Rango1_8_1"/>
    <protectedRange password="CAAF" sqref="G14:G16 J14:K16" name="Rango1_2_4_1"/>
    <protectedRange password="CAAF" sqref="J41:K48 G41:G48" name="Rango1_1_3_1"/>
    <protectedRange password="CAAF" sqref="G49:G51 J49:K51" name="Rango1_4_1_1"/>
    <protectedRange password="CAAF" sqref="G12 J12:K12" name="Rango1_5_1_1"/>
    <protectedRange password="CAAF" sqref="G11 J11:K11" name="Rango1_1_1_1_1"/>
    <protectedRange password="CAAF" sqref="G13 J13:K13" name="Rango1_1_2_1_1"/>
    <protectedRange password="CAAF" sqref="J9:K9 G9" name="Rango1_6_1_1"/>
    <protectedRange password="CAAF" sqref="I6:K6 G6:G8 J7:K8 G64:G66 I64:K66 G52:G60 J52:K60 I30:I60 I7:I16" name="Rango1_7_4_1"/>
    <protectedRange password="CAAF" sqref="G17:G20 J17:K20" name="Rango1_2_1_1_1"/>
    <protectedRange password="CAAF" sqref="I17:I20" name="Rango1_7_1_1_1"/>
    <protectedRange password="CAAF" sqref="J21:K26 G21:G26" name="Rango1_2_2_1_1"/>
    <protectedRange password="CAAF" sqref="I21:I26" name="Rango1_7_2_1_1"/>
    <protectedRange password="CAAF" sqref="G27:G29 J27:K29" name="Rango1_2_3_1_1"/>
    <protectedRange password="CAAF" sqref="I27:I29" name="Rango1_7_3_1_1"/>
    <protectedRange password="CAAF" sqref="G61:G62" name="Rango1_8_3_1_1"/>
    <protectedRange password="CAAF" sqref="I61:K61 I62:J62" name="Rango1_8_1_2_1_1"/>
    <protectedRange password="CAAF" sqref="K62" name="Rango1_9_2_1_1"/>
    <protectedRange password="CAAF" sqref="G63 J63:K63" name="Rango1_3_1_1_1_1"/>
    <protectedRange password="CAAF" sqref="I63" name="Rango1_7_4_2_1_1"/>
  </protectedRanges>
  <mergeCells count="37">
    <mergeCell ref="B49:B51"/>
    <mergeCell ref="B52:B53"/>
    <mergeCell ref="B54:B57"/>
    <mergeCell ref="B58:B60"/>
    <mergeCell ref="B61:B62"/>
    <mergeCell ref="B64:B66"/>
    <mergeCell ref="B30:B32"/>
    <mergeCell ref="B33:B34"/>
    <mergeCell ref="B35:B36"/>
    <mergeCell ref="B37:B40"/>
    <mergeCell ref="B43:B45"/>
    <mergeCell ref="B46:B48"/>
    <mergeCell ref="B6:B7"/>
    <mergeCell ref="B11:B12"/>
    <mergeCell ref="B14:B16"/>
    <mergeCell ref="B17:B20"/>
    <mergeCell ref="B21:B26"/>
    <mergeCell ref="B27:B29"/>
    <mergeCell ref="Y3:Y5"/>
    <mergeCell ref="Z3:Z5"/>
    <mergeCell ref="AA3:AA5"/>
    <mergeCell ref="AB3:AB5"/>
    <mergeCell ref="AC3:AC5"/>
    <mergeCell ref="F4:K4"/>
    <mergeCell ref="L4:L5"/>
    <mergeCell ref="M4:R4"/>
    <mergeCell ref="S4:U4"/>
    <mergeCell ref="B2:AC2"/>
    <mergeCell ref="B3:B5"/>
    <mergeCell ref="C3:C5"/>
    <mergeCell ref="D3:D5"/>
    <mergeCell ref="E3:E5"/>
    <mergeCell ref="F3:K3"/>
    <mergeCell ref="L3:U3"/>
    <mergeCell ref="V3:V5"/>
    <mergeCell ref="W3:W5"/>
    <mergeCell ref="X3:X5"/>
  </mergeCells>
  <conditionalFormatting sqref="R30:R37 K30:K37 K52:K60 R52:R60">
    <cfRule type="containsText" dxfId="163" priority="161" operator="containsText" text="Extremo">
      <formula>NOT(ISERROR(SEARCH("Extremo",K30)))</formula>
    </cfRule>
    <cfRule type="containsText" dxfId="162" priority="162" operator="containsText" text="Alto">
      <formula>NOT(ISERROR(SEARCH("Alto",K30)))</formula>
    </cfRule>
    <cfRule type="containsText" dxfId="161" priority="163" operator="containsText" text="Moderado">
      <formula>NOT(ISERROR(SEARCH("Moderado",K30)))</formula>
    </cfRule>
    <cfRule type="containsText" dxfId="160" priority="164" operator="containsText" text="Bajo">
      <formula>NOT(ISERROR(SEARCH("Bajo",K30)))</formula>
    </cfRule>
  </conditionalFormatting>
  <conditionalFormatting sqref="R38 K38">
    <cfRule type="containsText" dxfId="159" priority="157" operator="containsText" text="Extremo">
      <formula>NOT(ISERROR(SEARCH("Extremo",K38)))</formula>
    </cfRule>
    <cfRule type="containsText" dxfId="158" priority="158" operator="containsText" text="Alto">
      <formula>NOT(ISERROR(SEARCH("Alto",K38)))</formula>
    </cfRule>
    <cfRule type="containsText" dxfId="157" priority="159" operator="containsText" text="Moderado">
      <formula>NOT(ISERROR(SEARCH("Moderado",K38)))</formula>
    </cfRule>
    <cfRule type="containsText" dxfId="156" priority="160" operator="containsText" text="Bajo">
      <formula>NOT(ISERROR(SEARCH("Bajo",K38)))</formula>
    </cfRule>
  </conditionalFormatting>
  <conditionalFormatting sqref="K39 R39">
    <cfRule type="containsText" dxfId="155" priority="153" operator="containsText" text="Extremo">
      <formula>NOT(ISERROR(SEARCH("Extremo",K39)))</formula>
    </cfRule>
    <cfRule type="containsText" dxfId="154" priority="154" operator="containsText" text="Alto">
      <formula>NOT(ISERROR(SEARCH("Alto",K39)))</formula>
    </cfRule>
    <cfRule type="containsText" dxfId="153" priority="155" operator="containsText" text="Moderado">
      <formula>NOT(ISERROR(SEARCH("Moderado",K39)))</formula>
    </cfRule>
    <cfRule type="containsText" dxfId="152" priority="156" operator="containsText" text="Bajo">
      <formula>NOT(ISERROR(SEARCH("Bajo",K39)))</formula>
    </cfRule>
  </conditionalFormatting>
  <conditionalFormatting sqref="K40 R40">
    <cfRule type="containsText" dxfId="151" priority="149" operator="containsText" text="Extremo">
      <formula>NOT(ISERROR(SEARCH("Extremo",K40)))</formula>
    </cfRule>
    <cfRule type="containsText" dxfId="150" priority="150" operator="containsText" text="Alto">
      <formula>NOT(ISERROR(SEARCH("Alto",K40)))</formula>
    </cfRule>
    <cfRule type="containsText" dxfId="149" priority="151" operator="containsText" text="Moderado">
      <formula>NOT(ISERROR(SEARCH("Moderado",K40)))</formula>
    </cfRule>
    <cfRule type="containsText" dxfId="148" priority="152" operator="containsText" text="Bajo">
      <formula>NOT(ISERROR(SEARCH("Bajo",K40)))</formula>
    </cfRule>
  </conditionalFormatting>
  <conditionalFormatting sqref="K14:K16 R14">
    <cfRule type="containsText" dxfId="147" priority="145" operator="containsText" text="Extremo">
      <formula>NOT(ISERROR(SEARCH("Extremo",K14)))</formula>
    </cfRule>
    <cfRule type="containsText" dxfId="146" priority="146" operator="containsText" text="Alto">
      <formula>NOT(ISERROR(SEARCH("Alto",K14)))</formula>
    </cfRule>
    <cfRule type="containsText" dxfId="145" priority="147" operator="containsText" text="Moderado">
      <formula>NOT(ISERROR(SEARCH("Moderado",K14)))</formula>
    </cfRule>
    <cfRule type="containsText" dxfId="144" priority="148" operator="containsText" text="Bajo">
      <formula>NOT(ISERROR(SEARCH("Bajo",K14)))</formula>
    </cfRule>
  </conditionalFormatting>
  <conditionalFormatting sqref="R15:R16">
    <cfRule type="containsText" dxfId="143" priority="141" operator="containsText" text="Extremo">
      <formula>NOT(ISERROR(SEARCH("Extremo",R15)))</formula>
    </cfRule>
    <cfRule type="containsText" dxfId="142" priority="142" operator="containsText" text="Alto">
      <formula>NOT(ISERROR(SEARCH("Alto",R15)))</formula>
    </cfRule>
    <cfRule type="containsText" dxfId="141" priority="143" operator="containsText" text="Moderado">
      <formula>NOT(ISERROR(SEARCH("Moderado",R15)))</formula>
    </cfRule>
    <cfRule type="containsText" dxfId="140" priority="144" operator="containsText" text="Bajo">
      <formula>NOT(ISERROR(SEARCH("Bajo",R15)))</formula>
    </cfRule>
  </conditionalFormatting>
  <conditionalFormatting sqref="R44">
    <cfRule type="containsText" dxfId="139" priority="133" operator="containsText" text="Extremo">
      <formula>NOT(ISERROR(SEARCH("Extremo",R44)))</formula>
    </cfRule>
    <cfRule type="containsText" dxfId="138" priority="134" operator="containsText" text="Alto">
      <formula>NOT(ISERROR(SEARCH("Alto",R44)))</formula>
    </cfRule>
    <cfRule type="containsText" dxfId="137" priority="135" operator="containsText" text="Moderado">
      <formula>NOT(ISERROR(SEARCH("Moderado",R44)))</formula>
    </cfRule>
    <cfRule type="containsText" dxfId="136" priority="136" operator="containsText" text="Bajo">
      <formula>NOT(ISERROR(SEARCH("Bajo",R44)))</formula>
    </cfRule>
  </conditionalFormatting>
  <conditionalFormatting sqref="K41 R41:R47">
    <cfRule type="containsText" dxfId="135" priority="137" operator="containsText" text="Extremo">
      <formula>NOT(ISERROR(SEARCH("Extremo",K41)))</formula>
    </cfRule>
    <cfRule type="containsText" dxfId="134" priority="138" operator="containsText" text="Alto">
      <formula>NOT(ISERROR(SEARCH("Alto",K41)))</formula>
    </cfRule>
    <cfRule type="containsText" dxfId="133" priority="139" operator="containsText" text="Moderado">
      <formula>NOT(ISERROR(SEARCH("Moderado",K41)))</formula>
    </cfRule>
    <cfRule type="containsText" dxfId="132" priority="140" operator="containsText" text="Bajo">
      <formula>NOT(ISERROR(SEARCH("Bajo",K41)))</formula>
    </cfRule>
  </conditionalFormatting>
  <conditionalFormatting sqref="R45">
    <cfRule type="containsText" dxfId="131" priority="129" operator="containsText" text="Extremo">
      <formula>NOT(ISERROR(SEARCH("Extremo",R45)))</formula>
    </cfRule>
    <cfRule type="containsText" dxfId="130" priority="130" operator="containsText" text="Alto">
      <formula>NOT(ISERROR(SEARCH("Alto",R45)))</formula>
    </cfRule>
    <cfRule type="containsText" dxfId="129" priority="131" operator="containsText" text="Moderado">
      <formula>NOT(ISERROR(SEARCH("Moderado",R45)))</formula>
    </cfRule>
    <cfRule type="containsText" dxfId="128" priority="132" operator="containsText" text="Bajo">
      <formula>NOT(ISERROR(SEARCH("Bajo",R45)))</formula>
    </cfRule>
  </conditionalFormatting>
  <conditionalFormatting sqref="K42:K47">
    <cfRule type="containsText" dxfId="127" priority="125" operator="containsText" text="Extremo">
      <formula>NOT(ISERROR(SEARCH("Extremo",K42)))</formula>
    </cfRule>
    <cfRule type="containsText" dxfId="126" priority="126" operator="containsText" text="Alto">
      <formula>NOT(ISERROR(SEARCH("Alto",K42)))</formula>
    </cfRule>
    <cfRule type="containsText" dxfId="125" priority="127" operator="containsText" text="Moderado">
      <formula>NOT(ISERROR(SEARCH("Moderado",K42)))</formula>
    </cfRule>
    <cfRule type="containsText" dxfId="124" priority="128" operator="containsText" text="Bajo">
      <formula>NOT(ISERROR(SEARCH("Bajo",K42)))</formula>
    </cfRule>
  </conditionalFormatting>
  <conditionalFormatting sqref="R48">
    <cfRule type="containsText" dxfId="123" priority="121" operator="containsText" text="Extremo">
      <formula>NOT(ISERROR(SEARCH("Extremo",R48)))</formula>
    </cfRule>
    <cfRule type="containsText" dxfId="122" priority="122" operator="containsText" text="Alto">
      <formula>NOT(ISERROR(SEARCH("Alto",R48)))</formula>
    </cfRule>
    <cfRule type="containsText" dxfId="121" priority="123" operator="containsText" text="Moderado">
      <formula>NOT(ISERROR(SEARCH("Moderado",R48)))</formula>
    </cfRule>
    <cfRule type="containsText" dxfId="120" priority="124" operator="containsText" text="Bajo">
      <formula>NOT(ISERROR(SEARCH("Bajo",R48)))</formula>
    </cfRule>
  </conditionalFormatting>
  <conditionalFormatting sqref="K48">
    <cfRule type="containsText" dxfId="119" priority="117" operator="containsText" text="Extremo">
      <formula>NOT(ISERROR(SEARCH("Extremo",K48)))</formula>
    </cfRule>
    <cfRule type="containsText" dxfId="118" priority="118" operator="containsText" text="Alto">
      <formula>NOT(ISERROR(SEARCH("Alto",K48)))</formula>
    </cfRule>
    <cfRule type="containsText" dxfId="117" priority="119" operator="containsText" text="Moderado">
      <formula>NOT(ISERROR(SEARCH("Moderado",K48)))</formula>
    </cfRule>
    <cfRule type="containsText" dxfId="116" priority="120" operator="containsText" text="Bajo">
      <formula>NOT(ISERROR(SEARCH("Bajo",K48)))</formula>
    </cfRule>
  </conditionalFormatting>
  <conditionalFormatting sqref="K49:K51 R49:R51">
    <cfRule type="containsText" dxfId="115" priority="113" operator="containsText" text="Extremo">
      <formula>NOT(ISERROR(SEARCH("Extremo",K49)))</formula>
    </cfRule>
    <cfRule type="containsText" dxfId="114" priority="114" operator="containsText" text="Alto">
      <formula>NOT(ISERROR(SEARCH("Alto",K49)))</formula>
    </cfRule>
    <cfRule type="containsText" dxfId="113" priority="115" operator="containsText" text="Moderado">
      <formula>NOT(ISERROR(SEARCH("Moderado",K49)))</formula>
    </cfRule>
    <cfRule type="containsText" dxfId="112" priority="116" operator="containsText" text="Bajo">
      <formula>NOT(ISERROR(SEARCH("Bajo",K49)))</formula>
    </cfRule>
  </conditionalFormatting>
  <conditionalFormatting sqref="K6:K7 R6:R7">
    <cfRule type="containsText" dxfId="111" priority="109" operator="containsText" text="Extremo">
      <formula>NOT(ISERROR(SEARCH("Extremo",K6)))</formula>
    </cfRule>
    <cfRule type="containsText" dxfId="110" priority="110" operator="containsText" text="Alto">
      <formula>NOT(ISERROR(SEARCH("Alto",K6)))</formula>
    </cfRule>
    <cfRule type="containsText" dxfId="109" priority="111" operator="containsText" text="Moderado">
      <formula>NOT(ISERROR(SEARCH("Moderado",K6)))</formula>
    </cfRule>
    <cfRule type="containsText" dxfId="108" priority="112" operator="containsText" text="Bajo">
      <formula>NOT(ISERROR(SEARCH("Bajo",K6)))</formula>
    </cfRule>
  </conditionalFormatting>
  <conditionalFormatting sqref="K8 R8">
    <cfRule type="containsText" dxfId="107" priority="105" operator="containsText" text="Extremo">
      <formula>NOT(ISERROR(SEARCH("Extremo",K8)))</formula>
    </cfRule>
    <cfRule type="containsText" dxfId="106" priority="106" operator="containsText" text="Alto">
      <formula>NOT(ISERROR(SEARCH("Alto",K8)))</formula>
    </cfRule>
    <cfRule type="containsText" dxfId="105" priority="107" operator="containsText" text="Moderado">
      <formula>NOT(ISERROR(SEARCH("Moderado",K8)))</formula>
    </cfRule>
    <cfRule type="containsText" dxfId="104" priority="108" operator="containsText" text="Bajo">
      <formula>NOT(ISERROR(SEARCH("Bajo",K8)))</formula>
    </cfRule>
  </conditionalFormatting>
  <conditionalFormatting sqref="K9 R9">
    <cfRule type="containsText" dxfId="103" priority="101" operator="containsText" text="Extremo">
      <formula>NOT(ISERROR(SEARCH("Extremo",K9)))</formula>
    </cfRule>
    <cfRule type="containsText" dxfId="102" priority="102" operator="containsText" text="Alto">
      <formula>NOT(ISERROR(SEARCH("Alto",K9)))</formula>
    </cfRule>
    <cfRule type="containsText" dxfId="101" priority="103" operator="containsText" text="Moderado">
      <formula>NOT(ISERROR(SEARCH("Moderado",K9)))</formula>
    </cfRule>
    <cfRule type="containsText" dxfId="100" priority="104" operator="containsText" text="Bajo">
      <formula>NOT(ISERROR(SEARCH("Bajo",K9)))</formula>
    </cfRule>
  </conditionalFormatting>
  <conditionalFormatting sqref="K10 R10">
    <cfRule type="containsText" dxfId="99" priority="97" operator="containsText" text="Extremo">
      <formula>NOT(ISERROR(SEARCH("Extremo",K10)))</formula>
    </cfRule>
    <cfRule type="containsText" dxfId="98" priority="98" operator="containsText" text="Alto">
      <formula>NOT(ISERROR(SEARCH("Alto",K10)))</formula>
    </cfRule>
    <cfRule type="containsText" dxfId="97" priority="99" operator="containsText" text="Moderado">
      <formula>NOT(ISERROR(SEARCH("Moderado",K10)))</formula>
    </cfRule>
    <cfRule type="containsText" dxfId="96" priority="100" operator="containsText" text="Bajo">
      <formula>NOT(ISERROR(SEARCH("Bajo",K10)))</formula>
    </cfRule>
  </conditionalFormatting>
  <conditionalFormatting sqref="K12 R12">
    <cfRule type="containsText" dxfId="95" priority="93" operator="containsText" text="Extremo">
      <formula>NOT(ISERROR(SEARCH("Extremo",K12)))</formula>
    </cfRule>
    <cfRule type="containsText" dxfId="94" priority="94" operator="containsText" text="Alto">
      <formula>NOT(ISERROR(SEARCH("Alto",K12)))</formula>
    </cfRule>
    <cfRule type="containsText" dxfId="93" priority="95" operator="containsText" text="Moderado">
      <formula>NOT(ISERROR(SEARCH("Moderado",K12)))</formula>
    </cfRule>
    <cfRule type="containsText" dxfId="92" priority="96" operator="containsText" text="Bajo">
      <formula>NOT(ISERROR(SEARCH("Bajo",K12)))</formula>
    </cfRule>
  </conditionalFormatting>
  <conditionalFormatting sqref="K11 R11">
    <cfRule type="containsText" dxfId="91" priority="89" operator="containsText" text="Extremo">
      <formula>NOT(ISERROR(SEARCH("Extremo",K11)))</formula>
    </cfRule>
    <cfRule type="containsText" dxfId="90" priority="90" operator="containsText" text="Alto">
      <formula>NOT(ISERROR(SEARCH("Alto",K11)))</formula>
    </cfRule>
    <cfRule type="containsText" dxfId="89" priority="91" operator="containsText" text="Moderado">
      <formula>NOT(ISERROR(SEARCH("Moderado",K11)))</formula>
    </cfRule>
    <cfRule type="containsText" dxfId="88" priority="92" operator="containsText" text="Bajo">
      <formula>NOT(ISERROR(SEARCH("Bajo",K11)))</formula>
    </cfRule>
  </conditionalFormatting>
  <conditionalFormatting sqref="K13 R13">
    <cfRule type="containsText" dxfId="87" priority="85" operator="containsText" text="Extremo">
      <formula>NOT(ISERROR(SEARCH("Extremo",K13)))</formula>
    </cfRule>
    <cfRule type="containsText" dxfId="86" priority="86" operator="containsText" text="Alto">
      <formula>NOT(ISERROR(SEARCH("Alto",K13)))</formula>
    </cfRule>
    <cfRule type="containsText" dxfId="85" priority="87" operator="containsText" text="Moderado">
      <formula>NOT(ISERROR(SEARCH("Moderado",K13)))</formula>
    </cfRule>
    <cfRule type="containsText" dxfId="84" priority="88" operator="containsText" text="Bajo">
      <formula>NOT(ISERROR(SEARCH("Bajo",K13)))</formula>
    </cfRule>
  </conditionalFormatting>
  <conditionalFormatting sqref="K64:K66 R64:R66">
    <cfRule type="containsText" dxfId="83" priority="81" operator="containsText" text="Extremo">
      <formula>NOT(ISERROR(SEARCH("Extremo",K64)))</formula>
    </cfRule>
    <cfRule type="containsText" dxfId="82" priority="82" operator="containsText" text="Alto">
      <formula>NOT(ISERROR(SEARCH("Alto",K64)))</formula>
    </cfRule>
    <cfRule type="containsText" dxfId="81" priority="83" operator="containsText" text="Moderado">
      <formula>NOT(ISERROR(SEARCH("Moderado",K64)))</formula>
    </cfRule>
    <cfRule type="containsText" dxfId="80" priority="84" operator="containsText" text="Bajo">
      <formula>NOT(ISERROR(SEARCH("Bajo",K64)))</formula>
    </cfRule>
  </conditionalFormatting>
  <conditionalFormatting sqref="K17:K18">
    <cfRule type="containsText" dxfId="79" priority="77" operator="containsText" text="Extremo">
      <formula>NOT(ISERROR(SEARCH("Extremo",K17)))</formula>
    </cfRule>
    <cfRule type="containsText" dxfId="78" priority="78" operator="containsText" text="Alto">
      <formula>NOT(ISERROR(SEARCH("Alto",K17)))</formula>
    </cfRule>
    <cfRule type="containsText" dxfId="77" priority="79" operator="containsText" text="Moderado">
      <formula>NOT(ISERROR(SEARCH("Moderado",K17)))</formula>
    </cfRule>
    <cfRule type="containsText" dxfId="76" priority="80" operator="containsText" text="Bajo">
      <formula>NOT(ISERROR(SEARCH("Bajo",K17)))</formula>
    </cfRule>
  </conditionalFormatting>
  <conditionalFormatting sqref="K19">
    <cfRule type="containsText" dxfId="75" priority="73" operator="containsText" text="Extremo">
      <formula>NOT(ISERROR(SEARCH("Extremo",K19)))</formula>
    </cfRule>
    <cfRule type="containsText" dxfId="74" priority="74" operator="containsText" text="Alto">
      <formula>NOT(ISERROR(SEARCH("Alto",K19)))</formula>
    </cfRule>
    <cfRule type="containsText" dxfId="73" priority="75" operator="containsText" text="Moderado">
      <formula>NOT(ISERROR(SEARCH("Moderado",K19)))</formula>
    </cfRule>
    <cfRule type="containsText" dxfId="72" priority="76" operator="containsText" text="Bajo">
      <formula>NOT(ISERROR(SEARCH("Bajo",K19)))</formula>
    </cfRule>
  </conditionalFormatting>
  <conditionalFormatting sqref="K20">
    <cfRule type="containsText" dxfId="71" priority="69" operator="containsText" text="Extremo">
      <formula>NOT(ISERROR(SEARCH("Extremo",K20)))</formula>
    </cfRule>
    <cfRule type="containsText" dxfId="70" priority="70" operator="containsText" text="Alto">
      <formula>NOT(ISERROR(SEARCH("Alto",K20)))</formula>
    </cfRule>
    <cfRule type="containsText" dxfId="69" priority="71" operator="containsText" text="Moderado">
      <formula>NOT(ISERROR(SEARCH("Moderado",K20)))</formula>
    </cfRule>
    <cfRule type="containsText" dxfId="68" priority="72" operator="containsText" text="Bajo">
      <formula>NOT(ISERROR(SEARCH("Bajo",K20)))</formula>
    </cfRule>
  </conditionalFormatting>
  <conditionalFormatting sqref="R17:R20">
    <cfRule type="containsText" dxfId="67" priority="65" operator="containsText" text="Extremo">
      <formula>NOT(ISERROR(SEARCH("Extremo",R17)))</formula>
    </cfRule>
    <cfRule type="containsText" dxfId="66" priority="66" operator="containsText" text="Alto">
      <formula>NOT(ISERROR(SEARCH("Alto",R17)))</formula>
    </cfRule>
    <cfRule type="containsText" dxfId="65" priority="67" operator="containsText" text="Moderado">
      <formula>NOT(ISERROR(SEARCH("Moderado",R17)))</formula>
    </cfRule>
    <cfRule type="containsText" dxfId="64" priority="68" operator="containsText" text="Bajo">
      <formula>NOT(ISERROR(SEARCH("Bajo",R17)))</formula>
    </cfRule>
  </conditionalFormatting>
  <conditionalFormatting sqref="K21">
    <cfRule type="containsText" dxfId="63" priority="61" operator="containsText" text="Extremo">
      <formula>NOT(ISERROR(SEARCH("Extremo",K21)))</formula>
    </cfRule>
    <cfRule type="containsText" dxfId="62" priority="62" operator="containsText" text="Alto">
      <formula>NOT(ISERROR(SEARCH("Alto",K21)))</formula>
    </cfRule>
    <cfRule type="containsText" dxfId="61" priority="63" operator="containsText" text="Moderado">
      <formula>NOT(ISERROR(SEARCH("Moderado",K21)))</formula>
    </cfRule>
    <cfRule type="containsText" dxfId="60" priority="64" operator="containsText" text="Bajo">
      <formula>NOT(ISERROR(SEARCH("Bajo",K21)))</formula>
    </cfRule>
  </conditionalFormatting>
  <conditionalFormatting sqref="K22:K23">
    <cfRule type="containsText" dxfId="59" priority="57" operator="containsText" text="Extremo">
      <formula>NOT(ISERROR(SEARCH("Extremo",K22)))</formula>
    </cfRule>
    <cfRule type="containsText" dxfId="58" priority="58" operator="containsText" text="Alto">
      <formula>NOT(ISERROR(SEARCH("Alto",K22)))</formula>
    </cfRule>
    <cfRule type="containsText" dxfId="57" priority="59" operator="containsText" text="Moderado">
      <formula>NOT(ISERROR(SEARCH("Moderado",K22)))</formula>
    </cfRule>
    <cfRule type="containsText" dxfId="56" priority="60" operator="containsText" text="Bajo">
      <formula>NOT(ISERROR(SEARCH("Bajo",K22)))</formula>
    </cfRule>
  </conditionalFormatting>
  <conditionalFormatting sqref="R21:R23">
    <cfRule type="containsText" dxfId="55" priority="53" operator="containsText" text="Extremo">
      <formula>NOT(ISERROR(SEARCH("Extremo",R21)))</formula>
    </cfRule>
    <cfRule type="containsText" dxfId="54" priority="54" operator="containsText" text="Alto">
      <formula>NOT(ISERROR(SEARCH("Alto",R21)))</formula>
    </cfRule>
    <cfRule type="containsText" dxfId="53" priority="55" operator="containsText" text="Moderado">
      <formula>NOT(ISERROR(SEARCH("Moderado",R21)))</formula>
    </cfRule>
    <cfRule type="containsText" dxfId="52" priority="56" operator="containsText" text="Bajo">
      <formula>NOT(ISERROR(SEARCH("Bajo",R21)))</formula>
    </cfRule>
  </conditionalFormatting>
  <conditionalFormatting sqref="R27:R29">
    <cfRule type="containsText" dxfId="51" priority="49" operator="containsText" text="Extremo">
      <formula>NOT(ISERROR(SEARCH("Extremo",R27)))</formula>
    </cfRule>
    <cfRule type="containsText" dxfId="50" priority="50" operator="containsText" text="Alto">
      <formula>NOT(ISERROR(SEARCH("Alto",R27)))</formula>
    </cfRule>
    <cfRule type="containsText" dxfId="49" priority="51" operator="containsText" text="Moderado">
      <formula>NOT(ISERROR(SEARCH("Moderado",R27)))</formula>
    </cfRule>
    <cfRule type="containsText" dxfId="48" priority="52" operator="containsText" text="Bajo">
      <formula>NOT(ISERROR(SEARCH("Bajo",R27)))</formula>
    </cfRule>
  </conditionalFormatting>
  <conditionalFormatting sqref="K27">
    <cfRule type="containsText" dxfId="47" priority="45" operator="containsText" text="Extremo">
      <formula>NOT(ISERROR(SEARCH("Extremo",K27)))</formula>
    </cfRule>
    <cfRule type="containsText" dxfId="46" priority="46" operator="containsText" text="Alto">
      <formula>NOT(ISERROR(SEARCH("Alto",K27)))</formula>
    </cfRule>
    <cfRule type="containsText" dxfId="45" priority="47" operator="containsText" text="Moderado">
      <formula>NOT(ISERROR(SEARCH("Moderado",K27)))</formula>
    </cfRule>
    <cfRule type="containsText" dxfId="44" priority="48" operator="containsText" text="Bajo">
      <formula>NOT(ISERROR(SEARCH("Bajo",K27)))</formula>
    </cfRule>
  </conditionalFormatting>
  <conditionalFormatting sqref="K28">
    <cfRule type="containsText" dxfId="43" priority="41" operator="containsText" text="Extremo">
      <formula>NOT(ISERROR(SEARCH("Extremo",K28)))</formula>
    </cfRule>
    <cfRule type="containsText" dxfId="42" priority="42" operator="containsText" text="Alto">
      <formula>NOT(ISERROR(SEARCH("Alto",K28)))</formula>
    </cfRule>
    <cfRule type="containsText" dxfId="41" priority="43" operator="containsText" text="Moderado">
      <formula>NOT(ISERROR(SEARCH("Moderado",K28)))</formula>
    </cfRule>
    <cfRule type="containsText" dxfId="40" priority="44" operator="containsText" text="Bajo">
      <formula>NOT(ISERROR(SEARCH("Bajo",K28)))</formula>
    </cfRule>
  </conditionalFormatting>
  <conditionalFormatting sqref="K29">
    <cfRule type="containsText" dxfId="39" priority="37" operator="containsText" text="Extremo">
      <formula>NOT(ISERROR(SEARCH("Extremo",K29)))</formula>
    </cfRule>
    <cfRule type="containsText" dxfId="38" priority="38" operator="containsText" text="Alto">
      <formula>NOT(ISERROR(SEARCH("Alto",K29)))</formula>
    </cfRule>
    <cfRule type="containsText" dxfId="37" priority="39" operator="containsText" text="Moderado">
      <formula>NOT(ISERROR(SEARCH("Moderado",K29)))</formula>
    </cfRule>
    <cfRule type="containsText" dxfId="36" priority="40" operator="containsText" text="Bajo">
      <formula>NOT(ISERROR(SEARCH("Bajo",K29)))</formula>
    </cfRule>
  </conditionalFormatting>
  <conditionalFormatting sqref="K61 R61:R62">
    <cfRule type="containsText" dxfId="35" priority="33" operator="containsText" text="Extremo">
      <formula>NOT(ISERROR(SEARCH("Extremo",K61)))</formula>
    </cfRule>
    <cfRule type="containsText" dxfId="34" priority="34" operator="containsText" text="Alto">
      <formula>NOT(ISERROR(SEARCH("Alto",K61)))</formula>
    </cfRule>
    <cfRule type="containsText" dxfId="33" priority="35" operator="containsText" text="Moderado">
      <formula>NOT(ISERROR(SEARCH("Moderado",K61)))</formula>
    </cfRule>
    <cfRule type="containsText" dxfId="32" priority="36" operator="containsText" text="Bajo">
      <formula>NOT(ISERROR(SEARCH("Bajo",K61)))</formula>
    </cfRule>
  </conditionalFormatting>
  <conditionalFormatting sqref="K62">
    <cfRule type="containsText" dxfId="31" priority="29" operator="containsText" text="Extremo">
      <formula>NOT(ISERROR(SEARCH("Extremo",K62)))</formula>
    </cfRule>
    <cfRule type="containsText" dxfId="30" priority="30" operator="containsText" text="Alto">
      <formula>NOT(ISERROR(SEARCH("Alto",K62)))</formula>
    </cfRule>
    <cfRule type="containsText" dxfId="29" priority="31" operator="containsText" text="Moderado">
      <formula>NOT(ISERROR(SEARCH("Moderado",K62)))</formula>
    </cfRule>
    <cfRule type="containsText" dxfId="28" priority="32" operator="containsText" text="Bajo">
      <formula>NOT(ISERROR(SEARCH("Bajo",K62)))</formula>
    </cfRule>
  </conditionalFormatting>
  <conditionalFormatting sqref="K63 R63">
    <cfRule type="containsText" dxfId="27" priority="25" operator="containsText" text="Extremo">
      <formula>NOT(ISERROR(SEARCH("Extremo",K63)))</formula>
    </cfRule>
    <cfRule type="containsText" dxfId="26" priority="26" operator="containsText" text="Alto">
      <formula>NOT(ISERROR(SEARCH("Alto",K63)))</formula>
    </cfRule>
    <cfRule type="containsText" dxfId="25" priority="27" operator="containsText" text="Moderado">
      <formula>NOT(ISERROR(SEARCH("Moderado",K63)))</formula>
    </cfRule>
    <cfRule type="containsText" dxfId="24" priority="28" operator="containsText" text="Bajo">
      <formula>NOT(ISERROR(SEARCH("Bajo",K63)))</formula>
    </cfRule>
  </conditionalFormatting>
  <conditionalFormatting sqref="K24">
    <cfRule type="containsText" dxfId="23" priority="21" operator="containsText" text="Extremo">
      <formula>NOT(ISERROR(SEARCH("Extremo",K24)))</formula>
    </cfRule>
    <cfRule type="containsText" dxfId="22" priority="22" operator="containsText" text="Alto">
      <formula>NOT(ISERROR(SEARCH("Alto",K24)))</formula>
    </cfRule>
    <cfRule type="containsText" dxfId="21" priority="23" operator="containsText" text="Moderado">
      <formula>NOT(ISERROR(SEARCH("Moderado",K24)))</formula>
    </cfRule>
    <cfRule type="containsText" dxfId="20" priority="24" operator="containsText" text="Bajo">
      <formula>NOT(ISERROR(SEARCH("Bajo",K24)))</formula>
    </cfRule>
  </conditionalFormatting>
  <conditionalFormatting sqref="R24">
    <cfRule type="containsText" dxfId="19" priority="17" operator="containsText" text="Extremo">
      <formula>NOT(ISERROR(SEARCH("Extremo",R24)))</formula>
    </cfRule>
    <cfRule type="containsText" dxfId="18" priority="18" operator="containsText" text="Alto">
      <formula>NOT(ISERROR(SEARCH("Alto",R24)))</formula>
    </cfRule>
    <cfRule type="containsText" dxfId="17" priority="19" operator="containsText" text="Moderado">
      <formula>NOT(ISERROR(SEARCH("Moderado",R24)))</formula>
    </cfRule>
    <cfRule type="containsText" dxfId="16" priority="20" operator="containsText" text="Bajo">
      <formula>NOT(ISERROR(SEARCH("Bajo",R24)))</formula>
    </cfRule>
  </conditionalFormatting>
  <conditionalFormatting sqref="K25">
    <cfRule type="containsText" dxfId="15" priority="13" operator="containsText" text="Extremo">
      <formula>NOT(ISERROR(SEARCH("Extremo",K25)))</formula>
    </cfRule>
    <cfRule type="containsText" dxfId="14" priority="14" operator="containsText" text="Alto">
      <formula>NOT(ISERROR(SEARCH("Alto",K25)))</formula>
    </cfRule>
    <cfRule type="containsText" dxfId="13" priority="15" operator="containsText" text="Moderado">
      <formula>NOT(ISERROR(SEARCH("Moderado",K25)))</formula>
    </cfRule>
    <cfRule type="containsText" dxfId="12" priority="16" operator="containsText" text="Bajo">
      <formula>NOT(ISERROR(SEARCH("Bajo",K25)))</formula>
    </cfRule>
  </conditionalFormatting>
  <conditionalFormatting sqref="K26">
    <cfRule type="containsText" dxfId="11" priority="9" operator="containsText" text="Extremo">
      <formula>NOT(ISERROR(SEARCH("Extremo",K26)))</formula>
    </cfRule>
    <cfRule type="containsText" dxfId="10" priority="10" operator="containsText" text="Alto">
      <formula>NOT(ISERROR(SEARCH("Alto",K26)))</formula>
    </cfRule>
    <cfRule type="containsText" dxfId="9" priority="11" operator="containsText" text="Moderado">
      <formula>NOT(ISERROR(SEARCH("Moderado",K26)))</formula>
    </cfRule>
    <cfRule type="containsText" dxfId="8" priority="12" operator="containsText" text="Bajo">
      <formula>NOT(ISERROR(SEARCH("Bajo",K26)))</formula>
    </cfRule>
  </conditionalFormatting>
  <conditionalFormatting sqref="R25">
    <cfRule type="containsText" dxfId="7" priority="5" operator="containsText" text="Extremo">
      <formula>NOT(ISERROR(SEARCH("Extremo",R25)))</formula>
    </cfRule>
    <cfRule type="containsText" dxfId="6" priority="6" operator="containsText" text="Alto">
      <formula>NOT(ISERROR(SEARCH("Alto",R25)))</formula>
    </cfRule>
    <cfRule type="containsText" dxfId="5" priority="7" operator="containsText" text="Moderado">
      <formula>NOT(ISERROR(SEARCH("Moderado",R25)))</formula>
    </cfRule>
    <cfRule type="containsText" dxfId="4" priority="8" operator="containsText" text="Bajo">
      <formula>NOT(ISERROR(SEARCH("Bajo",R25)))</formula>
    </cfRule>
  </conditionalFormatting>
  <conditionalFormatting sqref="R26">
    <cfRule type="containsText" dxfId="3" priority="1" operator="containsText" text="Extremo">
      <formula>NOT(ISERROR(SEARCH("Extremo",R26)))</formula>
    </cfRule>
    <cfRule type="containsText" dxfId="2" priority="2" operator="containsText" text="Alto">
      <formula>NOT(ISERROR(SEARCH("Alto",R26)))</formula>
    </cfRule>
    <cfRule type="containsText" dxfId="1" priority="3" operator="containsText" text="Moderado">
      <formula>NOT(ISERROR(SEARCH("Moderado",R26)))</formula>
    </cfRule>
    <cfRule type="containsText" dxfId="0" priority="4" operator="containsText" text="Bajo">
      <formula>NOT(ISERROR(SEARCH("Bajo",R26)))</formula>
    </cfRule>
  </conditionalFormatting>
  <dataValidations count="5">
    <dataValidation type="list" allowBlank="1" showInputMessage="1" showErrorMessage="1" sqref="Z7:AB7 JV7:JX7 TR7:TT7 ADN7:ADP7 ANJ7:ANL7 AXF7:AXH7 BHB7:BHD7 BQX7:BQZ7 CAT7:CAV7 CKP7:CKR7 CUL7:CUN7 DEH7:DEJ7 DOD7:DOF7 DXZ7:DYB7 EHV7:EHX7 ERR7:ERT7 FBN7:FBP7 FLJ7:FLL7 FVF7:FVH7 GFB7:GFD7 GOX7:GOZ7 GYT7:GYV7 HIP7:HIR7 HSL7:HSN7 ICH7:ICJ7 IMD7:IMF7 IVZ7:IWB7 JFV7:JFX7 JPR7:JPT7 JZN7:JZP7 KJJ7:KJL7 KTF7:KTH7 LDB7:LDD7 LMX7:LMZ7 LWT7:LWV7 MGP7:MGR7 MQL7:MQN7 NAH7:NAJ7 NKD7:NKF7 NTZ7:NUB7 ODV7:ODX7 ONR7:ONT7 OXN7:OXP7 PHJ7:PHL7 PRF7:PRH7 QBB7:QBD7 QKX7:QKZ7 QUT7:QUV7 REP7:RER7 ROL7:RON7 RYH7:RYJ7 SID7:SIF7 SRZ7:SSB7 TBV7:TBX7 TLR7:TLT7 TVN7:TVP7 UFJ7:UFL7 UPF7:UPH7 UZB7:UZD7 VIX7:VIZ7 VST7:VSV7 WCP7:WCR7 WML7:WMN7 WWH7:WWJ7 Z65543:AB65543 JV65543:JX65543 TR65543:TT65543 ADN65543:ADP65543 ANJ65543:ANL65543 AXF65543:AXH65543 BHB65543:BHD65543 BQX65543:BQZ65543 CAT65543:CAV65543 CKP65543:CKR65543 CUL65543:CUN65543 DEH65543:DEJ65543 DOD65543:DOF65543 DXZ65543:DYB65543 EHV65543:EHX65543 ERR65543:ERT65543 FBN65543:FBP65543 FLJ65543:FLL65543 FVF65543:FVH65543 GFB65543:GFD65543 GOX65543:GOZ65543 GYT65543:GYV65543 HIP65543:HIR65543 HSL65543:HSN65543 ICH65543:ICJ65543 IMD65543:IMF65543 IVZ65543:IWB65543 JFV65543:JFX65543 JPR65543:JPT65543 JZN65543:JZP65543 KJJ65543:KJL65543 KTF65543:KTH65543 LDB65543:LDD65543 LMX65543:LMZ65543 LWT65543:LWV65543 MGP65543:MGR65543 MQL65543:MQN65543 NAH65543:NAJ65543 NKD65543:NKF65543 NTZ65543:NUB65543 ODV65543:ODX65543 ONR65543:ONT65543 OXN65543:OXP65543 PHJ65543:PHL65543 PRF65543:PRH65543 QBB65543:QBD65543 QKX65543:QKZ65543 QUT65543:QUV65543 REP65543:RER65543 ROL65543:RON65543 RYH65543:RYJ65543 SID65543:SIF65543 SRZ65543:SSB65543 TBV65543:TBX65543 TLR65543:TLT65543 TVN65543:TVP65543 UFJ65543:UFL65543 UPF65543:UPH65543 UZB65543:UZD65543 VIX65543:VIZ65543 VST65543:VSV65543 WCP65543:WCR65543 WML65543:WMN65543 WWH65543:WWJ65543 Z131079:AB131079 JV131079:JX131079 TR131079:TT131079 ADN131079:ADP131079 ANJ131079:ANL131079 AXF131079:AXH131079 BHB131079:BHD131079 BQX131079:BQZ131079 CAT131079:CAV131079 CKP131079:CKR131079 CUL131079:CUN131079 DEH131079:DEJ131079 DOD131079:DOF131079 DXZ131079:DYB131079 EHV131079:EHX131079 ERR131079:ERT131079 FBN131079:FBP131079 FLJ131079:FLL131079 FVF131079:FVH131079 GFB131079:GFD131079 GOX131079:GOZ131079 GYT131079:GYV131079 HIP131079:HIR131079 HSL131079:HSN131079 ICH131079:ICJ131079 IMD131079:IMF131079 IVZ131079:IWB131079 JFV131079:JFX131079 JPR131079:JPT131079 JZN131079:JZP131079 KJJ131079:KJL131079 KTF131079:KTH131079 LDB131079:LDD131079 LMX131079:LMZ131079 LWT131079:LWV131079 MGP131079:MGR131079 MQL131079:MQN131079 NAH131079:NAJ131079 NKD131079:NKF131079 NTZ131079:NUB131079 ODV131079:ODX131079 ONR131079:ONT131079 OXN131079:OXP131079 PHJ131079:PHL131079 PRF131079:PRH131079 QBB131079:QBD131079 QKX131079:QKZ131079 QUT131079:QUV131079 REP131079:RER131079 ROL131079:RON131079 RYH131079:RYJ131079 SID131079:SIF131079 SRZ131079:SSB131079 TBV131079:TBX131079 TLR131079:TLT131079 TVN131079:TVP131079 UFJ131079:UFL131079 UPF131079:UPH131079 UZB131079:UZD131079 VIX131079:VIZ131079 VST131079:VSV131079 WCP131079:WCR131079 WML131079:WMN131079 WWH131079:WWJ131079 Z196615:AB196615 JV196615:JX196615 TR196615:TT196615 ADN196615:ADP196615 ANJ196615:ANL196615 AXF196615:AXH196615 BHB196615:BHD196615 BQX196615:BQZ196615 CAT196615:CAV196615 CKP196615:CKR196615 CUL196615:CUN196615 DEH196615:DEJ196615 DOD196615:DOF196615 DXZ196615:DYB196615 EHV196615:EHX196615 ERR196615:ERT196615 FBN196615:FBP196615 FLJ196615:FLL196615 FVF196615:FVH196615 GFB196615:GFD196615 GOX196615:GOZ196615 GYT196615:GYV196615 HIP196615:HIR196615 HSL196615:HSN196615 ICH196615:ICJ196615 IMD196615:IMF196615 IVZ196615:IWB196615 JFV196615:JFX196615 JPR196615:JPT196615 JZN196615:JZP196615 KJJ196615:KJL196615 KTF196615:KTH196615 LDB196615:LDD196615 LMX196615:LMZ196615 LWT196615:LWV196615 MGP196615:MGR196615 MQL196615:MQN196615 NAH196615:NAJ196615 NKD196615:NKF196615 NTZ196615:NUB196615 ODV196615:ODX196615 ONR196615:ONT196615 OXN196615:OXP196615 PHJ196615:PHL196615 PRF196615:PRH196615 QBB196615:QBD196615 QKX196615:QKZ196615 QUT196615:QUV196615 REP196615:RER196615 ROL196615:RON196615 RYH196615:RYJ196615 SID196615:SIF196615 SRZ196615:SSB196615 TBV196615:TBX196615 TLR196615:TLT196615 TVN196615:TVP196615 UFJ196615:UFL196615 UPF196615:UPH196615 UZB196615:UZD196615 VIX196615:VIZ196615 VST196615:VSV196615 WCP196615:WCR196615 WML196615:WMN196615 WWH196615:WWJ196615 Z262151:AB262151 JV262151:JX262151 TR262151:TT262151 ADN262151:ADP262151 ANJ262151:ANL262151 AXF262151:AXH262151 BHB262151:BHD262151 BQX262151:BQZ262151 CAT262151:CAV262151 CKP262151:CKR262151 CUL262151:CUN262151 DEH262151:DEJ262151 DOD262151:DOF262151 DXZ262151:DYB262151 EHV262151:EHX262151 ERR262151:ERT262151 FBN262151:FBP262151 FLJ262151:FLL262151 FVF262151:FVH262151 GFB262151:GFD262151 GOX262151:GOZ262151 GYT262151:GYV262151 HIP262151:HIR262151 HSL262151:HSN262151 ICH262151:ICJ262151 IMD262151:IMF262151 IVZ262151:IWB262151 JFV262151:JFX262151 JPR262151:JPT262151 JZN262151:JZP262151 KJJ262151:KJL262151 KTF262151:KTH262151 LDB262151:LDD262151 LMX262151:LMZ262151 LWT262151:LWV262151 MGP262151:MGR262151 MQL262151:MQN262151 NAH262151:NAJ262151 NKD262151:NKF262151 NTZ262151:NUB262151 ODV262151:ODX262151 ONR262151:ONT262151 OXN262151:OXP262151 PHJ262151:PHL262151 PRF262151:PRH262151 QBB262151:QBD262151 QKX262151:QKZ262151 QUT262151:QUV262151 REP262151:RER262151 ROL262151:RON262151 RYH262151:RYJ262151 SID262151:SIF262151 SRZ262151:SSB262151 TBV262151:TBX262151 TLR262151:TLT262151 TVN262151:TVP262151 UFJ262151:UFL262151 UPF262151:UPH262151 UZB262151:UZD262151 VIX262151:VIZ262151 VST262151:VSV262151 WCP262151:WCR262151 WML262151:WMN262151 WWH262151:WWJ262151 Z327687:AB327687 JV327687:JX327687 TR327687:TT327687 ADN327687:ADP327687 ANJ327687:ANL327687 AXF327687:AXH327687 BHB327687:BHD327687 BQX327687:BQZ327687 CAT327687:CAV327687 CKP327687:CKR327687 CUL327687:CUN327687 DEH327687:DEJ327687 DOD327687:DOF327687 DXZ327687:DYB327687 EHV327687:EHX327687 ERR327687:ERT327687 FBN327687:FBP327687 FLJ327687:FLL327687 FVF327687:FVH327687 GFB327687:GFD327687 GOX327687:GOZ327687 GYT327687:GYV327687 HIP327687:HIR327687 HSL327687:HSN327687 ICH327687:ICJ327687 IMD327687:IMF327687 IVZ327687:IWB327687 JFV327687:JFX327687 JPR327687:JPT327687 JZN327687:JZP327687 KJJ327687:KJL327687 KTF327687:KTH327687 LDB327687:LDD327687 LMX327687:LMZ327687 LWT327687:LWV327687 MGP327687:MGR327687 MQL327687:MQN327687 NAH327687:NAJ327687 NKD327687:NKF327687 NTZ327687:NUB327687 ODV327687:ODX327687 ONR327687:ONT327687 OXN327687:OXP327687 PHJ327687:PHL327687 PRF327687:PRH327687 QBB327687:QBD327687 QKX327687:QKZ327687 QUT327687:QUV327687 REP327687:RER327687 ROL327687:RON327687 RYH327687:RYJ327687 SID327687:SIF327687 SRZ327687:SSB327687 TBV327687:TBX327687 TLR327687:TLT327687 TVN327687:TVP327687 UFJ327687:UFL327687 UPF327687:UPH327687 UZB327687:UZD327687 VIX327687:VIZ327687 VST327687:VSV327687 WCP327687:WCR327687 WML327687:WMN327687 WWH327687:WWJ327687 Z393223:AB393223 JV393223:JX393223 TR393223:TT393223 ADN393223:ADP393223 ANJ393223:ANL393223 AXF393223:AXH393223 BHB393223:BHD393223 BQX393223:BQZ393223 CAT393223:CAV393223 CKP393223:CKR393223 CUL393223:CUN393223 DEH393223:DEJ393223 DOD393223:DOF393223 DXZ393223:DYB393223 EHV393223:EHX393223 ERR393223:ERT393223 FBN393223:FBP393223 FLJ393223:FLL393223 FVF393223:FVH393223 GFB393223:GFD393223 GOX393223:GOZ393223 GYT393223:GYV393223 HIP393223:HIR393223 HSL393223:HSN393223 ICH393223:ICJ393223 IMD393223:IMF393223 IVZ393223:IWB393223 JFV393223:JFX393223 JPR393223:JPT393223 JZN393223:JZP393223 KJJ393223:KJL393223 KTF393223:KTH393223 LDB393223:LDD393223 LMX393223:LMZ393223 LWT393223:LWV393223 MGP393223:MGR393223 MQL393223:MQN393223 NAH393223:NAJ393223 NKD393223:NKF393223 NTZ393223:NUB393223 ODV393223:ODX393223 ONR393223:ONT393223 OXN393223:OXP393223 PHJ393223:PHL393223 PRF393223:PRH393223 QBB393223:QBD393223 QKX393223:QKZ393223 QUT393223:QUV393223 REP393223:RER393223 ROL393223:RON393223 RYH393223:RYJ393223 SID393223:SIF393223 SRZ393223:SSB393223 TBV393223:TBX393223 TLR393223:TLT393223 TVN393223:TVP393223 UFJ393223:UFL393223 UPF393223:UPH393223 UZB393223:UZD393223 VIX393223:VIZ393223 VST393223:VSV393223 WCP393223:WCR393223 WML393223:WMN393223 WWH393223:WWJ393223 Z458759:AB458759 JV458759:JX458759 TR458759:TT458759 ADN458759:ADP458759 ANJ458759:ANL458759 AXF458759:AXH458759 BHB458759:BHD458759 BQX458759:BQZ458759 CAT458759:CAV458759 CKP458759:CKR458759 CUL458759:CUN458759 DEH458759:DEJ458759 DOD458759:DOF458759 DXZ458759:DYB458759 EHV458759:EHX458759 ERR458759:ERT458759 FBN458759:FBP458759 FLJ458759:FLL458759 FVF458759:FVH458759 GFB458759:GFD458759 GOX458759:GOZ458759 GYT458759:GYV458759 HIP458759:HIR458759 HSL458759:HSN458759 ICH458759:ICJ458759 IMD458759:IMF458759 IVZ458759:IWB458759 JFV458759:JFX458759 JPR458759:JPT458759 JZN458759:JZP458759 KJJ458759:KJL458759 KTF458759:KTH458759 LDB458759:LDD458759 LMX458759:LMZ458759 LWT458759:LWV458759 MGP458759:MGR458759 MQL458759:MQN458759 NAH458759:NAJ458759 NKD458759:NKF458759 NTZ458759:NUB458759 ODV458759:ODX458759 ONR458759:ONT458759 OXN458759:OXP458759 PHJ458759:PHL458759 PRF458759:PRH458759 QBB458759:QBD458759 QKX458759:QKZ458759 QUT458759:QUV458759 REP458759:RER458759 ROL458759:RON458759 RYH458759:RYJ458759 SID458759:SIF458759 SRZ458759:SSB458759 TBV458759:TBX458759 TLR458759:TLT458759 TVN458759:TVP458759 UFJ458759:UFL458759 UPF458759:UPH458759 UZB458759:UZD458759 VIX458759:VIZ458759 VST458759:VSV458759 WCP458759:WCR458759 WML458759:WMN458759 WWH458759:WWJ458759 Z524295:AB524295 JV524295:JX524295 TR524295:TT524295 ADN524295:ADP524295 ANJ524295:ANL524295 AXF524295:AXH524295 BHB524295:BHD524295 BQX524295:BQZ524295 CAT524295:CAV524295 CKP524295:CKR524295 CUL524295:CUN524295 DEH524295:DEJ524295 DOD524295:DOF524295 DXZ524295:DYB524295 EHV524295:EHX524295 ERR524295:ERT524295 FBN524295:FBP524295 FLJ524295:FLL524295 FVF524295:FVH524295 GFB524295:GFD524295 GOX524295:GOZ524295 GYT524295:GYV524295 HIP524295:HIR524295 HSL524295:HSN524295 ICH524295:ICJ524295 IMD524295:IMF524295 IVZ524295:IWB524295 JFV524295:JFX524295 JPR524295:JPT524295 JZN524295:JZP524295 KJJ524295:KJL524295 KTF524295:KTH524295 LDB524295:LDD524295 LMX524295:LMZ524295 LWT524295:LWV524295 MGP524295:MGR524295 MQL524295:MQN524295 NAH524295:NAJ524295 NKD524295:NKF524295 NTZ524295:NUB524295 ODV524295:ODX524295 ONR524295:ONT524295 OXN524295:OXP524295 PHJ524295:PHL524295 PRF524295:PRH524295 QBB524295:QBD524295 QKX524295:QKZ524295 QUT524295:QUV524295 REP524295:RER524295 ROL524295:RON524295 RYH524295:RYJ524295 SID524295:SIF524295 SRZ524295:SSB524295 TBV524295:TBX524295 TLR524295:TLT524295 TVN524295:TVP524295 UFJ524295:UFL524295 UPF524295:UPH524295 UZB524295:UZD524295 VIX524295:VIZ524295 VST524295:VSV524295 WCP524295:WCR524295 WML524295:WMN524295 WWH524295:WWJ524295 Z589831:AB589831 JV589831:JX589831 TR589831:TT589831 ADN589831:ADP589831 ANJ589831:ANL589831 AXF589831:AXH589831 BHB589831:BHD589831 BQX589831:BQZ589831 CAT589831:CAV589831 CKP589831:CKR589831 CUL589831:CUN589831 DEH589831:DEJ589831 DOD589831:DOF589831 DXZ589831:DYB589831 EHV589831:EHX589831 ERR589831:ERT589831 FBN589831:FBP589831 FLJ589831:FLL589831 FVF589831:FVH589831 GFB589831:GFD589831 GOX589831:GOZ589831 GYT589831:GYV589831 HIP589831:HIR589831 HSL589831:HSN589831 ICH589831:ICJ589831 IMD589831:IMF589831 IVZ589831:IWB589831 JFV589831:JFX589831 JPR589831:JPT589831 JZN589831:JZP589831 KJJ589831:KJL589831 KTF589831:KTH589831 LDB589831:LDD589831 LMX589831:LMZ589831 LWT589831:LWV589831 MGP589831:MGR589831 MQL589831:MQN589831 NAH589831:NAJ589831 NKD589831:NKF589831 NTZ589831:NUB589831 ODV589831:ODX589831 ONR589831:ONT589831 OXN589831:OXP589831 PHJ589831:PHL589831 PRF589831:PRH589831 QBB589831:QBD589831 QKX589831:QKZ589831 QUT589831:QUV589831 REP589831:RER589831 ROL589831:RON589831 RYH589831:RYJ589831 SID589831:SIF589831 SRZ589831:SSB589831 TBV589831:TBX589831 TLR589831:TLT589831 TVN589831:TVP589831 UFJ589831:UFL589831 UPF589831:UPH589831 UZB589831:UZD589831 VIX589831:VIZ589831 VST589831:VSV589831 WCP589831:WCR589831 WML589831:WMN589831 WWH589831:WWJ589831 Z655367:AB655367 JV655367:JX655367 TR655367:TT655367 ADN655367:ADP655367 ANJ655367:ANL655367 AXF655367:AXH655367 BHB655367:BHD655367 BQX655367:BQZ655367 CAT655367:CAV655367 CKP655367:CKR655367 CUL655367:CUN655367 DEH655367:DEJ655367 DOD655367:DOF655367 DXZ655367:DYB655367 EHV655367:EHX655367 ERR655367:ERT655367 FBN655367:FBP655367 FLJ655367:FLL655367 FVF655367:FVH655367 GFB655367:GFD655367 GOX655367:GOZ655367 GYT655367:GYV655367 HIP655367:HIR655367 HSL655367:HSN655367 ICH655367:ICJ655367 IMD655367:IMF655367 IVZ655367:IWB655367 JFV655367:JFX655367 JPR655367:JPT655367 JZN655367:JZP655367 KJJ655367:KJL655367 KTF655367:KTH655367 LDB655367:LDD655367 LMX655367:LMZ655367 LWT655367:LWV655367 MGP655367:MGR655367 MQL655367:MQN655367 NAH655367:NAJ655367 NKD655367:NKF655367 NTZ655367:NUB655367 ODV655367:ODX655367 ONR655367:ONT655367 OXN655367:OXP655367 PHJ655367:PHL655367 PRF655367:PRH655367 QBB655367:QBD655367 QKX655367:QKZ655367 QUT655367:QUV655367 REP655367:RER655367 ROL655367:RON655367 RYH655367:RYJ655367 SID655367:SIF655367 SRZ655367:SSB655367 TBV655367:TBX655367 TLR655367:TLT655367 TVN655367:TVP655367 UFJ655367:UFL655367 UPF655367:UPH655367 UZB655367:UZD655367 VIX655367:VIZ655367 VST655367:VSV655367 WCP655367:WCR655367 WML655367:WMN655367 WWH655367:WWJ655367 Z720903:AB720903 JV720903:JX720903 TR720903:TT720903 ADN720903:ADP720903 ANJ720903:ANL720903 AXF720903:AXH720903 BHB720903:BHD720903 BQX720903:BQZ720903 CAT720903:CAV720903 CKP720903:CKR720903 CUL720903:CUN720903 DEH720903:DEJ720903 DOD720903:DOF720903 DXZ720903:DYB720903 EHV720903:EHX720903 ERR720903:ERT720903 FBN720903:FBP720903 FLJ720903:FLL720903 FVF720903:FVH720903 GFB720903:GFD720903 GOX720903:GOZ720903 GYT720903:GYV720903 HIP720903:HIR720903 HSL720903:HSN720903 ICH720903:ICJ720903 IMD720903:IMF720903 IVZ720903:IWB720903 JFV720903:JFX720903 JPR720903:JPT720903 JZN720903:JZP720903 KJJ720903:KJL720903 KTF720903:KTH720903 LDB720903:LDD720903 LMX720903:LMZ720903 LWT720903:LWV720903 MGP720903:MGR720903 MQL720903:MQN720903 NAH720903:NAJ720903 NKD720903:NKF720903 NTZ720903:NUB720903 ODV720903:ODX720903 ONR720903:ONT720903 OXN720903:OXP720903 PHJ720903:PHL720903 PRF720903:PRH720903 QBB720903:QBD720903 QKX720903:QKZ720903 QUT720903:QUV720903 REP720903:RER720903 ROL720903:RON720903 RYH720903:RYJ720903 SID720903:SIF720903 SRZ720903:SSB720903 TBV720903:TBX720903 TLR720903:TLT720903 TVN720903:TVP720903 UFJ720903:UFL720903 UPF720903:UPH720903 UZB720903:UZD720903 VIX720903:VIZ720903 VST720903:VSV720903 WCP720903:WCR720903 WML720903:WMN720903 WWH720903:WWJ720903 Z786439:AB786439 JV786439:JX786439 TR786439:TT786439 ADN786439:ADP786439 ANJ786439:ANL786439 AXF786439:AXH786439 BHB786439:BHD786439 BQX786439:BQZ786439 CAT786439:CAV786439 CKP786439:CKR786439 CUL786439:CUN786439 DEH786439:DEJ786439 DOD786439:DOF786439 DXZ786439:DYB786439 EHV786439:EHX786439 ERR786439:ERT786439 FBN786439:FBP786439 FLJ786439:FLL786439 FVF786439:FVH786439 GFB786439:GFD786439 GOX786439:GOZ786439 GYT786439:GYV786439 HIP786439:HIR786439 HSL786439:HSN786439 ICH786439:ICJ786439 IMD786439:IMF786439 IVZ786439:IWB786439 JFV786439:JFX786439 JPR786439:JPT786439 JZN786439:JZP786439 KJJ786439:KJL786439 KTF786439:KTH786439 LDB786439:LDD786439 LMX786439:LMZ786439 LWT786439:LWV786439 MGP786439:MGR786439 MQL786439:MQN786439 NAH786439:NAJ786439 NKD786439:NKF786439 NTZ786439:NUB786439 ODV786439:ODX786439 ONR786439:ONT786439 OXN786439:OXP786439 PHJ786439:PHL786439 PRF786439:PRH786439 QBB786439:QBD786439 QKX786439:QKZ786439 QUT786439:QUV786439 REP786439:RER786439 ROL786439:RON786439 RYH786439:RYJ786439 SID786439:SIF786439 SRZ786439:SSB786439 TBV786439:TBX786439 TLR786439:TLT786439 TVN786439:TVP786439 UFJ786439:UFL786439 UPF786439:UPH786439 UZB786439:UZD786439 VIX786439:VIZ786439 VST786439:VSV786439 WCP786439:WCR786439 WML786439:WMN786439 WWH786439:WWJ786439 Z851975:AB851975 JV851975:JX851975 TR851975:TT851975 ADN851975:ADP851975 ANJ851975:ANL851975 AXF851975:AXH851975 BHB851975:BHD851975 BQX851975:BQZ851975 CAT851975:CAV851975 CKP851975:CKR851975 CUL851975:CUN851975 DEH851975:DEJ851975 DOD851975:DOF851975 DXZ851975:DYB851975 EHV851975:EHX851975 ERR851975:ERT851975 FBN851975:FBP851975 FLJ851975:FLL851975 FVF851975:FVH851975 GFB851975:GFD851975 GOX851975:GOZ851975 GYT851975:GYV851975 HIP851975:HIR851975 HSL851975:HSN851975 ICH851975:ICJ851975 IMD851975:IMF851975 IVZ851975:IWB851975 JFV851975:JFX851975 JPR851975:JPT851975 JZN851975:JZP851975 KJJ851975:KJL851975 KTF851975:KTH851975 LDB851975:LDD851975 LMX851975:LMZ851975 LWT851975:LWV851975 MGP851975:MGR851975 MQL851975:MQN851975 NAH851975:NAJ851975 NKD851975:NKF851975 NTZ851975:NUB851975 ODV851975:ODX851975 ONR851975:ONT851975 OXN851975:OXP851975 PHJ851975:PHL851975 PRF851975:PRH851975 QBB851975:QBD851975 QKX851975:QKZ851975 QUT851975:QUV851975 REP851975:RER851975 ROL851975:RON851975 RYH851975:RYJ851975 SID851975:SIF851975 SRZ851975:SSB851975 TBV851975:TBX851975 TLR851975:TLT851975 TVN851975:TVP851975 UFJ851975:UFL851975 UPF851975:UPH851975 UZB851975:UZD851975 VIX851975:VIZ851975 VST851975:VSV851975 WCP851975:WCR851975 WML851975:WMN851975 WWH851975:WWJ851975 Z917511:AB917511 JV917511:JX917511 TR917511:TT917511 ADN917511:ADP917511 ANJ917511:ANL917511 AXF917511:AXH917511 BHB917511:BHD917511 BQX917511:BQZ917511 CAT917511:CAV917511 CKP917511:CKR917511 CUL917511:CUN917511 DEH917511:DEJ917511 DOD917511:DOF917511 DXZ917511:DYB917511 EHV917511:EHX917511 ERR917511:ERT917511 FBN917511:FBP917511 FLJ917511:FLL917511 FVF917511:FVH917511 GFB917511:GFD917511 GOX917511:GOZ917511 GYT917511:GYV917511 HIP917511:HIR917511 HSL917511:HSN917511 ICH917511:ICJ917511 IMD917511:IMF917511 IVZ917511:IWB917511 JFV917511:JFX917511 JPR917511:JPT917511 JZN917511:JZP917511 KJJ917511:KJL917511 KTF917511:KTH917511 LDB917511:LDD917511 LMX917511:LMZ917511 LWT917511:LWV917511 MGP917511:MGR917511 MQL917511:MQN917511 NAH917511:NAJ917511 NKD917511:NKF917511 NTZ917511:NUB917511 ODV917511:ODX917511 ONR917511:ONT917511 OXN917511:OXP917511 PHJ917511:PHL917511 PRF917511:PRH917511 QBB917511:QBD917511 QKX917511:QKZ917511 QUT917511:QUV917511 REP917511:RER917511 ROL917511:RON917511 RYH917511:RYJ917511 SID917511:SIF917511 SRZ917511:SSB917511 TBV917511:TBX917511 TLR917511:TLT917511 TVN917511:TVP917511 UFJ917511:UFL917511 UPF917511:UPH917511 UZB917511:UZD917511 VIX917511:VIZ917511 VST917511:VSV917511 WCP917511:WCR917511 WML917511:WMN917511 WWH917511:WWJ917511 Z983047:AB983047 JV983047:JX983047 TR983047:TT983047 ADN983047:ADP983047 ANJ983047:ANL983047 AXF983047:AXH983047 BHB983047:BHD983047 BQX983047:BQZ983047 CAT983047:CAV983047 CKP983047:CKR983047 CUL983047:CUN983047 DEH983047:DEJ983047 DOD983047:DOF983047 DXZ983047:DYB983047 EHV983047:EHX983047 ERR983047:ERT983047 FBN983047:FBP983047 FLJ983047:FLL983047 FVF983047:FVH983047 GFB983047:GFD983047 GOX983047:GOZ983047 GYT983047:GYV983047 HIP983047:HIR983047 HSL983047:HSN983047 ICH983047:ICJ983047 IMD983047:IMF983047 IVZ983047:IWB983047 JFV983047:JFX983047 JPR983047:JPT983047 JZN983047:JZP983047 KJJ983047:KJL983047 KTF983047:KTH983047 LDB983047:LDD983047 LMX983047:LMZ983047 LWT983047:LWV983047 MGP983047:MGR983047 MQL983047:MQN983047 NAH983047:NAJ983047 NKD983047:NKF983047 NTZ983047:NUB983047 ODV983047:ODX983047 ONR983047:ONT983047 OXN983047:OXP983047 PHJ983047:PHL983047 PRF983047:PRH983047 QBB983047:QBD983047 QKX983047:QKZ983047 QUT983047:QUV983047 REP983047:RER983047 ROL983047:RON983047 RYH983047:RYJ983047 SID983047:SIF983047 SRZ983047:SSB983047 TBV983047:TBX983047 TLR983047:TLT983047 TVN983047:TVP983047 UFJ983047:UFL983047 UPF983047:UPH983047 UZB983047:UZD983047 VIX983047:VIZ983047 VST983047:VSV983047 WCP983047:WCR983047 WML983047:WMN983047 WWH983047:WWJ983047">
      <formula1>"SI,NO,NA"</formula1>
    </dataValidation>
    <dataValidation type="list" allowBlank="1" showInputMessage="1" showErrorMessage="1" sqref="O64:O66 JK64:JK66 TG64:TG66 ADC64:ADC66 AMY64:AMY66 AWU64:AWU66 BGQ64:BGQ66 BQM64:BQM66 CAI64:CAI66 CKE64:CKE66 CUA64:CUA66 DDW64:DDW66 DNS64:DNS66 DXO64:DXO66 EHK64:EHK66 ERG64:ERG66 FBC64:FBC66 FKY64:FKY66 FUU64:FUU66 GEQ64:GEQ66 GOM64:GOM66 GYI64:GYI66 HIE64:HIE66 HSA64:HSA66 IBW64:IBW66 ILS64:ILS66 IVO64:IVO66 JFK64:JFK66 JPG64:JPG66 JZC64:JZC66 KIY64:KIY66 KSU64:KSU66 LCQ64:LCQ66 LMM64:LMM66 LWI64:LWI66 MGE64:MGE66 MQA64:MQA66 MZW64:MZW66 NJS64:NJS66 NTO64:NTO66 ODK64:ODK66 ONG64:ONG66 OXC64:OXC66 PGY64:PGY66 PQU64:PQU66 QAQ64:QAQ66 QKM64:QKM66 QUI64:QUI66 REE64:REE66 ROA64:ROA66 RXW64:RXW66 SHS64:SHS66 SRO64:SRO66 TBK64:TBK66 TLG64:TLG66 TVC64:TVC66 UEY64:UEY66 UOU64:UOU66 UYQ64:UYQ66 VIM64:VIM66 VSI64:VSI66 WCE64:WCE66 WMA64:WMA66 WVW64:WVW66 O65600:O65602 JK65600:JK65602 TG65600:TG65602 ADC65600:ADC65602 AMY65600:AMY65602 AWU65600:AWU65602 BGQ65600:BGQ65602 BQM65600:BQM65602 CAI65600:CAI65602 CKE65600:CKE65602 CUA65600:CUA65602 DDW65600:DDW65602 DNS65600:DNS65602 DXO65600:DXO65602 EHK65600:EHK65602 ERG65600:ERG65602 FBC65600:FBC65602 FKY65600:FKY65602 FUU65600:FUU65602 GEQ65600:GEQ65602 GOM65600:GOM65602 GYI65600:GYI65602 HIE65600:HIE65602 HSA65600:HSA65602 IBW65600:IBW65602 ILS65600:ILS65602 IVO65600:IVO65602 JFK65600:JFK65602 JPG65600:JPG65602 JZC65600:JZC65602 KIY65600:KIY65602 KSU65600:KSU65602 LCQ65600:LCQ65602 LMM65600:LMM65602 LWI65600:LWI65602 MGE65600:MGE65602 MQA65600:MQA65602 MZW65600:MZW65602 NJS65600:NJS65602 NTO65600:NTO65602 ODK65600:ODK65602 ONG65600:ONG65602 OXC65600:OXC65602 PGY65600:PGY65602 PQU65600:PQU65602 QAQ65600:QAQ65602 QKM65600:QKM65602 QUI65600:QUI65602 REE65600:REE65602 ROA65600:ROA65602 RXW65600:RXW65602 SHS65600:SHS65602 SRO65600:SRO65602 TBK65600:TBK65602 TLG65600:TLG65602 TVC65600:TVC65602 UEY65600:UEY65602 UOU65600:UOU65602 UYQ65600:UYQ65602 VIM65600:VIM65602 VSI65600:VSI65602 WCE65600:WCE65602 WMA65600:WMA65602 WVW65600:WVW65602 O131136:O131138 JK131136:JK131138 TG131136:TG131138 ADC131136:ADC131138 AMY131136:AMY131138 AWU131136:AWU131138 BGQ131136:BGQ131138 BQM131136:BQM131138 CAI131136:CAI131138 CKE131136:CKE131138 CUA131136:CUA131138 DDW131136:DDW131138 DNS131136:DNS131138 DXO131136:DXO131138 EHK131136:EHK131138 ERG131136:ERG131138 FBC131136:FBC131138 FKY131136:FKY131138 FUU131136:FUU131138 GEQ131136:GEQ131138 GOM131136:GOM131138 GYI131136:GYI131138 HIE131136:HIE131138 HSA131136:HSA131138 IBW131136:IBW131138 ILS131136:ILS131138 IVO131136:IVO131138 JFK131136:JFK131138 JPG131136:JPG131138 JZC131136:JZC131138 KIY131136:KIY131138 KSU131136:KSU131138 LCQ131136:LCQ131138 LMM131136:LMM131138 LWI131136:LWI131138 MGE131136:MGE131138 MQA131136:MQA131138 MZW131136:MZW131138 NJS131136:NJS131138 NTO131136:NTO131138 ODK131136:ODK131138 ONG131136:ONG131138 OXC131136:OXC131138 PGY131136:PGY131138 PQU131136:PQU131138 QAQ131136:QAQ131138 QKM131136:QKM131138 QUI131136:QUI131138 REE131136:REE131138 ROA131136:ROA131138 RXW131136:RXW131138 SHS131136:SHS131138 SRO131136:SRO131138 TBK131136:TBK131138 TLG131136:TLG131138 TVC131136:TVC131138 UEY131136:UEY131138 UOU131136:UOU131138 UYQ131136:UYQ131138 VIM131136:VIM131138 VSI131136:VSI131138 WCE131136:WCE131138 WMA131136:WMA131138 WVW131136:WVW131138 O196672:O196674 JK196672:JK196674 TG196672:TG196674 ADC196672:ADC196674 AMY196672:AMY196674 AWU196672:AWU196674 BGQ196672:BGQ196674 BQM196672:BQM196674 CAI196672:CAI196674 CKE196672:CKE196674 CUA196672:CUA196674 DDW196672:DDW196674 DNS196672:DNS196674 DXO196672:DXO196674 EHK196672:EHK196674 ERG196672:ERG196674 FBC196672:FBC196674 FKY196672:FKY196674 FUU196672:FUU196674 GEQ196672:GEQ196674 GOM196672:GOM196674 GYI196672:GYI196674 HIE196672:HIE196674 HSA196672:HSA196674 IBW196672:IBW196674 ILS196672:ILS196674 IVO196672:IVO196674 JFK196672:JFK196674 JPG196672:JPG196674 JZC196672:JZC196674 KIY196672:KIY196674 KSU196672:KSU196674 LCQ196672:LCQ196674 LMM196672:LMM196674 LWI196672:LWI196674 MGE196672:MGE196674 MQA196672:MQA196674 MZW196672:MZW196674 NJS196672:NJS196674 NTO196672:NTO196674 ODK196672:ODK196674 ONG196672:ONG196674 OXC196672:OXC196674 PGY196672:PGY196674 PQU196672:PQU196674 QAQ196672:QAQ196674 QKM196672:QKM196674 QUI196672:QUI196674 REE196672:REE196674 ROA196672:ROA196674 RXW196672:RXW196674 SHS196672:SHS196674 SRO196672:SRO196674 TBK196672:TBK196674 TLG196672:TLG196674 TVC196672:TVC196674 UEY196672:UEY196674 UOU196672:UOU196674 UYQ196672:UYQ196674 VIM196672:VIM196674 VSI196672:VSI196674 WCE196672:WCE196674 WMA196672:WMA196674 WVW196672:WVW196674 O262208:O262210 JK262208:JK262210 TG262208:TG262210 ADC262208:ADC262210 AMY262208:AMY262210 AWU262208:AWU262210 BGQ262208:BGQ262210 BQM262208:BQM262210 CAI262208:CAI262210 CKE262208:CKE262210 CUA262208:CUA262210 DDW262208:DDW262210 DNS262208:DNS262210 DXO262208:DXO262210 EHK262208:EHK262210 ERG262208:ERG262210 FBC262208:FBC262210 FKY262208:FKY262210 FUU262208:FUU262210 GEQ262208:GEQ262210 GOM262208:GOM262210 GYI262208:GYI262210 HIE262208:HIE262210 HSA262208:HSA262210 IBW262208:IBW262210 ILS262208:ILS262210 IVO262208:IVO262210 JFK262208:JFK262210 JPG262208:JPG262210 JZC262208:JZC262210 KIY262208:KIY262210 KSU262208:KSU262210 LCQ262208:LCQ262210 LMM262208:LMM262210 LWI262208:LWI262210 MGE262208:MGE262210 MQA262208:MQA262210 MZW262208:MZW262210 NJS262208:NJS262210 NTO262208:NTO262210 ODK262208:ODK262210 ONG262208:ONG262210 OXC262208:OXC262210 PGY262208:PGY262210 PQU262208:PQU262210 QAQ262208:QAQ262210 QKM262208:QKM262210 QUI262208:QUI262210 REE262208:REE262210 ROA262208:ROA262210 RXW262208:RXW262210 SHS262208:SHS262210 SRO262208:SRO262210 TBK262208:TBK262210 TLG262208:TLG262210 TVC262208:TVC262210 UEY262208:UEY262210 UOU262208:UOU262210 UYQ262208:UYQ262210 VIM262208:VIM262210 VSI262208:VSI262210 WCE262208:WCE262210 WMA262208:WMA262210 WVW262208:WVW262210 O327744:O327746 JK327744:JK327746 TG327744:TG327746 ADC327744:ADC327746 AMY327744:AMY327746 AWU327744:AWU327746 BGQ327744:BGQ327746 BQM327744:BQM327746 CAI327744:CAI327746 CKE327744:CKE327746 CUA327744:CUA327746 DDW327744:DDW327746 DNS327744:DNS327746 DXO327744:DXO327746 EHK327744:EHK327746 ERG327744:ERG327746 FBC327744:FBC327746 FKY327744:FKY327746 FUU327744:FUU327746 GEQ327744:GEQ327746 GOM327744:GOM327746 GYI327744:GYI327746 HIE327744:HIE327746 HSA327744:HSA327746 IBW327744:IBW327746 ILS327744:ILS327746 IVO327744:IVO327746 JFK327744:JFK327746 JPG327744:JPG327746 JZC327744:JZC327746 KIY327744:KIY327746 KSU327744:KSU327746 LCQ327744:LCQ327746 LMM327744:LMM327746 LWI327744:LWI327746 MGE327744:MGE327746 MQA327744:MQA327746 MZW327744:MZW327746 NJS327744:NJS327746 NTO327744:NTO327746 ODK327744:ODK327746 ONG327744:ONG327746 OXC327744:OXC327746 PGY327744:PGY327746 PQU327744:PQU327746 QAQ327744:QAQ327746 QKM327744:QKM327746 QUI327744:QUI327746 REE327744:REE327746 ROA327744:ROA327746 RXW327744:RXW327746 SHS327744:SHS327746 SRO327744:SRO327746 TBK327744:TBK327746 TLG327744:TLG327746 TVC327744:TVC327746 UEY327744:UEY327746 UOU327744:UOU327746 UYQ327744:UYQ327746 VIM327744:VIM327746 VSI327744:VSI327746 WCE327744:WCE327746 WMA327744:WMA327746 WVW327744:WVW327746 O393280:O393282 JK393280:JK393282 TG393280:TG393282 ADC393280:ADC393282 AMY393280:AMY393282 AWU393280:AWU393282 BGQ393280:BGQ393282 BQM393280:BQM393282 CAI393280:CAI393282 CKE393280:CKE393282 CUA393280:CUA393282 DDW393280:DDW393282 DNS393280:DNS393282 DXO393280:DXO393282 EHK393280:EHK393282 ERG393280:ERG393282 FBC393280:FBC393282 FKY393280:FKY393282 FUU393280:FUU393282 GEQ393280:GEQ393282 GOM393280:GOM393282 GYI393280:GYI393282 HIE393280:HIE393282 HSA393280:HSA393282 IBW393280:IBW393282 ILS393280:ILS393282 IVO393280:IVO393282 JFK393280:JFK393282 JPG393280:JPG393282 JZC393280:JZC393282 KIY393280:KIY393282 KSU393280:KSU393282 LCQ393280:LCQ393282 LMM393280:LMM393282 LWI393280:LWI393282 MGE393280:MGE393282 MQA393280:MQA393282 MZW393280:MZW393282 NJS393280:NJS393282 NTO393280:NTO393282 ODK393280:ODK393282 ONG393280:ONG393282 OXC393280:OXC393282 PGY393280:PGY393282 PQU393280:PQU393282 QAQ393280:QAQ393282 QKM393280:QKM393282 QUI393280:QUI393282 REE393280:REE393282 ROA393280:ROA393282 RXW393280:RXW393282 SHS393280:SHS393282 SRO393280:SRO393282 TBK393280:TBK393282 TLG393280:TLG393282 TVC393280:TVC393282 UEY393280:UEY393282 UOU393280:UOU393282 UYQ393280:UYQ393282 VIM393280:VIM393282 VSI393280:VSI393282 WCE393280:WCE393282 WMA393280:WMA393282 WVW393280:WVW393282 O458816:O458818 JK458816:JK458818 TG458816:TG458818 ADC458816:ADC458818 AMY458816:AMY458818 AWU458816:AWU458818 BGQ458816:BGQ458818 BQM458816:BQM458818 CAI458816:CAI458818 CKE458816:CKE458818 CUA458816:CUA458818 DDW458816:DDW458818 DNS458816:DNS458818 DXO458816:DXO458818 EHK458816:EHK458818 ERG458816:ERG458818 FBC458816:FBC458818 FKY458816:FKY458818 FUU458816:FUU458818 GEQ458816:GEQ458818 GOM458816:GOM458818 GYI458816:GYI458818 HIE458816:HIE458818 HSA458816:HSA458818 IBW458816:IBW458818 ILS458816:ILS458818 IVO458816:IVO458818 JFK458816:JFK458818 JPG458816:JPG458818 JZC458816:JZC458818 KIY458816:KIY458818 KSU458816:KSU458818 LCQ458816:LCQ458818 LMM458816:LMM458818 LWI458816:LWI458818 MGE458816:MGE458818 MQA458816:MQA458818 MZW458816:MZW458818 NJS458816:NJS458818 NTO458816:NTO458818 ODK458816:ODK458818 ONG458816:ONG458818 OXC458816:OXC458818 PGY458816:PGY458818 PQU458816:PQU458818 QAQ458816:QAQ458818 QKM458816:QKM458818 QUI458816:QUI458818 REE458816:REE458818 ROA458816:ROA458818 RXW458816:RXW458818 SHS458816:SHS458818 SRO458816:SRO458818 TBK458816:TBK458818 TLG458816:TLG458818 TVC458816:TVC458818 UEY458816:UEY458818 UOU458816:UOU458818 UYQ458816:UYQ458818 VIM458816:VIM458818 VSI458816:VSI458818 WCE458816:WCE458818 WMA458816:WMA458818 WVW458816:WVW458818 O524352:O524354 JK524352:JK524354 TG524352:TG524354 ADC524352:ADC524354 AMY524352:AMY524354 AWU524352:AWU524354 BGQ524352:BGQ524354 BQM524352:BQM524354 CAI524352:CAI524354 CKE524352:CKE524354 CUA524352:CUA524354 DDW524352:DDW524354 DNS524352:DNS524354 DXO524352:DXO524354 EHK524352:EHK524354 ERG524352:ERG524354 FBC524352:FBC524354 FKY524352:FKY524354 FUU524352:FUU524354 GEQ524352:GEQ524354 GOM524352:GOM524354 GYI524352:GYI524354 HIE524352:HIE524354 HSA524352:HSA524354 IBW524352:IBW524354 ILS524352:ILS524354 IVO524352:IVO524354 JFK524352:JFK524354 JPG524352:JPG524354 JZC524352:JZC524354 KIY524352:KIY524354 KSU524352:KSU524354 LCQ524352:LCQ524354 LMM524352:LMM524354 LWI524352:LWI524354 MGE524352:MGE524354 MQA524352:MQA524354 MZW524352:MZW524354 NJS524352:NJS524354 NTO524352:NTO524354 ODK524352:ODK524354 ONG524352:ONG524354 OXC524352:OXC524354 PGY524352:PGY524354 PQU524352:PQU524354 QAQ524352:QAQ524354 QKM524352:QKM524354 QUI524352:QUI524354 REE524352:REE524354 ROA524352:ROA524354 RXW524352:RXW524354 SHS524352:SHS524354 SRO524352:SRO524354 TBK524352:TBK524354 TLG524352:TLG524354 TVC524352:TVC524354 UEY524352:UEY524354 UOU524352:UOU524354 UYQ524352:UYQ524354 VIM524352:VIM524354 VSI524352:VSI524354 WCE524352:WCE524354 WMA524352:WMA524354 WVW524352:WVW524354 O589888:O589890 JK589888:JK589890 TG589888:TG589890 ADC589888:ADC589890 AMY589888:AMY589890 AWU589888:AWU589890 BGQ589888:BGQ589890 BQM589888:BQM589890 CAI589888:CAI589890 CKE589888:CKE589890 CUA589888:CUA589890 DDW589888:DDW589890 DNS589888:DNS589890 DXO589888:DXO589890 EHK589888:EHK589890 ERG589888:ERG589890 FBC589888:FBC589890 FKY589888:FKY589890 FUU589888:FUU589890 GEQ589888:GEQ589890 GOM589888:GOM589890 GYI589888:GYI589890 HIE589888:HIE589890 HSA589888:HSA589890 IBW589888:IBW589890 ILS589888:ILS589890 IVO589888:IVO589890 JFK589888:JFK589890 JPG589888:JPG589890 JZC589888:JZC589890 KIY589888:KIY589890 KSU589888:KSU589890 LCQ589888:LCQ589890 LMM589888:LMM589890 LWI589888:LWI589890 MGE589888:MGE589890 MQA589888:MQA589890 MZW589888:MZW589890 NJS589888:NJS589890 NTO589888:NTO589890 ODK589888:ODK589890 ONG589888:ONG589890 OXC589888:OXC589890 PGY589888:PGY589890 PQU589888:PQU589890 QAQ589888:QAQ589890 QKM589888:QKM589890 QUI589888:QUI589890 REE589888:REE589890 ROA589888:ROA589890 RXW589888:RXW589890 SHS589888:SHS589890 SRO589888:SRO589890 TBK589888:TBK589890 TLG589888:TLG589890 TVC589888:TVC589890 UEY589888:UEY589890 UOU589888:UOU589890 UYQ589888:UYQ589890 VIM589888:VIM589890 VSI589888:VSI589890 WCE589888:WCE589890 WMA589888:WMA589890 WVW589888:WVW589890 O655424:O655426 JK655424:JK655426 TG655424:TG655426 ADC655424:ADC655426 AMY655424:AMY655426 AWU655424:AWU655426 BGQ655424:BGQ655426 BQM655424:BQM655426 CAI655424:CAI655426 CKE655424:CKE655426 CUA655424:CUA655426 DDW655424:DDW655426 DNS655424:DNS655426 DXO655424:DXO655426 EHK655424:EHK655426 ERG655424:ERG655426 FBC655424:FBC655426 FKY655424:FKY655426 FUU655424:FUU655426 GEQ655424:GEQ655426 GOM655424:GOM655426 GYI655424:GYI655426 HIE655424:HIE655426 HSA655424:HSA655426 IBW655424:IBW655426 ILS655424:ILS655426 IVO655424:IVO655426 JFK655424:JFK655426 JPG655424:JPG655426 JZC655424:JZC655426 KIY655424:KIY655426 KSU655424:KSU655426 LCQ655424:LCQ655426 LMM655424:LMM655426 LWI655424:LWI655426 MGE655424:MGE655426 MQA655424:MQA655426 MZW655424:MZW655426 NJS655424:NJS655426 NTO655424:NTO655426 ODK655424:ODK655426 ONG655424:ONG655426 OXC655424:OXC655426 PGY655424:PGY655426 PQU655424:PQU655426 QAQ655424:QAQ655426 QKM655424:QKM655426 QUI655424:QUI655426 REE655424:REE655426 ROA655424:ROA655426 RXW655424:RXW655426 SHS655424:SHS655426 SRO655424:SRO655426 TBK655424:TBK655426 TLG655424:TLG655426 TVC655424:TVC655426 UEY655424:UEY655426 UOU655424:UOU655426 UYQ655424:UYQ655426 VIM655424:VIM655426 VSI655424:VSI655426 WCE655424:WCE655426 WMA655424:WMA655426 WVW655424:WVW655426 O720960:O720962 JK720960:JK720962 TG720960:TG720962 ADC720960:ADC720962 AMY720960:AMY720962 AWU720960:AWU720962 BGQ720960:BGQ720962 BQM720960:BQM720962 CAI720960:CAI720962 CKE720960:CKE720962 CUA720960:CUA720962 DDW720960:DDW720962 DNS720960:DNS720962 DXO720960:DXO720962 EHK720960:EHK720962 ERG720960:ERG720962 FBC720960:FBC720962 FKY720960:FKY720962 FUU720960:FUU720962 GEQ720960:GEQ720962 GOM720960:GOM720962 GYI720960:GYI720962 HIE720960:HIE720962 HSA720960:HSA720962 IBW720960:IBW720962 ILS720960:ILS720962 IVO720960:IVO720962 JFK720960:JFK720962 JPG720960:JPG720962 JZC720960:JZC720962 KIY720960:KIY720962 KSU720960:KSU720962 LCQ720960:LCQ720962 LMM720960:LMM720962 LWI720960:LWI720962 MGE720960:MGE720962 MQA720960:MQA720962 MZW720960:MZW720962 NJS720960:NJS720962 NTO720960:NTO720962 ODK720960:ODK720962 ONG720960:ONG720962 OXC720960:OXC720962 PGY720960:PGY720962 PQU720960:PQU720962 QAQ720960:QAQ720962 QKM720960:QKM720962 QUI720960:QUI720962 REE720960:REE720962 ROA720960:ROA720962 RXW720960:RXW720962 SHS720960:SHS720962 SRO720960:SRO720962 TBK720960:TBK720962 TLG720960:TLG720962 TVC720960:TVC720962 UEY720960:UEY720962 UOU720960:UOU720962 UYQ720960:UYQ720962 VIM720960:VIM720962 VSI720960:VSI720962 WCE720960:WCE720962 WMA720960:WMA720962 WVW720960:WVW720962 O786496:O786498 JK786496:JK786498 TG786496:TG786498 ADC786496:ADC786498 AMY786496:AMY786498 AWU786496:AWU786498 BGQ786496:BGQ786498 BQM786496:BQM786498 CAI786496:CAI786498 CKE786496:CKE786498 CUA786496:CUA786498 DDW786496:DDW786498 DNS786496:DNS786498 DXO786496:DXO786498 EHK786496:EHK786498 ERG786496:ERG786498 FBC786496:FBC786498 FKY786496:FKY786498 FUU786496:FUU786498 GEQ786496:GEQ786498 GOM786496:GOM786498 GYI786496:GYI786498 HIE786496:HIE786498 HSA786496:HSA786498 IBW786496:IBW786498 ILS786496:ILS786498 IVO786496:IVO786498 JFK786496:JFK786498 JPG786496:JPG786498 JZC786496:JZC786498 KIY786496:KIY786498 KSU786496:KSU786498 LCQ786496:LCQ786498 LMM786496:LMM786498 LWI786496:LWI786498 MGE786496:MGE786498 MQA786496:MQA786498 MZW786496:MZW786498 NJS786496:NJS786498 NTO786496:NTO786498 ODK786496:ODK786498 ONG786496:ONG786498 OXC786496:OXC786498 PGY786496:PGY786498 PQU786496:PQU786498 QAQ786496:QAQ786498 QKM786496:QKM786498 QUI786496:QUI786498 REE786496:REE786498 ROA786496:ROA786498 RXW786496:RXW786498 SHS786496:SHS786498 SRO786496:SRO786498 TBK786496:TBK786498 TLG786496:TLG786498 TVC786496:TVC786498 UEY786496:UEY786498 UOU786496:UOU786498 UYQ786496:UYQ786498 VIM786496:VIM786498 VSI786496:VSI786498 WCE786496:WCE786498 WMA786496:WMA786498 WVW786496:WVW786498 O852032:O852034 JK852032:JK852034 TG852032:TG852034 ADC852032:ADC852034 AMY852032:AMY852034 AWU852032:AWU852034 BGQ852032:BGQ852034 BQM852032:BQM852034 CAI852032:CAI852034 CKE852032:CKE852034 CUA852032:CUA852034 DDW852032:DDW852034 DNS852032:DNS852034 DXO852032:DXO852034 EHK852032:EHK852034 ERG852032:ERG852034 FBC852032:FBC852034 FKY852032:FKY852034 FUU852032:FUU852034 GEQ852032:GEQ852034 GOM852032:GOM852034 GYI852032:GYI852034 HIE852032:HIE852034 HSA852032:HSA852034 IBW852032:IBW852034 ILS852032:ILS852034 IVO852032:IVO852034 JFK852032:JFK852034 JPG852032:JPG852034 JZC852032:JZC852034 KIY852032:KIY852034 KSU852032:KSU852034 LCQ852032:LCQ852034 LMM852032:LMM852034 LWI852032:LWI852034 MGE852032:MGE852034 MQA852032:MQA852034 MZW852032:MZW852034 NJS852032:NJS852034 NTO852032:NTO852034 ODK852032:ODK852034 ONG852032:ONG852034 OXC852032:OXC852034 PGY852032:PGY852034 PQU852032:PQU852034 QAQ852032:QAQ852034 QKM852032:QKM852034 QUI852032:QUI852034 REE852032:REE852034 ROA852032:ROA852034 RXW852032:RXW852034 SHS852032:SHS852034 SRO852032:SRO852034 TBK852032:TBK852034 TLG852032:TLG852034 TVC852032:TVC852034 UEY852032:UEY852034 UOU852032:UOU852034 UYQ852032:UYQ852034 VIM852032:VIM852034 VSI852032:VSI852034 WCE852032:WCE852034 WMA852032:WMA852034 WVW852032:WVW852034 O917568:O917570 JK917568:JK917570 TG917568:TG917570 ADC917568:ADC917570 AMY917568:AMY917570 AWU917568:AWU917570 BGQ917568:BGQ917570 BQM917568:BQM917570 CAI917568:CAI917570 CKE917568:CKE917570 CUA917568:CUA917570 DDW917568:DDW917570 DNS917568:DNS917570 DXO917568:DXO917570 EHK917568:EHK917570 ERG917568:ERG917570 FBC917568:FBC917570 FKY917568:FKY917570 FUU917568:FUU917570 GEQ917568:GEQ917570 GOM917568:GOM917570 GYI917568:GYI917570 HIE917568:HIE917570 HSA917568:HSA917570 IBW917568:IBW917570 ILS917568:ILS917570 IVO917568:IVO917570 JFK917568:JFK917570 JPG917568:JPG917570 JZC917568:JZC917570 KIY917568:KIY917570 KSU917568:KSU917570 LCQ917568:LCQ917570 LMM917568:LMM917570 LWI917568:LWI917570 MGE917568:MGE917570 MQA917568:MQA917570 MZW917568:MZW917570 NJS917568:NJS917570 NTO917568:NTO917570 ODK917568:ODK917570 ONG917568:ONG917570 OXC917568:OXC917570 PGY917568:PGY917570 PQU917568:PQU917570 QAQ917568:QAQ917570 QKM917568:QKM917570 QUI917568:QUI917570 REE917568:REE917570 ROA917568:ROA917570 RXW917568:RXW917570 SHS917568:SHS917570 SRO917568:SRO917570 TBK917568:TBK917570 TLG917568:TLG917570 TVC917568:TVC917570 UEY917568:UEY917570 UOU917568:UOU917570 UYQ917568:UYQ917570 VIM917568:VIM917570 VSI917568:VSI917570 WCE917568:WCE917570 WMA917568:WMA917570 WVW917568:WVW917570 O983104:O983106 JK983104:JK983106 TG983104:TG983106 ADC983104:ADC983106 AMY983104:AMY983106 AWU983104:AWU983106 BGQ983104:BGQ983106 BQM983104:BQM983106 CAI983104:CAI983106 CKE983104:CKE983106 CUA983104:CUA983106 DDW983104:DDW983106 DNS983104:DNS983106 DXO983104:DXO983106 EHK983104:EHK983106 ERG983104:ERG983106 FBC983104:FBC983106 FKY983104:FKY983106 FUU983104:FUU983106 GEQ983104:GEQ983106 GOM983104:GOM983106 GYI983104:GYI983106 HIE983104:HIE983106 HSA983104:HSA983106 IBW983104:IBW983106 ILS983104:ILS983106 IVO983104:IVO983106 JFK983104:JFK983106 JPG983104:JPG983106 JZC983104:JZC983106 KIY983104:KIY983106 KSU983104:KSU983106 LCQ983104:LCQ983106 LMM983104:LMM983106 LWI983104:LWI983106 MGE983104:MGE983106 MQA983104:MQA983106 MZW983104:MZW983106 NJS983104:NJS983106 NTO983104:NTO983106 ODK983104:ODK983106 ONG983104:ONG983106 OXC983104:OXC983106 PGY983104:PGY983106 PQU983104:PQU983106 QAQ983104:QAQ983106 QKM983104:QKM983106 QUI983104:QUI983106 REE983104:REE983106 ROA983104:ROA983106 RXW983104:RXW983106 SHS983104:SHS983106 SRO983104:SRO983106 TBK983104:TBK983106 TLG983104:TLG983106 TVC983104:TVC983106 UEY983104:UEY983106 UOU983104:UOU983106 UYQ983104:UYQ983106 VIM983104:VIM983106 VSI983104:VSI983106 WCE983104:WCE983106 WMA983104:WMA983106 WVW983104:WVW983106 H6:H62 JD6:JD62 SZ6:SZ62 ACV6:ACV62 AMR6:AMR62 AWN6:AWN62 BGJ6:BGJ62 BQF6:BQF62 CAB6:CAB62 CJX6:CJX62 CTT6:CTT62 DDP6:DDP62 DNL6:DNL62 DXH6:DXH62 EHD6:EHD62 EQZ6:EQZ62 FAV6:FAV62 FKR6:FKR62 FUN6:FUN62 GEJ6:GEJ62 GOF6:GOF62 GYB6:GYB62 HHX6:HHX62 HRT6:HRT62 IBP6:IBP62 ILL6:ILL62 IVH6:IVH62 JFD6:JFD62 JOZ6:JOZ62 JYV6:JYV62 KIR6:KIR62 KSN6:KSN62 LCJ6:LCJ62 LMF6:LMF62 LWB6:LWB62 MFX6:MFX62 MPT6:MPT62 MZP6:MZP62 NJL6:NJL62 NTH6:NTH62 ODD6:ODD62 OMZ6:OMZ62 OWV6:OWV62 PGR6:PGR62 PQN6:PQN62 QAJ6:QAJ62 QKF6:QKF62 QUB6:QUB62 RDX6:RDX62 RNT6:RNT62 RXP6:RXP62 SHL6:SHL62 SRH6:SRH62 TBD6:TBD62 TKZ6:TKZ62 TUV6:TUV62 UER6:UER62 UON6:UON62 UYJ6:UYJ62 VIF6:VIF62 VSB6:VSB62 WBX6:WBX62 WLT6:WLT62 WVP6:WVP62 H65542:H65598 JD65542:JD65598 SZ65542:SZ65598 ACV65542:ACV65598 AMR65542:AMR65598 AWN65542:AWN65598 BGJ65542:BGJ65598 BQF65542:BQF65598 CAB65542:CAB65598 CJX65542:CJX65598 CTT65542:CTT65598 DDP65542:DDP65598 DNL65542:DNL65598 DXH65542:DXH65598 EHD65542:EHD65598 EQZ65542:EQZ65598 FAV65542:FAV65598 FKR65542:FKR65598 FUN65542:FUN65598 GEJ65542:GEJ65598 GOF65542:GOF65598 GYB65542:GYB65598 HHX65542:HHX65598 HRT65542:HRT65598 IBP65542:IBP65598 ILL65542:ILL65598 IVH65542:IVH65598 JFD65542:JFD65598 JOZ65542:JOZ65598 JYV65542:JYV65598 KIR65542:KIR65598 KSN65542:KSN65598 LCJ65542:LCJ65598 LMF65542:LMF65598 LWB65542:LWB65598 MFX65542:MFX65598 MPT65542:MPT65598 MZP65542:MZP65598 NJL65542:NJL65598 NTH65542:NTH65598 ODD65542:ODD65598 OMZ65542:OMZ65598 OWV65542:OWV65598 PGR65542:PGR65598 PQN65542:PQN65598 QAJ65542:QAJ65598 QKF65542:QKF65598 QUB65542:QUB65598 RDX65542:RDX65598 RNT65542:RNT65598 RXP65542:RXP65598 SHL65542:SHL65598 SRH65542:SRH65598 TBD65542:TBD65598 TKZ65542:TKZ65598 TUV65542:TUV65598 UER65542:UER65598 UON65542:UON65598 UYJ65542:UYJ65598 VIF65542:VIF65598 VSB65542:VSB65598 WBX65542:WBX65598 WLT65542:WLT65598 WVP65542:WVP65598 H131078:H131134 JD131078:JD131134 SZ131078:SZ131134 ACV131078:ACV131134 AMR131078:AMR131134 AWN131078:AWN131134 BGJ131078:BGJ131134 BQF131078:BQF131134 CAB131078:CAB131134 CJX131078:CJX131134 CTT131078:CTT131134 DDP131078:DDP131134 DNL131078:DNL131134 DXH131078:DXH131134 EHD131078:EHD131134 EQZ131078:EQZ131134 FAV131078:FAV131134 FKR131078:FKR131134 FUN131078:FUN131134 GEJ131078:GEJ131134 GOF131078:GOF131134 GYB131078:GYB131134 HHX131078:HHX131134 HRT131078:HRT131134 IBP131078:IBP131134 ILL131078:ILL131134 IVH131078:IVH131134 JFD131078:JFD131134 JOZ131078:JOZ131134 JYV131078:JYV131134 KIR131078:KIR131134 KSN131078:KSN131134 LCJ131078:LCJ131134 LMF131078:LMF131134 LWB131078:LWB131134 MFX131078:MFX131134 MPT131078:MPT131134 MZP131078:MZP131134 NJL131078:NJL131134 NTH131078:NTH131134 ODD131078:ODD131134 OMZ131078:OMZ131134 OWV131078:OWV131134 PGR131078:PGR131134 PQN131078:PQN131134 QAJ131078:QAJ131134 QKF131078:QKF131134 QUB131078:QUB131134 RDX131078:RDX131134 RNT131078:RNT131134 RXP131078:RXP131134 SHL131078:SHL131134 SRH131078:SRH131134 TBD131078:TBD131134 TKZ131078:TKZ131134 TUV131078:TUV131134 UER131078:UER131134 UON131078:UON131134 UYJ131078:UYJ131134 VIF131078:VIF131134 VSB131078:VSB131134 WBX131078:WBX131134 WLT131078:WLT131134 WVP131078:WVP131134 H196614:H196670 JD196614:JD196670 SZ196614:SZ196670 ACV196614:ACV196670 AMR196614:AMR196670 AWN196614:AWN196670 BGJ196614:BGJ196670 BQF196614:BQF196670 CAB196614:CAB196670 CJX196614:CJX196670 CTT196614:CTT196670 DDP196614:DDP196670 DNL196614:DNL196670 DXH196614:DXH196670 EHD196614:EHD196670 EQZ196614:EQZ196670 FAV196614:FAV196670 FKR196614:FKR196670 FUN196614:FUN196670 GEJ196614:GEJ196670 GOF196614:GOF196670 GYB196614:GYB196670 HHX196614:HHX196670 HRT196614:HRT196670 IBP196614:IBP196670 ILL196614:ILL196670 IVH196614:IVH196670 JFD196614:JFD196670 JOZ196614:JOZ196670 JYV196614:JYV196670 KIR196614:KIR196670 KSN196614:KSN196670 LCJ196614:LCJ196670 LMF196614:LMF196670 LWB196614:LWB196670 MFX196614:MFX196670 MPT196614:MPT196670 MZP196614:MZP196670 NJL196614:NJL196670 NTH196614:NTH196670 ODD196614:ODD196670 OMZ196614:OMZ196670 OWV196614:OWV196670 PGR196614:PGR196670 PQN196614:PQN196670 QAJ196614:QAJ196670 QKF196614:QKF196670 QUB196614:QUB196670 RDX196614:RDX196670 RNT196614:RNT196670 RXP196614:RXP196670 SHL196614:SHL196670 SRH196614:SRH196670 TBD196614:TBD196670 TKZ196614:TKZ196670 TUV196614:TUV196670 UER196614:UER196670 UON196614:UON196670 UYJ196614:UYJ196670 VIF196614:VIF196670 VSB196614:VSB196670 WBX196614:WBX196670 WLT196614:WLT196670 WVP196614:WVP196670 H262150:H262206 JD262150:JD262206 SZ262150:SZ262206 ACV262150:ACV262206 AMR262150:AMR262206 AWN262150:AWN262206 BGJ262150:BGJ262206 BQF262150:BQF262206 CAB262150:CAB262206 CJX262150:CJX262206 CTT262150:CTT262206 DDP262150:DDP262206 DNL262150:DNL262206 DXH262150:DXH262206 EHD262150:EHD262206 EQZ262150:EQZ262206 FAV262150:FAV262206 FKR262150:FKR262206 FUN262150:FUN262206 GEJ262150:GEJ262206 GOF262150:GOF262206 GYB262150:GYB262206 HHX262150:HHX262206 HRT262150:HRT262206 IBP262150:IBP262206 ILL262150:ILL262206 IVH262150:IVH262206 JFD262150:JFD262206 JOZ262150:JOZ262206 JYV262150:JYV262206 KIR262150:KIR262206 KSN262150:KSN262206 LCJ262150:LCJ262206 LMF262150:LMF262206 LWB262150:LWB262206 MFX262150:MFX262206 MPT262150:MPT262206 MZP262150:MZP262206 NJL262150:NJL262206 NTH262150:NTH262206 ODD262150:ODD262206 OMZ262150:OMZ262206 OWV262150:OWV262206 PGR262150:PGR262206 PQN262150:PQN262206 QAJ262150:QAJ262206 QKF262150:QKF262206 QUB262150:QUB262206 RDX262150:RDX262206 RNT262150:RNT262206 RXP262150:RXP262206 SHL262150:SHL262206 SRH262150:SRH262206 TBD262150:TBD262206 TKZ262150:TKZ262206 TUV262150:TUV262206 UER262150:UER262206 UON262150:UON262206 UYJ262150:UYJ262206 VIF262150:VIF262206 VSB262150:VSB262206 WBX262150:WBX262206 WLT262150:WLT262206 WVP262150:WVP262206 H327686:H327742 JD327686:JD327742 SZ327686:SZ327742 ACV327686:ACV327742 AMR327686:AMR327742 AWN327686:AWN327742 BGJ327686:BGJ327742 BQF327686:BQF327742 CAB327686:CAB327742 CJX327686:CJX327742 CTT327686:CTT327742 DDP327686:DDP327742 DNL327686:DNL327742 DXH327686:DXH327742 EHD327686:EHD327742 EQZ327686:EQZ327742 FAV327686:FAV327742 FKR327686:FKR327742 FUN327686:FUN327742 GEJ327686:GEJ327742 GOF327686:GOF327742 GYB327686:GYB327742 HHX327686:HHX327742 HRT327686:HRT327742 IBP327686:IBP327742 ILL327686:ILL327742 IVH327686:IVH327742 JFD327686:JFD327742 JOZ327686:JOZ327742 JYV327686:JYV327742 KIR327686:KIR327742 KSN327686:KSN327742 LCJ327686:LCJ327742 LMF327686:LMF327742 LWB327686:LWB327742 MFX327686:MFX327742 MPT327686:MPT327742 MZP327686:MZP327742 NJL327686:NJL327742 NTH327686:NTH327742 ODD327686:ODD327742 OMZ327686:OMZ327742 OWV327686:OWV327742 PGR327686:PGR327742 PQN327686:PQN327742 QAJ327686:QAJ327742 QKF327686:QKF327742 QUB327686:QUB327742 RDX327686:RDX327742 RNT327686:RNT327742 RXP327686:RXP327742 SHL327686:SHL327742 SRH327686:SRH327742 TBD327686:TBD327742 TKZ327686:TKZ327742 TUV327686:TUV327742 UER327686:UER327742 UON327686:UON327742 UYJ327686:UYJ327742 VIF327686:VIF327742 VSB327686:VSB327742 WBX327686:WBX327742 WLT327686:WLT327742 WVP327686:WVP327742 H393222:H393278 JD393222:JD393278 SZ393222:SZ393278 ACV393222:ACV393278 AMR393222:AMR393278 AWN393222:AWN393278 BGJ393222:BGJ393278 BQF393222:BQF393278 CAB393222:CAB393278 CJX393222:CJX393278 CTT393222:CTT393278 DDP393222:DDP393278 DNL393222:DNL393278 DXH393222:DXH393278 EHD393222:EHD393278 EQZ393222:EQZ393278 FAV393222:FAV393278 FKR393222:FKR393278 FUN393222:FUN393278 GEJ393222:GEJ393278 GOF393222:GOF393278 GYB393222:GYB393278 HHX393222:HHX393278 HRT393222:HRT393278 IBP393222:IBP393278 ILL393222:ILL393278 IVH393222:IVH393278 JFD393222:JFD393278 JOZ393222:JOZ393278 JYV393222:JYV393278 KIR393222:KIR393278 KSN393222:KSN393278 LCJ393222:LCJ393278 LMF393222:LMF393278 LWB393222:LWB393278 MFX393222:MFX393278 MPT393222:MPT393278 MZP393222:MZP393278 NJL393222:NJL393278 NTH393222:NTH393278 ODD393222:ODD393278 OMZ393222:OMZ393278 OWV393222:OWV393278 PGR393222:PGR393278 PQN393222:PQN393278 QAJ393222:QAJ393278 QKF393222:QKF393278 QUB393222:QUB393278 RDX393222:RDX393278 RNT393222:RNT393278 RXP393222:RXP393278 SHL393222:SHL393278 SRH393222:SRH393278 TBD393222:TBD393278 TKZ393222:TKZ393278 TUV393222:TUV393278 UER393222:UER393278 UON393222:UON393278 UYJ393222:UYJ393278 VIF393222:VIF393278 VSB393222:VSB393278 WBX393222:WBX393278 WLT393222:WLT393278 WVP393222:WVP393278 H458758:H458814 JD458758:JD458814 SZ458758:SZ458814 ACV458758:ACV458814 AMR458758:AMR458814 AWN458758:AWN458814 BGJ458758:BGJ458814 BQF458758:BQF458814 CAB458758:CAB458814 CJX458758:CJX458814 CTT458758:CTT458814 DDP458758:DDP458814 DNL458758:DNL458814 DXH458758:DXH458814 EHD458758:EHD458814 EQZ458758:EQZ458814 FAV458758:FAV458814 FKR458758:FKR458814 FUN458758:FUN458814 GEJ458758:GEJ458814 GOF458758:GOF458814 GYB458758:GYB458814 HHX458758:HHX458814 HRT458758:HRT458814 IBP458758:IBP458814 ILL458758:ILL458814 IVH458758:IVH458814 JFD458758:JFD458814 JOZ458758:JOZ458814 JYV458758:JYV458814 KIR458758:KIR458814 KSN458758:KSN458814 LCJ458758:LCJ458814 LMF458758:LMF458814 LWB458758:LWB458814 MFX458758:MFX458814 MPT458758:MPT458814 MZP458758:MZP458814 NJL458758:NJL458814 NTH458758:NTH458814 ODD458758:ODD458814 OMZ458758:OMZ458814 OWV458758:OWV458814 PGR458758:PGR458814 PQN458758:PQN458814 QAJ458758:QAJ458814 QKF458758:QKF458814 QUB458758:QUB458814 RDX458758:RDX458814 RNT458758:RNT458814 RXP458758:RXP458814 SHL458758:SHL458814 SRH458758:SRH458814 TBD458758:TBD458814 TKZ458758:TKZ458814 TUV458758:TUV458814 UER458758:UER458814 UON458758:UON458814 UYJ458758:UYJ458814 VIF458758:VIF458814 VSB458758:VSB458814 WBX458758:WBX458814 WLT458758:WLT458814 WVP458758:WVP458814 H524294:H524350 JD524294:JD524350 SZ524294:SZ524350 ACV524294:ACV524350 AMR524294:AMR524350 AWN524294:AWN524350 BGJ524294:BGJ524350 BQF524294:BQF524350 CAB524294:CAB524350 CJX524294:CJX524350 CTT524294:CTT524350 DDP524294:DDP524350 DNL524294:DNL524350 DXH524294:DXH524350 EHD524294:EHD524350 EQZ524294:EQZ524350 FAV524294:FAV524350 FKR524294:FKR524350 FUN524294:FUN524350 GEJ524294:GEJ524350 GOF524294:GOF524350 GYB524294:GYB524350 HHX524294:HHX524350 HRT524294:HRT524350 IBP524294:IBP524350 ILL524294:ILL524350 IVH524294:IVH524350 JFD524294:JFD524350 JOZ524294:JOZ524350 JYV524294:JYV524350 KIR524294:KIR524350 KSN524294:KSN524350 LCJ524294:LCJ524350 LMF524294:LMF524350 LWB524294:LWB524350 MFX524294:MFX524350 MPT524294:MPT524350 MZP524294:MZP524350 NJL524294:NJL524350 NTH524294:NTH524350 ODD524294:ODD524350 OMZ524294:OMZ524350 OWV524294:OWV524350 PGR524294:PGR524350 PQN524294:PQN524350 QAJ524294:QAJ524350 QKF524294:QKF524350 QUB524294:QUB524350 RDX524294:RDX524350 RNT524294:RNT524350 RXP524294:RXP524350 SHL524294:SHL524350 SRH524294:SRH524350 TBD524294:TBD524350 TKZ524294:TKZ524350 TUV524294:TUV524350 UER524294:UER524350 UON524294:UON524350 UYJ524294:UYJ524350 VIF524294:VIF524350 VSB524294:VSB524350 WBX524294:WBX524350 WLT524294:WLT524350 WVP524294:WVP524350 H589830:H589886 JD589830:JD589886 SZ589830:SZ589886 ACV589830:ACV589886 AMR589830:AMR589886 AWN589830:AWN589886 BGJ589830:BGJ589886 BQF589830:BQF589886 CAB589830:CAB589886 CJX589830:CJX589886 CTT589830:CTT589886 DDP589830:DDP589886 DNL589830:DNL589886 DXH589830:DXH589886 EHD589830:EHD589886 EQZ589830:EQZ589886 FAV589830:FAV589886 FKR589830:FKR589886 FUN589830:FUN589886 GEJ589830:GEJ589886 GOF589830:GOF589886 GYB589830:GYB589886 HHX589830:HHX589886 HRT589830:HRT589886 IBP589830:IBP589886 ILL589830:ILL589886 IVH589830:IVH589886 JFD589830:JFD589886 JOZ589830:JOZ589886 JYV589830:JYV589886 KIR589830:KIR589886 KSN589830:KSN589886 LCJ589830:LCJ589886 LMF589830:LMF589886 LWB589830:LWB589886 MFX589830:MFX589886 MPT589830:MPT589886 MZP589830:MZP589886 NJL589830:NJL589886 NTH589830:NTH589886 ODD589830:ODD589886 OMZ589830:OMZ589886 OWV589830:OWV589886 PGR589830:PGR589886 PQN589830:PQN589886 QAJ589830:QAJ589886 QKF589830:QKF589886 QUB589830:QUB589886 RDX589830:RDX589886 RNT589830:RNT589886 RXP589830:RXP589886 SHL589830:SHL589886 SRH589830:SRH589886 TBD589830:TBD589886 TKZ589830:TKZ589886 TUV589830:TUV589886 UER589830:UER589886 UON589830:UON589886 UYJ589830:UYJ589886 VIF589830:VIF589886 VSB589830:VSB589886 WBX589830:WBX589886 WLT589830:WLT589886 WVP589830:WVP589886 H655366:H655422 JD655366:JD655422 SZ655366:SZ655422 ACV655366:ACV655422 AMR655366:AMR655422 AWN655366:AWN655422 BGJ655366:BGJ655422 BQF655366:BQF655422 CAB655366:CAB655422 CJX655366:CJX655422 CTT655366:CTT655422 DDP655366:DDP655422 DNL655366:DNL655422 DXH655366:DXH655422 EHD655366:EHD655422 EQZ655366:EQZ655422 FAV655366:FAV655422 FKR655366:FKR655422 FUN655366:FUN655422 GEJ655366:GEJ655422 GOF655366:GOF655422 GYB655366:GYB655422 HHX655366:HHX655422 HRT655366:HRT655422 IBP655366:IBP655422 ILL655366:ILL655422 IVH655366:IVH655422 JFD655366:JFD655422 JOZ655366:JOZ655422 JYV655366:JYV655422 KIR655366:KIR655422 KSN655366:KSN655422 LCJ655366:LCJ655422 LMF655366:LMF655422 LWB655366:LWB655422 MFX655366:MFX655422 MPT655366:MPT655422 MZP655366:MZP655422 NJL655366:NJL655422 NTH655366:NTH655422 ODD655366:ODD655422 OMZ655366:OMZ655422 OWV655366:OWV655422 PGR655366:PGR655422 PQN655366:PQN655422 QAJ655366:QAJ655422 QKF655366:QKF655422 QUB655366:QUB655422 RDX655366:RDX655422 RNT655366:RNT655422 RXP655366:RXP655422 SHL655366:SHL655422 SRH655366:SRH655422 TBD655366:TBD655422 TKZ655366:TKZ655422 TUV655366:TUV655422 UER655366:UER655422 UON655366:UON655422 UYJ655366:UYJ655422 VIF655366:VIF655422 VSB655366:VSB655422 WBX655366:WBX655422 WLT655366:WLT655422 WVP655366:WVP655422 H720902:H720958 JD720902:JD720958 SZ720902:SZ720958 ACV720902:ACV720958 AMR720902:AMR720958 AWN720902:AWN720958 BGJ720902:BGJ720958 BQF720902:BQF720958 CAB720902:CAB720958 CJX720902:CJX720958 CTT720902:CTT720958 DDP720902:DDP720958 DNL720902:DNL720958 DXH720902:DXH720958 EHD720902:EHD720958 EQZ720902:EQZ720958 FAV720902:FAV720958 FKR720902:FKR720958 FUN720902:FUN720958 GEJ720902:GEJ720958 GOF720902:GOF720958 GYB720902:GYB720958 HHX720902:HHX720958 HRT720902:HRT720958 IBP720902:IBP720958 ILL720902:ILL720958 IVH720902:IVH720958 JFD720902:JFD720958 JOZ720902:JOZ720958 JYV720902:JYV720958 KIR720902:KIR720958 KSN720902:KSN720958 LCJ720902:LCJ720958 LMF720902:LMF720958 LWB720902:LWB720958 MFX720902:MFX720958 MPT720902:MPT720958 MZP720902:MZP720958 NJL720902:NJL720958 NTH720902:NTH720958 ODD720902:ODD720958 OMZ720902:OMZ720958 OWV720902:OWV720958 PGR720902:PGR720958 PQN720902:PQN720958 QAJ720902:QAJ720958 QKF720902:QKF720958 QUB720902:QUB720958 RDX720902:RDX720958 RNT720902:RNT720958 RXP720902:RXP720958 SHL720902:SHL720958 SRH720902:SRH720958 TBD720902:TBD720958 TKZ720902:TKZ720958 TUV720902:TUV720958 UER720902:UER720958 UON720902:UON720958 UYJ720902:UYJ720958 VIF720902:VIF720958 VSB720902:VSB720958 WBX720902:WBX720958 WLT720902:WLT720958 WVP720902:WVP720958 H786438:H786494 JD786438:JD786494 SZ786438:SZ786494 ACV786438:ACV786494 AMR786438:AMR786494 AWN786438:AWN786494 BGJ786438:BGJ786494 BQF786438:BQF786494 CAB786438:CAB786494 CJX786438:CJX786494 CTT786438:CTT786494 DDP786438:DDP786494 DNL786438:DNL786494 DXH786438:DXH786494 EHD786438:EHD786494 EQZ786438:EQZ786494 FAV786438:FAV786494 FKR786438:FKR786494 FUN786438:FUN786494 GEJ786438:GEJ786494 GOF786438:GOF786494 GYB786438:GYB786494 HHX786438:HHX786494 HRT786438:HRT786494 IBP786438:IBP786494 ILL786438:ILL786494 IVH786438:IVH786494 JFD786438:JFD786494 JOZ786438:JOZ786494 JYV786438:JYV786494 KIR786438:KIR786494 KSN786438:KSN786494 LCJ786438:LCJ786494 LMF786438:LMF786494 LWB786438:LWB786494 MFX786438:MFX786494 MPT786438:MPT786494 MZP786438:MZP786494 NJL786438:NJL786494 NTH786438:NTH786494 ODD786438:ODD786494 OMZ786438:OMZ786494 OWV786438:OWV786494 PGR786438:PGR786494 PQN786438:PQN786494 QAJ786438:QAJ786494 QKF786438:QKF786494 QUB786438:QUB786494 RDX786438:RDX786494 RNT786438:RNT786494 RXP786438:RXP786494 SHL786438:SHL786494 SRH786438:SRH786494 TBD786438:TBD786494 TKZ786438:TKZ786494 TUV786438:TUV786494 UER786438:UER786494 UON786438:UON786494 UYJ786438:UYJ786494 VIF786438:VIF786494 VSB786438:VSB786494 WBX786438:WBX786494 WLT786438:WLT786494 WVP786438:WVP786494 H851974:H852030 JD851974:JD852030 SZ851974:SZ852030 ACV851974:ACV852030 AMR851974:AMR852030 AWN851974:AWN852030 BGJ851974:BGJ852030 BQF851974:BQF852030 CAB851974:CAB852030 CJX851974:CJX852030 CTT851974:CTT852030 DDP851974:DDP852030 DNL851974:DNL852030 DXH851974:DXH852030 EHD851974:EHD852030 EQZ851974:EQZ852030 FAV851974:FAV852030 FKR851974:FKR852030 FUN851974:FUN852030 GEJ851974:GEJ852030 GOF851974:GOF852030 GYB851974:GYB852030 HHX851974:HHX852030 HRT851974:HRT852030 IBP851974:IBP852030 ILL851974:ILL852030 IVH851974:IVH852030 JFD851974:JFD852030 JOZ851974:JOZ852030 JYV851974:JYV852030 KIR851974:KIR852030 KSN851974:KSN852030 LCJ851974:LCJ852030 LMF851974:LMF852030 LWB851974:LWB852030 MFX851974:MFX852030 MPT851974:MPT852030 MZP851974:MZP852030 NJL851974:NJL852030 NTH851974:NTH852030 ODD851974:ODD852030 OMZ851974:OMZ852030 OWV851974:OWV852030 PGR851974:PGR852030 PQN851974:PQN852030 QAJ851974:QAJ852030 QKF851974:QKF852030 QUB851974:QUB852030 RDX851974:RDX852030 RNT851974:RNT852030 RXP851974:RXP852030 SHL851974:SHL852030 SRH851974:SRH852030 TBD851974:TBD852030 TKZ851974:TKZ852030 TUV851974:TUV852030 UER851974:UER852030 UON851974:UON852030 UYJ851974:UYJ852030 VIF851974:VIF852030 VSB851974:VSB852030 WBX851974:WBX852030 WLT851974:WLT852030 WVP851974:WVP852030 H917510:H917566 JD917510:JD917566 SZ917510:SZ917566 ACV917510:ACV917566 AMR917510:AMR917566 AWN917510:AWN917566 BGJ917510:BGJ917566 BQF917510:BQF917566 CAB917510:CAB917566 CJX917510:CJX917566 CTT917510:CTT917566 DDP917510:DDP917566 DNL917510:DNL917566 DXH917510:DXH917566 EHD917510:EHD917566 EQZ917510:EQZ917566 FAV917510:FAV917566 FKR917510:FKR917566 FUN917510:FUN917566 GEJ917510:GEJ917566 GOF917510:GOF917566 GYB917510:GYB917566 HHX917510:HHX917566 HRT917510:HRT917566 IBP917510:IBP917566 ILL917510:ILL917566 IVH917510:IVH917566 JFD917510:JFD917566 JOZ917510:JOZ917566 JYV917510:JYV917566 KIR917510:KIR917566 KSN917510:KSN917566 LCJ917510:LCJ917566 LMF917510:LMF917566 LWB917510:LWB917566 MFX917510:MFX917566 MPT917510:MPT917566 MZP917510:MZP917566 NJL917510:NJL917566 NTH917510:NTH917566 ODD917510:ODD917566 OMZ917510:OMZ917566 OWV917510:OWV917566 PGR917510:PGR917566 PQN917510:PQN917566 QAJ917510:QAJ917566 QKF917510:QKF917566 QUB917510:QUB917566 RDX917510:RDX917566 RNT917510:RNT917566 RXP917510:RXP917566 SHL917510:SHL917566 SRH917510:SRH917566 TBD917510:TBD917566 TKZ917510:TKZ917566 TUV917510:TUV917566 UER917510:UER917566 UON917510:UON917566 UYJ917510:UYJ917566 VIF917510:VIF917566 VSB917510:VSB917566 WBX917510:WBX917566 WLT917510:WLT917566 WVP917510:WVP917566 H983046:H983102 JD983046:JD983102 SZ983046:SZ983102 ACV983046:ACV983102 AMR983046:AMR983102 AWN983046:AWN983102 BGJ983046:BGJ983102 BQF983046:BQF983102 CAB983046:CAB983102 CJX983046:CJX983102 CTT983046:CTT983102 DDP983046:DDP983102 DNL983046:DNL983102 DXH983046:DXH983102 EHD983046:EHD983102 EQZ983046:EQZ983102 FAV983046:FAV983102 FKR983046:FKR983102 FUN983046:FUN983102 GEJ983046:GEJ983102 GOF983046:GOF983102 GYB983046:GYB983102 HHX983046:HHX983102 HRT983046:HRT983102 IBP983046:IBP983102 ILL983046:ILL983102 IVH983046:IVH983102 JFD983046:JFD983102 JOZ983046:JOZ983102 JYV983046:JYV983102 KIR983046:KIR983102 KSN983046:KSN983102 LCJ983046:LCJ983102 LMF983046:LMF983102 LWB983046:LWB983102 MFX983046:MFX983102 MPT983046:MPT983102 MZP983046:MZP983102 NJL983046:NJL983102 NTH983046:NTH983102 ODD983046:ODD983102 OMZ983046:OMZ983102 OWV983046:OWV983102 PGR983046:PGR983102 PQN983046:PQN983102 QAJ983046:QAJ983102 QKF983046:QKF983102 QUB983046:QUB983102 RDX983046:RDX983102 RNT983046:RNT983102 RXP983046:RXP983102 SHL983046:SHL983102 SRH983046:SRH983102 TBD983046:TBD983102 TKZ983046:TKZ983102 TUV983046:TUV983102 UER983046:UER983102 UON983046:UON983102 UYJ983046:UYJ983102 VIF983046:VIF983102 VSB983046:VSB983102 WBX983046:WBX983102 WLT983046:WLT983102 WVP983046:WVP983102 O6:O62 JK6:JK62 TG6:TG62 ADC6:ADC62 AMY6:AMY62 AWU6:AWU62 BGQ6:BGQ62 BQM6:BQM62 CAI6:CAI62 CKE6:CKE62 CUA6:CUA62 DDW6:DDW62 DNS6:DNS62 DXO6:DXO62 EHK6:EHK62 ERG6:ERG62 FBC6:FBC62 FKY6:FKY62 FUU6:FUU62 GEQ6:GEQ62 GOM6:GOM62 GYI6:GYI62 HIE6:HIE62 HSA6:HSA62 IBW6:IBW62 ILS6:ILS62 IVO6:IVO62 JFK6:JFK62 JPG6:JPG62 JZC6:JZC62 KIY6:KIY62 KSU6:KSU62 LCQ6:LCQ62 LMM6:LMM62 LWI6:LWI62 MGE6:MGE62 MQA6:MQA62 MZW6:MZW62 NJS6:NJS62 NTO6:NTO62 ODK6:ODK62 ONG6:ONG62 OXC6:OXC62 PGY6:PGY62 PQU6:PQU62 QAQ6:QAQ62 QKM6:QKM62 QUI6:QUI62 REE6:REE62 ROA6:ROA62 RXW6:RXW62 SHS6:SHS62 SRO6:SRO62 TBK6:TBK62 TLG6:TLG62 TVC6:TVC62 UEY6:UEY62 UOU6:UOU62 UYQ6:UYQ62 VIM6:VIM62 VSI6:VSI62 WCE6:WCE62 WMA6:WMA62 WVW6:WVW62 O65542:O65598 JK65542:JK65598 TG65542:TG65598 ADC65542:ADC65598 AMY65542:AMY65598 AWU65542:AWU65598 BGQ65542:BGQ65598 BQM65542:BQM65598 CAI65542:CAI65598 CKE65542:CKE65598 CUA65542:CUA65598 DDW65542:DDW65598 DNS65542:DNS65598 DXO65542:DXO65598 EHK65542:EHK65598 ERG65542:ERG65598 FBC65542:FBC65598 FKY65542:FKY65598 FUU65542:FUU65598 GEQ65542:GEQ65598 GOM65542:GOM65598 GYI65542:GYI65598 HIE65542:HIE65598 HSA65542:HSA65598 IBW65542:IBW65598 ILS65542:ILS65598 IVO65542:IVO65598 JFK65542:JFK65598 JPG65542:JPG65598 JZC65542:JZC65598 KIY65542:KIY65598 KSU65542:KSU65598 LCQ65542:LCQ65598 LMM65542:LMM65598 LWI65542:LWI65598 MGE65542:MGE65598 MQA65542:MQA65598 MZW65542:MZW65598 NJS65542:NJS65598 NTO65542:NTO65598 ODK65542:ODK65598 ONG65542:ONG65598 OXC65542:OXC65598 PGY65542:PGY65598 PQU65542:PQU65598 QAQ65542:QAQ65598 QKM65542:QKM65598 QUI65542:QUI65598 REE65542:REE65598 ROA65542:ROA65598 RXW65542:RXW65598 SHS65542:SHS65598 SRO65542:SRO65598 TBK65542:TBK65598 TLG65542:TLG65598 TVC65542:TVC65598 UEY65542:UEY65598 UOU65542:UOU65598 UYQ65542:UYQ65598 VIM65542:VIM65598 VSI65542:VSI65598 WCE65542:WCE65598 WMA65542:WMA65598 WVW65542:WVW65598 O131078:O131134 JK131078:JK131134 TG131078:TG131134 ADC131078:ADC131134 AMY131078:AMY131134 AWU131078:AWU131134 BGQ131078:BGQ131134 BQM131078:BQM131134 CAI131078:CAI131134 CKE131078:CKE131134 CUA131078:CUA131134 DDW131078:DDW131134 DNS131078:DNS131134 DXO131078:DXO131134 EHK131078:EHK131134 ERG131078:ERG131134 FBC131078:FBC131134 FKY131078:FKY131134 FUU131078:FUU131134 GEQ131078:GEQ131134 GOM131078:GOM131134 GYI131078:GYI131134 HIE131078:HIE131134 HSA131078:HSA131134 IBW131078:IBW131134 ILS131078:ILS131134 IVO131078:IVO131134 JFK131078:JFK131134 JPG131078:JPG131134 JZC131078:JZC131134 KIY131078:KIY131134 KSU131078:KSU131134 LCQ131078:LCQ131134 LMM131078:LMM131134 LWI131078:LWI131134 MGE131078:MGE131134 MQA131078:MQA131134 MZW131078:MZW131134 NJS131078:NJS131134 NTO131078:NTO131134 ODK131078:ODK131134 ONG131078:ONG131134 OXC131078:OXC131134 PGY131078:PGY131134 PQU131078:PQU131134 QAQ131078:QAQ131134 QKM131078:QKM131134 QUI131078:QUI131134 REE131078:REE131134 ROA131078:ROA131134 RXW131078:RXW131134 SHS131078:SHS131134 SRO131078:SRO131134 TBK131078:TBK131134 TLG131078:TLG131134 TVC131078:TVC131134 UEY131078:UEY131134 UOU131078:UOU131134 UYQ131078:UYQ131134 VIM131078:VIM131134 VSI131078:VSI131134 WCE131078:WCE131134 WMA131078:WMA131134 WVW131078:WVW131134 O196614:O196670 JK196614:JK196670 TG196614:TG196670 ADC196614:ADC196670 AMY196614:AMY196670 AWU196614:AWU196670 BGQ196614:BGQ196670 BQM196614:BQM196670 CAI196614:CAI196670 CKE196614:CKE196670 CUA196614:CUA196670 DDW196614:DDW196670 DNS196614:DNS196670 DXO196614:DXO196670 EHK196614:EHK196670 ERG196614:ERG196670 FBC196614:FBC196670 FKY196614:FKY196670 FUU196614:FUU196670 GEQ196614:GEQ196670 GOM196614:GOM196670 GYI196614:GYI196670 HIE196614:HIE196670 HSA196614:HSA196670 IBW196614:IBW196670 ILS196614:ILS196670 IVO196614:IVO196670 JFK196614:JFK196670 JPG196614:JPG196670 JZC196614:JZC196670 KIY196614:KIY196670 KSU196614:KSU196670 LCQ196614:LCQ196670 LMM196614:LMM196670 LWI196614:LWI196670 MGE196614:MGE196670 MQA196614:MQA196670 MZW196614:MZW196670 NJS196614:NJS196670 NTO196614:NTO196670 ODK196614:ODK196670 ONG196614:ONG196670 OXC196614:OXC196670 PGY196614:PGY196670 PQU196614:PQU196670 QAQ196614:QAQ196670 QKM196614:QKM196670 QUI196614:QUI196670 REE196614:REE196670 ROA196614:ROA196670 RXW196614:RXW196670 SHS196614:SHS196670 SRO196614:SRO196670 TBK196614:TBK196670 TLG196614:TLG196670 TVC196614:TVC196670 UEY196614:UEY196670 UOU196614:UOU196670 UYQ196614:UYQ196670 VIM196614:VIM196670 VSI196614:VSI196670 WCE196614:WCE196670 WMA196614:WMA196670 WVW196614:WVW196670 O262150:O262206 JK262150:JK262206 TG262150:TG262206 ADC262150:ADC262206 AMY262150:AMY262206 AWU262150:AWU262206 BGQ262150:BGQ262206 BQM262150:BQM262206 CAI262150:CAI262206 CKE262150:CKE262206 CUA262150:CUA262206 DDW262150:DDW262206 DNS262150:DNS262206 DXO262150:DXO262206 EHK262150:EHK262206 ERG262150:ERG262206 FBC262150:FBC262206 FKY262150:FKY262206 FUU262150:FUU262206 GEQ262150:GEQ262206 GOM262150:GOM262206 GYI262150:GYI262206 HIE262150:HIE262206 HSA262150:HSA262206 IBW262150:IBW262206 ILS262150:ILS262206 IVO262150:IVO262206 JFK262150:JFK262206 JPG262150:JPG262206 JZC262150:JZC262206 KIY262150:KIY262206 KSU262150:KSU262206 LCQ262150:LCQ262206 LMM262150:LMM262206 LWI262150:LWI262206 MGE262150:MGE262206 MQA262150:MQA262206 MZW262150:MZW262206 NJS262150:NJS262206 NTO262150:NTO262206 ODK262150:ODK262206 ONG262150:ONG262206 OXC262150:OXC262206 PGY262150:PGY262206 PQU262150:PQU262206 QAQ262150:QAQ262206 QKM262150:QKM262206 QUI262150:QUI262206 REE262150:REE262206 ROA262150:ROA262206 RXW262150:RXW262206 SHS262150:SHS262206 SRO262150:SRO262206 TBK262150:TBK262206 TLG262150:TLG262206 TVC262150:TVC262206 UEY262150:UEY262206 UOU262150:UOU262206 UYQ262150:UYQ262206 VIM262150:VIM262206 VSI262150:VSI262206 WCE262150:WCE262206 WMA262150:WMA262206 WVW262150:WVW262206 O327686:O327742 JK327686:JK327742 TG327686:TG327742 ADC327686:ADC327742 AMY327686:AMY327742 AWU327686:AWU327742 BGQ327686:BGQ327742 BQM327686:BQM327742 CAI327686:CAI327742 CKE327686:CKE327742 CUA327686:CUA327742 DDW327686:DDW327742 DNS327686:DNS327742 DXO327686:DXO327742 EHK327686:EHK327742 ERG327686:ERG327742 FBC327686:FBC327742 FKY327686:FKY327742 FUU327686:FUU327742 GEQ327686:GEQ327742 GOM327686:GOM327742 GYI327686:GYI327742 HIE327686:HIE327742 HSA327686:HSA327742 IBW327686:IBW327742 ILS327686:ILS327742 IVO327686:IVO327742 JFK327686:JFK327742 JPG327686:JPG327742 JZC327686:JZC327742 KIY327686:KIY327742 KSU327686:KSU327742 LCQ327686:LCQ327742 LMM327686:LMM327742 LWI327686:LWI327742 MGE327686:MGE327742 MQA327686:MQA327742 MZW327686:MZW327742 NJS327686:NJS327742 NTO327686:NTO327742 ODK327686:ODK327742 ONG327686:ONG327742 OXC327686:OXC327742 PGY327686:PGY327742 PQU327686:PQU327742 QAQ327686:QAQ327742 QKM327686:QKM327742 QUI327686:QUI327742 REE327686:REE327742 ROA327686:ROA327742 RXW327686:RXW327742 SHS327686:SHS327742 SRO327686:SRO327742 TBK327686:TBK327742 TLG327686:TLG327742 TVC327686:TVC327742 UEY327686:UEY327742 UOU327686:UOU327742 UYQ327686:UYQ327742 VIM327686:VIM327742 VSI327686:VSI327742 WCE327686:WCE327742 WMA327686:WMA327742 WVW327686:WVW327742 O393222:O393278 JK393222:JK393278 TG393222:TG393278 ADC393222:ADC393278 AMY393222:AMY393278 AWU393222:AWU393278 BGQ393222:BGQ393278 BQM393222:BQM393278 CAI393222:CAI393278 CKE393222:CKE393278 CUA393222:CUA393278 DDW393222:DDW393278 DNS393222:DNS393278 DXO393222:DXO393278 EHK393222:EHK393278 ERG393222:ERG393278 FBC393222:FBC393278 FKY393222:FKY393278 FUU393222:FUU393278 GEQ393222:GEQ393278 GOM393222:GOM393278 GYI393222:GYI393278 HIE393222:HIE393278 HSA393222:HSA393278 IBW393222:IBW393278 ILS393222:ILS393278 IVO393222:IVO393278 JFK393222:JFK393278 JPG393222:JPG393278 JZC393222:JZC393278 KIY393222:KIY393278 KSU393222:KSU393278 LCQ393222:LCQ393278 LMM393222:LMM393278 LWI393222:LWI393278 MGE393222:MGE393278 MQA393222:MQA393278 MZW393222:MZW393278 NJS393222:NJS393278 NTO393222:NTO393278 ODK393222:ODK393278 ONG393222:ONG393278 OXC393222:OXC393278 PGY393222:PGY393278 PQU393222:PQU393278 QAQ393222:QAQ393278 QKM393222:QKM393278 QUI393222:QUI393278 REE393222:REE393278 ROA393222:ROA393278 RXW393222:RXW393278 SHS393222:SHS393278 SRO393222:SRO393278 TBK393222:TBK393278 TLG393222:TLG393278 TVC393222:TVC393278 UEY393222:UEY393278 UOU393222:UOU393278 UYQ393222:UYQ393278 VIM393222:VIM393278 VSI393222:VSI393278 WCE393222:WCE393278 WMA393222:WMA393278 WVW393222:WVW393278 O458758:O458814 JK458758:JK458814 TG458758:TG458814 ADC458758:ADC458814 AMY458758:AMY458814 AWU458758:AWU458814 BGQ458758:BGQ458814 BQM458758:BQM458814 CAI458758:CAI458814 CKE458758:CKE458814 CUA458758:CUA458814 DDW458758:DDW458814 DNS458758:DNS458814 DXO458758:DXO458814 EHK458758:EHK458814 ERG458758:ERG458814 FBC458758:FBC458814 FKY458758:FKY458814 FUU458758:FUU458814 GEQ458758:GEQ458814 GOM458758:GOM458814 GYI458758:GYI458814 HIE458758:HIE458814 HSA458758:HSA458814 IBW458758:IBW458814 ILS458758:ILS458814 IVO458758:IVO458814 JFK458758:JFK458814 JPG458758:JPG458814 JZC458758:JZC458814 KIY458758:KIY458814 KSU458758:KSU458814 LCQ458758:LCQ458814 LMM458758:LMM458814 LWI458758:LWI458814 MGE458758:MGE458814 MQA458758:MQA458814 MZW458758:MZW458814 NJS458758:NJS458814 NTO458758:NTO458814 ODK458758:ODK458814 ONG458758:ONG458814 OXC458758:OXC458814 PGY458758:PGY458814 PQU458758:PQU458814 QAQ458758:QAQ458814 QKM458758:QKM458814 QUI458758:QUI458814 REE458758:REE458814 ROA458758:ROA458814 RXW458758:RXW458814 SHS458758:SHS458814 SRO458758:SRO458814 TBK458758:TBK458814 TLG458758:TLG458814 TVC458758:TVC458814 UEY458758:UEY458814 UOU458758:UOU458814 UYQ458758:UYQ458814 VIM458758:VIM458814 VSI458758:VSI458814 WCE458758:WCE458814 WMA458758:WMA458814 WVW458758:WVW458814 O524294:O524350 JK524294:JK524350 TG524294:TG524350 ADC524294:ADC524350 AMY524294:AMY524350 AWU524294:AWU524350 BGQ524294:BGQ524350 BQM524294:BQM524350 CAI524294:CAI524350 CKE524294:CKE524350 CUA524294:CUA524350 DDW524294:DDW524350 DNS524294:DNS524350 DXO524294:DXO524350 EHK524294:EHK524350 ERG524294:ERG524350 FBC524294:FBC524350 FKY524294:FKY524350 FUU524294:FUU524350 GEQ524294:GEQ524350 GOM524294:GOM524350 GYI524294:GYI524350 HIE524294:HIE524350 HSA524294:HSA524350 IBW524294:IBW524350 ILS524294:ILS524350 IVO524294:IVO524350 JFK524294:JFK524350 JPG524294:JPG524350 JZC524294:JZC524350 KIY524294:KIY524350 KSU524294:KSU524350 LCQ524294:LCQ524350 LMM524294:LMM524350 LWI524294:LWI524350 MGE524294:MGE524350 MQA524294:MQA524350 MZW524294:MZW524350 NJS524294:NJS524350 NTO524294:NTO524350 ODK524294:ODK524350 ONG524294:ONG524350 OXC524294:OXC524350 PGY524294:PGY524350 PQU524294:PQU524350 QAQ524294:QAQ524350 QKM524294:QKM524350 QUI524294:QUI524350 REE524294:REE524350 ROA524294:ROA524350 RXW524294:RXW524350 SHS524294:SHS524350 SRO524294:SRO524350 TBK524294:TBK524350 TLG524294:TLG524350 TVC524294:TVC524350 UEY524294:UEY524350 UOU524294:UOU524350 UYQ524294:UYQ524350 VIM524294:VIM524350 VSI524294:VSI524350 WCE524294:WCE524350 WMA524294:WMA524350 WVW524294:WVW524350 O589830:O589886 JK589830:JK589886 TG589830:TG589886 ADC589830:ADC589886 AMY589830:AMY589886 AWU589830:AWU589886 BGQ589830:BGQ589886 BQM589830:BQM589886 CAI589830:CAI589886 CKE589830:CKE589886 CUA589830:CUA589886 DDW589830:DDW589886 DNS589830:DNS589886 DXO589830:DXO589886 EHK589830:EHK589886 ERG589830:ERG589886 FBC589830:FBC589886 FKY589830:FKY589886 FUU589830:FUU589886 GEQ589830:GEQ589886 GOM589830:GOM589886 GYI589830:GYI589886 HIE589830:HIE589886 HSA589830:HSA589886 IBW589830:IBW589886 ILS589830:ILS589886 IVO589830:IVO589886 JFK589830:JFK589886 JPG589830:JPG589886 JZC589830:JZC589886 KIY589830:KIY589886 KSU589830:KSU589886 LCQ589830:LCQ589886 LMM589830:LMM589886 LWI589830:LWI589886 MGE589830:MGE589886 MQA589830:MQA589886 MZW589830:MZW589886 NJS589830:NJS589886 NTO589830:NTO589886 ODK589830:ODK589886 ONG589830:ONG589886 OXC589830:OXC589886 PGY589830:PGY589886 PQU589830:PQU589886 QAQ589830:QAQ589886 QKM589830:QKM589886 QUI589830:QUI589886 REE589830:REE589886 ROA589830:ROA589886 RXW589830:RXW589886 SHS589830:SHS589886 SRO589830:SRO589886 TBK589830:TBK589886 TLG589830:TLG589886 TVC589830:TVC589886 UEY589830:UEY589886 UOU589830:UOU589886 UYQ589830:UYQ589886 VIM589830:VIM589886 VSI589830:VSI589886 WCE589830:WCE589886 WMA589830:WMA589886 WVW589830:WVW589886 O655366:O655422 JK655366:JK655422 TG655366:TG655422 ADC655366:ADC655422 AMY655366:AMY655422 AWU655366:AWU655422 BGQ655366:BGQ655422 BQM655366:BQM655422 CAI655366:CAI655422 CKE655366:CKE655422 CUA655366:CUA655422 DDW655366:DDW655422 DNS655366:DNS655422 DXO655366:DXO655422 EHK655366:EHK655422 ERG655366:ERG655422 FBC655366:FBC655422 FKY655366:FKY655422 FUU655366:FUU655422 GEQ655366:GEQ655422 GOM655366:GOM655422 GYI655366:GYI655422 HIE655366:HIE655422 HSA655366:HSA655422 IBW655366:IBW655422 ILS655366:ILS655422 IVO655366:IVO655422 JFK655366:JFK655422 JPG655366:JPG655422 JZC655366:JZC655422 KIY655366:KIY655422 KSU655366:KSU655422 LCQ655366:LCQ655422 LMM655366:LMM655422 LWI655366:LWI655422 MGE655366:MGE655422 MQA655366:MQA655422 MZW655366:MZW655422 NJS655366:NJS655422 NTO655366:NTO655422 ODK655366:ODK655422 ONG655366:ONG655422 OXC655366:OXC655422 PGY655366:PGY655422 PQU655366:PQU655422 QAQ655366:QAQ655422 QKM655366:QKM655422 QUI655366:QUI655422 REE655366:REE655422 ROA655366:ROA655422 RXW655366:RXW655422 SHS655366:SHS655422 SRO655366:SRO655422 TBK655366:TBK655422 TLG655366:TLG655422 TVC655366:TVC655422 UEY655366:UEY655422 UOU655366:UOU655422 UYQ655366:UYQ655422 VIM655366:VIM655422 VSI655366:VSI655422 WCE655366:WCE655422 WMA655366:WMA655422 WVW655366:WVW655422 O720902:O720958 JK720902:JK720958 TG720902:TG720958 ADC720902:ADC720958 AMY720902:AMY720958 AWU720902:AWU720958 BGQ720902:BGQ720958 BQM720902:BQM720958 CAI720902:CAI720958 CKE720902:CKE720958 CUA720902:CUA720958 DDW720902:DDW720958 DNS720902:DNS720958 DXO720902:DXO720958 EHK720902:EHK720958 ERG720902:ERG720958 FBC720902:FBC720958 FKY720902:FKY720958 FUU720902:FUU720958 GEQ720902:GEQ720958 GOM720902:GOM720958 GYI720902:GYI720958 HIE720902:HIE720958 HSA720902:HSA720958 IBW720902:IBW720958 ILS720902:ILS720958 IVO720902:IVO720958 JFK720902:JFK720958 JPG720902:JPG720958 JZC720902:JZC720958 KIY720902:KIY720958 KSU720902:KSU720958 LCQ720902:LCQ720958 LMM720902:LMM720958 LWI720902:LWI720958 MGE720902:MGE720958 MQA720902:MQA720958 MZW720902:MZW720958 NJS720902:NJS720958 NTO720902:NTO720958 ODK720902:ODK720958 ONG720902:ONG720958 OXC720902:OXC720958 PGY720902:PGY720958 PQU720902:PQU720958 QAQ720902:QAQ720958 QKM720902:QKM720958 QUI720902:QUI720958 REE720902:REE720958 ROA720902:ROA720958 RXW720902:RXW720958 SHS720902:SHS720958 SRO720902:SRO720958 TBK720902:TBK720958 TLG720902:TLG720958 TVC720902:TVC720958 UEY720902:UEY720958 UOU720902:UOU720958 UYQ720902:UYQ720958 VIM720902:VIM720958 VSI720902:VSI720958 WCE720902:WCE720958 WMA720902:WMA720958 WVW720902:WVW720958 O786438:O786494 JK786438:JK786494 TG786438:TG786494 ADC786438:ADC786494 AMY786438:AMY786494 AWU786438:AWU786494 BGQ786438:BGQ786494 BQM786438:BQM786494 CAI786438:CAI786494 CKE786438:CKE786494 CUA786438:CUA786494 DDW786438:DDW786494 DNS786438:DNS786494 DXO786438:DXO786494 EHK786438:EHK786494 ERG786438:ERG786494 FBC786438:FBC786494 FKY786438:FKY786494 FUU786438:FUU786494 GEQ786438:GEQ786494 GOM786438:GOM786494 GYI786438:GYI786494 HIE786438:HIE786494 HSA786438:HSA786494 IBW786438:IBW786494 ILS786438:ILS786494 IVO786438:IVO786494 JFK786438:JFK786494 JPG786438:JPG786494 JZC786438:JZC786494 KIY786438:KIY786494 KSU786438:KSU786494 LCQ786438:LCQ786494 LMM786438:LMM786494 LWI786438:LWI786494 MGE786438:MGE786494 MQA786438:MQA786494 MZW786438:MZW786494 NJS786438:NJS786494 NTO786438:NTO786494 ODK786438:ODK786494 ONG786438:ONG786494 OXC786438:OXC786494 PGY786438:PGY786494 PQU786438:PQU786494 QAQ786438:QAQ786494 QKM786438:QKM786494 QUI786438:QUI786494 REE786438:REE786494 ROA786438:ROA786494 RXW786438:RXW786494 SHS786438:SHS786494 SRO786438:SRO786494 TBK786438:TBK786494 TLG786438:TLG786494 TVC786438:TVC786494 UEY786438:UEY786494 UOU786438:UOU786494 UYQ786438:UYQ786494 VIM786438:VIM786494 VSI786438:VSI786494 WCE786438:WCE786494 WMA786438:WMA786494 WVW786438:WVW786494 O851974:O852030 JK851974:JK852030 TG851974:TG852030 ADC851974:ADC852030 AMY851974:AMY852030 AWU851974:AWU852030 BGQ851974:BGQ852030 BQM851974:BQM852030 CAI851974:CAI852030 CKE851974:CKE852030 CUA851974:CUA852030 DDW851974:DDW852030 DNS851974:DNS852030 DXO851974:DXO852030 EHK851974:EHK852030 ERG851974:ERG852030 FBC851974:FBC852030 FKY851974:FKY852030 FUU851974:FUU852030 GEQ851974:GEQ852030 GOM851974:GOM852030 GYI851974:GYI852030 HIE851974:HIE852030 HSA851974:HSA852030 IBW851974:IBW852030 ILS851974:ILS852030 IVO851974:IVO852030 JFK851974:JFK852030 JPG851974:JPG852030 JZC851974:JZC852030 KIY851974:KIY852030 KSU851974:KSU852030 LCQ851974:LCQ852030 LMM851974:LMM852030 LWI851974:LWI852030 MGE851974:MGE852030 MQA851974:MQA852030 MZW851974:MZW852030 NJS851974:NJS852030 NTO851974:NTO852030 ODK851974:ODK852030 ONG851974:ONG852030 OXC851974:OXC852030 PGY851974:PGY852030 PQU851974:PQU852030 QAQ851974:QAQ852030 QKM851974:QKM852030 QUI851974:QUI852030 REE851974:REE852030 ROA851974:ROA852030 RXW851974:RXW852030 SHS851974:SHS852030 SRO851974:SRO852030 TBK851974:TBK852030 TLG851974:TLG852030 TVC851974:TVC852030 UEY851974:UEY852030 UOU851974:UOU852030 UYQ851974:UYQ852030 VIM851974:VIM852030 VSI851974:VSI852030 WCE851974:WCE852030 WMA851974:WMA852030 WVW851974:WVW852030 O917510:O917566 JK917510:JK917566 TG917510:TG917566 ADC917510:ADC917566 AMY917510:AMY917566 AWU917510:AWU917566 BGQ917510:BGQ917566 BQM917510:BQM917566 CAI917510:CAI917566 CKE917510:CKE917566 CUA917510:CUA917566 DDW917510:DDW917566 DNS917510:DNS917566 DXO917510:DXO917566 EHK917510:EHK917566 ERG917510:ERG917566 FBC917510:FBC917566 FKY917510:FKY917566 FUU917510:FUU917566 GEQ917510:GEQ917566 GOM917510:GOM917566 GYI917510:GYI917566 HIE917510:HIE917566 HSA917510:HSA917566 IBW917510:IBW917566 ILS917510:ILS917566 IVO917510:IVO917566 JFK917510:JFK917566 JPG917510:JPG917566 JZC917510:JZC917566 KIY917510:KIY917566 KSU917510:KSU917566 LCQ917510:LCQ917566 LMM917510:LMM917566 LWI917510:LWI917566 MGE917510:MGE917566 MQA917510:MQA917566 MZW917510:MZW917566 NJS917510:NJS917566 NTO917510:NTO917566 ODK917510:ODK917566 ONG917510:ONG917566 OXC917510:OXC917566 PGY917510:PGY917566 PQU917510:PQU917566 QAQ917510:QAQ917566 QKM917510:QKM917566 QUI917510:QUI917566 REE917510:REE917566 ROA917510:ROA917566 RXW917510:RXW917566 SHS917510:SHS917566 SRO917510:SRO917566 TBK917510:TBK917566 TLG917510:TLG917566 TVC917510:TVC917566 UEY917510:UEY917566 UOU917510:UOU917566 UYQ917510:UYQ917566 VIM917510:VIM917566 VSI917510:VSI917566 WCE917510:WCE917566 WMA917510:WMA917566 WVW917510:WVW917566 O983046:O983102 JK983046:JK983102 TG983046:TG983102 ADC983046:ADC983102 AMY983046:AMY983102 AWU983046:AWU983102 BGQ983046:BGQ983102 BQM983046:BQM983102 CAI983046:CAI983102 CKE983046:CKE983102 CUA983046:CUA983102 DDW983046:DDW983102 DNS983046:DNS983102 DXO983046:DXO983102 EHK983046:EHK983102 ERG983046:ERG983102 FBC983046:FBC983102 FKY983046:FKY983102 FUU983046:FUU983102 GEQ983046:GEQ983102 GOM983046:GOM983102 GYI983046:GYI983102 HIE983046:HIE983102 HSA983046:HSA983102 IBW983046:IBW983102 ILS983046:ILS983102 IVO983046:IVO983102 JFK983046:JFK983102 JPG983046:JPG983102 JZC983046:JZC983102 KIY983046:KIY983102 KSU983046:KSU983102 LCQ983046:LCQ983102 LMM983046:LMM983102 LWI983046:LWI983102 MGE983046:MGE983102 MQA983046:MQA983102 MZW983046:MZW983102 NJS983046:NJS983102 NTO983046:NTO983102 ODK983046:ODK983102 ONG983046:ONG983102 OXC983046:OXC983102 PGY983046:PGY983102 PQU983046:PQU983102 QAQ983046:QAQ983102 QKM983046:QKM983102 QUI983046:QUI983102 REE983046:REE983102 ROA983046:ROA983102 RXW983046:RXW983102 SHS983046:SHS983102 SRO983046:SRO983102 TBK983046:TBK983102 TLG983046:TLG983102 TVC983046:TVC983102 UEY983046:UEY983102 UOU983046:UOU983102 UYQ983046:UYQ983102 VIM983046:VIM983102 VSI983046:VSI983102 WCE983046:WCE983102 WMA983046:WMA983102 WVW983046:WVW983102 H64:H66 JD64:JD66 SZ64:SZ66 ACV64:ACV66 AMR64:AMR66 AWN64:AWN66 BGJ64:BGJ66 BQF64:BQF66 CAB64:CAB66 CJX64:CJX66 CTT64:CTT66 DDP64:DDP66 DNL64:DNL66 DXH64:DXH66 EHD64:EHD66 EQZ64:EQZ66 FAV64:FAV66 FKR64:FKR66 FUN64:FUN66 GEJ64:GEJ66 GOF64:GOF66 GYB64:GYB66 HHX64:HHX66 HRT64:HRT66 IBP64:IBP66 ILL64:ILL66 IVH64:IVH66 JFD64:JFD66 JOZ64:JOZ66 JYV64:JYV66 KIR64:KIR66 KSN64:KSN66 LCJ64:LCJ66 LMF64:LMF66 LWB64:LWB66 MFX64:MFX66 MPT64:MPT66 MZP64:MZP66 NJL64:NJL66 NTH64:NTH66 ODD64:ODD66 OMZ64:OMZ66 OWV64:OWV66 PGR64:PGR66 PQN64:PQN66 QAJ64:QAJ66 QKF64:QKF66 QUB64:QUB66 RDX64:RDX66 RNT64:RNT66 RXP64:RXP66 SHL64:SHL66 SRH64:SRH66 TBD64:TBD66 TKZ64:TKZ66 TUV64:TUV66 UER64:UER66 UON64:UON66 UYJ64:UYJ66 VIF64:VIF66 VSB64:VSB66 WBX64:WBX66 WLT64:WLT66 WVP64:WVP66 H65600:H65602 JD65600:JD65602 SZ65600:SZ65602 ACV65600:ACV65602 AMR65600:AMR65602 AWN65600:AWN65602 BGJ65600:BGJ65602 BQF65600:BQF65602 CAB65600:CAB65602 CJX65600:CJX65602 CTT65600:CTT65602 DDP65600:DDP65602 DNL65600:DNL65602 DXH65600:DXH65602 EHD65600:EHD65602 EQZ65600:EQZ65602 FAV65600:FAV65602 FKR65600:FKR65602 FUN65600:FUN65602 GEJ65600:GEJ65602 GOF65600:GOF65602 GYB65600:GYB65602 HHX65600:HHX65602 HRT65600:HRT65602 IBP65600:IBP65602 ILL65600:ILL65602 IVH65600:IVH65602 JFD65600:JFD65602 JOZ65600:JOZ65602 JYV65600:JYV65602 KIR65600:KIR65602 KSN65600:KSN65602 LCJ65600:LCJ65602 LMF65600:LMF65602 LWB65600:LWB65602 MFX65600:MFX65602 MPT65600:MPT65602 MZP65600:MZP65602 NJL65600:NJL65602 NTH65600:NTH65602 ODD65600:ODD65602 OMZ65600:OMZ65602 OWV65600:OWV65602 PGR65600:PGR65602 PQN65600:PQN65602 QAJ65600:QAJ65602 QKF65600:QKF65602 QUB65600:QUB65602 RDX65600:RDX65602 RNT65600:RNT65602 RXP65600:RXP65602 SHL65600:SHL65602 SRH65600:SRH65602 TBD65600:TBD65602 TKZ65600:TKZ65602 TUV65600:TUV65602 UER65600:UER65602 UON65600:UON65602 UYJ65600:UYJ65602 VIF65600:VIF65602 VSB65600:VSB65602 WBX65600:WBX65602 WLT65600:WLT65602 WVP65600:WVP65602 H131136:H131138 JD131136:JD131138 SZ131136:SZ131138 ACV131136:ACV131138 AMR131136:AMR131138 AWN131136:AWN131138 BGJ131136:BGJ131138 BQF131136:BQF131138 CAB131136:CAB131138 CJX131136:CJX131138 CTT131136:CTT131138 DDP131136:DDP131138 DNL131136:DNL131138 DXH131136:DXH131138 EHD131136:EHD131138 EQZ131136:EQZ131138 FAV131136:FAV131138 FKR131136:FKR131138 FUN131136:FUN131138 GEJ131136:GEJ131138 GOF131136:GOF131138 GYB131136:GYB131138 HHX131136:HHX131138 HRT131136:HRT131138 IBP131136:IBP131138 ILL131136:ILL131138 IVH131136:IVH131138 JFD131136:JFD131138 JOZ131136:JOZ131138 JYV131136:JYV131138 KIR131136:KIR131138 KSN131136:KSN131138 LCJ131136:LCJ131138 LMF131136:LMF131138 LWB131136:LWB131138 MFX131136:MFX131138 MPT131136:MPT131138 MZP131136:MZP131138 NJL131136:NJL131138 NTH131136:NTH131138 ODD131136:ODD131138 OMZ131136:OMZ131138 OWV131136:OWV131138 PGR131136:PGR131138 PQN131136:PQN131138 QAJ131136:QAJ131138 QKF131136:QKF131138 QUB131136:QUB131138 RDX131136:RDX131138 RNT131136:RNT131138 RXP131136:RXP131138 SHL131136:SHL131138 SRH131136:SRH131138 TBD131136:TBD131138 TKZ131136:TKZ131138 TUV131136:TUV131138 UER131136:UER131138 UON131136:UON131138 UYJ131136:UYJ131138 VIF131136:VIF131138 VSB131136:VSB131138 WBX131136:WBX131138 WLT131136:WLT131138 WVP131136:WVP131138 H196672:H196674 JD196672:JD196674 SZ196672:SZ196674 ACV196672:ACV196674 AMR196672:AMR196674 AWN196672:AWN196674 BGJ196672:BGJ196674 BQF196672:BQF196674 CAB196672:CAB196674 CJX196672:CJX196674 CTT196672:CTT196674 DDP196672:DDP196674 DNL196672:DNL196674 DXH196672:DXH196674 EHD196672:EHD196674 EQZ196672:EQZ196674 FAV196672:FAV196674 FKR196672:FKR196674 FUN196672:FUN196674 GEJ196672:GEJ196674 GOF196672:GOF196674 GYB196672:GYB196674 HHX196672:HHX196674 HRT196672:HRT196674 IBP196672:IBP196674 ILL196672:ILL196674 IVH196672:IVH196674 JFD196672:JFD196674 JOZ196672:JOZ196674 JYV196672:JYV196674 KIR196672:KIR196674 KSN196672:KSN196674 LCJ196672:LCJ196674 LMF196672:LMF196674 LWB196672:LWB196674 MFX196672:MFX196674 MPT196672:MPT196674 MZP196672:MZP196674 NJL196672:NJL196674 NTH196672:NTH196674 ODD196672:ODD196674 OMZ196672:OMZ196674 OWV196672:OWV196674 PGR196672:PGR196674 PQN196672:PQN196674 QAJ196672:QAJ196674 QKF196672:QKF196674 QUB196672:QUB196674 RDX196672:RDX196674 RNT196672:RNT196674 RXP196672:RXP196674 SHL196672:SHL196674 SRH196672:SRH196674 TBD196672:TBD196674 TKZ196672:TKZ196674 TUV196672:TUV196674 UER196672:UER196674 UON196672:UON196674 UYJ196672:UYJ196674 VIF196672:VIF196674 VSB196672:VSB196674 WBX196672:WBX196674 WLT196672:WLT196674 WVP196672:WVP196674 H262208:H262210 JD262208:JD262210 SZ262208:SZ262210 ACV262208:ACV262210 AMR262208:AMR262210 AWN262208:AWN262210 BGJ262208:BGJ262210 BQF262208:BQF262210 CAB262208:CAB262210 CJX262208:CJX262210 CTT262208:CTT262210 DDP262208:DDP262210 DNL262208:DNL262210 DXH262208:DXH262210 EHD262208:EHD262210 EQZ262208:EQZ262210 FAV262208:FAV262210 FKR262208:FKR262210 FUN262208:FUN262210 GEJ262208:GEJ262210 GOF262208:GOF262210 GYB262208:GYB262210 HHX262208:HHX262210 HRT262208:HRT262210 IBP262208:IBP262210 ILL262208:ILL262210 IVH262208:IVH262210 JFD262208:JFD262210 JOZ262208:JOZ262210 JYV262208:JYV262210 KIR262208:KIR262210 KSN262208:KSN262210 LCJ262208:LCJ262210 LMF262208:LMF262210 LWB262208:LWB262210 MFX262208:MFX262210 MPT262208:MPT262210 MZP262208:MZP262210 NJL262208:NJL262210 NTH262208:NTH262210 ODD262208:ODD262210 OMZ262208:OMZ262210 OWV262208:OWV262210 PGR262208:PGR262210 PQN262208:PQN262210 QAJ262208:QAJ262210 QKF262208:QKF262210 QUB262208:QUB262210 RDX262208:RDX262210 RNT262208:RNT262210 RXP262208:RXP262210 SHL262208:SHL262210 SRH262208:SRH262210 TBD262208:TBD262210 TKZ262208:TKZ262210 TUV262208:TUV262210 UER262208:UER262210 UON262208:UON262210 UYJ262208:UYJ262210 VIF262208:VIF262210 VSB262208:VSB262210 WBX262208:WBX262210 WLT262208:WLT262210 WVP262208:WVP262210 H327744:H327746 JD327744:JD327746 SZ327744:SZ327746 ACV327744:ACV327746 AMR327744:AMR327746 AWN327744:AWN327746 BGJ327744:BGJ327746 BQF327744:BQF327746 CAB327744:CAB327746 CJX327744:CJX327746 CTT327744:CTT327746 DDP327744:DDP327746 DNL327744:DNL327746 DXH327744:DXH327746 EHD327744:EHD327746 EQZ327744:EQZ327746 FAV327744:FAV327746 FKR327744:FKR327746 FUN327744:FUN327746 GEJ327744:GEJ327746 GOF327744:GOF327746 GYB327744:GYB327746 HHX327744:HHX327746 HRT327744:HRT327746 IBP327744:IBP327746 ILL327744:ILL327746 IVH327744:IVH327746 JFD327744:JFD327746 JOZ327744:JOZ327746 JYV327744:JYV327746 KIR327744:KIR327746 KSN327744:KSN327746 LCJ327744:LCJ327746 LMF327744:LMF327746 LWB327744:LWB327746 MFX327744:MFX327746 MPT327744:MPT327746 MZP327744:MZP327746 NJL327744:NJL327746 NTH327744:NTH327746 ODD327744:ODD327746 OMZ327744:OMZ327746 OWV327744:OWV327746 PGR327744:PGR327746 PQN327744:PQN327746 QAJ327744:QAJ327746 QKF327744:QKF327746 QUB327744:QUB327746 RDX327744:RDX327746 RNT327744:RNT327746 RXP327744:RXP327746 SHL327744:SHL327746 SRH327744:SRH327746 TBD327744:TBD327746 TKZ327744:TKZ327746 TUV327744:TUV327746 UER327744:UER327746 UON327744:UON327746 UYJ327744:UYJ327746 VIF327744:VIF327746 VSB327744:VSB327746 WBX327744:WBX327746 WLT327744:WLT327746 WVP327744:WVP327746 H393280:H393282 JD393280:JD393282 SZ393280:SZ393282 ACV393280:ACV393282 AMR393280:AMR393282 AWN393280:AWN393282 BGJ393280:BGJ393282 BQF393280:BQF393282 CAB393280:CAB393282 CJX393280:CJX393282 CTT393280:CTT393282 DDP393280:DDP393282 DNL393280:DNL393282 DXH393280:DXH393282 EHD393280:EHD393282 EQZ393280:EQZ393282 FAV393280:FAV393282 FKR393280:FKR393282 FUN393280:FUN393282 GEJ393280:GEJ393282 GOF393280:GOF393282 GYB393280:GYB393282 HHX393280:HHX393282 HRT393280:HRT393282 IBP393280:IBP393282 ILL393280:ILL393282 IVH393280:IVH393282 JFD393280:JFD393282 JOZ393280:JOZ393282 JYV393280:JYV393282 KIR393280:KIR393282 KSN393280:KSN393282 LCJ393280:LCJ393282 LMF393280:LMF393282 LWB393280:LWB393282 MFX393280:MFX393282 MPT393280:MPT393282 MZP393280:MZP393282 NJL393280:NJL393282 NTH393280:NTH393282 ODD393280:ODD393282 OMZ393280:OMZ393282 OWV393280:OWV393282 PGR393280:PGR393282 PQN393280:PQN393282 QAJ393280:QAJ393282 QKF393280:QKF393282 QUB393280:QUB393282 RDX393280:RDX393282 RNT393280:RNT393282 RXP393280:RXP393282 SHL393280:SHL393282 SRH393280:SRH393282 TBD393280:TBD393282 TKZ393280:TKZ393282 TUV393280:TUV393282 UER393280:UER393282 UON393280:UON393282 UYJ393280:UYJ393282 VIF393280:VIF393282 VSB393280:VSB393282 WBX393280:WBX393282 WLT393280:WLT393282 WVP393280:WVP393282 H458816:H458818 JD458816:JD458818 SZ458816:SZ458818 ACV458816:ACV458818 AMR458816:AMR458818 AWN458816:AWN458818 BGJ458816:BGJ458818 BQF458816:BQF458818 CAB458816:CAB458818 CJX458816:CJX458818 CTT458816:CTT458818 DDP458816:DDP458818 DNL458816:DNL458818 DXH458816:DXH458818 EHD458816:EHD458818 EQZ458816:EQZ458818 FAV458816:FAV458818 FKR458816:FKR458818 FUN458816:FUN458818 GEJ458816:GEJ458818 GOF458816:GOF458818 GYB458816:GYB458818 HHX458816:HHX458818 HRT458816:HRT458818 IBP458816:IBP458818 ILL458816:ILL458818 IVH458816:IVH458818 JFD458816:JFD458818 JOZ458816:JOZ458818 JYV458816:JYV458818 KIR458816:KIR458818 KSN458816:KSN458818 LCJ458816:LCJ458818 LMF458816:LMF458818 LWB458816:LWB458818 MFX458816:MFX458818 MPT458816:MPT458818 MZP458816:MZP458818 NJL458816:NJL458818 NTH458816:NTH458818 ODD458816:ODD458818 OMZ458816:OMZ458818 OWV458816:OWV458818 PGR458816:PGR458818 PQN458816:PQN458818 QAJ458816:QAJ458818 QKF458816:QKF458818 QUB458816:QUB458818 RDX458816:RDX458818 RNT458816:RNT458818 RXP458816:RXP458818 SHL458816:SHL458818 SRH458816:SRH458818 TBD458816:TBD458818 TKZ458816:TKZ458818 TUV458816:TUV458818 UER458816:UER458818 UON458816:UON458818 UYJ458816:UYJ458818 VIF458816:VIF458818 VSB458816:VSB458818 WBX458816:WBX458818 WLT458816:WLT458818 WVP458816:WVP458818 H524352:H524354 JD524352:JD524354 SZ524352:SZ524354 ACV524352:ACV524354 AMR524352:AMR524354 AWN524352:AWN524354 BGJ524352:BGJ524354 BQF524352:BQF524354 CAB524352:CAB524354 CJX524352:CJX524354 CTT524352:CTT524354 DDP524352:DDP524354 DNL524352:DNL524354 DXH524352:DXH524354 EHD524352:EHD524354 EQZ524352:EQZ524354 FAV524352:FAV524354 FKR524352:FKR524354 FUN524352:FUN524354 GEJ524352:GEJ524354 GOF524352:GOF524354 GYB524352:GYB524354 HHX524352:HHX524354 HRT524352:HRT524354 IBP524352:IBP524354 ILL524352:ILL524354 IVH524352:IVH524354 JFD524352:JFD524354 JOZ524352:JOZ524354 JYV524352:JYV524354 KIR524352:KIR524354 KSN524352:KSN524354 LCJ524352:LCJ524354 LMF524352:LMF524354 LWB524352:LWB524354 MFX524352:MFX524354 MPT524352:MPT524354 MZP524352:MZP524354 NJL524352:NJL524354 NTH524352:NTH524354 ODD524352:ODD524354 OMZ524352:OMZ524354 OWV524352:OWV524354 PGR524352:PGR524354 PQN524352:PQN524354 QAJ524352:QAJ524354 QKF524352:QKF524354 QUB524352:QUB524354 RDX524352:RDX524354 RNT524352:RNT524354 RXP524352:RXP524354 SHL524352:SHL524354 SRH524352:SRH524354 TBD524352:TBD524354 TKZ524352:TKZ524354 TUV524352:TUV524354 UER524352:UER524354 UON524352:UON524354 UYJ524352:UYJ524354 VIF524352:VIF524354 VSB524352:VSB524354 WBX524352:WBX524354 WLT524352:WLT524354 WVP524352:WVP524354 H589888:H589890 JD589888:JD589890 SZ589888:SZ589890 ACV589888:ACV589890 AMR589888:AMR589890 AWN589888:AWN589890 BGJ589888:BGJ589890 BQF589888:BQF589890 CAB589888:CAB589890 CJX589888:CJX589890 CTT589888:CTT589890 DDP589888:DDP589890 DNL589888:DNL589890 DXH589888:DXH589890 EHD589888:EHD589890 EQZ589888:EQZ589890 FAV589888:FAV589890 FKR589888:FKR589890 FUN589888:FUN589890 GEJ589888:GEJ589890 GOF589888:GOF589890 GYB589888:GYB589890 HHX589888:HHX589890 HRT589888:HRT589890 IBP589888:IBP589890 ILL589888:ILL589890 IVH589888:IVH589890 JFD589888:JFD589890 JOZ589888:JOZ589890 JYV589888:JYV589890 KIR589888:KIR589890 KSN589888:KSN589890 LCJ589888:LCJ589890 LMF589888:LMF589890 LWB589888:LWB589890 MFX589888:MFX589890 MPT589888:MPT589890 MZP589888:MZP589890 NJL589888:NJL589890 NTH589888:NTH589890 ODD589888:ODD589890 OMZ589888:OMZ589890 OWV589888:OWV589890 PGR589888:PGR589890 PQN589888:PQN589890 QAJ589888:QAJ589890 QKF589888:QKF589890 QUB589888:QUB589890 RDX589888:RDX589890 RNT589888:RNT589890 RXP589888:RXP589890 SHL589888:SHL589890 SRH589888:SRH589890 TBD589888:TBD589890 TKZ589888:TKZ589890 TUV589888:TUV589890 UER589888:UER589890 UON589888:UON589890 UYJ589888:UYJ589890 VIF589888:VIF589890 VSB589888:VSB589890 WBX589888:WBX589890 WLT589888:WLT589890 WVP589888:WVP589890 H655424:H655426 JD655424:JD655426 SZ655424:SZ655426 ACV655424:ACV655426 AMR655424:AMR655426 AWN655424:AWN655426 BGJ655424:BGJ655426 BQF655424:BQF655426 CAB655424:CAB655426 CJX655424:CJX655426 CTT655424:CTT655426 DDP655424:DDP655426 DNL655424:DNL655426 DXH655424:DXH655426 EHD655424:EHD655426 EQZ655424:EQZ655426 FAV655424:FAV655426 FKR655424:FKR655426 FUN655424:FUN655426 GEJ655424:GEJ655426 GOF655424:GOF655426 GYB655424:GYB655426 HHX655424:HHX655426 HRT655424:HRT655426 IBP655424:IBP655426 ILL655424:ILL655426 IVH655424:IVH655426 JFD655424:JFD655426 JOZ655424:JOZ655426 JYV655424:JYV655426 KIR655424:KIR655426 KSN655424:KSN655426 LCJ655424:LCJ655426 LMF655424:LMF655426 LWB655424:LWB655426 MFX655424:MFX655426 MPT655424:MPT655426 MZP655424:MZP655426 NJL655424:NJL655426 NTH655424:NTH655426 ODD655424:ODD655426 OMZ655424:OMZ655426 OWV655424:OWV655426 PGR655424:PGR655426 PQN655424:PQN655426 QAJ655424:QAJ655426 QKF655424:QKF655426 QUB655424:QUB655426 RDX655424:RDX655426 RNT655424:RNT655426 RXP655424:RXP655426 SHL655424:SHL655426 SRH655424:SRH655426 TBD655424:TBD655426 TKZ655424:TKZ655426 TUV655424:TUV655426 UER655424:UER655426 UON655424:UON655426 UYJ655424:UYJ655426 VIF655424:VIF655426 VSB655424:VSB655426 WBX655424:WBX655426 WLT655424:WLT655426 WVP655424:WVP655426 H720960:H720962 JD720960:JD720962 SZ720960:SZ720962 ACV720960:ACV720962 AMR720960:AMR720962 AWN720960:AWN720962 BGJ720960:BGJ720962 BQF720960:BQF720962 CAB720960:CAB720962 CJX720960:CJX720962 CTT720960:CTT720962 DDP720960:DDP720962 DNL720960:DNL720962 DXH720960:DXH720962 EHD720960:EHD720962 EQZ720960:EQZ720962 FAV720960:FAV720962 FKR720960:FKR720962 FUN720960:FUN720962 GEJ720960:GEJ720962 GOF720960:GOF720962 GYB720960:GYB720962 HHX720960:HHX720962 HRT720960:HRT720962 IBP720960:IBP720962 ILL720960:ILL720962 IVH720960:IVH720962 JFD720960:JFD720962 JOZ720960:JOZ720962 JYV720960:JYV720962 KIR720960:KIR720962 KSN720960:KSN720962 LCJ720960:LCJ720962 LMF720960:LMF720962 LWB720960:LWB720962 MFX720960:MFX720962 MPT720960:MPT720962 MZP720960:MZP720962 NJL720960:NJL720962 NTH720960:NTH720962 ODD720960:ODD720962 OMZ720960:OMZ720962 OWV720960:OWV720962 PGR720960:PGR720962 PQN720960:PQN720962 QAJ720960:QAJ720962 QKF720960:QKF720962 QUB720960:QUB720962 RDX720960:RDX720962 RNT720960:RNT720962 RXP720960:RXP720962 SHL720960:SHL720962 SRH720960:SRH720962 TBD720960:TBD720962 TKZ720960:TKZ720962 TUV720960:TUV720962 UER720960:UER720962 UON720960:UON720962 UYJ720960:UYJ720962 VIF720960:VIF720962 VSB720960:VSB720962 WBX720960:WBX720962 WLT720960:WLT720962 WVP720960:WVP720962 H786496:H786498 JD786496:JD786498 SZ786496:SZ786498 ACV786496:ACV786498 AMR786496:AMR786498 AWN786496:AWN786498 BGJ786496:BGJ786498 BQF786496:BQF786498 CAB786496:CAB786498 CJX786496:CJX786498 CTT786496:CTT786498 DDP786496:DDP786498 DNL786496:DNL786498 DXH786496:DXH786498 EHD786496:EHD786498 EQZ786496:EQZ786498 FAV786496:FAV786498 FKR786496:FKR786498 FUN786496:FUN786498 GEJ786496:GEJ786498 GOF786496:GOF786498 GYB786496:GYB786498 HHX786496:HHX786498 HRT786496:HRT786498 IBP786496:IBP786498 ILL786496:ILL786498 IVH786496:IVH786498 JFD786496:JFD786498 JOZ786496:JOZ786498 JYV786496:JYV786498 KIR786496:KIR786498 KSN786496:KSN786498 LCJ786496:LCJ786498 LMF786496:LMF786498 LWB786496:LWB786498 MFX786496:MFX786498 MPT786496:MPT786498 MZP786496:MZP786498 NJL786496:NJL786498 NTH786496:NTH786498 ODD786496:ODD786498 OMZ786496:OMZ786498 OWV786496:OWV786498 PGR786496:PGR786498 PQN786496:PQN786498 QAJ786496:QAJ786498 QKF786496:QKF786498 QUB786496:QUB786498 RDX786496:RDX786498 RNT786496:RNT786498 RXP786496:RXP786498 SHL786496:SHL786498 SRH786496:SRH786498 TBD786496:TBD786498 TKZ786496:TKZ786498 TUV786496:TUV786498 UER786496:UER786498 UON786496:UON786498 UYJ786496:UYJ786498 VIF786496:VIF786498 VSB786496:VSB786498 WBX786496:WBX786498 WLT786496:WLT786498 WVP786496:WVP786498 H852032:H852034 JD852032:JD852034 SZ852032:SZ852034 ACV852032:ACV852034 AMR852032:AMR852034 AWN852032:AWN852034 BGJ852032:BGJ852034 BQF852032:BQF852034 CAB852032:CAB852034 CJX852032:CJX852034 CTT852032:CTT852034 DDP852032:DDP852034 DNL852032:DNL852034 DXH852032:DXH852034 EHD852032:EHD852034 EQZ852032:EQZ852034 FAV852032:FAV852034 FKR852032:FKR852034 FUN852032:FUN852034 GEJ852032:GEJ852034 GOF852032:GOF852034 GYB852032:GYB852034 HHX852032:HHX852034 HRT852032:HRT852034 IBP852032:IBP852034 ILL852032:ILL852034 IVH852032:IVH852034 JFD852032:JFD852034 JOZ852032:JOZ852034 JYV852032:JYV852034 KIR852032:KIR852034 KSN852032:KSN852034 LCJ852032:LCJ852034 LMF852032:LMF852034 LWB852032:LWB852034 MFX852032:MFX852034 MPT852032:MPT852034 MZP852032:MZP852034 NJL852032:NJL852034 NTH852032:NTH852034 ODD852032:ODD852034 OMZ852032:OMZ852034 OWV852032:OWV852034 PGR852032:PGR852034 PQN852032:PQN852034 QAJ852032:QAJ852034 QKF852032:QKF852034 QUB852032:QUB852034 RDX852032:RDX852034 RNT852032:RNT852034 RXP852032:RXP852034 SHL852032:SHL852034 SRH852032:SRH852034 TBD852032:TBD852034 TKZ852032:TKZ852034 TUV852032:TUV852034 UER852032:UER852034 UON852032:UON852034 UYJ852032:UYJ852034 VIF852032:VIF852034 VSB852032:VSB852034 WBX852032:WBX852034 WLT852032:WLT852034 WVP852032:WVP852034 H917568:H917570 JD917568:JD917570 SZ917568:SZ917570 ACV917568:ACV917570 AMR917568:AMR917570 AWN917568:AWN917570 BGJ917568:BGJ917570 BQF917568:BQF917570 CAB917568:CAB917570 CJX917568:CJX917570 CTT917568:CTT917570 DDP917568:DDP917570 DNL917568:DNL917570 DXH917568:DXH917570 EHD917568:EHD917570 EQZ917568:EQZ917570 FAV917568:FAV917570 FKR917568:FKR917570 FUN917568:FUN917570 GEJ917568:GEJ917570 GOF917568:GOF917570 GYB917568:GYB917570 HHX917568:HHX917570 HRT917568:HRT917570 IBP917568:IBP917570 ILL917568:ILL917570 IVH917568:IVH917570 JFD917568:JFD917570 JOZ917568:JOZ917570 JYV917568:JYV917570 KIR917568:KIR917570 KSN917568:KSN917570 LCJ917568:LCJ917570 LMF917568:LMF917570 LWB917568:LWB917570 MFX917568:MFX917570 MPT917568:MPT917570 MZP917568:MZP917570 NJL917568:NJL917570 NTH917568:NTH917570 ODD917568:ODD917570 OMZ917568:OMZ917570 OWV917568:OWV917570 PGR917568:PGR917570 PQN917568:PQN917570 QAJ917568:QAJ917570 QKF917568:QKF917570 QUB917568:QUB917570 RDX917568:RDX917570 RNT917568:RNT917570 RXP917568:RXP917570 SHL917568:SHL917570 SRH917568:SRH917570 TBD917568:TBD917570 TKZ917568:TKZ917570 TUV917568:TUV917570 UER917568:UER917570 UON917568:UON917570 UYJ917568:UYJ917570 VIF917568:VIF917570 VSB917568:VSB917570 WBX917568:WBX917570 WLT917568:WLT917570 WVP917568:WVP917570 H983104:H983106 JD983104:JD983106 SZ983104:SZ983106 ACV983104:ACV983106 AMR983104:AMR983106 AWN983104:AWN983106 BGJ983104:BGJ983106 BQF983104:BQF983106 CAB983104:CAB983106 CJX983104:CJX983106 CTT983104:CTT983106 DDP983104:DDP983106 DNL983104:DNL983106 DXH983104:DXH983106 EHD983104:EHD983106 EQZ983104:EQZ983106 FAV983104:FAV983106 FKR983104:FKR983106 FUN983104:FUN983106 GEJ983104:GEJ983106 GOF983104:GOF983106 GYB983104:GYB983106 HHX983104:HHX983106 HRT983104:HRT983106 IBP983104:IBP983106 ILL983104:ILL983106 IVH983104:IVH983106 JFD983104:JFD983106 JOZ983104:JOZ983106 JYV983104:JYV983106 KIR983104:KIR983106 KSN983104:KSN983106 LCJ983104:LCJ983106 LMF983104:LMF983106 LWB983104:LWB983106 MFX983104:MFX983106 MPT983104:MPT983106 MZP983104:MZP983106 NJL983104:NJL983106 NTH983104:NTH983106 ODD983104:ODD983106 OMZ983104:OMZ983106 OWV983104:OWV983106 PGR983104:PGR983106 PQN983104:PQN983106 QAJ983104:QAJ983106 QKF983104:QKF983106 QUB983104:QUB983106 RDX983104:RDX983106 RNT983104:RNT983106 RXP983104:RXP983106 SHL983104:SHL983106 SRH983104:SRH983106 TBD983104:TBD983106 TKZ983104:TKZ983106 TUV983104:TUV983106 UER983104:UER983106 UON983104:UON983106 UYJ983104:UYJ983106 VIF983104:VIF983106 VSB983104:VSB983106 WBX983104:WBX983106 WLT983104:WLT983106 WVP983104:WVP983106">
      <formula1>$BJ$1:$BJ$4</formula1>
    </dataValidation>
    <dataValidation type="list" allowBlank="1" showInputMessage="1" showErrorMessage="1" sqref="M64:M66 JI64:JI66 TE64:TE66 ADA64:ADA66 AMW64:AMW66 AWS64:AWS66 BGO64:BGO66 BQK64:BQK66 CAG64:CAG66 CKC64:CKC66 CTY64:CTY66 DDU64:DDU66 DNQ64:DNQ66 DXM64:DXM66 EHI64:EHI66 ERE64:ERE66 FBA64:FBA66 FKW64:FKW66 FUS64:FUS66 GEO64:GEO66 GOK64:GOK66 GYG64:GYG66 HIC64:HIC66 HRY64:HRY66 IBU64:IBU66 ILQ64:ILQ66 IVM64:IVM66 JFI64:JFI66 JPE64:JPE66 JZA64:JZA66 KIW64:KIW66 KSS64:KSS66 LCO64:LCO66 LMK64:LMK66 LWG64:LWG66 MGC64:MGC66 MPY64:MPY66 MZU64:MZU66 NJQ64:NJQ66 NTM64:NTM66 ODI64:ODI66 ONE64:ONE66 OXA64:OXA66 PGW64:PGW66 PQS64:PQS66 QAO64:QAO66 QKK64:QKK66 QUG64:QUG66 REC64:REC66 RNY64:RNY66 RXU64:RXU66 SHQ64:SHQ66 SRM64:SRM66 TBI64:TBI66 TLE64:TLE66 TVA64:TVA66 UEW64:UEW66 UOS64:UOS66 UYO64:UYO66 VIK64:VIK66 VSG64:VSG66 WCC64:WCC66 WLY64:WLY66 WVU64:WVU66 M65600:M65602 JI65600:JI65602 TE65600:TE65602 ADA65600:ADA65602 AMW65600:AMW65602 AWS65600:AWS65602 BGO65600:BGO65602 BQK65600:BQK65602 CAG65600:CAG65602 CKC65600:CKC65602 CTY65600:CTY65602 DDU65600:DDU65602 DNQ65600:DNQ65602 DXM65600:DXM65602 EHI65600:EHI65602 ERE65600:ERE65602 FBA65600:FBA65602 FKW65600:FKW65602 FUS65600:FUS65602 GEO65600:GEO65602 GOK65600:GOK65602 GYG65600:GYG65602 HIC65600:HIC65602 HRY65600:HRY65602 IBU65600:IBU65602 ILQ65600:ILQ65602 IVM65600:IVM65602 JFI65600:JFI65602 JPE65600:JPE65602 JZA65600:JZA65602 KIW65600:KIW65602 KSS65600:KSS65602 LCO65600:LCO65602 LMK65600:LMK65602 LWG65600:LWG65602 MGC65600:MGC65602 MPY65600:MPY65602 MZU65600:MZU65602 NJQ65600:NJQ65602 NTM65600:NTM65602 ODI65600:ODI65602 ONE65600:ONE65602 OXA65600:OXA65602 PGW65600:PGW65602 PQS65600:PQS65602 QAO65600:QAO65602 QKK65600:QKK65602 QUG65600:QUG65602 REC65600:REC65602 RNY65600:RNY65602 RXU65600:RXU65602 SHQ65600:SHQ65602 SRM65600:SRM65602 TBI65600:TBI65602 TLE65600:TLE65602 TVA65600:TVA65602 UEW65600:UEW65602 UOS65600:UOS65602 UYO65600:UYO65602 VIK65600:VIK65602 VSG65600:VSG65602 WCC65600:WCC65602 WLY65600:WLY65602 WVU65600:WVU65602 M131136:M131138 JI131136:JI131138 TE131136:TE131138 ADA131136:ADA131138 AMW131136:AMW131138 AWS131136:AWS131138 BGO131136:BGO131138 BQK131136:BQK131138 CAG131136:CAG131138 CKC131136:CKC131138 CTY131136:CTY131138 DDU131136:DDU131138 DNQ131136:DNQ131138 DXM131136:DXM131138 EHI131136:EHI131138 ERE131136:ERE131138 FBA131136:FBA131138 FKW131136:FKW131138 FUS131136:FUS131138 GEO131136:GEO131138 GOK131136:GOK131138 GYG131136:GYG131138 HIC131136:HIC131138 HRY131136:HRY131138 IBU131136:IBU131138 ILQ131136:ILQ131138 IVM131136:IVM131138 JFI131136:JFI131138 JPE131136:JPE131138 JZA131136:JZA131138 KIW131136:KIW131138 KSS131136:KSS131138 LCO131136:LCO131138 LMK131136:LMK131138 LWG131136:LWG131138 MGC131136:MGC131138 MPY131136:MPY131138 MZU131136:MZU131138 NJQ131136:NJQ131138 NTM131136:NTM131138 ODI131136:ODI131138 ONE131136:ONE131138 OXA131136:OXA131138 PGW131136:PGW131138 PQS131136:PQS131138 QAO131136:QAO131138 QKK131136:QKK131138 QUG131136:QUG131138 REC131136:REC131138 RNY131136:RNY131138 RXU131136:RXU131138 SHQ131136:SHQ131138 SRM131136:SRM131138 TBI131136:TBI131138 TLE131136:TLE131138 TVA131136:TVA131138 UEW131136:UEW131138 UOS131136:UOS131138 UYO131136:UYO131138 VIK131136:VIK131138 VSG131136:VSG131138 WCC131136:WCC131138 WLY131136:WLY131138 WVU131136:WVU131138 M196672:M196674 JI196672:JI196674 TE196672:TE196674 ADA196672:ADA196674 AMW196672:AMW196674 AWS196672:AWS196674 BGO196672:BGO196674 BQK196672:BQK196674 CAG196672:CAG196674 CKC196672:CKC196674 CTY196672:CTY196674 DDU196672:DDU196674 DNQ196672:DNQ196674 DXM196672:DXM196674 EHI196672:EHI196674 ERE196672:ERE196674 FBA196672:FBA196674 FKW196672:FKW196674 FUS196672:FUS196674 GEO196672:GEO196674 GOK196672:GOK196674 GYG196672:GYG196674 HIC196672:HIC196674 HRY196672:HRY196674 IBU196672:IBU196674 ILQ196672:ILQ196674 IVM196672:IVM196674 JFI196672:JFI196674 JPE196672:JPE196674 JZA196672:JZA196674 KIW196672:KIW196674 KSS196672:KSS196674 LCO196672:LCO196674 LMK196672:LMK196674 LWG196672:LWG196674 MGC196672:MGC196674 MPY196672:MPY196674 MZU196672:MZU196674 NJQ196672:NJQ196674 NTM196672:NTM196674 ODI196672:ODI196674 ONE196672:ONE196674 OXA196672:OXA196674 PGW196672:PGW196674 PQS196672:PQS196674 QAO196672:QAO196674 QKK196672:QKK196674 QUG196672:QUG196674 REC196672:REC196674 RNY196672:RNY196674 RXU196672:RXU196674 SHQ196672:SHQ196674 SRM196672:SRM196674 TBI196672:TBI196674 TLE196672:TLE196674 TVA196672:TVA196674 UEW196672:UEW196674 UOS196672:UOS196674 UYO196672:UYO196674 VIK196672:VIK196674 VSG196672:VSG196674 WCC196672:WCC196674 WLY196672:WLY196674 WVU196672:WVU196674 M262208:M262210 JI262208:JI262210 TE262208:TE262210 ADA262208:ADA262210 AMW262208:AMW262210 AWS262208:AWS262210 BGO262208:BGO262210 BQK262208:BQK262210 CAG262208:CAG262210 CKC262208:CKC262210 CTY262208:CTY262210 DDU262208:DDU262210 DNQ262208:DNQ262210 DXM262208:DXM262210 EHI262208:EHI262210 ERE262208:ERE262210 FBA262208:FBA262210 FKW262208:FKW262210 FUS262208:FUS262210 GEO262208:GEO262210 GOK262208:GOK262210 GYG262208:GYG262210 HIC262208:HIC262210 HRY262208:HRY262210 IBU262208:IBU262210 ILQ262208:ILQ262210 IVM262208:IVM262210 JFI262208:JFI262210 JPE262208:JPE262210 JZA262208:JZA262210 KIW262208:KIW262210 KSS262208:KSS262210 LCO262208:LCO262210 LMK262208:LMK262210 LWG262208:LWG262210 MGC262208:MGC262210 MPY262208:MPY262210 MZU262208:MZU262210 NJQ262208:NJQ262210 NTM262208:NTM262210 ODI262208:ODI262210 ONE262208:ONE262210 OXA262208:OXA262210 PGW262208:PGW262210 PQS262208:PQS262210 QAO262208:QAO262210 QKK262208:QKK262210 QUG262208:QUG262210 REC262208:REC262210 RNY262208:RNY262210 RXU262208:RXU262210 SHQ262208:SHQ262210 SRM262208:SRM262210 TBI262208:TBI262210 TLE262208:TLE262210 TVA262208:TVA262210 UEW262208:UEW262210 UOS262208:UOS262210 UYO262208:UYO262210 VIK262208:VIK262210 VSG262208:VSG262210 WCC262208:WCC262210 WLY262208:WLY262210 WVU262208:WVU262210 M327744:M327746 JI327744:JI327746 TE327744:TE327746 ADA327744:ADA327746 AMW327744:AMW327746 AWS327744:AWS327746 BGO327744:BGO327746 BQK327744:BQK327746 CAG327744:CAG327746 CKC327744:CKC327746 CTY327744:CTY327746 DDU327744:DDU327746 DNQ327744:DNQ327746 DXM327744:DXM327746 EHI327744:EHI327746 ERE327744:ERE327746 FBA327744:FBA327746 FKW327744:FKW327746 FUS327744:FUS327746 GEO327744:GEO327746 GOK327744:GOK327746 GYG327744:GYG327746 HIC327744:HIC327746 HRY327744:HRY327746 IBU327744:IBU327746 ILQ327744:ILQ327746 IVM327744:IVM327746 JFI327744:JFI327746 JPE327744:JPE327746 JZA327744:JZA327746 KIW327744:KIW327746 KSS327744:KSS327746 LCO327744:LCO327746 LMK327744:LMK327746 LWG327744:LWG327746 MGC327744:MGC327746 MPY327744:MPY327746 MZU327744:MZU327746 NJQ327744:NJQ327746 NTM327744:NTM327746 ODI327744:ODI327746 ONE327744:ONE327746 OXA327744:OXA327746 PGW327744:PGW327746 PQS327744:PQS327746 QAO327744:QAO327746 QKK327744:QKK327746 QUG327744:QUG327746 REC327744:REC327746 RNY327744:RNY327746 RXU327744:RXU327746 SHQ327744:SHQ327746 SRM327744:SRM327746 TBI327744:TBI327746 TLE327744:TLE327746 TVA327744:TVA327746 UEW327744:UEW327746 UOS327744:UOS327746 UYO327744:UYO327746 VIK327744:VIK327746 VSG327744:VSG327746 WCC327744:WCC327746 WLY327744:WLY327746 WVU327744:WVU327746 M393280:M393282 JI393280:JI393282 TE393280:TE393282 ADA393280:ADA393282 AMW393280:AMW393282 AWS393280:AWS393282 BGO393280:BGO393282 BQK393280:BQK393282 CAG393280:CAG393282 CKC393280:CKC393282 CTY393280:CTY393282 DDU393280:DDU393282 DNQ393280:DNQ393282 DXM393280:DXM393282 EHI393280:EHI393282 ERE393280:ERE393282 FBA393280:FBA393282 FKW393280:FKW393282 FUS393280:FUS393282 GEO393280:GEO393282 GOK393280:GOK393282 GYG393280:GYG393282 HIC393280:HIC393282 HRY393280:HRY393282 IBU393280:IBU393282 ILQ393280:ILQ393282 IVM393280:IVM393282 JFI393280:JFI393282 JPE393280:JPE393282 JZA393280:JZA393282 KIW393280:KIW393282 KSS393280:KSS393282 LCO393280:LCO393282 LMK393280:LMK393282 LWG393280:LWG393282 MGC393280:MGC393282 MPY393280:MPY393282 MZU393280:MZU393282 NJQ393280:NJQ393282 NTM393280:NTM393282 ODI393280:ODI393282 ONE393280:ONE393282 OXA393280:OXA393282 PGW393280:PGW393282 PQS393280:PQS393282 QAO393280:QAO393282 QKK393280:QKK393282 QUG393280:QUG393282 REC393280:REC393282 RNY393280:RNY393282 RXU393280:RXU393282 SHQ393280:SHQ393282 SRM393280:SRM393282 TBI393280:TBI393282 TLE393280:TLE393282 TVA393280:TVA393282 UEW393280:UEW393282 UOS393280:UOS393282 UYO393280:UYO393282 VIK393280:VIK393282 VSG393280:VSG393282 WCC393280:WCC393282 WLY393280:WLY393282 WVU393280:WVU393282 M458816:M458818 JI458816:JI458818 TE458816:TE458818 ADA458816:ADA458818 AMW458816:AMW458818 AWS458816:AWS458818 BGO458816:BGO458818 BQK458816:BQK458818 CAG458816:CAG458818 CKC458816:CKC458818 CTY458816:CTY458818 DDU458816:DDU458818 DNQ458816:DNQ458818 DXM458816:DXM458818 EHI458816:EHI458818 ERE458816:ERE458818 FBA458816:FBA458818 FKW458816:FKW458818 FUS458816:FUS458818 GEO458816:GEO458818 GOK458816:GOK458818 GYG458816:GYG458818 HIC458816:HIC458818 HRY458816:HRY458818 IBU458816:IBU458818 ILQ458816:ILQ458818 IVM458816:IVM458818 JFI458816:JFI458818 JPE458816:JPE458818 JZA458816:JZA458818 KIW458816:KIW458818 KSS458816:KSS458818 LCO458816:LCO458818 LMK458816:LMK458818 LWG458816:LWG458818 MGC458816:MGC458818 MPY458816:MPY458818 MZU458816:MZU458818 NJQ458816:NJQ458818 NTM458816:NTM458818 ODI458816:ODI458818 ONE458816:ONE458818 OXA458816:OXA458818 PGW458816:PGW458818 PQS458816:PQS458818 QAO458816:QAO458818 QKK458816:QKK458818 QUG458816:QUG458818 REC458816:REC458818 RNY458816:RNY458818 RXU458816:RXU458818 SHQ458816:SHQ458818 SRM458816:SRM458818 TBI458816:TBI458818 TLE458816:TLE458818 TVA458816:TVA458818 UEW458816:UEW458818 UOS458816:UOS458818 UYO458816:UYO458818 VIK458816:VIK458818 VSG458816:VSG458818 WCC458816:WCC458818 WLY458816:WLY458818 WVU458816:WVU458818 M524352:M524354 JI524352:JI524354 TE524352:TE524354 ADA524352:ADA524354 AMW524352:AMW524354 AWS524352:AWS524354 BGO524352:BGO524354 BQK524352:BQK524354 CAG524352:CAG524354 CKC524352:CKC524354 CTY524352:CTY524354 DDU524352:DDU524354 DNQ524352:DNQ524354 DXM524352:DXM524354 EHI524352:EHI524354 ERE524352:ERE524354 FBA524352:FBA524354 FKW524352:FKW524354 FUS524352:FUS524354 GEO524352:GEO524354 GOK524352:GOK524354 GYG524352:GYG524354 HIC524352:HIC524354 HRY524352:HRY524354 IBU524352:IBU524354 ILQ524352:ILQ524354 IVM524352:IVM524354 JFI524352:JFI524354 JPE524352:JPE524354 JZA524352:JZA524354 KIW524352:KIW524354 KSS524352:KSS524354 LCO524352:LCO524354 LMK524352:LMK524354 LWG524352:LWG524354 MGC524352:MGC524354 MPY524352:MPY524354 MZU524352:MZU524354 NJQ524352:NJQ524354 NTM524352:NTM524354 ODI524352:ODI524354 ONE524352:ONE524354 OXA524352:OXA524354 PGW524352:PGW524354 PQS524352:PQS524354 QAO524352:QAO524354 QKK524352:QKK524354 QUG524352:QUG524354 REC524352:REC524354 RNY524352:RNY524354 RXU524352:RXU524354 SHQ524352:SHQ524354 SRM524352:SRM524354 TBI524352:TBI524354 TLE524352:TLE524354 TVA524352:TVA524354 UEW524352:UEW524354 UOS524352:UOS524354 UYO524352:UYO524354 VIK524352:VIK524354 VSG524352:VSG524354 WCC524352:WCC524354 WLY524352:WLY524354 WVU524352:WVU524354 M589888:M589890 JI589888:JI589890 TE589888:TE589890 ADA589888:ADA589890 AMW589888:AMW589890 AWS589888:AWS589890 BGO589888:BGO589890 BQK589888:BQK589890 CAG589888:CAG589890 CKC589888:CKC589890 CTY589888:CTY589890 DDU589888:DDU589890 DNQ589888:DNQ589890 DXM589888:DXM589890 EHI589888:EHI589890 ERE589888:ERE589890 FBA589888:FBA589890 FKW589888:FKW589890 FUS589888:FUS589890 GEO589888:GEO589890 GOK589888:GOK589890 GYG589888:GYG589890 HIC589888:HIC589890 HRY589888:HRY589890 IBU589888:IBU589890 ILQ589888:ILQ589890 IVM589888:IVM589890 JFI589888:JFI589890 JPE589888:JPE589890 JZA589888:JZA589890 KIW589888:KIW589890 KSS589888:KSS589890 LCO589888:LCO589890 LMK589888:LMK589890 LWG589888:LWG589890 MGC589888:MGC589890 MPY589888:MPY589890 MZU589888:MZU589890 NJQ589888:NJQ589890 NTM589888:NTM589890 ODI589888:ODI589890 ONE589888:ONE589890 OXA589888:OXA589890 PGW589888:PGW589890 PQS589888:PQS589890 QAO589888:QAO589890 QKK589888:QKK589890 QUG589888:QUG589890 REC589888:REC589890 RNY589888:RNY589890 RXU589888:RXU589890 SHQ589888:SHQ589890 SRM589888:SRM589890 TBI589888:TBI589890 TLE589888:TLE589890 TVA589888:TVA589890 UEW589888:UEW589890 UOS589888:UOS589890 UYO589888:UYO589890 VIK589888:VIK589890 VSG589888:VSG589890 WCC589888:WCC589890 WLY589888:WLY589890 WVU589888:WVU589890 M655424:M655426 JI655424:JI655426 TE655424:TE655426 ADA655424:ADA655426 AMW655424:AMW655426 AWS655424:AWS655426 BGO655424:BGO655426 BQK655424:BQK655426 CAG655424:CAG655426 CKC655424:CKC655426 CTY655424:CTY655426 DDU655424:DDU655426 DNQ655424:DNQ655426 DXM655424:DXM655426 EHI655424:EHI655426 ERE655424:ERE655426 FBA655424:FBA655426 FKW655424:FKW655426 FUS655424:FUS655426 GEO655424:GEO655426 GOK655424:GOK655426 GYG655424:GYG655426 HIC655424:HIC655426 HRY655424:HRY655426 IBU655424:IBU655426 ILQ655424:ILQ655426 IVM655424:IVM655426 JFI655424:JFI655426 JPE655424:JPE655426 JZA655424:JZA655426 KIW655424:KIW655426 KSS655424:KSS655426 LCO655424:LCO655426 LMK655424:LMK655426 LWG655424:LWG655426 MGC655424:MGC655426 MPY655424:MPY655426 MZU655424:MZU655426 NJQ655424:NJQ655426 NTM655424:NTM655426 ODI655424:ODI655426 ONE655424:ONE655426 OXA655424:OXA655426 PGW655424:PGW655426 PQS655424:PQS655426 QAO655424:QAO655426 QKK655424:QKK655426 QUG655424:QUG655426 REC655424:REC655426 RNY655424:RNY655426 RXU655424:RXU655426 SHQ655424:SHQ655426 SRM655424:SRM655426 TBI655424:TBI655426 TLE655424:TLE655426 TVA655424:TVA655426 UEW655424:UEW655426 UOS655424:UOS655426 UYO655424:UYO655426 VIK655424:VIK655426 VSG655424:VSG655426 WCC655424:WCC655426 WLY655424:WLY655426 WVU655424:WVU655426 M720960:M720962 JI720960:JI720962 TE720960:TE720962 ADA720960:ADA720962 AMW720960:AMW720962 AWS720960:AWS720962 BGO720960:BGO720962 BQK720960:BQK720962 CAG720960:CAG720962 CKC720960:CKC720962 CTY720960:CTY720962 DDU720960:DDU720962 DNQ720960:DNQ720962 DXM720960:DXM720962 EHI720960:EHI720962 ERE720960:ERE720962 FBA720960:FBA720962 FKW720960:FKW720962 FUS720960:FUS720962 GEO720960:GEO720962 GOK720960:GOK720962 GYG720960:GYG720962 HIC720960:HIC720962 HRY720960:HRY720962 IBU720960:IBU720962 ILQ720960:ILQ720962 IVM720960:IVM720962 JFI720960:JFI720962 JPE720960:JPE720962 JZA720960:JZA720962 KIW720960:KIW720962 KSS720960:KSS720962 LCO720960:LCO720962 LMK720960:LMK720962 LWG720960:LWG720962 MGC720960:MGC720962 MPY720960:MPY720962 MZU720960:MZU720962 NJQ720960:NJQ720962 NTM720960:NTM720962 ODI720960:ODI720962 ONE720960:ONE720962 OXA720960:OXA720962 PGW720960:PGW720962 PQS720960:PQS720962 QAO720960:QAO720962 QKK720960:QKK720962 QUG720960:QUG720962 REC720960:REC720962 RNY720960:RNY720962 RXU720960:RXU720962 SHQ720960:SHQ720962 SRM720960:SRM720962 TBI720960:TBI720962 TLE720960:TLE720962 TVA720960:TVA720962 UEW720960:UEW720962 UOS720960:UOS720962 UYO720960:UYO720962 VIK720960:VIK720962 VSG720960:VSG720962 WCC720960:WCC720962 WLY720960:WLY720962 WVU720960:WVU720962 M786496:M786498 JI786496:JI786498 TE786496:TE786498 ADA786496:ADA786498 AMW786496:AMW786498 AWS786496:AWS786498 BGO786496:BGO786498 BQK786496:BQK786498 CAG786496:CAG786498 CKC786496:CKC786498 CTY786496:CTY786498 DDU786496:DDU786498 DNQ786496:DNQ786498 DXM786496:DXM786498 EHI786496:EHI786498 ERE786496:ERE786498 FBA786496:FBA786498 FKW786496:FKW786498 FUS786496:FUS786498 GEO786496:GEO786498 GOK786496:GOK786498 GYG786496:GYG786498 HIC786496:HIC786498 HRY786496:HRY786498 IBU786496:IBU786498 ILQ786496:ILQ786498 IVM786496:IVM786498 JFI786496:JFI786498 JPE786496:JPE786498 JZA786496:JZA786498 KIW786496:KIW786498 KSS786496:KSS786498 LCO786496:LCO786498 LMK786496:LMK786498 LWG786496:LWG786498 MGC786496:MGC786498 MPY786496:MPY786498 MZU786496:MZU786498 NJQ786496:NJQ786498 NTM786496:NTM786498 ODI786496:ODI786498 ONE786496:ONE786498 OXA786496:OXA786498 PGW786496:PGW786498 PQS786496:PQS786498 QAO786496:QAO786498 QKK786496:QKK786498 QUG786496:QUG786498 REC786496:REC786498 RNY786496:RNY786498 RXU786496:RXU786498 SHQ786496:SHQ786498 SRM786496:SRM786498 TBI786496:TBI786498 TLE786496:TLE786498 TVA786496:TVA786498 UEW786496:UEW786498 UOS786496:UOS786498 UYO786496:UYO786498 VIK786496:VIK786498 VSG786496:VSG786498 WCC786496:WCC786498 WLY786496:WLY786498 WVU786496:WVU786498 M852032:M852034 JI852032:JI852034 TE852032:TE852034 ADA852032:ADA852034 AMW852032:AMW852034 AWS852032:AWS852034 BGO852032:BGO852034 BQK852032:BQK852034 CAG852032:CAG852034 CKC852032:CKC852034 CTY852032:CTY852034 DDU852032:DDU852034 DNQ852032:DNQ852034 DXM852032:DXM852034 EHI852032:EHI852034 ERE852032:ERE852034 FBA852032:FBA852034 FKW852032:FKW852034 FUS852032:FUS852034 GEO852032:GEO852034 GOK852032:GOK852034 GYG852032:GYG852034 HIC852032:HIC852034 HRY852032:HRY852034 IBU852032:IBU852034 ILQ852032:ILQ852034 IVM852032:IVM852034 JFI852032:JFI852034 JPE852032:JPE852034 JZA852032:JZA852034 KIW852032:KIW852034 KSS852032:KSS852034 LCO852032:LCO852034 LMK852032:LMK852034 LWG852032:LWG852034 MGC852032:MGC852034 MPY852032:MPY852034 MZU852032:MZU852034 NJQ852032:NJQ852034 NTM852032:NTM852034 ODI852032:ODI852034 ONE852032:ONE852034 OXA852032:OXA852034 PGW852032:PGW852034 PQS852032:PQS852034 QAO852032:QAO852034 QKK852032:QKK852034 QUG852032:QUG852034 REC852032:REC852034 RNY852032:RNY852034 RXU852032:RXU852034 SHQ852032:SHQ852034 SRM852032:SRM852034 TBI852032:TBI852034 TLE852032:TLE852034 TVA852032:TVA852034 UEW852032:UEW852034 UOS852032:UOS852034 UYO852032:UYO852034 VIK852032:VIK852034 VSG852032:VSG852034 WCC852032:WCC852034 WLY852032:WLY852034 WVU852032:WVU852034 M917568:M917570 JI917568:JI917570 TE917568:TE917570 ADA917568:ADA917570 AMW917568:AMW917570 AWS917568:AWS917570 BGO917568:BGO917570 BQK917568:BQK917570 CAG917568:CAG917570 CKC917568:CKC917570 CTY917568:CTY917570 DDU917568:DDU917570 DNQ917568:DNQ917570 DXM917568:DXM917570 EHI917568:EHI917570 ERE917568:ERE917570 FBA917568:FBA917570 FKW917568:FKW917570 FUS917568:FUS917570 GEO917568:GEO917570 GOK917568:GOK917570 GYG917568:GYG917570 HIC917568:HIC917570 HRY917568:HRY917570 IBU917568:IBU917570 ILQ917568:ILQ917570 IVM917568:IVM917570 JFI917568:JFI917570 JPE917568:JPE917570 JZA917568:JZA917570 KIW917568:KIW917570 KSS917568:KSS917570 LCO917568:LCO917570 LMK917568:LMK917570 LWG917568:LWG917570 MGC917568:MGC917570 MPY917568:MPY917570 MZU917568:MZU917570 NJQ917568:NJQ917570 NTM917568:NTM917570 ODI917568:ODI917570 ONE917568:ONE917570 OXA917568:OXA917570 PGW917568:PGW917570 PQS917568:PQS917570 QAO917568:QAO917570 QKK917568:QKK917570 QUG917568:QUG917570 REC917568:REC917570 RNY917568:RNY917570 RXU917568:RXU917570 SHQ917568:SHQ917570 SRM917568:SRM917570 TBI917568:TBI917570 TLE917568:TLE917570 TVA917568:TVA917570 UEW917568:UEW917570 UOS917568:UOS917570 UYO917568:UYO917570 VIK917568:VIK917570 VSG917568:VSG917570 WCC917568:WCC917570 WLY917568:WLY917570 WVU917568:WVU917570 M983104:M983106 JI983104:JI983106 TE983104:TE983106 ADA983104:ADA983106 AMW983104:AMW983106 AWS983104:AWS983106 BGO983104:BGO983106 BQK983104:BQK983106 CAG983104:CAG983106 CKC983104:CKC983106 CTY983104:CTY983106 DDU983104:DDU983106 DNQ983104:DNQ983106 DXM983104:DXM983106 EHI983104:EHI983106 ERE983104:ERE983106 FBA983104:FBA983106 FKW983104:FKW983106 FUS983104:FUS983106 GEO983104:GEO983106 GOK983104:GOK983106 GYG983104:GYG983106 HIC983104:HIC983106 HRY983104:HRY983106 IBU983104:IBU983106 ILQ983104:ILQ983106 IVM983104:IVM983106 JFI983104:JFI983106 JPE983104:JPE983106 JZA983104:JZA983106 KIW983104:KIW983106 KSS983104:KSS983106 LCO983104:LCO983106 LMK983104:LMK983106 LWG983104:LWG983106 MGC983104:MGC983106 MPY983104:MPY983106 MZU983104:MZU983106 NJQ983104:NJQ983106 NTM983104:NTM983106 ODI983104:ODI983106 ONE983104:ONE983106 OXA983104:OXA983106 PGW983104:PGW983106 PQS983104:PQS983106 QAO983104:QAO983106 QKK983104:QKK983106 QUG983104:QUG983106 REC983104:REC983106 RNY983104:RNY983106 RXU983104:RXU983106 SHQ983104:SHQ983106 SRM983104:SRM983106 TBI983104:TBI983106 TLE983104:TLE983106 TVA983104:TVA983106 UEW983104:UEW983106 UOS983104:UOS983106 UYO983104:UYO983106 VIK983104:VIK983106 VSG983104:VSG983106 WCC983104:WCC983106 WLY983104:WLY983106 WVU983104:WVU983106 F6:F62 JB6:JB62 SX6:SX62 ACT6:ACT62 AMP6:AMP62 AWL6:AWL62 BGH6:BGH62 BQD6:BQD62 BZZ6:BZZ62 CJV6:CJV62 CTR6:CTR62 DDN6:DDN62 DNJ6:DNJ62 DXF6:DXF62 EHB6:EHB62 EQX6:EQX62 FAT6:FAT62 FKP6:FKP62 FUL6:FUL62 GEH6:GEH62 GOD6:GOD62 GXZ6:GXZ62 HHV6:HHV62 HRR6:HRR62 IBN6:IBN62 ILJ6:ILJ62 IVF6:IVF62 JFB6:JFB62 JOX6:JOX62 JYT6:JYT62 KIP6:KIP62 KSL6:KSL62 LCH6:LCH62 LMD6:LMD62 LVZ6:LVZ62 MFV6:MFV62 MPR6:MPR62 MZN6:MZN62 NJJ6:NJJ62 NTF6:NTF62 ODB6:ODB62 OMX6:OMX62 OWT6:OWT62 PGP6:PGP62 PQL6:PQL62 QAH6:QAH62 QKD6:QKD62 QTZ6:QTZ62 RDV6:RDV62 RNR6:RNR62 RXN6:RXN62 SHJ6:SHJ62 SRF6:SRF62 TBB6:TBB62 TKX6:TKX62 TUT6:TUT62 UEP6:UEP62 UOL6:UOL62 UYH6:UYH62 VID6:VID62 VRZ6:VRZ62 WBV6:WBV62 WLR6:WLR62 WVN6:WVN62 F65542:F65598 JB65542:JB65598 SX65542:SX65598 ACT65542:ACT65598 AMP65542:AMP65598 AWL65542:AWL65598 BGH65542:BGH65598 BQD65542:BQD65598 BZZ65542:BZZ65598 CJV65542:CJV65598 CTR65542:CTR65598 DDN65542:DDN65598 DNJ65542:DNJ65598 DXF65542:DXF65598 EHB65542:EHB65598 EQX65542:EQX65598 FAT65542:FAT65598 FKP65542:FKP65598 FUL65542:FUL65598 GEH65542:GEH65598 GOD65542:GOD65598 GXZ65542:GXZ65598 HHV65542:HHV65598 HRR65542:HRR65598 IBN65542:IBN65598 ILJ65542:ILJ65598 IVF65542:IVF65598 JFB65542:JFB65598 JOX65542:JOX65598 JYT65542:JYT65598 KIP65542:KIP65598 KSL65542:KSL65598 LCH65542:LCH65598 LMD65542:LMD65598 LVZ65542:LVZ65598 MFV65542:MFV65598 MPR65542:MPR65598 MZN65542:MZN65598 NJJ65542:NJJ65598 NTF65542:NTF65598 ODB65542:ODB65598 OMX65542:OMX65598 OWT65542:OWT65598 PGP65542:PGP65598 PQL65542:PQL65598 QAH65542:QAH65598 QKD65542:QKD65598 QTZ65542:QTZ65598 RDV65542:RDV65598 RNR65542:RNR65598 RXN65542:RXN65598 SHJ65542:SHJ65598 SRF65542:SRF65598 TBB65542:TBB65598 TKX65542:TKX65598 TUT65542:TUT65598 UEP65542:UEP65598 UOL65542:UOL65598 UYH65542:UYH65598 VID65542:VID65598 VRZ65542:VRZ65598 WBV65542:WBV65598 WLR65542:WLR65598 WVN65542:WVN65598 F131078:F131134 JB131078:JB131134 SX131078:SX131134 ACT131078:ACT131134 AMP131078:AMP131134 AWL131078:AWL131134 BGH131078:BGH131134 BQD131078:BQD131134 BZZ131078:BZZ131134 CJV131078:CJV131134 CTR131078:CTR131134 DDN131078:DDN131134 DNJ131078:DNJ131134 DXF131078:DXF131134 EHB131078:EHB131134 EQX131078:EQX131134 FAT131078:FAT131134 FKP131078:FKP131134 FUL131078:FUL131134 GEH131078:GEH131134 GOD131078:GOD131134 GXZ131078:GXZ131134 HHV131078:HHV131134 HRR131078:HRR131134 IBN131078:IBN131134 ILJ131078:ILJ131134 IVF131078:IVF131134 JFB131078:JFB131134 JOX131078:JOX131134 JYT131078:JYT131134 KIP131078:KIP131134 KSL131078:KSL131134 LCH131078:LCH131134 LMD131078:LMD131134 LVZ131078:LVZ131134 MFV131078:MFV131134 MPR131078:MPR131134 MZN131078:MZN131134 NJJ131078:NJJ131134 NTF131078:NTF131134 ODB131078:ODB131134 OMX131078:OMX131134 OWT131078:OWT131134 PGP131078:PGP131134 PQL131078:PQL131134 QAH131078:QAH131134 QKD131078:QKD131134 QTZ131078:QTZ131134 RDV131078:RDV131134 RNR131078:RNR131134 RXN131078:RXN131134 SHJ131078:SHJ131134 SRF131078:SRF131134 TBB131078:TBB131134 TKX131078:TKX131134 TUT131078:TUT131134 UEP131078:UEP131134 UOL131078:UOL131134 UYH131078:UYH131134 VID131078:VID131134 VRZ131078:VRZ131134 WBV131078:WBV131134 WLR131078:WLR131134 WVN131078:WVN131134 F196614:F196670 JB196614:JB196670 SX196614:SX196670 ACT196614:ACT196670 AMP196614:AMP196670 AWL196614:AWL196670 BGH196614:BGH196670 BQD196614:BQD196670 BZZ196614:BZZ196670 CJV196614:CJV196670 CTR196614:CTR196670 DDN196614:DDN196670 DNJ196614:DNJ196670 DXF196614:DXF196670 EHB196614:EHB196670 EQX196614:EQX196670 FAT196614:FAT196670 FKP196614:FKP196670 FUL196614:FUL196670 GEH196614:GEH196670 GOD196614:GOD196670 GXZ196614:GXZ196670 HHV196614:HHV196670 HRR196614:HRR196670 IBN196614:IBN196670 ILJ196614:ILJ196670 IVF196614:IVF196670 JFB196614:JFB196670 JOX196614:JOX196670 JYT196614:JYT196670 KIP196614:KIP196670 KSL196614:KSL196670 LCH196614:LCH196670 LMD196614:LMD196670 LVZ196614:LVZ196670 MFV196614:MFV196670 MPR196614:MPR196670 MZN196614:MZN196670 NJJ196614:NJJ196670 NTF196614:NTF196670 ODB196614:ODB196670 OMX196614:OMX196670 OWT196614:OWT196670 PGP196614:PGP196670 PQL196614:PQL196670 QAH196614:QAH196670 QKD196614:QKD196670 QTZ196614:QTZ196670 RDV196614:RDV196670 RNR196614:RNR196670 RXN196614:RXN196670 SHJ196614:SHJ196670 SRF196614:SRF196670 TBB196614:TBB196670 TKX196614:TKX196670 TUT196614:TUT196670 UEP196614:UEP196670 UOL196614:UOL196670 UYH196614:UYH196670 VID196614:VID196670 VRZ196614:VRZ196670 WBV196614:WBV196670 WLR196614:WLR196670 WVN196614:WVN196670 F262150:F262206 JB262150:JB262206 SX262150:SX262206 ACT262150:ACT262206 AMP262150:AMP262206 AWL262150:AWL262206 BGH262150:BGH262206 BQD262150:BQD262206 BZZ262150:BZZ262206 CJV262150:CJV262206 CTR262150:CTR262206 DDN262150:DDN262206 DNJ262150:DNJ262206 DXF262150:DXF262206 EHB262150:EHB262206 EQX262150:EQX262206 FAT262150:FAT262206 FKP262150:FKP262206 FUL262150:FUL262206 GEH262150:GEH262206 GOD262150:GOD262206 GXZ262150:GXZ262206 HHV262150:HHV262206 HRR262150:HRR262206 IBN262150:IBN262206 ILJ262150:ILJ262206 IVF262150:IVF262206 JFB262150:JFB262206 JOX262150:JOX262206 JYT262150:JYT262206 KIP262150:KIP262206 KSL262150:KSL262206 LCH262150:LCH262206 LMD262150:LMD262206 LVZ262150:LVZ262206 MFV262150:MFV262206 MPR262150:MPR262206 MZN262150:MZN262206 NJJ262150:NJJ262206 NTF262150:NTF262206 ODB262150:ODB262206 OMX262150:OMX262206 OWT262150:OWT262206 PGP262150:PGP262206 PQL262150:PQL262206 QAH262150:QAH262206 QKD262150:QKD262206 QTZ262150:QTZ262206 RDV262150:RDV262206 RNR262150:RNR262206 RXN262150:RXN262206 SHJ262150:SHJ262206 SRF262150:SRF262206 TBB262150:TBB262206 TKX262150:TKX262206 TUT262150:TUT262206 UEP262150:UEP262206 UOL262150:UOL262206 UYH262150:UYH262206 VID262150:VID262206 VRZ262150:VRZ262206 WBV262150:WBV262206 WLR262150:WLR262206 WVN262150:WVN262206 F327686:F327742 JB327686:JB327742 SX327686:SX327742 ACT327686:ACT327742 AMP327686:AMP327742 AWL327686:AWL327742 BGH327686:BGH327742 BQD327686:BQD327742 BZZ327686:BZZ327742 CJV327686:CJV327742 CTR327686:CTR327742 DDN327686:DDN327742 DNJ327686:DNJ327742 DXF327686:DXF327742 EHB327686:EHB327742 EQX327686:EQX327742 FAT327686:FAT327742 FKP327686:FKP327742 FUL327686:FUL327742 GEH327686:GEH327742 GOD327686:GOD327742 GXZ327686:GXZ327742 HHV327686:HHV327742 HRR327686:HRR327742 IBN327686:IBN327742 ILJ327686:ILJ327742 IVF327686:IVF327742 JFB327686:JFB327742 JOX327686:JOX327742 JYT327686:JYT327742 KIP327686:KIP327742 KSL327686:KSL327742 LCH327686:LCH327742 LMD327686:LMD327742 LVZ327686:LVZ327742 MFV327686:MFV327742 MPR327686:MPR327742 MZN327686:MZN327742 NJJ327686:NJJ327742 NTF327686:NTF327742 ODB327686:ODB327742 OMX327686:OMX327742 OWT327686:OWT327742 PGP327686:PGP327742 PQL327686:PQL327742 QAH327686:QAH327742 QKD327686:QKD327742 QTZ327686:QTZ327742 RDV327686:RDV327742 RNR327686:RNR327742 RXN327686:RXN327742 SHJ327686:SHJ327742 SRF327686:SRF327742 TBB327686:TBB327742 TKX327686:TKX327742 TUT327686:TUT327742 UEP327686:UEP327742 UOL327686:UOL327742 UYH327686:UYH327742 VID327686:VID327742 VRZ327686:VRZ327742 WBV327686:WBV327742 WLR327686:WLR327742 WVN327686:WVN327742 F393222:F393278 JB393222:JB393278 SX393222:SX393278 ACT393222:ACT393278 AMP393222:AMP393278 AWL393222:AWL393278 BGH393222:BGH393278 BQD393222:BQD393278 BZZ393222:BZZ393278 CJV393222:CJV393278 CTR393222:CTR393278 DDN393222:DDN393278 DNJ393222:DNJ393278 DXF393222:DXF393278 EHB393222:EHB393278 EQX393222:EQX393278 FAT393222:FAT393278 FKP393222:FKP393278 FUL393222:FUL393278 GEH393222:GEH393278 GOD393222:GOD393278 GXZ393222:GXZ393278 HHV393222:HHV393278 HRR393222:HRR393278 IBN393222:IBN393278 ILJ393222:ILJ393278 IVF393222:IVF393278 JFB393222:JFB393278 JOX393222:JOX393278 JYT393222:JYT393278 KIP393222:KIP393278 KSL393222:KSL393278 LCH393222:LCH393278 LMD393222:LMD393278 LVZ393222:LVZ393278 MFV393222:MFV393278 MPR393222:MPR393278 MZN393222:MZN393278 NJJ393222:NJJ393278 NTF393222:NTF393278 ODB393222:ODB393278 OMX393222:OMX393278 OWT393222:OWT393278 PGP393222:PGP393278 PQL393222:PQL393278 QAH393222:QAH393278 QKD393222:QKD393278 QTZ393222:QTZ393278 RDV393222:RDV393278 RNR393222:RNR393278 RXN393222:RXN393278 SHJ393222:SHJ393278 SRF393222:SRF393278 TBB393222:TBB393278 TKX393222:TKX393278 TUT393222:TUT393278 UEP393222:UEP393278 UOL393222:UOL393278 UYH393222:UYH393278 VID393222:VID393278 VRZ393222:VRZ393278 WBV393222:WBV393278 WLR393222:WLR393278 WVN393222:WVN393278 F458758:F458814 JB458758:JB458814 SX458758:SX458814 ACT458758:ACT458814 AMP458758:AMP458814 AWL458758:AWL458814 BGH458758:BGH458814 BQD458758:BQD458814 BZZ458758:BZZ458814 CJV458758:CJV458814 CTR458758:CTR458814 DDN458758:DDN458814 DNJ458758:DNJ458814 DXF458758:DXF458814 EHB458758:EHB458814 EQX458758:EQX458814 FAT458758:FAT458814 FKP458758:FKP458814 FUL458758:FUL458814 GEH458758:GEH458814 GOD458758:GOD458814 GXZ458758:GXZ458814 HHV458758:HHV458814 HRR458758:HRR458814 IBN458758:IBN458814 ILJ458758:ILJ458814 IVF458758:IVF458814 JFB458758:JFB458814 JOX458758:JOX458814 JYT458758:JYT458814 KIP458758:KIP458814 KSL458758:KSL458814 LCH458758:LCH458814 LMD458758:LMD458814 LVZ458758:LVZ458814 MFV458758:MFV458814 MPR458758:MPR458814 MZN458758:MZN458814 NJJ458758:NJJ458814 NTF458758:NTF458814 ODB458758:ODB458814 OMX458758:OMX458814 OWT458758:OWT458814 PGP458758:PGP458814 PQL458758:PQL458814 QAH458758:QAH458814 QKD458758:QKD458814 QTZ458758:QTZ458814 RDV458758:RDV458814 RNR458758:RNR458814 RXN458758:RXN458814 SHJ458758:SHJ458814 SRF458758:SRF458814 TBB458758:TBB458814 TKX458758:TKX458814 TUT458758:TUT458814 UEP458758:UEP458814 UOL458758:UOL458814 UYH458758:UYH458814 VID458758:VID458814 VRZ458758:VRZ458814 WBV458758:WBV458814 WLR458758:WLR458814 WVN458758:WVN458814 F524294:F524350 JB524294:JB524350 SX524294:SX524350 ACT524294:ACT524350 AMP524294:AMP524350 AWL524294:AWL524350 BGH524294:BGH524350 BQD524294:BQD524350 BZZ524294:BZZ524350 CJV524294:CJV524350 CTR524294:CTR524350 DDN524294:DDN524350 DNJ524294:DNJ524350 DXF524294:DXF524350 EHB524294:EHB524350 EQX524294:EQX524350 FAT524294:FAT524350 FKP524294:FKP524350 FUL524294:FUL524350 GEH524294:GEH524350 GOD524294:GOD524350 GXZ524294:GXZ524350 HHV524294:HHV524350 HRR524294:HRR524350 IBN524294:IBN524350 ILJ524294:ILJ524350 IVF524294:IVF524350 JFB524294:JFB524350 JOX524294:JOX524350 JYT524294:JYT524350 KIP524294:KIP524350 KSL524294:KSL524350 LCH524294:LCH524350 LMD524294:LMD524350 LVZ524294:LVZ524350 MFV524294:MFV524350 MPR524294:MPR524350 MZN524294:MZN524350 NJJ524294:NJJ524350 NTF524294:NTF524350 ODB524294:ODB524350 OMX524294:OMX524350 OWT524294:OWT524350 PGP524294:PGP524350 PQL524294:PQL524350 QAH524294:QAH524350 QKD524294:QKD524350 QTZ524294:QTZ524350 RDV524294:RDV524350 RNR524294:RNR524350 RXN524294:RXN524350 SHJ524294:SHJ524350 SRF524294:SRF524350 TBB524294:TBB524350 TKX524294:TKX524350 TUT524294:TUT524350 UEP524294:UEP524350 UOL524294:UOL524350 UYH524294:UYH524350 VID524294:VID524350 VRZ524294:VRZ524350 WBV524294:WBV524350 WLR524294:WLR524350 WVN524294:WVN524350 F589830:F589886 JB589830:JB589886 SX589830:SX589886 ACT589830:ACT589886 AMP589830:AMP589886 AWL589830:AWL589886 BGH589830:BGH589886 BQD589830:BQD589886 BZZ589830:BZZ589886 CJV589830:CJV589886 CTR589830:CTR589886 DDN589830:DDN589886 DNJ589830:DNJ589886 DXF589830:DXF589886 EHB589830:EHB589886 EQX589830:EQX589886 FAT589830:FAT589886 FKP589830:FKP589886 FUL589830:FUL589886 GEH589830:GEH589886 GOD589830:GOD589886 GXZ589830:GXZ589886 HHV589830:HHV589886 HRR589830:HRR589886 IBN589830:IBN589886 ILJ589830:ILJ589886 IVF589830:IVF589886 JFB589830:JFB589886 JOX589830:JOX589886 JYT589830:JYT589886 KIP589830:KIP589886 KSL589830:KSL589886 LCH589830:LCH589886 LMD589830:LMD589886 LVZ589830:LVZ589886 MFV589830:MFV589886 MPR589830:MPR589886 MZN589830:MZN589886 NJJ589830:NJJ589886 NTF589830:NTF589886 ODB589830:ODB589886 OMX589830:OMX589886 OWT589830:OWT589886 PGP589830:PGP589886 PQL589830:PQL589886 QAH589830:QAH589886 QKD589830:QKD589886 QTZ589830:QTZ589886 RDV589830:RDV589886 RNR589830:RNR589886 RXN589830:RXN589886 SHJ589830:SHJ589886 SRF589830:SRF589886 TBB589830:TBB589886 TKX589830:TKX589886 TUT589830:TUT589886 UEP589830:UEP589886 UOL589830:UOL589886 UYH589830:UYH589886 VID589830:VID589886 VRZ589830:VRZ589886 WBV589830:WBV589886 WLR589830:WLR589886 WVN589830:WVN589886 F655366:F655422 JB655366:JB655422 SX655366:SX655422 ACT655366:ACT655422 AMP655366:AMP655422 AWL655366:AWL655422 BGH655366:BGH655422 BQD655366:BQD655422 BZZ655366:BZZ655422 CJV655366:CJV655422 CTR655366:CTR655422 DDN655366:DDN655422 DNJ655366:DNJ655422 DXF655366:DXF655422 EHB655366:EHB655422 EQX655366:EQX655422 FAT655366:FAT655422 FKP655366:FKP655422 FUL655366:FUL655422 GEH655366:GEH655422 GOD655366:GOD655422 GXZ655366:GXZ655422 HHV655366:HHV655422 HRR655366:HRR655422 IBN655366:IBN655422 ILJ655366:ILJ655422 IVF655366:IVF655422 JFB655366:JFB655422 JOX655366:JOX655422 JYT655366:JYT655422 KIP655366:KIP655422 KSL655366:KSL655422 LCH655366:LCH655422 LMD655366:LMD655422 LVZ655366:LVZ655422 MFV655366:MFV655422 MPR655366:MPR655422 MZN655366:MZN655422 NJJ655366:NJJ655422 NTF655366:NTF655422 ODB655366:ODB655422 OMX655366:OMX655422 OWT655366:OWT655422 PGP655366:PGP655422 PQL655366:PQL655422 QAH655366:QAH655422 QKD655366:QKD655422 QTZ655366:QTZ655422 RDV655366:RDV655422 RNR655366:RNR655422 RXN655366:RXN655422 SHJ655366:SHJ655422 SRF655366:SRF655422 TBB655366:TBB655422 TKX655366:TKX655422 TUT655366:TUT655422 UEP655366:UEP655422 UOL655366:UOL655422 UYH655366:UYH655422 VID655366:VID655422 VRZ655366:VRZ655422 WBV655366:WBV655422 WLR655366:WLR655422 WVN655366:WVN655422 F720902:F720958 JB720902:JB720958 SX720902:SX720958 ACT720902:ACT720958 AMP720902:AMP720958 AWL720902:AWL720958 BGH720902:BGH720958 BQD720902:BQD720958 BZZ720902:BZZ720958 CJV720902:CJV720958 CTR720902:CTR720958 DDN720902:DDN720958 DNJ720902:DNJ720958 DXF720902:DXF720958 EHB720902:EHB720958 EQX720902:EQX720958 FAT720902:FAT720958 FKP720902:FKP720958 FUL720902:FUL720958 GEH720902:GEH720958 GOD720902:GOD720958 GXZ720902:GXZ720958 HHV720902:HHV720958 HRR720902:HRR720958 IBN720902:IBN720958 ILJ720902:ILJ720958 IVF720902:IVF720958 JFB720902:JFB720958 JOX720902:JOX720958 JYT720902:JYT720958 KIP720902:KIP720958 KSL720902:KSL720958 LCH720902:LCH720958 LMD720902:LMD720958 LVZ720902:LVZ720958 MFV720902:MFV720958 MPR720902:MPR720958 MZN720902:MZN720958 NJJ720902:NJJ720958 NTF720902:NTF720958 ODB720902:ODB720958 OMX720902:OMX720958 OWT720902:OWT720958 PGP720902:PGP720958 PQL720902:PQL720958 QAH720902:QAH720958 QKD720902:QKD720958 QTZ720902:QTZ720958 RDV720902:RDV720958 RNR720902:RNR720958 RXN720902:RXN720958 SHJ720902:SHJ720958 SRF720902:SRF720958 TBB720902:TBB720958 TKX720902:TKX720958 TUT720902:TUT720958 UEP720902:UEP720958 UOL720902:UOL720958 UYH720902:UYH720958 VID720902:VID720958 VRZ720902:VRZ720958 WBV720902:WBV720958 WLR720902:WLR720958 WVN720902:WVN720958 F786438:F786494 JB786438:JB786494 SX786438:SX786494 ACT786438:ACT786494 AMP786438:AMP786494 AWL786438:AWL786494 BGH786438:BGH786494 BQD786438:BQD786494 BZZ786438:BZZ786494 CJV786438:CJV786494 CTR786438:CTR786494 DDN786438:DDN786494 DNJ786438:DNJ786494 DXF786438:DXF786494 EHB786438:EHB786494 EQX786438:EQX786494 FAT786438:FAT786494 FKP786438:FKP786494 FUL786438:FUL786494 GEH786438:GEH786494 GOD786438:GOD786494 GXZ786438:GXZ786494 HHV786438:HHV786494 HRR786438:HRR786494 IBN786438:IBN786494 ILJ786438:ILJ786494 IVF786438:IVF786494 JFB786438:JFB786494 JOX786438:JOX786494 JYT786438:JYT786494 KIP786438:KIP786494 KSL786438:KSL786494 LCH786438:LCH786494 LMD786438:LMD786494 LVZ786438:LVZ786494 MFV786438:MFV786494 MPR786438:MPR786494 MZN786438:MZN786494 NJJ786438:NJJ786494 NTF786438:NTF786494 ODB786438:ODB786494 OMX786438:OMX786494 OWT786438:OWT786494 PGP786438:PGP786494 PQL786438:PQL786494 QAH786438:QAH786494 QKD786438:QKD786494 QTZ786438:QTZ786494 RDV786438:RDV786494 RNR786438:RNR786494 RXN786438:RXN786494 SHJ786438:SHJ786494 SRF786438:SRF786494 TBB786438:TBB786494 TKX786438:TKX786494 TUT786438:TUT786494 UEP786438:UEP786494 UOL786438:UOL786494 UYH786438:UYH786494 VID786438:VID786494 VRZ786438:VRZ786494 WBV786438:WBV786494 WLR786438:WLR786494 WVN786438:WVN786494 F851974:F852030 JB851974:JB852030 SX851974:SX852030 ACT851974:ACT852030 AMP851974:AMP852030 AWL851974:AWL852030 BGH851974:BGH852030 BQD851974:BQD852030 BZZ851974:BZZ852030 CJV851974:CJV852030 CTR851974:CTR852030 DDN851974:DDN852030 DNJ851974:DNJ852030 DXF851974:DXF852030 EHB851974:EHB852030 EQX851974:EQX852030 FAT851974:FAT852030 FKP851974:FKP852030 FUL851974:FUL852030 GEH851974:GEH852030 GOD851974:GOD852030 GXZ851974:GXZ852030 HHV851974:HHV852030 HRR851974:HRR852030 IBN851974:IBN852030 ILJ851974:ILJ852030 IVF851974:IVF852030 JFB851974:JFB852030 JOX851974:JOX852030 JYT851974:JYT852030 KIP851974:KIP852030 KSL851974:KSL852030 LCH851974:LCH852030 LMD851974:LMD852030 LVZ851974:LVZ852030 MFV851974:MFV852030 MPR851974:MPR852030 MZN851974:MZN852030 NJJ851974:NJJ852030 NTF851974:NTF852030 ODB851974:ODB852030 OMX851974:OMX852030 OWT851974:OWT852030 PGP851974:PGP852030 PQL851974:PQL852030 QAH851974:QAH852030 QKD851974:QKD852030 QTZ851974:QTZ852030 RDV851974:RDV852030 RNR851974:RNR852030 RXN851974:RXN852030 SHJ851974:SHJ852030 SRF851974:SRF852030 TBB851974:TBB852030 TKX851974:TKX852030 TUT851974:TUT852030 UEP851974:UEP852030 UOL851974:UOL852030 UYH851974:UYH852030 VID851974:VID852030 VRZ851974:VRZ852030 WBV851974:WBV852030 WLR851974:WLR852030 WVN851974:WVN852030 F917510:F917566 JB917510:JB917566 SX917510:SX917566 ACT917510:ACT917566 AMP917510:AMP917566 AWL917510:AWL917566 BGH917510:BGH917566 BQD917510:BQD917566 BZZ917510:BZZ917566 CJV917510:CJV917566 CTR917510:CTR917566 DDN917510:DDN917566 DNJ917510:DNJ917566 DXF917510:DXF917566 EHB917510:EHB917566 EQX917510:EQX917566 FAT917510:FAT917566 FKP917510:FKP917566 FUL917510:FUL917566 GEH917510:GEH917566 GOD917510:GOD917566 GXZ917510:GXZ917566 HHV917510:HHV917566 HRR917510:HRR917566 IBN917510:IBN917566 ILJ917510:ILJ917566 IVF917510:IVF917566 JFB917510:JFB917566 JOX917510:JOX917566 JYT917510:JYT917566 KIP917510:KIP917566 KSL917510:KSL917566 LCH917510:LCH917566 LMD917510:LMD917566 LVZ917510:LVZ917566 MFV917510:MFV917566 MPR917510:MPR917566 MZN917510:MZN917566 NJJ917510:NJJ917566 NTF917510:NTF917566 ODB917510:ODB917566 OMX917510:OMX917566 OWT917510:OWT917566 PGP917510:PGP917566 PQL917510:PQL917566 QAH917510:QAH917566 QKD917510:QKD917566 QTZ917510:QTZ917566 RDV917510:RDV917566 RNR917510:RNR917566 RXN917510:RXN917566 SHJ917510:SHJ917566 SRF917510:SRF917566 TBB917510:TBB917566 TKX917510:TKX917566 TUT917510:TUT917566 UEP917510:UEP917566 UOL917510:UOL917566 UYH917510:UYH917566 VID917510:VID917566 VRZ917510:VRZ917566 WBV917510:WBV917566 WLR917510:WLR917566 WVN917510:WVN917566 F983046:F983102 JB983046:JB983102 SX983046:SX983102 ACT983046:ACT983102 AMP983046:AMP983102 AWL983046:AWL983102 BGH983046:BGH983102 BQD983046:BQD983102 BZZ983046:BZZ983102 CJV983046:CJV983102 CTR983046:CTR983102 DDN983046:DDN983102 DNJ983046:DNJ983102 DXF983046:DXF983102 EHB983046:EHB983102 EQX983046:EQX983102 FAT983046:FAT983102 FKP983046:FKP983102 FUL983046:FUL983102 GEH983046:GEH983102 GOD983046:GOD983102 GXZ983046:GXZ983102 HHV983046:HHV983102 HRR983046:HRR983102 IBN983046:IBN983102 ILJ983046:ILJ983102 IVF983046:IVF983102 JFB983046:JFB983102 JOX983046:JOX983102 JYT983046:JYT983102 KIP983046:KIP983102 KSL983046:KSL983102 LCH983046:LCH983102 LMD983046:LMD983102 LVZ983046:LVZ983102 MFV983046:MFV983102 MPR983046:MPR983102 MZN983046:MZN983102 NJJ983046:NJJ983102 NTF983046:NTF983102 ODB983046:ODB983102 OMX983046:OMX983102 OWT983046:OWT983102 PGP983046:PGP983102 PQL983046:PQL983102 QAH983046:QAH983102 QKD983046:QKD983102 QTZ983046:QTZ983102 RDV983046:RDV983102 RNR983046:RNR983102 RXN983046:RXN983102 SHJ983046:SHJ983102 SRF983046:SRF983102 TBB983046:TBB983102 TKX983046:TKX983102 TUT983046:TUT983102 UEP983046:UEP983102 UOL983046:UOL983102 UYH983046:UYH983102 VID983046:VID983102 VRZ983046:VRZ983102 WBV983046:WBV983102 WLR983046:WLR983102 WVN983046:WVN983102 M6:M62 JI6:JI62 TE6:TE62 ADA6:ADA62 AMW6:AMW62 AWS6:AWS62 BGO6:BGO62 BQK6:BQK62 CAG6:CAG62 CKC6:CKC62 CTY6:CTY62 DDU6:DDU62 DNQ6:DNQ62 DXM6:DXM62 EHI6:EHI62 ERE6:ERE62 FBA6:FBA62 FKW6:FKW62 FUS6:FUS62 GEO6:GEO62 GOK6:GOK62 GYG6:GYG62 HIC6:HIC62 HRY6:HRY62 IBU6:IBU62 ILQ6:ILQ62 IVM6:IVM62 JFI6:JFI62 JPE6:JPE62 JZA6:JZA62 KIW6:KIW62 KSS6:KSS62 LCO6:LCO62 LMK6:LMK62 LWG6:LWG62 MGC6:MGC62 MPY6:MPY62 MZU6:MZU62 NJQ6:NJQ62 NTM6:NTM62 ODI6:ODI62 ONE6:ONE62 OXA6:OXA62 PGW6:PGW62 PQS6:PQS62 QAO6:QAO62 QKK6:QKK62 QUG6:QUG62 REC6:REC62 RNY6:RNY62 RXU6:RXU62 SHQ6:SHQ62 SRM6:SRM62 TBI6:TBI62 TLE6:TLE62 TVA6:TVA62 UEW6:UEW62 UOS6:UOS62 UYO6:UYO62 VIK6:VIK62 VSG6:VSG62 WCC6:WCC62 WLY6:WLY62 WVU6:WVU62 M65542:M65598 JI65542:JI65598 TE65542:TE65598 ADA65542:ADA65598 AMW65542:AMW65598 AWS65542:AWS65598 BGO65542:BGO65598 BQK65542:BQK65598 CAG65542:CAG65598 CKC65542:CKC65598 CTY65542:CTY65598 DDU65542:DDU65598 DNQ65542:DNQ65598 DXM65542:DXM65598 EHI65542:EHI65598 ERE65542:ERE65598 FBA65542:FBA65598 FKW65542:FKW65598 FUS65542:FUS65598 GEO65542:GEO65598 GOK65542:GOK65598 GYG65542:GYG65598 HIC65542:HIC65598 HRY65542:HRY65598 IBU65542:IBU65598 ILQ65542:ILQ65598 IVM65542:IVM65598 JFI65542:JFI65598 JPE65542:JPE65598 JZA65542:JZA65598 KIW65542:KIW65598 KSS65542:KSS65598 LCO65542:LCO65598 LMK65542:LMK65598 LWG65542:LWG65598 MGC65542:MGC65598 MPY65542:MPY65598 MZU65542:MZU65598 NJQ65542:NJQ65598 NTM65542:NTM65598 ODI65542:ODI65598 ONE65542:ONE65598 OXA65542:OXA65598 PGW65542:PGW65598 PQS65542:PQS65598 QAO65542:QAO65598 QKK65542:QKK65598 QUG65542:QUG65598 REC65542:REC65598 RNY65542:RNY65598 RXU65542:RXU65598 SHQ65542:SHQ65598 SRM65542:SRM65598 TBI65542:TBI65598 TLE65542:TLE65598 TVA65542:TVA65598 UEW65542:UEW65598 UOS65542:UOS65598 UYO65542:UYO65598 VIK65542:VIK65598 VSG65542:VSG65598 WCC65542:WCC65598 WLY65542:WLY65598 WVU65542:WVU65598 M131078:M131134 JI131078:JI131134 TE131078:TE131134 ADA131078:ADA131134 AMW131078:AMW131134 AWS131078:AWS131134 BGO131078:BGO131134 BQK131078:BQK131134 CAG131078:CAG131134 CKC131078:CKC131134 CTY131078:CTY131134 DDU131078:DDU131134 DNQ131078:DNQ131134 DXM131078:DXM131134 EHI131078:EHI131134 ERE131078:ERE131134 FBA131078:FBA131134 FKW131078:FKW131134 FUS131078:FUS131134 GEO131078:GEO131134 GOK131078:GOK131134 GYG131078:GYG131134 HIC131078:HIC131134 HRY131078:HRY131134 IBU131078:IBU131134 ILQ131078:ILQ131134 IVM131078:IVM131134 JFI131078:JFI131134 JPE131078:JPE131134 JZA131078:JZA131134 KIW131078:KIW131134 KSS131078:KSS131134 LCO131078:LCO131134 LMK131078:LMK131134 LWG131078:LWG131134 MGC131078:MGC131134 MPY131078:MPY131134 MZU131078:MZU131134 NJQ131078:NJQ131134 NTM131078:NTM131134 ODI131078:ODI131134 ONE131078:ONE131134 OXA131078:OXA131134 PGW131078:PGW131134 PQS131078:PQS131134 QAO131078:QAO131134 QKK131078:QKK131134 QUG131078:QUG131134 REC131078:REC131134 RNY131078:RNY131134 RXU131078:RXU131134 SHQ131078:SHQ131134 SRM131078:SRM131134 TBI131078:TBI131134 TLE131078:TLE131134 TVA131078:TVA131134 UEW131078:UEW131134 UOS131078:UOS131134 UYO131078:UYO131134 VIK131078:VIK131134 VSG131078:VSG131134 WCC131078:WCC131134 WLY131078:WLY131134 WVU131078:WVU131134 M196614:M196670 JI196614:JI196670 TE196614:TE196670 ADA196614:ADA196670 AMW196614:AMW196670 AWS196614:AWS196670 BGO196614:BGO196670 BQK196614:BQK196670 CAG196614:CAG196670 CKC196614:CKC196670 CTY196614:CTY196670 DDU196614:DDU196670 DNQ196614:DNQ196670 DXM196614:DXM196670 EHI196614:EHI196670 ERE196614:ERE196670 FBA196614:FBA196670 FKW196614:FKW196670 FUS196614:FUS196670 GEO196614:GEO196670 GOK196614:GOK196670 GYG196614:GYG196670 HIC196614:HIC196670 HRY196614:HRY196670 IBU196614:IBU196670 ILQ196614:ILQ196670 IVM196614:IVM196670 JFI196614:JFI196670 JPE196614:JPE196670 JZA196614:JZA196670 KIW196614:KIW196670 KSS196614:KSS196670 LCO196614:LCO196670 LMK196614:LMK196670 LWG196614:LWG196670 MGC196614:MGC196670 MPY196614:MPY196670 MZU196614:MZU196670 NJQ196614:NJQ196670 NTM196614:NTM196670 ODI196614:ODI196670 ONE196614:ONE196670 OXA196614:OXA196670 PGW196614:PGW196670 PQS196614:PQS196670 QAO196614:QAO196670 QKK196614:QKK196670 QUG196614:QUG196670 REC196614:REC196670 RNY196614:RNY196670 RXU196614:RXU196670 SHQ196614:SHQ196670 SRM196614:SRM196670 TBI196614:TBI196670 TLE196614:TLE196670 TVA196614:TVA196670 UEW196614:UEW196670 UOS196614:UOS196670 UYO196614:UYO196670 VIK196614:VIK196670 VSG196614:VSG196670 WCC196614:WCC196670 WLY196614:WLY196670 WVU196614:WVU196670 M262150:M262206 JI262150:JI262206 TE262150:TE262206 ADA262150:ADA262206 AMW262150:AMW262206 AWS262150:AWS262206 BGO262150:BGO262206 BQK262150:BQK262206 CAG262150:CAG262206 CKC262150:CKC262206 CTY262150:CTY262206 DDU262150:DDU262206 DNQ262150:DNQ262206 DXM262150:DXM262206 EHI262150:EHI262206 ERE262150:ERE262206 FBA262150:FBA262206 FKW262150:FKW262206 FUS262150:FUS262206 GEO262150:GEO262206 GOK262150:GOK262206 GYG262150:GYG262206 HIC262150:HIC262206 HRY262150:HRY262206 IBU262150:IBU262206 ILQ262150:ILQ262206 IVM262150:IVM262206 JFI262150:JFI262206 JPE262150:JPE262206 JZA262150:JZA262206 KIW262150:KIW262206 KSS262150:KSS262206 LCO262150:LCO262206 LMK262150:LMK262206 LWG262150:LWG262206 MGC262150:MGC262206 MPY262150:MPY262206 MZU262150:MZU262206 NJQ262150:NJQ262206 NTM262150:NTM262206 ODI262150:ODI262206 ONE262150:ONE262206 OXA262150:OXA262206 PGW262150:PGW262206 PQS262150:PQS262206 QAO262150:QAO262206 QKK262150:QKK262206 QUG262150:QUG262206 REC262150:REC262206 RNY262150:RNY262206 RXU262150:RXU262206 SHQ262150:SHQ262206 SRM262150:SRM262206 TBI262150:TBI262206 TLE262150:TLE262206 TVA262150:TVA262206 UEW262150:UEW262206 UOS262150:UOS262206 UYO262150:UYO262206 VIK262150:VIK262206 VSG262150:VSG262206 WCC262150:WCC262206 WLY262150:WLY262206 WVU262150:WVU262206 M327686:M327742 JI327686:JI327742 TE327686:TE327742 ADA327686:ADA327742 AMW327686:AMW327742 AWS327686:AWS327742 BGO327686:BGO327742 BQK327686:BQK327742 CAG327686:CAG327742 CKC327686:CKC327742 CTY327686:CTY327742 DDU327686:DDU327742 DNQ327686:DNQ327742 DXM327686:DXM327742 EHI327686:EHI327742 ERE327686:ERE327742 FBA327686:FBA327742 FKW327686:FKW327742 FUS327686:FUS327742 GEO327686:GEO327742 GOK327686:GOK327742 GYG327686:GYG327742 HIC327686:HIC327742 HRY327686:HRY327742 IBU327686:IBU327742 ILQ327686:ILQ327742 IVM327686:IVM327742 JFI327686:JFI327742 JPE327686:JPE327742 JZA327686:JZA327742 KIW327686:KIW327742 KSS327686:KSS327742 LCO327686:LCO327742 LMK327686:LMK327742 LWG327686:LWG327742 MGC327686:MGC327742 MPY327686:MPY327742 MZU327686:MZU327742 NJQ327686:NJQ327742 NTM327686:NTM327742 ODI327686:ODI327742 ONE327686:ONE327742 OXA327686:OXA327742 PGW327686:PGW327742 PQS327686:PQS327742 QAO327686:QAO327742 QKK327686:QKK327742 QUG327686:QUG327742 REC327686:REC327742 RNY327686:RNY327742 RXU327686:RXU327742 SHQ327686:SHQ327742 SRM327686:SRM327742 TBI327686:TBI327742 TLE327686:TLE327742 TVA327686:TVA327742 UEW327686:UEW327742 UOS327686:UOS327742 UYO327686:UYO327742 VIK327686:VIK327742 VSG327686:VSG327742 WCC327686:WCC327742 WLY327686:WLY327742 WVU327686:WVU327742 M393222:M393278 JI393222:JI393278 TE393222:TE393278 ADA393222:ADA393278 AMW393222:AMW393278 AWS393222:AWS393278 BGO393222:BGO393278 BQK393222:BQK393278 CAG393222:CAG393278 CKC393222:CKC393278 CTY393222:CTY393278 DDU393222:DDU393278 DNQ393222:DNQ393278 DXM393222:DXM393278 EHI393222:EHI393278 ERE393222:ERE393278 FBA393222:FBA393278 FKW393222:FKW393278 FUS393222:FUS393278 GEO393222:GEO393278 GOK393222:GOK393278 GYG393222:GYG393278 HIC393222:HIC393278 HRY393222:HRY393278 IBU393222:IBU393278 ILQ393222:ILQ393278 IVM393222:IVM393278 JFI393222:JFI393278 JPE393222:JPE393278 JZA393222:JZA393278 KIW393222:KIW393278 KSS393222:KSS393278 LCO393222:LCO393278 LMK393222:LMK393278 LWG393222:LWG393278 MGC393222:MGC393278 MPY393222:MPY393278 MZU393222:MZU393278 NJQ393222:NJQ393278 NTM393222:NTM393278 ODI393222:ODI393278 ONE393222:ONE393278 OXA393222:OXA393278 PGW393222:PGW393278 PQS393222:PQS393278 QAO393222:QAO393278 QKK393222:QKK393278 QUG393222:QUG393278 REC393222:REC393278 RNY393222:RNY393278 RXU393222:RXU393278 SHQ393222:SHQ393278 SRM393222:SRM393278 TBI393222:TBI393278 TLE393222:TLE393278 TVA393222:TVA393278 UEW393222:UEW393278 UOS393222:UOS393278 UYO393222:UYO393278 VIK393222:VIK393278 VSG393222:VSG393278 WCC393222:WCC393278 WLY393222:WLY393278 WVU393222:WVU393278 M458758:M458814 JI458758:JI458814 TE458758:TE458814 ADA458758:ADA458814 AMW458758:AMW458814 AWS458758:AWS458814 BGO458758:BGO458814 BQK458758:BQK458814 CAG458758:CAG458814 CKC458758:CKC458814 CTY458758:CTY458814 DDU458758:DDU458814 DNQ458758:DNQ458814 DXM458758:DXM458814 EHI458758:EHI458814 ERE458758:ERE458814 FBA458758:FBA458814 FKW458758:FKW458814 FUS458758:FUS458814 GEO458758:GEO458814 GOK458758:GOK458814 GYG458758:GYG458814 HIC458758:HIC458814 HRY458758:HRY458814 IBU458758:IBU458814 ILQ458758:ILQ458814 IVM458758:IVM458814 JFI458758:JFI458814 JPE458758:JPE458814 JZA458758:JZA458814 KIW458758:KIW458814 KSS458758:KSS458814 LCO458758:LCO458814 LMK458758:LMK458814 LWG458758:LWG458814 MGC458758:MGC458814 MPY458758:MPY458814 MZU458758:MZU458814 NJQ458758:NJQ458814 NTM458758:NTM458814 ODI458758:ODI458814 ONE458758:ONE458814 OXA458758:OXA458814 PGW458758:PGW458814 PQS458758:PQS458814 QAO458758:QAO458814 QKK458758:QKK458814 QUG458758:QUG458814 REC458758:REC458814 RNY458758:RNY458814 RXU458758:RXU458814 SHQ458758:SHQ458814 SRM458758:SRM458814 TBI458758:TBI458814 TLE458758:TLE458814 TVA458758:TVA458814 UEW458758:UEW458814 UOS458758:UOS458814 UYO458758:UYO458814 VIK458758:VIK458814 VSG458758:VSG458814 WCC458758:WCC458814 WLY458758:WLY458814 WVU458758:WVU458814 M524294:M524350 JI524294:JI524350 TE524294:TE524350 ADA524294:ADA524350 AMW524294:AMW524350 AWS524294:AWS524350 BGO524294:BGO524350 BQK524294:BQK524350 CAG524294:CAG524350 CKC524294:CKC524350 CTY524294:CTY524350 DDU524294:DDU524350 DNQ524294:DNQ524350 DXM524294:DXM524350 EHI524294:EHI524350 ERE524294:ERE524350 FBA524294:FBA524350 FKW524294:FKW524350 FUS524294:FUS524350 GEO524294:GEO524350 GOK524294:GOK524350 GYG524294:GYG524350 HIC524294:HIC524350 HRY524294:HRY524350 IBU524294:IBU524350 ILQ524294:ILQ524350 IVM524294:IVM524350 JFI524294:JFI524350 JPE524294:JPE524350 JZA524294:JZA524350 KIW524294:KIW524350 KSS524294:KSS524350 LCO524294:LCO524350 LMK524294:LMK524350 LWG524294:LWG524350 MGC524294:MGC524350 MPY524294:MPY524350 MZU524294:MZU524350 NJQ524294:NJQ524350 NTM524294:NTM524350 ODI524294:ODI524350 ONE524294:ONE524350 OXA524294:OXA524350 PGW524294:PGW524350 PQS524294:PQS524350 QAO524294:QAO524350 QKK524294:QKK524350 QUG524294:QUG524350 REC524294:REC524350 RNY524294:RNY524350 RXU524294:RXU524350 SHQ524294:SHQ524350 SRM524294:SRM524350 TBI524294:TBI524350 TLE524294:TLE524350 TVA524294:TVA524350 UEW524294:UEW524350 UOS524294:UOS524350 UYO524294:UYO524350 VIK524294:VIK524350 VSG524294:VSG524350 WCC524294:WCC524350 WLY524294:WLY524350 WVU524294:WVU524350 M589830:M589886 JI589830:JI589886 TE589830:TE589886 ADA589830:ADA589886 AMW589830:AMW589886 AWS589830:AWS589886 BGO589830:BGO589886 BQK589830:BQK589886 CAG589830:CAG589886 CKC589830:CKC589886 CTY589830:CTY589886 DDU589830:DDU589886 DNQ589830:DNQ589886 DXM589830:DXM589886 EHI589830:EHI589886 ERE589830:ERE589886 FBA589830:FBA589886 FKW589830:FKW589886 FUS589830:FUS589886 GEO589830:GEO589886 GOK589830:GOK589886 GYG589830:GYG589886 HIC589830:HIC589886 HRY589830:HRY589886 IBU589830:IBU589886 ILQ589830:ILQ589886 IVM589830:IVM589886 JFI589830:JFI589886 JPE589830:JPE589886 JZA589830:JZA589886 KIW589830:KIW589886 KSS589830:KSS589886 LCO589830:LCO589886 LMK589830:LMK589886 LWG589830:LWG589886 MGC589830:MGC589886 MPY589830:MPY589886 MZU589830:MZU589886 NJQ589830:NJQ589886 NTM589830:NTM589886 ODI589830:ODI589886 ONE589830:ONE589886 OXA589830:OXA589886 PGW589830:PGW589886 PQS589830:PQS589886 QAO589830:QAO589886 QKK589830:QKK589886 QUG589830:QUG589886 REC589830:REC589886 RNY589830:RNY589886 RXU589830:RXU589886 SHQ589830:SHQ589886 SRM589830:SRM589886 TBI589830:TBI589886 TLE589830:TLE589886 TVA589830:TVA589886 UEW589830:UEW589886 UOS589830:UOS589886 UYO589830:UYO589886 VIK589830:VIK589886 VSG589830:VSG589886 WCC589830:WCC589886 WLY589830:WLY589886 WVU589830:WVU589886 M655366:M655422 JI655366:JI655422 TE655366:TE655422 ADA655366:ADA655422 AMW655366:AMW655422 AWS655366:AWS655422 BGO655366:BGO655422 BQK655366:BQK655422 CAG655366:CAG655422 CKC655366:CKC655422 CTY655366:CTY655422 DDU655366:DDU655422 DNQ655366:DNQ655422 DXM655366:DXM655422 EHI655366:EHI655422 ERE655366:ERE655422 FBA655366:FBA655422 FKW655366:FKW655422 FUS655366:FUS655422 GEO655366:GEO655422 GOK655366:GOK655422 GYG655366:GYG655422 HIC655366:HIC655422 HRY655366:HRY655422 IBU655366:IBU655422 ILQ655366:ILQ655422 IVM655366:IVM655422 JFI655366:JFI655422 JPE655366:JPE655422 JZA655366:JZA655422 KIW655366:KIW655422 KSS655366:KSS655422 LCO655366:LCO655422 LMK655366:LMK655422 LWG655366:LWG655422 MGC655366:MGC655422 MPY655366:MPY655422 MZU655366:MZU655422 NJQ655366:NJQ655422 NTM655366:NTM655422 ODI655366:ODI655422 ONE655366:ONE655422 OXA655366:OXA655422 PGW655366:PGW655422 PQS655366:PQS655422 QAO655366:QAO655422 QKK655366:QKK655422 QUG655366:QUG655422 REC655366:REC655422 RNY655366:RNY655422 RXU655366:RXU655422 SHQ655366:SHQ655422 SRM655366:SRM655422 TBI655366:TBI655422 TLE655366:TLE655422 TVA655366:TVA655422 UEW655366:UEW655422 UOS655366:UOS655422 UYO655366:UYO655422 VIK655366:VIK655422 VSG655366:VSG655422 WCC655366:WCC655422 WLY655366:WLY655422 WVU655366:WVU655422 M720902:M720958 JI720902:JI720958 TE720902:TE720958 ADA720902:ADA720958 AMW720902:AMW720958 AWS720902:AWS720958 BGO720902:BGO720958 BQK720902:BQK720958 CAG720902:CAG720958 CKC720902:CKC720958 CTY720902:CTY720958 DDU720902:DDU720958 DNQ720902:DNQ720958 DXM720902:DXM720958 EHI720902:EHI720958 ERE720902:ERE720958 FBA720902:FBA720958 FKW720902:FKW720958 FUS720902:FUS720958 GEO720902:GEO720958 GOK720902:GOK720958 GYG720902:GYG720958 HIC720902:HIC720958 HRY720902:HRY720958 IBU720902:IBU720958 ILQ720902:ILQ720958 IVM720902:IVM720958 JFI720902:JFI720958 JPE720902:JPE720958 JZA720902:JZA720958 KIW720902:KIW720958 KSS720902:KSS720958 LCO720902:LCO720958 LMK720902:LMK720958 LWG720902:LWG720958 MGC720902:MGC720958 MPY720902:MPY720958 MZU720902:MZU720958 NJQ720902:NJQ720958 NTM720902:NTM720958 ODI720902:ODI720958 ONE720902:ONE720958 OXA720902:OXA720958 PGW720902:PGW720958 PQS720902:PQS720958 QAO720902:QAO720958 QKK720902:QKK720958 QUG720902:QUG720958 REC720902:REC720958 RNY720902:RNY720958 RXU720902:RXU720958 SHQ720902:SHQ720958 SRM720902:SRM720958 TBI720902:TBI720958 TLE720902:TLE720958 TVA720902:TVA720958 UEW720902:UEW720958 UOS720902:UOS720958 UYO720902:UYO720958 VIK720902:VIK720958 VSG720902:VSG720958 WCC720902:WCC720958 WLY720902:WLY720958 WVU720902:WVU720958 M786438:M786494 JI786438:JI786494 TE786438:TE786494 ADA786438:ADA786494 AMW786438:AMW786494 AWS786438:AWS786494 BGO786438:BGO786494 BQK786438:BQK786494 CAG786438:CAG786494 CKC786438:CKC786494 CTY786438:CTY786494 DDU786438:DDU786494 DNQ786438:DNQ786494 DXM786438:DXM786494 EHI786438:EHI786494 ERE786438:ERE786494 FBA786438:FBA786494 FKW786438:FKW786494 FUS786438:FUS786494 GEO786438:GEO786494 GOK786438:GOK786494 GYG786438:GYG786494 HIC786438:HIC786494 HRY786438:HRY786494 IBU786438:IBU786494 ILQ786438:ILQ786494 IVM786438:IVM786494 JFI786438:JFI786494 JPE786438:JPE786494 JZA786438:JZA786494 KIW786438:KIW786494 KSS786438:KSS786494 LCO786438:LCO786494 LMK786438:LMK786494 LWG786438:LWG786494 MGC786438:MGC786494 MPY786438:MPY786494 MZU786438:MZU786494 NJQ786438:NJQ786494 NTM786438:NTM786494 ODI786438:ODI786494 ONE786438:ONE786494 OXA786438:OXA786494 PGW786438:PGW786494 PQS786438:PQS786494 QAO786438:QAO786494 QKK786438:QKK786494 QUG786438:QUG786494 REC786438:REC786494 RNY786438:RNY786494 RXU786438:RXU786494 SHQ786438:SHQ786494 SRM786438:SRM786494 TBI786438:TBI786494 TLE786438:TLE786494 TVA786438:TVA786494 UEW786438:UEW786494 UOS786438:UOS786494 UYO786438:UYO786494 VIK786438:VIK786494 VSG786438:VSG786494 WCC786438:WCC786494 WLY786438:WLY786494 WVU786438:WVU786494 M851974:M852030 JI851974:JI852030 TE851974:TE852030 ADA851974:ADA852030 AMW851974:AMW852030 AWS851974:AWS852030 BGO851974:BGO852030 BQK851974:BQK852030 CAG851974:CAG852030 CKC851974:CKC852030 CTY851974:CTY852030 DDU851974:DDU852030 DNQ851974:DNQ852030 DXM851974:DXM852030 EHI851974:EHI852030 ERE851974:ERE852030 FBA851974:FBA852030 FKW851974:FKW852030 FUS851974:FUS852030 GEO851974:GEO852030 GOK851974:GOK852030 GYG851974:GYG852030 HIC851974:HIC852030 HRY851974:HRY852030 IBU851974:IBU852030 ILQ851974:ILQ852030 IVM851974:IVM852030 JFI851974:JFI852030 JPE851974:JPE852030 JZA851974:JZA852030 KIW851974:KIW852030 KSS851974:KSS852030 LCO851974:LCO852030 LMK851974:LMK852030 LWG851974:LWG852030 MGC851974:MGC852030 MPY851974:MPY852030 MZU851974:MZU852030 NJQ851974:NJQ852030 NTM851974:NTM852030 ODI851974:ODI852030 ONE851974:ONE852030 OXA851974:OXA852030 PGW851974:PGW852030 PQS851974:PQS852030 QAO851974:QAO852030 QKK851974:QKK852030 QUG851974:QUG852030 REC851974:REC852030 RNY851974:RNY852030 RXU851974:RXU852030 SHQ851974:SHQ852030 SRM851974:SRM852030 TBI851974:TBI852030 TLE851974:TLE852030 TVA851974:TVA852030 UEW851974:UEW852030 UOS851974:UOS852030 UYO851974:UYO852030 VIK851974:VIK852030 VSG851974:VSG852030 WCC851974:WCC852030 WLY851974:WLY852030 WVU851974:WVU852030 M917510:M917566 JI917510:JI917566 TE917510:TE917566 ADA917510:ADA917566 AMW917510:AMW917566 AWS917510:AWS917566 BGO917510:BGO917566 BQK917510:BQK917566 CAG917510:CAG917566 CKC917510:CKC917566 CTY917510:CTY917566 DDU917510:DDU917566 DNQ917510:DNQ917566 DXM917510:DXM917566 EHI917510:EHI917566 ERE917510:ERE917566 FBA917510:FBA917566 FKW917510:FKW917566 FUS917510:FUS917566 GEO917510:GEO917566 GOK917510:GOK917566 GYG917510:GYG917566 HIC917510:HIC917566 HRY917510:HRY917566 IBU917510:IBU917566 ILQ917510:ILQ917566 IVM917510:IVM917566 JFI917510:JFI917566 JPE917510:JPE917566 JZA917510:JZA917566 KIW917510:KIW917566 KSS917510:KSS917566 LCO917510:LCO917566 LMK917510:LMK917566 LWG917510:LWG917566 MGC917510:MGC917566 MPY917510:MPY917566 MZU917510:MZU917566 NJQ917510:NJQ917566 NTM917510:NTM917566 ODI917510:ODI917566 ONE917510:ONE917566 OXA917510:OXA917566 PGW917510:PGW917566 PQS917510:PQS917566 QAO917510:QAO917566 QKK917510:QKK917566 QUG917510:QUG917566 REC917510:REC917566 RNY917510:RNY917566 RXU917510:RXU917566 SHQ917510:SHQ917566 SRM917510:SRM917566 TBI917510:TBI917566 TLE917510:TLE917566 TVA917510:TVA917566 UEW917510:UEW917566 UOS917510:UOS917566 UYO917510:UYO917566 VIK917510:VIK917566 VSG917510:VSG917566 WCC917510:WCC917566 WLY917510:WLY917566 WVU917510:WVU917566 M983046:M983102 JI983046:JI983102 TE983046:TE983102 ADA983046:ADA983102 AMW983046:AMW983102 AWS983046:AWS983102 BGO983046:BGO983102 BQK983046:BQK983102 CAG983046:CAG983102 CKC983046:CKC983102 CTY983046:CTY983102 DDU983046:DDU983102 DNQ983046:DNQ983102 DXM983046:DXM983102 EHI983046:EHI983102 ERE983046:ERE983102 FBA983046:FBA983102 FKW983046:FKW983102 FUS983046:FUS983102 GEO983046:GEO983102 GOK983046:GOK983102 GYG983046:GYG983102 HIC983046:HIC983102 HRY983046:HRY983102 IBU983046:IBU983102 ILQ983046:ILQ983102 IVM983046:IVM983102 JFI983046:JFI983102 JPE983046:JPE983102 JZA983046:JZA983102 KIW983046:KIW983102 KSS983046:KSS983102 LCO983046:LCO983102 LMK983046:LMK983102 LWG983046:LWG983102 MGC983046:MGC983102 MPY983046:MPY983102 MZU983046:MZU983102 NJQ983046:NJQ983102 NTM983046:NTM983102 ODI983046:ODI983102 ONE983046:ONE983102 OXA983046:OXA983102 PGW983046:PGW983102 PQS983046:PQS983102 QAO983046:QAO983102 QKK983046:QKK983102 QUG983046:QUG983102 REC983046:REC983102 RNY983046:RNY983102 RXU983046:RXU983102 SHQ983046:SHQ983102 SRM983046:SRM983102 TBI983046:TBI983102 TLE983046:TLE983102 TVA983046:TVA983102 UEW983046:UEW983102 UOS983046:UOS983102 UYO983046:UYO983102 VIK983046:VIK983102 VSG983046:VSG983102 WCC983046:WCC983102 WLY983046:WLY983102 WVU983046:WVU983102 F64:F66 JB64:JB66 SX64:SX66 ACT64:ACT66 AMP64:AMP66 AWL64:AWL66 BGH64:BGH66 BQD64:BQD66 BZZ64:BZZ66 CJV64:CJV66 CTR64:CTR66 DDN64:DDN66 DNJ64:DNJ66 DXF64:DXF66 EHB64:EHB66 EQX64:EQX66 FAT64:FAT66 FKP64:FKP66 FUL64:FUL66 GEH64:GEH66 GOD64:GOD66 GXZ64:GXZ66 HHV64:HHV66 HRR64:HRR66 IBN64:IBN66 ILJ64:ILJ66 IVF64:IVF66 JFB64:JFB66 JOX64:JOX66 JYT64:JYT66 KIP64:KIP66 KSL64:KSL66 LCH64:LCH66 LMD64:LMD66 LVZ64:LVZ66 MFV64:MFV66 MPR64:MPR66 MZN64:MZN66 NJJ64:NJJ66 NTF64:NTF66 ODB64:ODB66 OMX64:OMX66 OWT64:OWT66 PGP64:PGP66 PQL64:PQL66 QAH64:QAH66 QKD64:QKD66 QTZ64:QTZ66 RDV64:RDV66 RNR64:RNR66 RXN64:RXN66 SHJ64:SHJ66 SRF64:SRF66 TBB64:TBB66 TKX64:TKX66 TUT64:TUT66 UEP64:UEP66 UOL64:UOL66 UYH64:UYH66 VID64:VID66 VRZ64:VRZ66 WBV64:WBV66 WLR64:WLR66 WVN64:WVN66 F65600:F65602 JB65600:JB65602 SX65600:SX65602 ACT65600:ACT65602 AMP65600:AMP65602 AWL65600:AWL65602 BGH65600:BGH65602 BQD65600:BQD65602 BZZ65600:BZZ65602 CJV65600:CJV65602 CTR65600:CTR65602 DDN65600:DDN65602 DNJ65600:DNJ65602 DXF65600:DXF65602 EHB65600:EHB65602 EQX65600:EQX65602 FAT65600:FAT65602 FKP65600:FKP65602 FUL65600:FUL65602 GEH65600:GEH65602 GOD65600:GOD65602 GXZ65600:GXZ65602 HHV65600:HHV65602 HRR65600:HRR65602 IBN65600:IBN65602 ILJ65600:ILJ65602 IVF65600:IVF65602 JFB65600:JFB65602 JOX65600:JOX65602 JYT65600:JYT65602 KIP65600:KIP65602 KSL65600:KSL65602 LCH65600:LCH65602 LMD65600:LMD65602 LVZ65600:LVZ65602 MFV65600:MFV65602 MPR65600:MPR65602 MZN65600:MZN65602 NJJ65600:NJJ65602 NTF65600:NTF65602 ODB65600:ODB65602 OMX65600:OMX65602 OWT65600:OWT65602 PGP65600:PGP65602 PQL65600:PQL65602 QAH65600:QAH65602 QKD65600:QKD65602 QTZ65600:QTZ65602 RDV65600:RDV65602 RNR65600:RNR65602 RXN65600:RXN65602 SHJ65600:SHJ65602 SRF65600:SRF65602 TBB65600:TBB65602 TKX65600:TKX65602 TUT65600:TUT65602 UEP65600:UEP65602 UOL65600:UOL65602 UYH65600:UYH65602 VID65600:VID65602 VRZ65600:VRZ65602 WBV65600:WBV65602 WLR65600:WLR65602 WVN65600:WVN65602 F131136:F131138 JB131136:JB131138 SX131136:SX131138 ACT131136:ACT131138 AMP131136:AMP131138 AWL131136:AWL131138 BGH131136:BGH131138 BQD131136:BQD131138 BZZ131136:BZZ131138 CJV131136:CJV131138 CTR131136:CTR131138 DDN131136:DDN131138 DNJ131136:DNJ131138 DXF131136:DXF131138 EHB131136:EHB131138 EQX131136:EQX131138 FAT131136:FAT131138 FKP131136:FKP131138 FUL131136:FUL131138 GEH131136:GEH131138 GOD131136:GOD131138 GXZ131136:GXZ131138 HHV131136:HHV131138 HRR131136:HRR131138 IBN131136:IBN131138 ILJ131136:ILJ131138 IVF131136:IVF131138 JFB131136:JFB131138 JOX131136:JOX131138 JYT131136:JYT131138 KIP131136:KIP131138 KSL131136:KSL131138 LCH131136:LCH131138 LMD131136:LMD131138 LVZ131136:LVZ131138 MFV131136:MFV131138 MPR131136:MPR131138 MZN131136:MZN131138 NJJ131136:NJJ131138 NTF131136:NTF131138 ODB131136:ODB131138 OMX131136:OMX131138 OWT131136:OWT131138 PGP131136:PGP131138 PQL131136:PQL131138 QAH131136:QAH131138 QKD131136:QKD131138 QTZ131136:QTZ131138 RDV131136:RDV131138 RNR131136:RNR131138 RXN131136:RXN131138 SHJ131136:SHJ131138 SRF131136:SRF131138 TBB131136:TBB131138 TKX131136:TKX131138 TUT131136:TUT131138 UEP131136:UEP131138 UOL131136:UOL131138 UYH131136:UYH131138 VID131136:VID131138 VRZ131136:VRZ131138 WBV131136:WBV131138 WLR131136:WLR131138 WVN131136:WVN131138 F196672:F196674 JB196672:JB196674 SX196672:SX196674 ACT196672:ACT196674 AMP196672:AMP196674 AWL196672:AWL196674 BGH196672:BGH196674 BQD196672:BQD196674 BZZ196672:BZZ196674 CJV196672:CJV196674 CTR196672:CTR196674 DDN196672:DDN196674 DNJ196672:DNJ196674 DXF196672:DXF196674 EHB196672:EHB196674 EQX196672:EQX196674 FAT196672:FAT196674 FKP196672:FKP196674 FUL196672:FUL196674 GEH196672:GEH196674 GOD196672:GOD196674 GXZ196672:GXZ196674 HHV196672:HHV196674 HRR196672:HRR196674 IBN196672:IBN196674 ILJ196672:ILJ196674 IVF196672:IVF196674 JFB196672:JFB196674 JOX196672:JOX196674 JYT196672:JYT196674 KIP196672:KIP196674 KSL196672:KSL196674 LCH196672:LCH196674 LMD196672:LMD196674 LVZ196672:LVZ196674 MFV196672:MFV196674 MPR196672:MPR196674 MZN196672:MZN196674 NJJ196672:NJJ196674 NTF196672:NTF196674 ODB196672:ODB196674 OMX196672:OMX196674 OWT196672:OWT196674 PGP196672:PGP196674 PQL196672:PQL196674 QAH196672:QAH196674 QKD196672:QKD196674 QTZ196672:QTZ196674 RDV196672:RDV196674 RNR196672:RNR196674 RXN196672:RXN196674 SHJ196672:SHJ196674 SRF196672:SRF196674 TBB196672:TBB196674 TKX196672:TKX196674 TUT196672:TUT196674 UEP196672:UEP196674 UOL196672:UOL196674 UYH196672:UYH196674 VID196672:VID196674 VRZ196672:VRZ196674 WBV196672:WBV196674 WLR196672:WLR196674 WVN196672:WVN196674 F262208:F262210 JB262208:JB262210 SX262208:SX262210 ACT262208:ACT262210 AMP262208:AMP262210 AWL262208:AWL262210 BGH262208:BGH262210 BQD262208:BQD262210 BZZ262208:BZZ262210 CJV262208:CJV262210 CTR262208:CTR262210 DDN262208:DDN262210 DNJ262208:DNJ262210 DXF262208:DXF262210 EHB262208:EHB262210 EQX262208:EQX262210 FAT262208:FAT262210 FKP262208:FKP262210 FUL262208:FUL262210 GEH262208:GEH262210 GOD262208:GOD262210 GXZ262208:GXZ262210 HHV262208:HHV262210 HRR262208:HRR262210 IBN262208:IBN262210 ILJ262208:ILJ262210 IVF262208:IVF262210 JFB262208:JFB262210 JOX262208:JOX262210 JYT262208:JYT262210 KIP262208:KIP262210 KSL262208:KSL262210 LCH262208:LCH262210 LMD262208:LMD262210 LVZ262208:LVZ262210 MFV262208:MFV262210 MPR262208:MPR262210 MZN262208:MZN262210 NJJ262208:NJJ262210 NTF262208:NTF262210 ODB262208:ODB262210 OMX262208:OMX262210 OWT262208:OWT262210 PGP262208:PGP262210 PQL262208:PQL262210 QAH262208:QAH262210 QKD262208:QKD262210 QTZ262208:QTZ262210 RDV262208:RDV262210 RNR262208:RNR262210 RXN262208:RXN262210 SHJ262208:SHJ262210 SRF262208:SRF262210 TBB262208:TBB262210 TKX262208:TKX262210 TUT262208:TUT262210 UEP262208:UEP262210 UOL262208:UOL262210 UYH262208:UYH262210 VID262208:VID262210 VRZ262208:VRZ262210 WBV262208:WBV262210 WLR262208:WLR262210 WVN262208:WVN262210 F327744:F327746 JB327744:JB327746 SX327744:SX327746 ACT327744:ACT327746 AMP327744:AMP327746 AWL327744:AWL327746 BGH327744:BGH327746 BQD327744:BQD327746 BZZ327744:BZZ327746 CJV327744:CJV327746 CTR327744:CTR327746 DDN327744:DDN327746 DNJ327744:DNJ327746 DXF327744:DXF327746 EHB327744:EHB327746 EQX327744:EQX327746 FAT327744:FAT327746 FKP327744:FKP327746 FUL327744:FUL327746 GEH327744:GEH327746 GOD327744:GOD327746 GXZ327744:GXZ327746 HHV327744:HHV327746 HRR327744:HRR327746 IBN327744:IBN327746 ILJ327744:ILJ327746 IVF327744:IVF327746 JFB327744:JFB327746 JOX327744:JOX327746 JYT327744:JYT327746 KIP327744:KIP327746 KSL327744:KSL327746 LCH327744:LCH327746 LMD327744:LMD327746 LVZ327744:LVZ327746 MFV327744:MFV327746 MPR327744:MPR327746 MZN327744:MZN327746 NJJ327744:NJJ327746 NTF327744:NTF327746 ODB327744:ODB327746 OMX327744:OMX327746 OWT327744:OWT327746 PGP327744:PGP327746 PQL327744:PQL327746 QAH327744:QAH327746 QKD327744:QKD327746 QTZ327744:QTZ327746 RDV327744:RDV327746 RNR327744:RNR327746 RXN327744:RXN327746 SHJ327744:SHJ327746 SRF327744:SRF327746 TBB327744:TBB327746 TKX327744:TKX327746 TUT327744:TUT327746 UEP327744:UEP327746 UOL327744:UOL327746 UYH327744:UYH327746 VID327744:VID327746 VRZ327744:VRZ327746 WBV327744:WBV327746 WLR327744:WLR327746 WVN327744:WVN327746 F393280:F393282 JB393280:JB393282 SX393280:SX393282 ACT393280:ACT393282 AMP393280:AMP393282 AWL393280:AWL393282 BGH393280:BGH393282 BQD393280:BQD393282 BZZ393280:BZZ393282 CJV393280:CJV393282 CTR393280:CTR393282 DDN393280:DDN393282 DNJ393280:DNJ393282 DXF393280:DXF393282 EHB393280:EHB393282 EQX393280:EQX393282 FAT393280:FAT393282 FKP393280:FKP393282 FUL393280:FUL393282 GEH393280:GEH393282 GOD393280:GOD393282 GXZ393280:GXZ393282 HHV393280:HHV393282 HRR393280:HRR393282 IBN393280:IBN393282 ILJ393280:ILJ393282 IVF393280:IVF393282 JFB393280:JFB393282 JOX393280:JOX393282 JYT393280:JYT393282 KIP393280:KIP393282 KSL393280:KSL393282 LCH393280:LCH393282 LMD393280:LMD393282 LVZ393280:LVZ393282 MFV393280:MFV393282 MPR393280:MPR393282 MZN393280:MZN393282 NJJ393280:NJJ393282 NTF393280:NTF393282 ODB393280:ODB393282 OMX393280:OMX393282 OWT393280:OWT393282 PGP393280:PGP393282 PQL393280:PQL393282 QAH393280:QAH393282 QKD393280:QKD393282 QTZ393280:QTZ393282 RDV393280:RDV393282 RNR393280:RNR393282 RXN393280:RXN393282 SHJ393280:SHJ393282 SRF393280:SRF393282 TBB393280:TBB393282 TKX393280:TKX393282 TUT393280:TUT393282 UEP393280:UEP393282 UOL393280:UOL393282 UYH393280:UYH393282 VID393280:VID393282 VRZ393280:VRZ393282 WBV393280:WBV393282 WLR393280:WLR393282 WVN393280:WVN393282 F458816:F458818 JB458816:JB458818 SX458816:SX458818 ACT458816:ACT458818 AMP458816:AMP458818 AWL458816:AWL458818 BGH458816:BGH458818 BQD458816:BQD458818 BZZ458816:BZZ458818 CJV458816:CJV458818 CTR458816:CTR458818 DDN458816:DDN458818 DNJ458816:DNJ458818 DXF458816:DXF458818 EHB458816:EHB458818 EQX458816:EQX458818 FAT458816:FAT458818 FKP458816:FKP458818 FUL458816:FUL458818 GEH458816:GEH458818 GOD458816:GOD458818 GXZ458816:GXZ458818 HHV458816:HHV458818 HRR458816:HRR458818 IBN458816:IBN458818 ILJ458816:ILJ458818 IVF458816:IVF458818 JFB458816:JFB458818 JOX458816:JOX458818 JYT458816:JYT458818 KIP458816:KIP458818 KSL458816:KSL458818 LCH458816:LCH458818 LMD458816:LMD458818 LVZ458816:LVZ458818 MFV458816:MFV458818 MPR458816:MPR458818 MZN458816:MZN458818 NJJ458816:NJJ458818 NTF458816:NTF458818 ODB458816:ODB458818 OMX458816:OMX458818 OWT458816:OWT458818 PGP458816:PGP458818 PQL458816:PQL458818 QAH458816:QAH458818 QKD458816:QKD458818 QTZ458816:QTZ458818 RDV458816:RDV458818 RNR458816:RNR458818 RXN458816:RXN458818 SHJ458816:SHJ458818 SRF458816:SRF458818 TBB458816:TBB458818 TKX458816:TKX458818 TUT458816:TUT458818 UEP458816:UEP458818 UOL458816:UOL458818 UYH458816:UYH458818 VID458816:VID458818 VRZ458816:VRZ458818 WBV458816:WBV458818 WLR458816:WLR458818 WVN458816:WVN458818 F524352:F524354 JB524352:JB524354 SX524352:SX524354 ACT524352:ACT524354 AMP524352:AMP524354 AWL524352:AWL524354 BGH524352:BGH524354 BQD524352:BQD524354 BZZ524352:BZZ524354 CJV524352:CJV524354 CTR524352:CTR524354 DDN524352:DDN524354 DNJ524352:DNJ524354 DXF524352:DXF524354 EHB524352:EHB524354 EQX524352:EQX524354 FAT524352:FAT524354 FKP524352:FKP524354 FUL524352:FUL524354 GEH524352:GEH524354 GOD524352:GOD524354 GXZ524352:GXZ524354 HHV524352:HHV524354 HRR524352:HRR524354 IBN524352:IBN524354 ILJ524352:ILJ524354 IVF524352:IVF524354 JFB524352:JFB524354 JOX524352:JOX524354 JYT524352:JYT524354 KIP524352:KIP524354 KSL524352:KSL524354 LCH524352:LCH524354 LMD524352:LMD524354 LVZ524352:LVZ524354 MFV524352:MFV524354 MPR524352:MPR524354 MZN524352:MZN524354 NJJ524352:NJJ524354 NTF524352:NTF524354 ODB524352:ODB524354 OMX524352:OMX524354 OWT524352:OWT524354 PGP524352:PGP524354 PQL524352:PQL524354 QAH524352:QAH524354 QKD524352:QKD524354 QTZ524352:QTZ524354 RDV524352:RDV524354 RNR524352:RNR524354 RXN524352:RXN524354 SHJ524352:SHJ524354 SRF524352:SRF524354 TBB524352:TBB524354 TKX524352:TKX524354 TUT524352:TUT524354 UEP524352:UEP524354 UOL524352:UOL524354 UYH524352:UYH524354 VID524352:VID524354 VRZ524352:VRZ524354 WBV524352:WBV524354 WLR524352:WLR524354 WVN524352:WVN524354 F589888:F589890 JB589888:JB589890 SX589888:SX589890 ACT589888:ACT589890 AMP589888:AMP589890 AWL589888:AWL589890 BGH589888:BGH589890 BQD589888:BQD589890 BZZ589888:BZZ589890 CJV589888:CJV589890 CTR589888:CTR589890 DDN589888:DDN589890 DNJ589888:DNJ589890 DXF589888:DXF589890 EHB589888:EHB589890 EQX589888:EQX589890 FAT589888:FAT589890 FKP589888:FKP589890 FUL589888:FUL589890 GEH589888:GEH589890 GOD589888:GOD589890 GXZ589888:GXZ589890 HHV589888:HHV589890 HRR589888:HRR589890 IBN589888:IBN589890 ILJ589888:ILJ589890 IVF589888:IVF589890 JFB589888:JFB589890 JOX589888:JOX589890 JYT589888:JYT589890 KIP589888:KIP589890 KSL589888:KSL589890 LCH589888:LCH589890 LMD589888:LMD589890 LVZ589888:LVZ589890 MFV589888:MFV589890 MPR589888:MPR589890 MZN589888:MZN589890 NJJ589888:NJJ589890 NTF589888:NTF589890 ODB589888:ODB589890 OMX589888:OMX589890 OWT589888:OWT589890 PGP589888:PGP589890 PQL589888:PQL589890 QAH589888:QAH589890 QKD589888:QKD589890 QTZ589888:QTZ589890 RDV589888:RDV589890 RNR589888:RNR589890 RXN589888:RXN589890 SHJ589888:SHJ589890 SRF589888:SRF589890 TBB589888:TBB589890 TKX589888:TKX589890 TUT589888:TUT589890 UEP589888:UEP589890 UOL589888:UOL589890 UYH589888:UYH589890 VID589888:VID589890 VRZ589888:VRZ589890 WBV589888:WBV589890 WLR589888:WLR589890 WVN589888:WVN589890 F655424:F655426 JB655424:JB655426 SX655424:SX655426 ACT655424:ACT655426 AMP655424:AMP655426 AWL655424:AWL655426 BGH655424:BGH655426 BQD655424:BQD655426 BZZ655424:BZZ655426 CJV655424:CJV655426 CTR655424:CTR655426 DDN655424:DDN655426 DNJ655424:DNJ655426 DXF655424:DXF655426 EHB655424:EHB655426 EQX655424:EQX655426 FAT655424:FAT655426 FKP655424:FKP655426 FUL655424:FUL655426 GEH655424:GEH655426 GOD655424:GOD655426 GXZ655424:GXZ655426 HHV655424:HHV655426 HRR655424:HRR655426 IBN655424:IBN655426 ILJ655424:ILJ655426 IVF655424:IVF655426 JFB655424:JFB655426 JOX655424:JOX655426 JYT655424:JYT655426 KIP655424:KIP655426 KSL655424:KSL655426 LCH655424:LCH655426 LMD655424:LMD655426 LVZ655424:LVZ655426 MFV655424:MFV655426 MPR655424:MPR655426 MZN655424:MZN655426 NJJ655424:NJJ655426 NTF655424:NTF655426 ODB655424:ODB655426 OMX655424:OMX655426 OWT655424:OWT655426 PGP655424:PGP655426 PQL655424:PQL655426 QAH655424:QAH655426 QKD655424:QKD655426 QTZ655424:QTZ655426 RDV655424:RDV655426 RNR655424:RNR655426 RXN655424:RXN655426 SHJ655424:SHJ655426 SRF655424:SRF655426 TBB655424:TBB655426 TKX655424:TKX655426 TUT655424:TUT655426 UEP655424:UEP655426 UOL655424:UOL655426 UYH655424:UYH655426 VID655424:VID655426 VRZ655424:VRZ655426 WBV655424:WBV655426 WLR655424:WLR655426 WVN655424:WVN655426 F720960:F720962 JB720960:JB720962 SX720960:SX720962 ACT720960:ACT720962 AMP720960:AMP720962 AWL720960:AWL720962 BGH720960:BGH720962 BQD720960:BQD720962 BZZ720960:BZZ720962 CJV720960:CJV720962 CTR720960:CTR720962 DDN720960:DDN720962 DNJ720960:DNJ720962 DXF720960:DXF720962 EHB720960:EHB720962 EQX720960:EQX720962 FAT720960:FAT720962 FKP720960:FKP720962 FUL720960:FUL720962 GEH720960:GEH720962 GOD720960:GOD720962 GXZ720960:GXZ720962 HHV720960:HHV720962 HRR720960:HRR720962 IBN720960:IBN720962 ILJ720960:ILJ720962 IVF720960:IVF720962 JFB720960:JFB720962 JOX720960:JOX720962 JYT720960:JYT720962 KIP720960:KIP720962 KSL720960:KSL720962 LCH720960:LCH720962 LMD720960:LMD720962 LVZ720960:LVZ720962 MFV720960:MFV720962 MPR720960:MPR720962 MZN720960:MZN720962 NJJ720960:NJJ720962 NTF720960:NTF720962 ODB720960:ODB720962 OMX720960:OMX720962 OWT720960:OWT720962 PGP720960:PGP720962 PQL720960:PQL720962 QAH720960:QAH720962 QKD720960:QKD720962 QTZ720960:QTZ720962 RDV720960:RDV720962 RNR720960:RNR720962 RXN720960:RXN720962 SHJ720960:SHJ720962 SRF720960:SRF720962 TBB720960:TBB720962 TKX720960:TKX720962 TUT720960:TUT720962 UEP720960:UEP720962 UOL720960:UOL720962 UYH720960:UYH720962 VID720960:VID720962 VRZ720960:VRZ720962 WBV720960:WBV720962 WLR720960:WLR720962 WVN720960:WVN720962 F786496:F786498 JB786496:JB786498 SX786496:SX786498 ACT786496:ACT786498 AMP786496:AMP786498 AWL786496:AWL786498 BGH786496:BGH786498 BQD786496:BQD786498 BZZ786496:BZZ786498 CJV786496:CJV786498 CTR786496:CTR786498 DDN786496:DDN786498 DNJ786496:DNJ786498 DXF786496:DXF786498 EHB786496:EHB786498 EQX786496:EQX786498 FAT786496:FAT786498 FKP786496:FKP786498 FUL786496:FUL786498 GEH786496:GEH786498 GOD786496:GOD786498 GXZ786496:GXZ786498 HHV786496:HHV786498 HRR786496:HRR786498 IBN786496:IBN786498 ILJ786496:ILJ786498 IVF786496:IVF786498 JFB786496:JFB786498 JOX786496:JOX786498 JYT786496:JYT786498 KIP786496:KIP786498 KSL786496:KSL786498 LCH786496:LCH786498 LMD786496:LMD786498 LVZ786496:LVZ786498 MFV786496:MFV786498 MPR786496:MPR786498 MZN786496:MZN786498 NJJ786496:NJJ786498 NTF786496:NTF786498 ODB786496:ODB786498 OMX786496:OMX786498 OWT786496:OWT786498 PGP786496:PGP786498 PQL786496:PQL786498 QAH786496:QAH786498 QKD786496:QKD786498 QTZ786496:QTZ786498 RDV786496:RDV786498 RNR786496:RNR786498 RXN786496:RXN786498 SHJ786496:SHJ786498 SRF786496:SRF786498 TBB786496:TBB786498 TKX786496:TKX786498 TUT786496:TUT786498 UEP786496:UEP786498 UOL786496:UOL786498 UYH786496:UYH786498 VID786496:VID786498 VRZ786496:VRZ786498 WBV786496:WBV786498 WLR786496:WLR786498 WVN786496:WVN786498 F852032:F852034 JB852032:JB852034 SX852032:SX852034 ACT852032:ACT852034 AMP852032:AMP852034 AWL852032:AWL852034 BGH852032:BGH852034 BQD852032:BQD852034 BZZ852032:BZZ852034 CJV852032:CJV852034 CTR852032:CTR852034 DDN852032:DDN852034 DNJ852032:DNJ852034 DXF852032:DXF852034 EHB852032:EHB852034 EQX852032:EQX852034 FAT852032:FAT852034 FKP852032:FKP852034 FUL852032:FUL852034 GEH852032:GEH852034 GOD852032:GOD852034 GXZ852032:GXZ852034 HHV852032:HHV852034 HRR852032:HRR852034 IBN852032:IBN852034 ILJ852032:ILJ852034 IVF852032:IVF852034 JFB852032:JFB852034 JOX852032:JOX852034 JYT852032:JYT852034 KIP852032:KIP852034 KSL852032:KSL852034 LCH852032:LCH852034 LMD852032:LMD852034 LVZ852032:LVZ852034 MFV852032:MFV852034 MPR852032:MPR852034 MZN852032:MZN852034 NJJ852032:NJJ852034 NTF852032:NTF852034 ODB852032:ODB852034 OMX852032:OMX852034 OWT852032:OWT852034 PGP852032:PGP852034 PQL852032:PQL852034 QAH852032:QAH852034 QKD852032:QKD852034 QTZ852032:QTZ852034 RDV852032:RDV852034 RNR852032:RNR852034 RXN852032:RXN852034 SHJ852032:SHJ852034 SRF852032:SRF852034 TBB852032:TBB852034 TKX852032:TKX852034 TUT852032:TUT852034 UEP852032:UEP852034 UOL852032:UOL852034 UYH852032:UYH852034 VID852032:VID852034 VRZ852032:VRZ852034 WBV852032:WBV852034 WLR852032:WLR852034 WVN852032:WVN852034 F917568:F917570 JB917568:JB917570 SX917568:SX917570 ACT917568:ACT917570 AMP917568:AMP917570 AWL917568:AWL917570 BGH917568:BGH917570 BQD917568:BQD917570 BZZ917568:BZZ917570 CJV917568:CJV917570 CTR917568:CTR917570 DDN917568:DDN917570 DNJ917568:DNJ917570 DXF917568:DXF917570 EHB917568:EHB917570 EQX917568:EQX917570 FAT917568:FAT917570 FKP917568:FKP917570 FUL917568:FUL917570 GEH917568:GEH917570 GOD917568:GOD917570 GXZ917568:GXZ917570 HHV917568:HHV917570 HRR917568:HRR917570 IBN917568:IBN917570 ILJ917568:ILJ917570 IVF917568:IVF917570 JFB917568:JFB917570 JOX917568:JOX917570 JYT917568:JYT917570 KIP917568:KIP917570 KSL917568:KSL917570 LCH917568:LCH917570 LMD917568:LMD917570 LVZ917568:LVZ917570 MFV917568:MFV917570 MPR917568:MPR917570 MZN917568:MZN917570 NJJ917568:NJJ917570 NTF917568:NTF917570 ODB917568:ODB917570 OMX917568:OMX917570 OWT917568:OWT917570 PGP917568:PGP917570 PQL917568:PQL917570 QAH917568:QAH917570 QKD917568:QKD917570 QTZ917568:QTZ917570 RDV917568:RDV917570 RNR917568:RNR917570 RXN917568:RXN917570 SHJ917568:SHJ917570 SRF917568:SRF917570 TBB917568:TBB917570 TKX917568:TKX917570 TUT917568:TUT917570 UEP917568:UEP917570 UOL917568:UOL917570 UYH917568:UYH917570 VID917568:VID917570 VRZ917568:VRZ917570 WBV917568:WBV917570 WLR917568:WLR917570 WVN917568:WVN917570 F983104:F983106 JB983104:JB983106 SX983104:SX983106 ACT983104:ACT983106 AMP983104:AMP983106 AWL983104:AWL983106 BGH983104:BGH983106 BQD983104:BQD983106 BZZ983104:BZZ983106 CJV983104:CJV983106 CTR983104:CTR983106 DDN983104:DDN983106 DNJ983104:DNJ983106 DXF983104:DXF983106 EHB983104:EHB983106 EQX983104:EQX983106 FAT983104:FAT983106 FKP983104:FKP983106 FUL983104:FUL983106 GEH983104:GEH983106 GOD983104:GOD983106 GXZ983104:GXZ983106 HHV983104:HHV983106 HRR983104:HRR983106 IBN983104:IBN983106 ILJ983104:ILJ983106 IVF983104:IVF983106 JFB983104:JFB983106 JOX983104:JOX983106 JYT983104:JYT983106 KIP983104:KIP983106 KSL983104:KSL983106 LCH983104:LCH983106 LMD983104:LMD983106 LVZ983104:LVZ983106 MFV983104:MFV983106 MPR983104:MPR983106 MZN983104:MZN983106 NJJ983104:NJJ983106 NTF983104:NTF983106 ODB983104:ODB983106 OMX983104:OMX983106 OWT983104:OWT983106 PGP983104:PGP983106 PQL983104:PQL983106 QAH983104:QAH983106 QKD983104:QKD983106 QTZ983104:QTZ983106 RDV983104:RDV983106 RNR983104:RNR983106 RXN983104:RXN983106 SHJ983104:SHJ983106 SRF983104:SRF983106 TBB983104:TBB983106 TKX983104:TKX983106 TUT983104:TUT983106 UEP983104:UEP983106 UOL983104:UOL983106 UYH983104:UYH983106 VID983104:VID983106 VRZ983104:VRZ983106 WBV983104:WBV983106 WLR983104:WLR983106 WVN983104:WVN983106">
      <formula1>$BI$1:$BI$6</formula1>
    </dataValidation>
    <dataValidation type="list" allowBlank="1" showInputMessage="1" showErrorMessage="1" sqref="H63 JD63 SZ63 ACV63 AMR63 AWN63 BGJ63 BQF63 CAB63 CJX63 CTT63 DDP63 DNL63 DXH63 EHD63 EQZ63 FAV63 FKR63 FUN63 GEJ63 GOF63 GYB63 HHX63 HRT63 IBP63 ILL63 IVH63 JFD63 JOZ63 JYV63 KIR63 KSN63 LCJ63 LMF63 LWB63 MFX63 MPT63 MZP63 NJL63 NTH63 ODD63 OMZ63 OWV63 PGR63 PQN63 QAJ63 QKF63 QUB63 RDX63 RNT63 RXP63 SHL63 SRH63 TBD63 TKZ63 TUV63 UER63 UON63 UYJ63 VIF63 VSB63 WBX63 WLT63 WVP63 H65599 JD65599 SZ65599 ACV65599 AMR65599 AWN65599 BGJ65599 BQF65599 CAB65599 CJX65599 CTT65599 DDP65599 DNL65599 DXH65599 EHD65599 EQZ65599 FAV65599 FKR65599 FUN65599 GEJ65599 GOF65599 GYB65599 HHX65599 HRT65599 IBP65599 ILL65599 IVH65599 JFD65599 JOZ65599 JYV65599 KIR65599 KSN65599 LCJ65599 LMF65599 LWB65599 MFX65599 MPT65599 MZP65599 NJL65599 NTH65599 ODD65599 OMZ65599 OWV65599 PGR65599 PQN65599 QAJ65599 QKF65599 QUB65599 RDX65599 RNT65599 RXP65599 SHL65599 SRH65599 TBD65599 TKZ65599 TUV65599 UER65599 UON65599 UYJ65599 VIF65599 VSB65599 WBX65599 WLT65599 WVP65599 H131135 JD131135 SZ131135 ACV131135 AMR131135 AWN131135 BGJ131135 BQF131135 CAB131135 CJX131135 CTT131135 DDP131135 DNL131135 DXH131135 EHD131135 EQZ131135 FAV131135 FKR131135 FUN131135 GEJ131135 GOF131135 GYB131135 HHX131135 HRT131135 IBP131135 ILL131135 IVH131135 JFD131135 JOZ131135 JYV131135 KIR131135 KSN131135 LCJ131135 LMF131135 LWB131135 MFX131135 MPT131135 MZP131135 NJL131135 NTH131135 ODD131135 OMZ131135 OWV131135 PGR131135 PQN131135 QAJ131135 QKF131135 QUB131135 RDX131135 RNT131135 RXP131135 SHL131135 SRH131135 TBD131135 TKZ131135 TUV131135 UER131135 UON131135 UYJ131135 VIF131135 VSB131135 WBX131135 WLT131135 WVP131135 H196671 JD196671 SZ196671 ACV196671 AMR196671 AWN196671 BGJ196671 BQF196671 CAB196671 CJX196671 CTT196671 DDP196671 DNL196671 DXH196671 EHD196671 EQZ196671 FAV196671 FKR196671 FUN196671 GEJ196671 GOF196671 GYB196671 HHX196671 HRT196671 IBP196671 ILL196671 IVH196671 JFD196671 JOZ196671 JYV196671 KIR196671 KSN196671 LCJ196671 LMF196671 LWB196671 MFX196671 MPT196671 MZP196671 NJL196671 NTH196671 ODD196671 OMZ196671 OWV196671 PGR196671 PQN196671 QAJ196671 QKF196671 QUB196671 RDX196671 RNT196671 RXP196671 SHL196671 SRH196671 TBD196671 TKZ196671 TUV196671 UER196671 UON196671 UYJ196671 VIF196671 VSB196671 WBX196671 WLT196671 WVP196671 H262207 JD262207 SZ262207 ACV262207 AMR262207 AWN262207 BGJ262207 BQF262207 CAB262207 CJX262207 CTT262207 DDP262207 DNL262207 DXH262207 EHD262207 EQZ262207 FAV262207 FKR262207 FUN262207 GEJ262207 GOF262207 GYB262207 HHX262207 HRT262207 IBP262207 ILL262207 IVH262207 JFD262207 JOZ262207 JYV262207 KIR262207 KSN262207 LCJ262207 LMF262207 LWB262207 MFX262207 MPT262207 MZP262207 NJL262207 NTH262207 ODD262207 OMZ262207 OWV262207 PGR262207 PQN262207 QAJ262207 QKF262207 QUB262207 RDX262207 RNT262207 RXP262207 SHL262207 SRH262207 TBD262207 TKZ262207 TUV262207 UER262207 UON262207 UYJ262207 VIF262207 VSB262207 WBX262207 WLT262207 WVP262207 H327743 JD327743 SZ327743 ACV327743 AMR327743 AWN327743 BGJ327743 BQF327743 CAB327743 CJX327743 CTT327743 DDP327743 DNL327743 DXH327743 EHD327743 EQZ327743 FAV327743 FKR327743 FUN327743 GEJ327743 GOF327743 GYB327743 HHX327743 HRT327743 IBP327743 ILL327743 IVH327743 JFD327743 JOZ327743 JYV327743 KIR327743 KSN327743 LCJ327743 LMF327743 LWB327743 MFX327743 MPT327743 MZP327743 NJL327743 NTH327743 ODD327743 OMZ327743 OWV327743 PGR327743 PQN327743 QAJ327743 QKF327743 QUB327743 RDX327743 RNT327743 RXP327743 SHL327743 SRH327743 TBD327743 TKZ327743 TUV327743 UER327743 UON327743 UYJ327743 VIF327743 VSB327743 WBX327743 WLT327743 WVP327743 H393279 JD393279 SZ393279 ACV393279 AMR393279 AWN393279 BGJ393279 BQF393279 CAB393279 CJX393279 CTT393279 DDP393279 DNL393279 DXH393279 EHD393279 EQZ393279 FAV393279 FKR393279 FUN393279 GEJ393279 GOF393279 GYB393279 HHX393279 HRT393279 IBP393279 ILL393279 IVH393279 JFD393279 JOZ393279 JYV393279 KIR393279 KSN393279 LCJ393279 LMF393279 LWB393279 MFX393279 MPT393279 MZP393279 NJL393279 NTH393279 ODD393279 OMZ393279 OWV393279 PGR393279 PQN393279 QAJ393279 QKF393279 QUB393279 RDX393279 RNT393279 RXP393279 SHL393279 SRH393279 TBD393279 TKZ393279 TUV393279 UER393279 UON393279 UYJ393279 VIF393279 VSB393279 WBX393279 WLT393279 WVP393279 H458815 JD458815 SZ458815 ACV458815 AMR458815 AWN458815 BGJ458815 BQF458815 CAB458815 CJX458815 CTT458815 DDP458815 DNL458815 DXH458815 EHD458815 EQZ458815 FAV458815 FKR458815 FUN458815 GEJ458815 GOF458815 GYB458815 HHX458815 HRT458815 IBP458815 ILL458815 IVH458815 JFD458815 JOZ458815 JYV458815 KIR458815 KSN458815 LCJ458815 LMF458815 LWB458815 MFX458815 MPT458815 MZP458815 NJL458815 NTH458815 ODD458815 OMZ458815 OWV458815 PGR458815 PQN458815 QAJ458815 QKF458815 QUB458815 RDX458815 RNT458815 RXP458815 SHL458815 SRH458815 TBD458815 TKZ458815 TUV458815 UER458815 UON458815 UYJ458815 VIF458815 VSB458815 WBX458815 WLT458815 WVP458815 H524351 JD524351 SZ524351 ACV524351 AMR524351 AWN524351 BGJ524351 BQF524351 CAB524351 CJX524351 CTT524351 DDP524351 DNL524351 DXH524351 EHD524351 EQZ524351 FAV524351 FKR524351 FUN524351 GEJ524351 GOF524351 GYB524351 HHX524351 HRT524351 IBP524351 ILL524351 IVH524351 JFD524351 JOZ524351 JYV524351 KIR524351 KSN524351 LCJ524351 LMF524351 LWB524351 MFX524351 MPT524351 MZP524351 NJL524351 NTH524351 ODD524351 OMZ524351 OWV524351 PGR524351 PQN524351 QAJ524351 QKF524351 QUB524351 RDX524351 RNT524351 RXP524351 SHL524351 SRH524351 TBD524351 TKZ524351 TUV524351 UER524351 UON524351 UYJ524351 VIF524351 VSB524351 WBX524351 WLT524351 WVP524351 H589887 JD589887 SZ589887 ACV589887 AMR589887 AWN589887 BGJ589887 BQF589887 CAB589887 CJX589887 CTT589887 DDP589887 DNL589887 DXH589887 EHD589887 EQZ589887 FAV589887 FKR589887 FUN589887 GEJ589887 GOF589887 GYB589887 HHX589887 HRT589887 IBP589887 ILL589887 IVH589887 JFD589887 JOZ589887 JYV589887 KIR589887 KSN589887 LCJ589887 LMF589887 LWB589887 MFX589887 MPT589887 MZP589887 NJL589887 NTH589887 ODD589887 OMZ589887 OWV589887 PGR589887 PQN589887 QAJ589887 QKF589887 QUB589887 RDX589887 RNT589887 RXP589887 SHL589887 SRH589887 TBD589887 TKZ589887 TUV589887 UER589887 UON589887 UYJ589887 VIF589887 VSB589887 WBX589887 WLT589887 WVP589887 H655423 JD655423 SZ655423 ACV655423 AMR655423 AWN655423 BGJ655423 BQF655423 CAB655423 CJX655423 CTT655423 DDP655423 DNL655423 DXH655423 EHD655423 EQZ655423 FAV655423 FKR655423 FUN655423 GEJ655423 GOF655423 GYB655423 HHX655423 HRT655423 IBP655423 ILL655423 IVH655423 JFD655423 JOZ655423 JYV655423 KIR655423 KSN655423 LCJ655423 LMF655423 LWB655423 MFX655423 MPT655423 MZP655423 NJL655423 NTH655423 ODD655423 OMZ655423 OWV655423 PGR655423 PQN655423 QAJ655423 QKF655423 QUB655423 RDX655423 RNT655423 RXP655423 SHL655423 SRH655423 TBD655423 TKZ655423 TUV655423 UER655423 UON655423 UYJ655423 VIF655423 VSB655423 WBX655423 WLT655423 WVP655423 H720959 JD720959 SZ720959 ACV720959 AMR720959 AWN720959 BGJ720959 BQF720959 CAB720959 CJX720959 CTT720959 DDP720959 DNL720959 DXH720959 EHD720959 EQZ720959 FAV720959 FKR720959 FUN720959 GEJ720959 GOF720959 GYB720959 HHX720959 HRT720959 IBP720959 ILL720959 IVH720959 JFD720959 JOZ720959 JYV720959 KIR720959 KSN720959 LCJ720959 LMF720959 LWB720959 MFX720959 MPT720959 MZP720959 NJL720959 NTH720959 ODD720959 OMZ720959 OWV720959 PGR720959 PQN720959 QAJ720959 QKF720959 QUB720959 RDX720959 RNT720959 RXP720959 SHL720959 SRH720959 TBD720959 TKZ720959 TUV720959 UER720959 UON720959 UYJ720959 VIF720959 VSB720959 WBX720959 WLT720959 WVP720959 H786495 JD786495 SZ786495 ACV786495 AMR786495 AWN786495 BGJ786495 BQF786495 CAB786495 CJX786495 CTT786495 DDP786495 DNL786495 DXH786495 EHD786495 EQZ786495 FAV786495 FKR786495 FUN786495 GEJ786495 GOF786495 GYB786495 HHX786495 HRT786495 IBP786495 ILL786495 IVH786495 JFD786495 JOZ786495 JYV786495 KIR786495 KSN786495 LCJ786495 LMF786495 LWB786495 MFX786495 MPT786495 MZP786495 NJL786495 NTH786495 ODD786495 OMZ786495 OWV786495 PGR786495 PQN786495 QAJ786495 QKF786495 QUB786495 RDX786495 RNT786495 RXP786495 SHL786495 SRH786495 TBD786495 TKZ786495 TUV786495 UER786495 UON786495 UYJ786495 VIF786495 VSB786495 WBX786495 WLT786495 WVP786495 H852031 JD852031 SZ852031 ACV852031 AMR852031 AWN852031 BGJ852031 BQF852031 CAB852031 CJX852031 CTT852031 DDP852031 DNL852031 DXH852031 EHD852031 EQZ852031 FAV852031 FKR852031 FUN852031 GEJ852031 GOF852031 GYB852031 HHX852031 HRT852031 IBP852031 ILL852031 IVH852031 JFD852031 JOZ852031 JYV852031 KIR852031 KSN852031 LCJ852031 LMF852031 LWB852031 MFX852031 MPT852031 MZP852031 NJL852031 NTH852031 ODD852031 OMZ852031 OWV852031 PGR852031 PQN852031 QAJ852031 QKF852031 QUB852031 RDX852031 RNT852031 RXP852031 SHL852031 SRH852031 TBD852031 TKZ852031 TUV852031 UER852031 UON852031 UYJ852031 VIF852031 VSB852031 WBX852031 WLT852031 WVP852031 H917567 JD917567 SZ917567 ACV917567 AMR917567 AWN917567 BGJ917567 BQF917567 CAB917567 CJX917567 CTT917567 DDP917567 DNL917567 DXH917567 EHD917567 EQZ917567 FAV917567 FKR917567 FUN917567 GEJ917567 GOF917567 GYB917567 HHX917567 HRT917567 IBP917567 ILL917567 IVH917567 JFD917567 JOZ917567 JYV917567 KIR917567 KSN917567 LCJ917567 LMF917567 LWB917567 MFX917567 MPT917567 MZP917567 NJL917567 NTH917567 ODD917567 OMZ917567 OWV917567 PGR917567 PQN917567 QAJ917567 QKF917567 QUB917567 RDX917567 RNT917567 RXP917567 SHL917567 SRH917567 TBD917567 TKZ917567 TUV917567 UER917567 UON917567 UYJ917567 VIF917567 VSB917567 WBX917567 WLT917567 WVP917567 H983103 JD983103 SZ983103 ACV983103 AMR983103 AWN983103 BGJ983103 BQF983103 CAB983103 CJX983103 CTT983103 DDP983103 DNL983103 DXH983103 EHD983103 EQZ983103 FAV983103 FKR983103 FUN983103 GEJ983103 GOF983103 GYB983103 HHX983103 HRT983103 IBP983103 ILL983103 IVH983103 JFD983103 JOZ983103 JYV983103 KIR983103 KSN983103 LCJ983103 LMF983103 LWB983103 MFX983103 MPT983103 MZP983103 NJL983103 NTH983103 ODD983103 OMZ983103 OWV983103 PGR983103 PQN983103 QAJ983103 QKF983103 QUB983103 RDX983103 RNT983103 RXP983103 SHL983103 SRH983103 TBD983103 TKZ983103 TUV983103 UER983103 UON983103 UYJ983103 VIF983103 VSB983103 WBX983103 WLT983103 WVP983103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9 JK65599 TG65599 ADC65599 AMY65599 AWU65599 BGQ65599 BQM65599 CAI65599 CKE65599 CUA65599 DDW65599 DNS65599 DXO65599 EHK65599 ERG65599 FBC65599 FKY65599 FUU65599 GEQ65599 GOM65599 GYI65599 HIE65599 HSA65599 IBW65599 ILS65599 IVO65599 JFK65599 JPG65599 JZC65599 KIY65599 KSU65599 LCQ65599 LMM65599 LWI65599 MGE65599 MQA65599 MZW65599 NJS65599 NTO65599 ODK65599 ONG65599 OXC65599 PGY65599 PQU65599 QAQ65599 QKM65599 QUI65599 REE65599 ROA65599 RXW65599 SHS65599 SRO65599 TBK65599 TLG65599 TVC65599 UEY65599 UOU65599 UYQ65599 VIM65599 VSI65599 WCE65599 WMA65599 WVW65599 O131135 JK131135 TG131135 ADC131135 AMY131135 AWU131135 BGQ131135 BQM131135 CAI131135 CKE131135 CUA131135 DDW131135 DNS131135 DXO131135 EHK131135 ERG131135 FBC131135 FKY131135 FUU131135 GEQ131135 GOM131135 GYI131135 HIE131135 HSA131135 IBW131135 ILS131135 IVO131135 JFK131135 JPG131135 JZC131135 KIY131135 KSU131135 LCQ131135 LMM131135 LWI131135 MGE131135 MQA131135 MZW131135 NJS131135 NTO131135 ODK131135 ONG131135 OXC131135 PGY131135 PQU131135 QAQ131135 QKM131135 QUI131135 REE131135 ROA131135 RXW131135 SHS131135 SRO131135 TBK131135 TLG131135 TVC131135 UEY131135 UOU131135 UYQ131135 VIM131135 VSI131135 WCE131135 WMA131135 WVW131135 O196671 JK196671 TG196671 ADC196671 AMY196671 AWU196671 BGQ196671 BQM196671 CAI196671 CKE196671 CUA196671 DDW196671 DNS196671 DXO196671 EHK196671 ERG196671 FBC196671 FKY196671 FUU196671 GEQ196671 GOM196671 GYI196671 HIE196671 HSA196671 IBW196671 ILS196671 IVO196671 JFK196671 JPG196671 JZC196671 KIY196671 KSU196671 LCQ196671 LMM196671 LWI196671 MGE196671 MQA196671 MZW196671 NJS196671 NTO196671 ODK196671 ONG196671 OXC196671 PGY196671 PQU196671 QAQ196671 QKM196671 QUI196671 REE196671 ROA196671 RXW196671 SHS196671 SRO196671 TBK196671 TLG196671 TVC196671 UEY196671 UOU196671 UYQ196671 VIM196671 VSI196671 WCE196671 WMA196671 WVW196671 O262207 JK262207 TG262207 ADC262207 AMY262207 AWU262207 BGQ262207 BQM262207 CAI262207 CKE262207 CUA262207 DDW262207 DNS262207 DXO262207 EHK262207 ERG262207 FBC262207 FKY262207 FUU262207 GEQ262207 GOM262207 GYI262207 HIE262207 HSA262207 IBW262207 ILS262207 IVO262207 JFK262207 JPG262207 JZC262207 KIY262207 KSU262207 LCQ262207 LMM262207 LWI262207 MGE262207 MQA262207 MZW262207 NJS262207 NTO262207 ODK262207 ONG262207 OXC262207 PGY262207 PQU262207 QAQ262207 QKM262207 QUI262207 REE262207 ROA262207 RXW262207 SHS262207 SRO262207 TBK262207 TLG262207 TVC262207 UEY262207 UOU262207 UYQ262207 VIM262207 VSI262207 WCE262207 WMA262207 WVW262207 O327743 JK327743 TG327743 ADC327743 AMY327743 AWU327743 BGQ327743 BQM327743 CAI327743 CKE327743 CUA327743 DDW327743 DNS327743 DXO327743 EHK327743 ERG327743 FBC327743 FKY327743 FUU327743 GEQ327743 GOM327743 GYI327743 HIE327743 HSA327743 IBW327743 ILS327743 IVO327743 JFK327743 JPG327743 JZC327743 KIY327743 KSU327743 LCQ327743 LMM327743 LWI327743 MGE327743 MQA327743 MZW327743 NJS327743 NTO327743 ODK327743 ONG327743 OXC327743 PGY327743 PQU327743 QAQ327743 QKM327743 QUI327743 REE327743 ROA327743 RXW327743 SHS327743 SRO327743 TBK327743 TLG327743 TVC327743 UEY327743 UOU327743 UYQ327743 VIM327743 VSI327743 WCE327743 WMA327743 WVW327743 O393279 JK393279 TG393279 ADC393279 AMY393279 AWU393279 BGQ393279 BQM393279 CAI393279 CKE393279 CUA393279 DDW393279 DNS393279 DXO393279 EHK393279 ERG393279 FBC393279 FKY393279 FUU393279 GEQ393279 GOM393279 GYI393279 HIE393279 HSA393279 IBW393279 ILS393279 IVO393279 JFK393279 JPG393279 JZC393279 KIY393279 KSU393279 LCQ393279 LMM393279 LWI393279 MGE393279 MQA393279 MZW393279 NJS393279 NTO393279 ODK393279 ONG393279 OXC393279 PGY393279 PQU393279 QAQ393279 QKM393279 QUI393279 REE393279 ROA393279 RXW393279 SHS393279 SRO393279 TBK393279 TLG393279 TVC393279 UEY393279 UOU393279 UYQ393279 VIM393279 VSI393279 WCE393279 WMA393279 WVW393279 O458815 JK458815 TG458815 ADC458815 AMY458815 AWU458815 BGQ458815 BQM458815 CAI458815 CKE458815 CUA458815 DDW458815 DNS458815 DXO458815 EHK458815 ERG458815 FBC458815 FKY458815 FUU458815 GEQ458815 GOM458815 GYI458815 HIE458815 HSA458815 IBW458815 ILS458815 IVO458815 JFK458815 JPG458815 JZC458815 KIY458815 KSU458815 LCQ458815 LMM458815 LWI458815 MGE458815 MQA458815 MZW458815 NJS458815 NTO458815 ODK458815 ONG458815 OXC458815 PGY458815 PQU458815 QAQ458815 QKM458815 QUI458815 REE458815 ROA458815 RXW458815 SHS458815 SRO458815 TBK458815 TLG458815 TVC458815 UEY458815 UOU458815 UYQ458815 VIM458815 VSI458815 WCE458815 WMA458815 WVW458815 O524351 JK524351 TG524351 ADC524351 AMY524351 AWU524351 BGQ524351 BQM524351 CAI524351 CKE524351 CUA524351 DDW524351 DNS524351 DXO524351 EHK524351 ERG524351 FBC524351 FKY524351 FUU524351 GEQ524351 GOM524351 GYI524351 HIE524351 HSA524351 IBW524351 ILS524351 IVO524351 JFK524351 JPG524351 JZC524351 KIY524351 KSU524351 LCQ524351 LMM524351 LWI524351 MGE524351 MQA524351 MZW524351 NJS524351 NTO524351 ODK524351 ONG524351 OXC524351 PGY524351 PQU524351 QAQ524351 QKM524351 QUI524351 REE524351 ROA524351 RXW524351 SHS524351 SRO524351 TBK524351 TLG524351 TVC524351 UEY524351 UOU524351 UYQ524351 VIM524351 VSI524351 WCE524351 WMA524351 WVW524351 O589887 JK589887 TG589887 ADC589887 AMY589887 AWU589887 BGQ589887 BQM589887 CAI589887 CKE589887 CUA589887 DDW589887 DNS589887 DXO589887 EHK589887 ERG589887 FBC589887 FKY589887 FUU589887 GEQ589887 GOM589887 GYI589887 HIE589887 HSA589887 IBW589887 ILS589887 IVO589887 JFK589887 JPG589887 JZC589887 KIY589887 KSU589887 LCQ589887 LMM589887 LWI589887 MGE589887 MQA589887 MZW589887 NJS589887 NTO589887 ODK589887 ONG589887 OXC589887 PGY589887 PQU589887 QAQ589887 QKM589887 QUI589887 REE589887 ROA589887 RXW589887 SHS589887 SRO589887 TBK589887 TLG589887 TVC589887 UEY589887 UOU589887 UYQ589887 VIM589887 VSI589887 WCE589887 WMA589887 WVW589887 O655423 JK655423 TG655423 ADC655423 AMY655423 AWU655423 BGQ655423 BQM655423 CAI655423 CKE655423 CUA655423 DDW655423 DNS655423 DXO655423 EHK655423 ERG655423 FBC655423 FKY655423 FUU655423 GEQ655423 GOM655423 GYI655423 HIE655423 HSA655423 IBW655423 ILS655423 IVO655423 JFK655423 JPG655423 JZC655423 KIY655423 KSU655423 LCQ655423 LMM655423 LWI655423 MGE655423 MQA655423 MZW655423 NJS655423 NTO655423 ODK655423 ONG655423 OXC655423 PGY655423 PQU655423 QAQ655423 QKM655423 QUI655423 REE655423 ROA655423 RXW655423 SHS655423 SRO655423 TBK655423 TLG655423 TVC655423 UEY655423 UOU655423 UYQ655423 VIM655423 VSI655423 WCE655423 WMA655423 WVW655423 O720959 JK720959 TG720959 ADC720959 AMY720959 AWU720959 BGQ720959 BQM720959 CAI720959 CKE720959 CUA720959 DDW720959 DNS720959 DXO720959 EHK720959 ERG720959 FBC720959 FKY720959 FUU720959 GEQ720959 GOM720959 GYI720959 HIE720959 HSA720959 IBW720959 ILS720959 IVO720959 JFK720959 JPG720959 JZC720959 KIY720959 KSU720959 LCQ720959 LMM720959 LWI720959 MGE720959 MQA720959 MZW720959 NJS720959 NTO720959 ODK720959 ONG720959 OXC720959 PGY720959 PQU720959 QAQ720959 QKM720959 QUI720959 REE720959 ROA720959 RXW720959 SHS720959 SRO720959 TBK720959 TLG720959 TVC720959 UEY720959 UOU720959 UYQ720959 VIM720959 VSI720959 WCE720959 WMA720959 WVW720959 O786495 JK786495 TG786495 ADC786495 AMY786495 AWU786495 BGQ786495 BQM786495 CAI786495 CKE786495 CUA786495 DDW786495 DNS786495 DXO786495 EHK786495 ERG786495 FBC786495 FKY786495 FUU786495 GEQ786495 GOM786495 GYI786495 HIE786495 HSA786495 IBW786495 ILS786495 IVO786495 JFK786495 JPG786495 JZC786495 KIY786495 KSU786495 LCQ786495 LMM786495 LWI786495 MGE786495 MQA786495 MZW786495 NJS786495 NTO786495 ODK786495 ONG786495 OXC786495 PGY786495 PQU786495 QAQ786495 QKM786495 QUI786495 REE786495 ROA786495 RXW786495 SHS786495 SRO786495 TBK786495 TLG786495 TVC786495 UEY786495 UOU786495 UYQ786495 VIM786495 VSI786495 WCE786495 WMA786495 WVW786495 O852031 JK852031 TG852031 ADC852031 AMY852031 AWU852031 BGQ852031 BQM852031 CAI852031 CKE852031 CUA852031 DDW852031 DNS852031 DXO852031 EHK852031 ERG852031 FBC852031 FKY852031 FUU852031 GEQ852031 GOM852031 GYI852031 HIE852031 HSA852031 IBW852031 ILS852031 IVO852031 JFK852031 JPG852031 JZC852031 KIY852031 KSU852031 LCQ852031 LMM852031 LWI852031 MGE852031 MQA852031 MZW852031 NJS852031 NTO852031 ODK852031 ONG852031 OXC852031 PGY852031 PQU852031 QAQ852031 QKM852031 QUI852031 REE852031 ROA852031 RXW852031 SHS852031 SRO852031 TBK852031 TLG852031 TVC852031 UEY852031 UOU852031 UYQ852031 VIM852031 VSI852031 WCE852031 WMA852031 WVW852031 O917567 JK917567 TG917567 ADC917567 AMY917567 AWU917567 BGQ917567 BQM917567 CAI917567 CKE917567 CUA917567 DDW917567 DNS917567 DXO917567 EHK917567 ERG917567 FBC917567 FKY917567 FUU917567 GEQ917567 GOM917567 GYI917567 HIE917567 HSA917567 IBW917567 ILS917567 IVO917567 JFK917567 JPG917567 JZC917567 KIY917567 KSU917567 LCQ917567 LMM917567 LWI917567 MGE917567 MQA917567 MZW917567 NJS917567 NTO917567 ODK917567 ONG917567 OXC917567 PGY917567 PQU917567 QAQ917567 QKM917567 QUI917567 REE917567 ROA917567 RXW917567 SHS917567 SRO917567 TBK917567 TLG917567 TVC917567 UEY917567 UOU917567 UYQ917567 VIM917567 VSI917567 WCE917567 WMA917567 WVW917567 O983103 JK983103 TG983103 ADC983103 AMY983103 AWU983103 BGQ983103 BQM983103 CAI983103 CKE983103 CUA983103 DDW983103 DNS983103 DXO983103 EHK983103 ERG983103 FBC983103 FKY983103 FUU983103 GEQ983103 GOM983103 GYI983103 HIE983103 HSA983103 IBW983103 ILS983103 IVO983103 JFK983103 JPG983103 JZC983103 KIY983103 KSU983103 LCQ983103 LMM983103 LWI983103 MGE983103 MQA983103 MZW983103 NJS983103 NTO983103 ODK983103 ONG983103 OXC983103 PGY983103 PQU983103 QAQ983103 QKM983103 QUI983103 REE983103 ROA983103 RXW983103 SHS983103 SRO983103 TBK983103 TLG983103 TVC983103 UEY983103 UOU983103 UYQ983103 VIM983103 VSI983103 WCE983103 WMA983103 WVW983103">
      <formula1>$BG$1:$BG$4</formula1>
    </dataValidation>
    <dataValidation type="list" allowBlank="1" showInputMessage="1" showErrorMessage="1" sqref="F63 JB63 SX63 ACT63 AMP63 AWL63 BGH63 BQD63 BZZ63 CJV63 CTR63 DDN63 DNJ63 DXF63 EHB63 EQX63 FAT63 FKP63 FUL63 GEH63 GOD63 GXZ63 HHV63 HRR63 IBN63 ILJ63 IVF63 JFB63 JOX63 JYT63 KIP63 KSL63 LCH63 LMD63 LVZ63 MFV63 MPR63 MZN63 NJJ63 NTF63 ODB63 OMX63 OWT63 PGP63 PQL63 QAH63 QKD63 QTZ63 RDV63 RNR63 RXN63 SHJ63 SRF63 TBB63 TKX63 TUT63 UEP63 UOL63 UYH63 VID63 VRZ63 WBV63 WLR63 WVN63 F65599 JB65599 SX65599 ACT65599 AMP65599 AWL65599 BGH65599 BQD65599 BZZ65599 CJV65599 CTR65599 DDN65599 DNJ65599 DXF65599 EHB65599 EQX65599 FAT65599 FKP65599 FUL65599 GEH65599 GOD65599 GXZ65599 HHV65599 HRR65599 IBN65599 ILJ65599 IVF65599 JFB65599 JOX65599 JYT65599 KIP65599 KSL65599 LCH65599 LMD65599 LVZ65599 MFV65599 MPR65599 MZN65599 NJJ65599 NTF65599 ODB65599 OMX65599 OWT65599 PGP65599 PQL65599 QAH65599 QKD65599 QTZ65599 RDV65599 RNR65599 RXN65599 SHJ65599 SRF65599 TBB65599 TKX65599 TUT65599 UEP65599 UOL65599 UYH65599 VID65599 VRZ65599 WBV65599 WLR65599 WVN65599 F131135 JB131135 SX131135 ACT131135 AMP131135 AWL131135 BGH131135 BQD131135 BZZ131135 CJV131135 CTR131135 DDN131135 DNJ131135 DXF131135 EHB131135 EQX131135 FAT131135 FKP131135 FUL131135 GEH131135 GOD131135 GXZ131135 HHV131135 HRR131135 IBN131135 ILJ131135 IVF131135 JFB131135 JOX131135 JYT131135 KIP131135 KSL131135 LCH131135 LMD131135 LVZ131135 MFV131135 MPR131135 MZN131135 NJJ131135 NTF131135 ODB131135 OMX131135 OWT131135 PGP131135 PQL131135 QAH131135 QKD131135 QTZ131135 RDV131135 RNR131135 RXN131135 SHJ131135 SRF131135 TBB131135 TKX131135 TUT131135 UEP131135 UOL131135 UYH131135 VID131135 VRZ131135 WBV131135 WLR131135 WVN131135 F196671 JB196671 SX196671 ACT196671 AMP196671 AWL196671 BGH196671 BQD196671 BZZ196671 CJV196671 CTR196671 DDN196671 DNJ196671 DXF196671 EHB196671 EQX196671 FAT196671 FKP196671 FUL196671 GEH196671 GOD196671 GXZ196671 HHV196671 HRR196671 IBN196671 ILJ196671 IVF196671 JFB196671 JOX196671 JYT196671 KIP196671 KSL196671 LCH196671 LMD196671 LVZ196671 MFV196671 MPR196671 MZN196671 NJJ196671 NTF196671 ODB196671 OMX196671 OWT196671 PGP196671 PQL196671 QAH196671 QKD196671 QTZ196671 RDV196671 RNR196671 RXN196671 SHJ196671 SRF196671 TBB196671 TKX196671 TUT196671 UEP196671 UOL196671 UYH196671 VID196671 VRZ196671 WBV196671 WLR196671 WVN196671 F262207 JB262207 SX262207 ACT262207 AMP262207 AWL262207 BGH262207 BQD262207 BZZ262207 CJV262207 CTR262207 DDN262207 DNJ262207 DXF262207 EHB262207 EQX262207 FAT262207 FKP262207 FUL262207 GEH262207 GOD262207 GXZ262207 HHV262207 HRR262207 IBN262207 ILJ262207 IVF262207 JFB262207 JOX262207 JYT262207 KIP262207 KSL262207 LCH262207 LMD262207 LVZ262207 MFV262207 MPR262207 MZN262207 NJJ262207 NTF262207 ODB262207 OMX262207 OWT262207 PGP262207 PQL262207 QAH262207 QKD262207 QTZ262207 RDV262207 RNR262207 RXN262207 SHJ262207 SRF262207 TBB262207 TKX262207 TUT262207 UEP262207 UOL262207 UYH262207 VID262207 VRZ262207 WBV262207 WLR262207 WVN262207 F327743 JB327743 SX327743 ACT327743 AMP327743 AWL327743 BGH327743 BQD327743 BZZ327743 CJV327743 CTR327743 DDN327743 DNJ327743 DXF327743 EHB327743 EQX327743 FAT327743 FKP327743 FUL327743 GEH327743 GOD327743 GXZ327743 HHV327743 HRR327743 IBN327743 ILJ327743 IVF327743 JFB327743 JOX327743 JYT327743 KIP327743 KSL327743 LCH327743 LMD327743 LVZ327743 MFV327743 MPR327743 MZN327743 NJJ327743 NTF327743 ODB327743 OMX327743 OWT327743 PGP327743 PQL327743 QAH327743 QKD327743 QTZ327743 RDV327743 RNR327743 RXN327743 SHJ327743 SRF327743 TBB327743 TKX327743 TUT327743 UEP327743 UOL327743 UYH327743 VID327743 VRZ327743 WBV327743 WLR327743 WVN327743 F393279 JB393279 SX393279 ACT393279 AMP393279 AWL393279 BGH393279 BQD393279 BZZ393279 CJV393279 CTR393279 DDN393279 DNJ393279 DXF393279 EHB393279 EQX393279 FAT393279 FKP393279 FUL393279 GEH393279 GOD393279 GXZ393279 HHV393279 HRR393279 IBN393279 ILJ393279 IVF393279 JFB393279 JOX393279 JYT393279 KIP393279 KSL393279 LCH393279 LMD393279 LVZ393279 MFV393279 MPR393279 MZN393279 NJJ393279 NTF393279 ODB393279 OMX393279 OWT393279 PGP393279 PQL393279 QAH393279 QKD393279 QTZ393279 RDV393279 RNR393279 RXN393279 SHJ393279 SRF393279 TBB393279 TKX393279 TUT393279 UEP393279 UOL393279 UYH393279 VID393279 VRZ393279 WBV393279 WLR393279 WVN393279 F458815 JB458815 SX458815 ACT458815 AMP458815 AWL458815 BGH458815 BQD458815 BZZ458815 CJV458815 CTR458815 DDN458815 DNJ458815 DXF458815 EHB458815 EQX458815 FAT458815 FKP458815 FUL458815 GEH458815 GOD458815 GXZ458815 HHV458815 HRR458815 IBN458815 ILJ458815 IVF458815 JFB458815 JOX458815 JYT458815 KIP458815 KSL458815 LCH458815 LMD458815 LVZ458815 MFV458815 MPR458815 MZN458815 NJJ458815 NTF458815 ODB458815 OMX458815 OWT458815 PGP458815 PQL458815 QAH458815 QKD458815 QTZ458815 RDV458815 RNR458815 RXN458815 SHJ458815 SRF458815 TBB458815 TKX458815 TUT458815 UEP458815 UOL458815 UYH458815 VID458815 VRZ458815 WBV458815 WLR458815 WVN458815 F524351 JB524351 SX524351 ACT524351 AMP524351 AWL524351 BGH524351 BQD524351 BZZ524351 CJV524351 CTR524351 DDN524351 DNJ524351 DXF524351 EHB524351 EQX524351 FAT524351 FKP524351 FUL524351 GEH524351 GOD524351 GXZ524351 HHV524351 HRR524351 IBN524351 ILJ524351 IVF524351 JFB524351 JOX524351 JYT524351 KIP524351 KSL524351 LCH524351 LMD524351 LVZ524351 MFV524351 MPR524351 MZN524351 NJJ524351 NTF524351 ODB524351 OMX524351 OWT524351 PGP524351 PQL524351 QAH524351 QKD524351 QTZ524351 RDV524351 RNR524351 RXN524351 SHJ524351 SRF524351 TBB524351 TKX524351 TUT524351 UEP524351 UOL524351 UYH524351 VID524351 VRZ524351 WBV524351 WLR524351 WVN524351 F589887 JB589887 SX589887 ACT589887 AMP589887 AWL589887 BGH589887 BQD589887 BZZ589887 CJV589887 CTR589887 DDN589887 DNJ589887 DXF589887 EHB589887 EQX589887 FAT589887 FKP589887 FUL589887 GEH589887 GOD589887 GXZ589887 HHV589887 HRR589887 IBN589887 ILJ589887 IVF589887 JFB589887 JOX589887 JYT589887 KIP589887 KSL589887 LCH589887 LMD589887 LVZ589887 MFV589887 MPR589887 MZN589887 NJJ589887 NTF589887 ODB589887 OMX589887 OWT589887 PGP589887 PQL589887 QAH589887 QKD589887 QTZ589887 RDV589887 RNR589887 RXN589887 SHJ589887 SRF589887 TBB589887 TKX589887 TUT589887 UEP589887 UOL589887 UYH589887 VID589887 VRZ589887 WBV589887 WLR589887 WVN589887 F655423 JB655423 SX655423 ACT655423 AMP655423 AWL655423 BGH655423 BQD655423 BZZ655423 CJV655423 CTR655423 DDN655423 DNJ655423 DXF655423 EHB655423 EQX655423 FAT655423 FKP655423 FUL655423 GEH655423 GOD655423 GXZ655423 HHV655423 HRR655423 IBN655423 ILJ655423 IVF655423 JFB655423 JOX655423 JYT655423 KIP655423 KSL655423 LCH655423 LMD655423 LVZ655423 MFV655423 MPR655423 MZN655423 NJJ655423 NTF655423 ODB655423 OMX655423 OWT655423 PGP655423 PQL655423 QAH655423 QKD655423 QTZ655423 RDV655423 RNR655423 RXN655423 SHJ655423 SRF655423 TBB655423 TKX655423 TUT655423 UEP655423 UOL655423 UYH655423 VID655423 VRZ655423 WBV655423 WLR655423 WVN655423 F720959 JB720959 SX720959 ACT720959 AMP720959 AWL720959 BGH720959 BQD720959 BZZ720959 CJV720959 CTR720959 DDN720959 DNJ720959 DXF720959 EHB720959 EQX720959 FAT720959 FKP720959 FUL720959 GEH720959 GOD720959 GXZ720959 HHV720959 HRR720959 IBN720959 ILJ720959 IVF720959 JFB720959 JOX720959 JYT720959 KIP720959 KSL720959 LCH720959 LMD720959 LVZ720959 MFV720959 MPR720959 MZN720959 NJJ720959 NTF720959 ODB720959 OMX720959 OWT720959 PGP720959 PQL720959 QAH720959 QKD720959 QTZ720959 RDV720959 RNR720959 RXN720959 SHJ720959 SRF720959 TBB720959 TKX720959 TUT720959 UEP720959 UOL720959 UYH720959 VID720959 VRZ720959 WBV720959 WLR720959 WVN720959 F786495 JB786495 SX786495 ACT786495 AMP786495 AWL786495 BGH786495 BQD786495 BZZ786495 CJV786495 CTR786495 DDN786495 DNJ786495 DXF786495 EHB786495 EQX786495 FAT786495 FKP786495 FUL786495 GEH786495 GOD786495 GXZ786495 HHV786495 HRR786495 IBN786495 ILJ786495 IVF786495 JFB786495 JOX786495 JYT786495 KIP786495 KSL786495 LCH786495 LMD786495 LVZ786495 MFV786495 MPR786495 MZN786495 NJJ786495 NTF786495 ODB786495 OMX786495 OWT786495 PGP786495 PQL786495 QAH786495 QKD786495 QTZ786495 RDV786495 RNR786495 RXN786495 SHJ786495 SRF786495 TBB786495 TKX786495 TUT786495 UEP786495 UOL786495 UYH786495 VID786495 VRZ786495 WBV786495 WLR786495 WVN786495 F852031 JB852031 SX852031 ACT852031 AMP852031 AWL852031 BGH852031 BQD852031 BZZ852031 CJV852031 CTR852031 DDN852031 DNJ852031 DXF852031 EHB852031 EQX852031 FAT852031 FKP852031 FUL852031 GEH852031 GOD852031 GXZ852031 HHV852031 HRR852031 IBN852031 ILJ852031 IVF852031 JFB852031 JOX852031 JYT852031 KIP852031 KSL852031 LCH852031 LMD852031 LVZ852031 MFV852031 MPR852031 MZN852031 NJJ852031 NTF852031 ODB852031 OMX852031 OWT852031 PGP852031 PQL852031 QAH852031 QKD852031 QTZ852031 RDV852031 RNR852031 RXN852031 SHJ852031 SRF852031 TBB852031 TKX852031 TUT852031 UEP852031 UOL852031 UYH852031 VID852031 VRZ852031 WBV852031 WLR852031 WVN852031 F917567 JB917567 SX917567 ACT917567 AMP917567 AWL917567 BGH917567 BQD917567 BZZ917567 CJV917567 CTR917567 DDN917567 DNJ917567 DXF917567 EHB917567 EQX917567 FAT917567 FKP917567 FUL917567 GEH917567 GOD917567 GXZ917567 HHV917567 HRR917567 IBN917567 ILJ917567 IVF917567 JFB917567 JOX917567 JYT917567 KIP917567 KSL917567 LCH917567 LMD917567 LVZ917567 MFV917567 MPR917567 MZN917567 NJJ917567 NTF917567 ODB917567 OMX917567 OWT917567 PGP917567 PQL917567 QAH917567 QKD917567 QTZ917567 RDV917567 RNR917567 RXN917567 SHJ917567 SRF917567 TBB917567 TKX917567 TUT917567 UEP917567 UOL917567 UYH917567 VID917567 VRZ917567 WBV917567 WLR917567 WVN917567 F983103 JB983103 SX983103 ACT983103 AMP983103 AWL983103 BGH983103 BQD983103 BZZ983103 CJV983103 CTR983103 DDN983103 DNJ983103 DXF983103 EHB983103 EQX983103 FAT983103 FKP983103 FUL983103 GEH983103 GOD983103 GXZ983103 HHV983103 HRR983103 IBN983103 ILJ983103 IVF983103 JFB983103 JOX983103 JYT983103 KIP983103 KSL983103 LCH983103 LMD983103 LVZ983103 MFV983103 MPR983103 MZN983103 NJJ983103 NTF983103 ODB983103 OMX983103 OWT983103 PGP983103 PQL983103 QAH983103 QKD983103 QTZ983103 RDV983103 RNR983103 RXN983103 SHJ983103 SRF983103 TBB983103 TKX983103 TUT983103 UEP983103 UOL983103 UYH983103 VID983103 VRZ983103 WBV983103 WLR983103 WVN983103 M63 JI63 TE63 ADA63 AMW63 AWS63 BGO63 BQK63 CAG63 CKC63 CTY63 DDU63 DNQ63 DXM63 EHI63 ERE63 FBA63 FKW63 FUS63 GEO63 GOK63 GYG63 HIC63 HRY63 IBU63 ILQ63 IVM63 JFI63 JPE63 JZA63 KIW63 KSS63 LCO63 LMK63 LWG63 MGC63 MPY63 MZU63 NJQ63 NTM63 ODI63 ONE63 OXA63 PGW63 PQS63 QAO63 QKK63 QUG63 REC63 RNY63 RXU63 SHQ63 SRM63 TBI63 TLE63 TVA63 UEW63 UOS63 UYO63 VIK63 VSG63 WCC63 WLY63 WVU63 M65599 JI65599 TE65599 ADA65599 AMW65599 AWS65599 BGO65599 BQK65599 CAG65599 CKC65599 CTY65599 DDU65599 DNQ65599 DXM65599 EHI65599 ERE65599 FBA65599 FKW65599 FUS65599 GEO65599 GOK65599 GYG65599 HIC65599 HRY65599 IBU65599 ILQ65599 IVM65599 JFI65599 JPE65599 JZA65599 KIW65599 KSS65599 LCO65599 LMK65599 LWG65599 MGC65599 MPY65599 MZU65599 NJQ65599 NTM65599 ODI65599 ONE65599 OXA65599 PGW65599 PQS65599 QAO65599 QKK65599 QUG65599 REC65599 RNY65599 RXU65599 SHQ65599 SRM65599 TBI65599 TLE65599 TVA65599 UEW65599 UOS65599 UYO65599 VIK65599 VSG65599 WCC65599 WLY65599 WVU65599 M131135 JI131135 TE131135 ADA131135 AMW131135 AWS131135 BGO131135 BQK131135 CAG131135 CKC131135 CTY131135 DDU131135 DNQ131135 DXM131135 EHI131135 ERE131135 FBA131135 FKW131135 FUS131135 GEO131135 GOK131135 GYG131135 HIC131135 HRY131135 IBU131135 ILQ131135 IVM131135 JFI131135 JPE131135 JZA131135 KIW131135 KSS131135 LCO131135 LMK131135 LWG131135 MGC131135 MPY131135 MZU131135 NJQ131135 NTM131135 ODI131135 ONE131135 OXA131135 PGW131135 PQS131135 QAO131135 QKK131135 QUG131135 REC131135 RNY131135 RXU131135 SHQ131135 SRM131135 TBI131135 TLE131135 TVA131135 UEW131135 UOS131135 UYO131135 VIK131135 VSG131135 WCC131135 WLY131135 WVU131135 M196671 JI196671 TE196671 ADA196671 AMW196671 AWS196671 BGO196671 BQK196671 CAG196671 CKC196671 CTY196671 DDU196671 DNQ196671 DXM196671 EHI196671 ERE196671 FBA196671 FKW196671 FUS196671 GEO196671 GOK196671 GYG196671 HIC196671 HRY196671 IBU196671 ILQ196671 IVM196671 JFI196671 JPE196671 JZA196671 KIW196671 KSS196671 LCO196671 LMK196671 LWG196671 MGC196671 MPY196671 MZU196671 NJQ196671 NTM196671 ODI196671 ONE196671 OXA196671 PGW196671 PQS196671 QAO196671 QKK196671 QUG196671 REC196671 RNY196671 RXU196671 SHQ196671 SRM196671 TBI196671 TLE196671 TVA196671 UEW196671 UOS196671 UYO196671 VIK196671 VSG196671 WCC196671 WLY196671 WVU196671 M262207 JI262207 TE262207 ADA262207 AMW262207 AWS262207 BGO262207 BQK262207 CAG262207 CKC262207 CTY262207 DDU262207 DNQ262207 DXM262207 EHI262207 ERE262207 FBA262207 FKW262207 FUS262207 GEO262207 GOK262207 GYG262207 HIC262207 HRY262207 IBU262207 ILQ262207 IVM262207 JFI262207 JPE262207 JZA262207 KIW262207 KSS262207 LCO262207 LMK262207 LWG262207 MGC262207 MPY262207 MZU262207 NJQ262207 NTM262207 ODI262207 ONE262207 OXA262207 PGW262207 PQS262207 QAO262207 QKK262207 QUG262207 REC262207 RNY262207 RXU262207 SHQ262207 SRM262207 TBI262207 TLE262207 TVA262207 UEW262207 UOS262207 UYO262207 VIK262207 VSG262207 WCC262207 WLY262207 WVU262207 M327743 JI327743 TE327743 ADA327743 AMW327743 AWS327743 BGO327743 BQK327743 CAG327743 CKC327743 CTY327743 DDU327743 DNQ327743 DXM327743 EHI327743 ERE327743 FBA327743 FKW327743 FUS327743 GEO327743 GOK327743 GYG327743 HIC327743 HRY327743 IBU327743 ILQ327743 IVM327743 JFI327743 JPE327743 JZA327743 KIW327743 KSS327743 LCO327743 LMK327743 LWG327743 MGC327743 MPY327743 MZU327743 NJQ327743 NTM327743 ODI327743 ONE327743 OXA327743 PGW327743 PQS327743 QAO327743 QKK327743 QUG327743 REC327743 RNY327743 RXU327743 SHQ327743 SRM327743 TBI327743 TLE327743 TVA327743 UEW327743 UOS327743 UYO327743 VIK327743 VSG327743 WCC327743 WLY327743 WVU327743 M393279 JI393279 TE393279 ADA393279 AMW393279 AWS393279 BGO393279 BQK393279 CAG393279 CKC393279 CTY393279 DDU393279 DNQ393279 DXM393279 EHI393279 ERE393279 FBA393279 FKW393279 FUS393279 GEO393279 GOK393279 GYG393279 HIC393279 HRY393279 IBU393279 ILQ393279 IVM393279 JFI393279 JPE393279 JZA393279 KIW393279 KSS393279 LCO393279 LMK393279 LWG393279 MGC393279 MPY393279 MZU393279 NJQ393279 NTM393279 ODI393279 ONE393279 OXA393279 PGW393279 PQS393279 QAO393279 QKK393279 QUG393279 REC393279 RNY393279 RXU393279 SHQ393279 SRM393279 TBI393279 TLE393279 TVA393279 UEW393279 UOS393279 UYO393279 VIK393279 VSG393279 WCC393279 WLY393279 WVU393279 M458815 JI458815 TE458815 ADA458815 AMW458815 AWS458815 BGO458815 BQK458815 CAG458815 CKC458815 CTY458815 DDU458815 DNQ458815 DXM458815 EHI458815 ERE458815 FBA458815 FKW458815 FUS458815 GEO458815 GOK458815 GYG458815 HIC458815 HRY458815 IBU458815 ILQ458815 IVM458815 JFI458815 JPE458815 JZA458815 KIW458815 KSS458815 LCO458815 LMK458815 LWG458815 MGC458815 MPY458815 MZU458815 NJQ458815 NTM458815 ODI458815 ONE458815 OXA458815 PGW458815 PQS458815 QAO458815 QKK458815 QUG458815 REC458815 RNY458815 RXU458815 SHQ458815 SRM458815 TBI458815 TLE458815 TVA458815 UEW458815 UOS458815 UYO458815 VIK458815 VSG458815 WCC458815 WLY458815 WVU458815 M524351 JI524351 TE524351 ADA524351 AMW524351 AWS524351 BGO524351 BQK524351 CAG524351 CKC524351 CTY524351 DDU524351 DNQ524351 DXM524351 EHI524351 ERE524351 FBA524351 FKW524351 FUS524351 GEO524351 GOK524351 GYG524351 HIC524351 HRY524351 IBU524351 ILQ524351 IVM524351 JFI524351 JPE524351 JZA524351 KIW524351 KSS524351 LCO524351 LMK524351 LWG524351 MGC524351 MPY524351 MZU524351 NJQ524351 NTM524351 ODI524351 ONE524351 OXA524351 PGW524351 PQS524351 QAO524351 QKK524351 QUG524351 REC524351 RNY524351 RXU524351 SHQ524351 SRM524351 TBI524351 TLE524351 TVA524351 UEW524351 UOS524351 UYO524351 VIK524351 VSG524351 WCC524351 WLY524351 WVU524351 M589887 JI589887 TE589887 ADA589887 AMW589887 AWS589887 BGO589887 BQK589887 CAG589887 CKC589887 CTY589887 DDU589887 DNQ589887 DXM589887 EHI589887 ERE589887 FBA589887 FKW589887 FUS589887 GEO589887 GOK589887 GYG589887 HIC589887 HRY589887 IBU589887 ILQ589887 IVM589887 JFI589887 JPE589887 JZA589887 KIW589887 KSS589887 LCO589887 LMK589887 LWG589887 MGC589887 MPY589887 MZU589887 NJQ589887 NTM589887 ODI589887 ONE589887 OXA589887 PGW589887 PQS589887 QAO589887 QKK589887 QUG589887 REC589887 RNY589887 RXU589887 SHQ589887 SRM589887 TBI589887 TLE589887 TVA589887 UEW589887 UOS589887 UYO589887 VIK589887 VSG589887 WCC589887 WLY589887 WVU589887 M655423 JI655423 TE655423 ADA655423 AMW655423 AWS655423 BGO655423 BQK655423 CAG655423 CKC655423 CTY655423 DDU655423 DNQ655423 DXM655423 EHI655423 ERE655423 FBA655423 FKW655423 FUS655423 GEO655423 GOK655423 GYG655423 HIC655423 HRY655423 IBU655423 ILQ655423 IVM655423 JFI655423 JPE655423 JZA655423 KIW655423 KSS655423 LCO655423 LMK655423 LWG655423 MGC655423 MPY655423 MZU655423 NJQ655423 NTM655423 ODI655423 ONE655423 OXA655423 PGW655423 PQS655423 QAO655423 QKK655423 QUG655423 REC655423 RNY655423 RXU655423 SHQ655423 SRM655423 TBI655423 TLE655423 TVA655423 UEW655423 UOS655423 UYO655423 VIK655423 VSG655423 WCC655423 WLY655423 WVU655423 M720959 JI720959 TE720959 ADA720959 AMW720959 AWS720959 BGO720959 BQK720959 CAG720959 CKC720959 CTY720959 DDU720959 DNQ720959 DXM720959 EHI720959 ERE720959 FBA720959 FKW720959 FUS720959 GEO720959 GOK720959 GYG720959 HIC720959 HRY720959 IBU720959 ILQ720959 IVM720959 JFI720959 JPE720959 JZA720959 KIW720959 KSS720959 LCO720959 LMK720959 LWG720959 MGC720959 MPY720959 MZU720959 NJQ720959 NTM720959 ODI720959 ONE720959 OXA720959 PGW720959 PQS720959 QAO720959 QKK720959 QUG720959 REC720959 RNY720959 RXU720959 SHQ720959 SRM720959 TBI720959 TLE720959 TVA720959 UEW720959 UOS720959 UYO720959 VIK720959 VSG720959 WCC720959 WLY720959 WVU720959 M786495 JI786495 TE786495 ADA786495 AMW786495 AWS786495 BGO786495 BQK786495 CAG786495 CKC786495 CTY786495 DDU786495 DNQ786495 DXM786495 EHI786495 ERE786495 FBA786495 FKW786495 FUS786495 GEO786495 GOK786495 GYG786495 HIC786495 HRY786495 IBU786495 ILQ786495 IVM786495 JFI786495 JPE786495 JZA786495 KIW786495 KSS786495 LCO786495 LMK786495 LWG786495 MGC786495 MPY786495 MZU786495 NJQ786495 NTM786495 ODI786495 ONE786495 OXA786495 PGW786495 PQS786495 QAO786495 QKK786495 QUG786495 REC786495 RNY786495 RXU786495 SHQ786495 SRM786495 TBI786495 TLE786495 TVA786495 UEW786495 UOS786495 UYO786495 VIK786495 VSG786495 WCC786495 WLY786495 WVU786495 M852031 JI852031 TE852031 ADA852031 AMW852031 AWS852031 BGO852031 BQK852031 CAG852031 CKC852031 CTY852031 DDU852031 DNQ852031 DXM852031 EHI852031 ERE852031 FBA852031 FKW852031 FUS852031 GEO852031 GOK852031 GYG852031 HIC852031 HRY852031 IBU852031 ILQ852031 IVM852031 JFI852031 JPE852031 JZA852031 KIW852031 KSS852031 LCO852031 LMK852031 LWG852031 MGC852031 MPY852031 MZU852031 NJQ852031 NTM852031 ODI852031 ONE852031 OXA852031 PGW852031 PQS852031 QAO852031 QKK852031 QUG852031 REC852031 RNY852031 RXU852031 SHQ852031 SRM852031 TBI852031 TLE852031 TVA852031 UEW852031 UOS852031 UYO852031 VIK852031 VSG852031 WCC852031 WLY852031 WVU852031 M917567 JI917567 TE917567 ADA917567 AMW917567 AWS917567 BGO917567 BQK917567 CAG917567 CKC917567 CTY917567 DDU917567 DNQ917567 DXM917567 EHI917567 ERE917567 FBA917567 FKW917567 FUS917567 GEO917567 GOK917567 GYG917567 HIC917567 HRY917567 IBU917567 ILQ917567 IVM917567 JFI917567 JPE917567 JZA917567 KIW917567 KSS917567 LCO917567 LMK917567 LWG917567 MGC917567 MPY917567 MZU917567 NJQ917567 NTM917567 ODI917567 ONE917567 OXA917567 PGW917567 PQS917567 QAO917567 QKK917567 QUG917567 REC917567 RNY917567 RXU917567 SHQ917567 SRM917567 TBI917567 TLE917567 TVA917567 UEW917567 UOS917567 UYO917567 VIK917567 VSG917567 WCC917567 WLY917567 WVU917567 M983103 JI983103 TE983103 ADA983103 AMW983103 AWS983103 BGO983103 BQK983103 CAG983103 CKC983103 CTY983103 DDU983103 DNQ983103 DXM983103 EHI983103 ERE983103 FBA983103 FKW983103 FUS983103 GEO983103 GOK983103 GYG983103 HIC983103 HRY983103 IBU983103 ILQ983103 IVM983103 JFI983103 JPE983103 JZA983103 KIW983103 KSS983103 LCO983103 LMK983103 LWG983103 MGC983103 MPY983103 MZU983103 NJQ983103 NTM983103 ODI983103 ONE983103 OXA983103 PGW983103 PQS983103 QAO983103 QKK983103 QUG983103 REC983103 RNY983103 RXU983103 SHQ983103 SRM983103 TBI983103 TLE983103 TVA983103 UEW983103 UOS983103 UYO983103 VIK983103 VSG983103 WCC983103 WLY983103 WVU983103">
      <formula1>$BF$1:$BF$6</formula1>
    </dataValidation>
  </dataValidations>
  <hyperlinks>
    <hyperlink ref="W8"/>
    <hyperlink ref="W49" r:id="rId1" display="\\intranet\RepGContratos\Documentos compartidos\2017"/>
    <hyperlink ref="W7" r:id="rId2" display="http://www.supersociedades.gov.co/superintendencia/normatividad/conceptos/conceptos-juridicos/Paginas/ConceptosJuridicos.aspx"/>
  </hyperlinks>
  <pageMargins left="0.7" right="0.7" top="0.75" bottom="0.75" header="0.3" footer="0.3"/>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17AF341B9127A48AA8B50220C7F19A1" ma:contentTypeVersion="1" ma:contentTypeDescription="Crear nuevo documento." ma:contentTypeScope="" ma:versionID="743d7066f0d9f033422e43d9cc0908cc">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NV5X2DCNMZXR-256244119-27</_dlc_DocId>
    <_dlc_DocIdUrl xmlns="0948c079-19c9-4a36-bb7d-d65ca794eba7">
      <Url>https://www.supersociedades.gov.co/superintendencia/Plan-Anticorrupcion-y-de-Atencion-al-Ciudadano/_layouts/15/DocIdRedir.aspx?ID=NV5X2DCNMZXR-256244119-27</Url>
      <Description>NV5X2DCNMZXR-256244119-27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67EC2DC-A7A5-44EE-B469-302AD0A11840}"/>
</file>

<file path=customXml/itemProps2.xml><?xml version="1.0" encoding="utf-8"?>
<ds:datastoreItem xmlns:ds="http://schemas.openxmlformats.org/officeDocument/2006/customXml" ds:itemID="{56218E2E-645A-4117-AE1B-58A26EDE882A}"/>
</file>

<file path=customXml/itemProps3.xml><?xml version="1.0" encoding="utf-8"?>
<ds:datastoreItem xmlns:ds="http://schemas.openxmlformats.org/officeDocument/2006/customXml" ds:itemID="{A4673DE5-7C25-4E6A-9252-126B49362803}"/>
</file>

<file path=customXml/itemProps4.xml><?xml version="1.0" encoding="utf-8"?>
<ds:datastoreItem xmlns:ds="http://schemas.openxmlformats.org/officeDocument/2006/customXml" ds:itemID="{9BDC6E56-64C5-47EA-A2C0-C80F92DB2F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 Seguimiento Riesgos Corrupci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Seguimiento 1 Cuatrimestre_Riesgos de Corrupción</dc:title>
  <dc:creator>Francy Bibiana Coy Paez</dc:creator>
  <cp:lastModifiedBy>Francy Bibiana Coy Paez</cp:lastModifiedBy>
  <dcterms:created xsi:type="dcterms:W3CDTF">2017-05-11T19:12:30Z</dcterms:created>
  <dcterms:modified xsi:type="dcterms:W3CDTF">2017-05-11T19:14:54Z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0x010100817AF341B9127A48AA8B50220C7F19A1</vt:lpwstr>
  </property>
  <property fmtid="{D5CDD505-2E9C-101B-9397-08002B2CF9AE}" pid="3" name="_dlc_DocIdItemGuid">
    <vt:lpwstr>bea3750f-f14e-46bd-81bf-10183a7e5a71</vt:lpwstr>
  </property>
</Properties>
</file>