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32760" yWindow="32760" windowWidth="20490" windowHeight="8070" tabRatio="824" firstSheet="4" activeTab="4"/>
  </bookViews>
  <sheets>
    <sheet name="Toma Posesion " sheetId="5" state="hidden" r:id="rId1"/>
    <sheet name="Registro Toma Poses " sheetId="7" state="hidden" r:id="rId2"/>
    <sheet name="Oport Termin Proc" sheetId="6" state="hidden" r:id="rId3"/>
    <sheet name="Regis Opor Term Pro" sheetId="8" state="hidden" r:id="rId4"/>
    <sheet name="GestionProcesosContratacion" sheetId="16" r:id="rId5"/>
    <sheet name="Reg_GestionProcesosCont" sheetId="17" r:id="rId6"/>
    <sheet name="TramiteCertificaciones" sheetId="13" r:id="rId7"/>
    <sheet name="Reg_TramiteCertificaciones" sheetId="14" r:id="rId8"/>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C8" i="14" l="1"/>
  <c r="C8" i="17"/>
  <c r="O50" i="16"/>
  <c r="L50" i="16"/>
  <c r="I50" i="16"/>
  <c r="F50" i="16"/>
  <c r="K11" i="17"/>
  <c r="B11" i="17"/>
  <c r="K10" i="17"/>
  <c r="L10" i="17"/>
  <c r="P50" i="16"/>
  <c r="J10" i="17"/>
  <c r="H10" i="17"/>
  <c r="F10" i="17"/>
  <c r="D10" i="17"/>
  <c r="B10" i="17"/>
  <c r="B6" i="17"/>
  <c r="P49" i="16"/>
  <c r="O49" i="16"/>
  <c r="L49" i="16"/>
  <c r="I49" i="16"/>
  <c r="F49" i="16"/>
  <c r="B11" i="14"/>
  <c r="B10" i="14"/>
  <c r="K11" i="14"/>
  <c r="K10" i="14"/>
  <c r="J10" i="14"/>
  <c r="H10" i="14"/>
  <c r="F10" i="14"/>
  <c r="D10" i="14"/>
  <c r="B6" i="14"/>
  <c r="P50" i="13"/>
  <c r="O50" i="13"/>
  <c r="L50" i="13"/>
  <c r="I50" i="13"/>
  <c r="F50" i="13"/>
  <c r="O49" i="13"/>
  <c r="L49" i="13"/>
  <c r="I49" i="13"/>
  <c r="F49" i="13"/>
  <c r="D10" i="8"/>
  <c r="D12" i="8"/>
  <c r="O49" i="6"/>
  <c r="C12" i="7"/>
  <c r="O49" i="5"/>
  <c r="L10" i="14"/>
  <c r="P49" i="13"/>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<sst xmlns="http://schemas.openxmlformats.org/spreadsheetml/2006/main" count="608" uniqueCount="235">
  <si>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</si>
  <si>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</si>
  <si>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</si>
  <si>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</si>
  <si>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</si>
  <si>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</si>
  <si>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</si>
  <si>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</si>
  <si>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</si>
  <si>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</si>
  <si>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</si>
  <si>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</si>
  <si>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</si>
  <si>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</si>
  <si>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</si>
  <si>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</si>
  <si>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</si>
  <si>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</si>
  <si>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</si>
  <si>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</si>
  <si>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</si>
  <si>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</si>
  <si>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</si>
  <si>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</si>
  <si>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</si>
  <si>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</si>
  <si>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</si>
  <si>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</si>
  <si>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</si>
  <si>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</si>
  <si>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</si>
  <si>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</si>
  <si>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</si>
  <si>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</si>
  <si>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</si>
  <si>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</si>
  <si>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</si>
  <si>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</si>
  <si>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</si>
  <si>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</si>
  <si>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</si>
  <si>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</si>
  <si>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</si>
  <si>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</si>
  <si>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</si>
  <si>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</si>
  <si>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</si>
  <si>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</si>
  <si>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</si>
  <si>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</si>
  <si>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</si>
  <si>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</si>
  <si>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</si>
  <si>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</si>
  <si>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</si>
  <si>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</si>
  <si>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</si>
  <si>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</si>
  <si>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</si>
  <si>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</si>
  <si>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</si>
  <si>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</si>
  <si>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</si>
  <si>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</si>
  <si>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</si>
  <si>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</si>
  <si>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</si>
  <si>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</si>
  <si>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</si>
  <si>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</si>
  <si>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</si>
  <si>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</si>
  <si>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</si>
  <si>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</si>
  <si>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</si>
  <si>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</si>
  <si>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</si>
  <si>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</si>
  <si>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</si>
  <si>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</si>
  <si>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</si>
  <si>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</si>
  <si>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</si>
  <si>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</si>
  <si>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</si>
  <si>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</si>
  <si>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</si>
  <si>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</si>
  <si>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</si>
  <si>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</si>
  <si>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</si>
  <si>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</si>
  <si>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</si>
  <si>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</si>
  <si>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</si>
  <si>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</si>
  <si>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</si>
  <si>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</si>
  <si>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</si>
  <si>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</si>
  <si>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</si>
  <si>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</si>
  <si>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</si>
  <si>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</si>
  <si>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</si>
  <si>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</si>
  <si>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</si>
  <si>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</si>
  <si>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</si>
  <si>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</si>
  <si>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</si>
  <si>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</si>
  <si>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</si>
  <si>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</si>
  <si>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</si>
  <si>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</si>
  <si>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</si>
  <si>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</si>
  <si>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</si>
  <si>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</si>
  <si>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</si>
  <si>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</si>
  <si>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</si>
  <si>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</si>
  <si>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</si>
  <si>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</si>
  <si>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</si>
  <si>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</si>
  <si>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</si>
  <si>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</si>
  <si>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</si>
  <si>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</si>
  <si>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</si>
  <si>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</si>
  <si>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</si>
  <si>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</si>
  <si>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</si>
  <si>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</si>
  <si>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</si>
  <si>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</si>
  <si>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</si>
  <si>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</si>
  <si>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</si>
  <si>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</si>
  <si>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</si>
  <si>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</si>
  <si>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</si>
  <si>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</si>
  <si>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</si>
  <si>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</si>
  <si>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</si>
  <si>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</si>
  <si>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</si>
  <si>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</si>
  <si>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</si>
  <si>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</si>
  <si>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</si>
  <si>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</si>
  <si>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</si>
  <si>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</si>
  <si>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</si>
  <si>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</si>
  <si>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</si>
  <si>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</si>
  <si>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</si>
  <si>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</si>
  <si>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</si>
  <si>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</si>
  <si>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</si>
  <si>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</si>
  <si>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</si>
  <si>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</si>
  <si>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</si>
  <si>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</si>
  <si>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</si>
  <si>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t>
  </si>
  <si>
    <t>TRIMESTRE II</t>
  </si>
  <si>
    <t>TRIMESTRE III</t>
  </si>
  <si>
    <t>TRIMESTRE IV</t>
  </si>
  <si>
    <t>Análisis Trimestre 1:</t>
  </si>
  <si>
    <t>Análisis Trimestre 2:</t>
  </si>
  <si>
    <t>Análisis Trimestre 3:</t>
  </si>
  <si>
    <t>Análisis Trimestre 4:</t>
  </si>
  <si>
    <t>PORCENTAJE</t>
  </si>
  <si>
    <t>Código: GC-F-006</t>
  </si>
  <si>
    <t>Versión 004</t>
  </si>
  <si>
    <t>GESTION DE APOYO JUDICIAL</t>
  </si>
  <si>
    <t>TIPO DE ACCION</t>
  </si>
  <si>
    <t>Fecha: 14 de junio de 2019</t>
  </si>
  <si>
    <t>Version: 004</t>
  </si>
  <si>
    <t>CONCILIACIÓN Y ARBITRAJE</t>
  </si>
  <si>
    <t>Secretaria General</t>
  </si>
  <si>
    <t>Gestión de los procesos de contratación</t>
  </si>
  <si>
    <t>Tramitar al menos el 95% de los procesos y solicitudes de contratación recibidas</t>
  </si>
  <si>
    <t>Entre 90% y 94,9%</t>
  </si>
  <si>
    <t>Número de procesos y solicitudes de contratación tramitadas</t>
  </si>
  <si>
    <t>Cuadro de seguimiento de procesos de contratación</t>
  </si>
  <si>
    <t>Número</t>
  </si>
  <si>
    <t>Coordinador Grupo de Contratos</t>
  </si>
  <si>
    <t>Número de procesos y solicitudes de contratación recibidas</t>
  </si>
  <si>
    <t>(Número de solicitudes de certificación tramitadas dentro del término / Número de solicitudes de certificación recibidas hasta 8 días hábiles antes del corte) * 100</t>
  </si>
  <si>
    <r>
      <rPr>
        <b/>
        <sz val="10"/>
        <rFont val="Arial"/>
        <family val="2"/>
      </rPr>
      <t>Número de solicitudes de certificación tramitadas dentro del término:</t>
    </r>
    <r>
      <rPr>
        <sz val="10"/>
        <rFont val="Arial"/>
        <family val="2"/>
      </rPr>
      <t xml:space="preserve"> Solicitudes de certificación que han sido tramitadas en el término de 8 días hábiles contados a partir del día de su recepción.
</t>
    </r>
    <r>
      <rPr>
        <b/>
        <sz val="10"/>
        <rFont val="Arial"/>
        <family val="2"/>
      </rPr>
      <t>Número de solicitudes de certificación recibidas hasta 8 días hábiles antes del corte</t>
    </r>
    <r>
      <rPr>
        <sz val="10"/>
        <rFont val="Arial"/>
        <family val="2"/>
      </rPr>
      <t>: Son todas las solicitudes de certificación recibidas en el grupo de contratos desde el inicio del periodo de medición hasta 8 días hábiles antes del corte trimestral.</t>
    </r>
  </si>
  <si>
    <t>Tramitar al menos el 80% de las solicitudes de certificación recibidas</t>
  </si>
  <si>
    <t>Mayor o igual a 80%</t>
  </si>
  <si>
    <t>Entre 65% y 79,9%</t>
  </si>
  <si>
    <t>Inferior al 65%</t>
  </si>
  <si>
    <t>Número de solicitudes de certificación tramitadas</t>
  </si>
  <si>
    <t>Cuadro Seguimiento de certificaciones</t>
  </si>
  <si>
    <t>Número de solicitudes de certificación recibidas</t>
  </si>
  <si>
    <t>Medir el número de certificaciones tramitadas</t>
  </si>
  <si>
    <t>Trámite de certificaciones</t>
  </si>
  <si>
    <r>
      <rPr>
        <u/>
        <sz val="10"/>
        <rFont val="Arial"/>
        <family val="2"/>
      </rPr>
      <t>Número de procesos y solicitudes de contratación tramitadas  .</t>
    </r>
    <r>
      <rPr>
        <sz val="10"/>
        <rFont val="Arial"/>
        <family val="2"/>
      </rPr>
      <t xml:space="preserve">                       * 100
Número de procesos y solicitudes de contratación recibidas hasta 5 días antes del corte</t>
    </r>
  </si>
  <si>
    <r>
      <rPr>
        <b/>
        <sz val="10"/>
        <rFont val="Arial"/>
        <family val="2"/>
      </rPr>
      <t>Número de procesos y solicitudes de contratación tramitadas:</t>
    </r>
    <r>
      <rPr>
        <sz val="10"/>
        <rFont val="Arial"/>
        <family val="2"/>
      </rPr>
      <t xml:space="preserve"> todas aquellas solicitudes que han sido revisadas y con pronunciamiento o concepto por parte del funcionario que analiza la solicitud.
</t>
    </r>
    <r>
      <rPr>
        <b/>
        <sz val="10"/>
        <rFont val="Arial"/>
        <family val="2"/>
      </rPr>
      <t>Número de procesos y solicitudes de contratación recibidas hasta 5 días antes del cort</t>
    </r>
    <r>
      <rPr>
        <sz val="10"/>
        <rFont val="Arial"/>
        <family val="2"/>
      </rPr>
      <t>e: son todas aquellos procesos y solicitudes de contratación recibidos o allegados al grupo de contratos desde el inicio del periodo de medición hasta 5 días antes del corte trimestral.</t>
    </r>
  </si>
  <si>
    <t>&gt; 90%</t>
  </si>
  <si>
    <t>&gt;= 95%</t>
  </si>
  <si>
    <t>GRÁFICA DE INDICADOR</t>
  </si>
  <si>
    <t>Medir el número de solicitudes y procesos de contratación tramitados durante la vigencia.</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</si>
  <si>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</si>
  <si>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</si>
  <si>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</si>
  <si>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</si>
  <si>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</si>
  <si>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Eficiencia</t>
  </si>
  <si>
    <t>En el primer trimestre el grupo de contratos recibio y tramito 162 procesos los cuales culminaron con contrato y 8 procesos publicos los cuales se encuentran terminos de ley por lo mismo culminaran en los proximos meses. Asi el indicador de contratos es del 100%</t>
  </si>
  <si>
    <t>en el segundo trimestre el grupo de contratos recibio y tramito 134 procesos de los cuales 129 culminaron con contrato y 4 procesos son publicos los cuales se encuentran en terminos de ley por lo mismo culminaran en los proximos meses, 1 proceso declarado desierto. Asi el indicador de contratos es de 100%</t>
  </si>
  <si>
    <t>en el tercer trimestre el grupo de contratos recibio y tramito 124 procesos de los cuales 110 culminaron con contrato, 3  procesos declarados desiertos, 3 no realizados por manifestacion del area tecnica, 8 procesos publicos los cuales se encuentran en terminos de ley por lo mismo culminaran en los proximos meses. Asi el indicador de contratos es de 100%</t>
  </si>
  <si>
    <t xml:space="preserve">en el cuarto trimestre el grupo de contratos recibio 47 solicitudes de procesos, mas 8 procesos publicos que se encontraban en terminos de ley de los cuales culminaron con contrato teniendo asi 55 contratos tramitados.Asi el indicador de contratos es del 100% </t>
  </si>
  <si>
    <t>Para el tercer trimestre el grupo de contratos recibio 45 solicitudes de certificaciones de las cuales 40 fueron tramitadas dentro de los terminos establecidos. Es por esto que el indicador es de 88,9%</t>
  </si>
  <si>
    <t>Para el segundo trimestre el grupo de contratos recibio 25 solicitudes de certificaciones de las cuales 20 fueron tramitadas dentro de los terminos establecidos. Es por esto que el indicador es de 80,0%</t>
  </si>
  <si>
    <t>Para el primer trimestre el grupo de contratos recibio 54 solicitudes de certificaciones de las cuales 50 fueron tramitadas dentro de los terminos establecidos. Es por esto que el indicador es de 92,6%</t>
  </si>
  <si>
    <t xml:space="preserve">Para el cuarto trimestre el grupo de contratos recibio 35 solicitudes de certificaciones de las cuales 21 fueron tramitadas dentro de los terminos establecidos. Es por esto que el indicador es de 56,8% quedando asi en rojo debido al aumento de procesos durante el ultimo trimestre </t>
  </si>
  <si>
    <t>Durante el año 2023 el grupo de contratos recibio 475 solicitudes de las diferentes areas para las contrataciones.</t>
  </si>
  <si>
    <t>Asi mismo durante el año 2023 el grupo de contratos tramito todas las solicitudes recibidas.</t>
  </si>
  <si>
    <t>EN EL AÑO 2023 EL GRUPO DE CONTRATOS RECIBIOS 161 SOLICITUDES DE CERTIFICACIONES</t>
  </si>
  <si>
    <t>ASI MISMO EL GRUPO DE CONTRATOS TRAMITO EN TIEMPO 131 SOLICITUDES DE CERTIFICACIONES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</si>
</sst>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7"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9"/>
      <name val="Arial"/>
      <family val="2"/>
    </font>
    <font>
      <b/>
      <sz val="11"/>
      <color indexed="9"/>
      <name val="Arial"/>
      <family val="2"/>
    </font>
    <font>
      <sz val="10"/>
      <color theme="1"/>
      <name val="Arial"/>
      <family val="2"/>
    </font>
    <font>
      <sz val="10"/>
      <color theme="0"/>
      <name val="Arial"/>
      <family val="2"/>
    </font>
    <font>
      <b/>
      <sz val="10"/>
      <color theme="0"/>
      <name val="Arial"/>
      <family val="2"/>
    </font>
    <font>
      <sz val="10"/>
      <color rgb="FFFF0000"/>
      <name val="Arial"/>
      <family val="2"/>
    </font>
    <font>
      <sz val="12"/>
      <color rgb="FF0000CC"/>
      <name val="Arial"/>
      <family val="2"/>
    </font>
    <font>
      <b/>
      <sz val="11"/>
      <color theme="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style="medium">
        <color indexed="64"/>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79">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1" fillId="25" borderId="0" xfId="0" applyFont="1" applyFill="1"/>
    <xf numFmtId="0" fontId="42" fillId="25" borderId="0" xfId="0" applyFont="1" applyFill="1"/>
    <xf numFmtId="0" fontId="43" fillId="25" borderId="0" xfId="0" applyFont="1" applyFill="1"/>
    <xf numFmtId="0" fontId="43" fillId="25" borderId="0" xfId="0" applyFont="1" applyFill="1" applyBorder="1"/>
    <xf numFmtId="0" fontId="42" fillId="25" borderId="0" xfId="0" applyFont="1" applyFill="1" applyAlignment="1">
      <alignment vertical="center" wrapText="1"/>
    </xf>
    <xf numFmtId="0" fontId="42"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3" fillId="29" borderId="24" xfId="0" applyFont="1" applyFill="1" applyBorder="1" applyAlignment="1" applyProtection="1">
      <alignment horizontal="center" vertical="center" wrapText="1"/>
    </xf>
    <xf numFmtId="0" fontId="0" fillId="25" borderId="0" xfId="0" applyFill="1" applyProtection="1">
      <protection locked="0"/>
    </xf>
    <xf numFmtId="0" fontId="42"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3" fillId="25" borderId="0" xfId="0" applyFont="1" applyFill="1" applyProtection="1">
      <protection locked="0"/>
    </xf>
    <xf numFmtId="0" fontId="43" fillId="30" borderId="0" xfId="0" applyFont="1" applyFill="1" applyBorder="1" applyProtection="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6" xfId="0" applyFont="1" applyFill="1" applyBorder="1" applyAlignment="1" applyProtection="1"/>
    <xf numFmtId="9" fontId="3" fillId="25" borderId="26"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2" fillId="25" borderId="0" xfId="0" applyFont="1" applyFill="1" applyProtection="1"/>
    <xf numFmtId="0" fontId="44" fillId="25" borderId="0" xfId="0" applyFont="1" applyFill="1" applyProtection="1"/>
    <xf numFmtId="0" fontId="42"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27"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41" fillId="25" borderId="0" xfId="0" applyFont="1" applyFill="1" applyProtection="1">
      <protection locked="0"/>
    </xf>
    <xf numFmtId="0" fontId="42" fillId="30" borderId="0" xfId="0" applyFont="1" applyFill="1" applyProtection="1">
      <protection locked="0"/>
    </xf>
    <xf numFmtId="0" fontId="42" fillId="30" borderId="0" xfId="0" applyFont="1" applyFill="1" applyAlignment="1" applyProtection="1">
      <alignment vertical="center" wrapText="1"/>
      <protection locked="0"/>
    </xf>
    <xf numFmtId="0" fontId="43" fillId="30" borderId="0" xfId="0" applyFont="1" applyFill="1" applyAlignment="1" applyProtection="1">
      <alignment horizontal="center" vertical="center" wrapText="1"/>
      <protection locked="0"/>
    </xf>
    <xf numFmtId="0" fontId="43" fillId="30" borderId="0" xfId="0" applyFont="1" applyFill="1" applyAlignment="1" applyProtection="1">
      <alignment vertical="center" wrapText="1"/>
      <protection locked="0"/>
    </xf>
    <xf numFmtId="0" fontId="43" fillId="30" borderId="0" xfId="0" applyFont="1" applyFill="1" applyProtection="1">
      <protection locked="0"/>
    </xf>
    <xf numFmtId="0" fontId="1" fillId="30" borderId="0" xfId="0" applyFont="1" applyFill="1" applyProtection="1">
      <protection locked="0"/>
    </xf>
    <xf numFmtId="0" fontId="2" fillId="30" borderId="0" xfId="0" applyFont="1" applyFill="1" applyProtection="1">
      <protection locked="0"/>
    </xf>
    <xf numFmtId="9" fontId="2" fillId="25" borderId="9" xfId="32" applyNumberFormat="1" applyFont="1" applyFill="1" applyBorder="1" applyAlignment="1" applyProtection="1">
      <alignment horizontal="center" vertical="center" wrapText="1"/>
    </xf>
    <xf numFmtId="0" fontId="2" fillId="25" borderId="10" xfId="32" applyFont="1" applyFill="1" applyBorder="1" applyAlignment="1" applyProtection="1">
      <alignment horizontal="center" vertical="center" wrapText="1"/>
    </xf>
    <xf numFmtId="0" fontId="1" fillId="25" borderId="21" xfId="32" applyFont="1" applyFill="1" applyBorder="1" applyAlignment="1" applyProtection="1">
      <alignment vertical="center" wrapText="1"/>
    </xf>
    <xf numFmtId="0" fontId="1" fillId="25" borderId="14" xfId="32" applyFont="1" applyFill="1" applyBorder="1" applyAlignment="1" applyProtection="1">
      <alignment vertical="center" wrapText="1"/>
    </xf>
    <xf numFmtId="0" fontId="45" fillId="0" borderId="23" xfId="32" applyFont="1" applyFill="1" applyBorder="1" applyAlignment="1" applyProtection="1">
      <alignment horizontal="left" vertical="center" wrapText="1"/>
    </xf>
    <xf numFmtId="0" fontId="45" fillId="0" borderId="17" xfId="32" applyFont="1" applyFill="1" applyBorder="1" applyAlignment="1" applyProtection="1">
      <alignment horizontal="left" vertical="center" wrapText="1"/>
    </xf>
    <xf numFmtId="0" fontId="2" fillId="25" borderId="21" xfId="0" applyFont="1" applyFill="1" applyBorder="1" applyAlignment="1" applyProtection="1">
      <alignment horizontal="center"/>
    </xf>
    <xf numFmtId="0" fontId="1" fillId="25" borderId="21" xfId="32" applyFont="1" applyFill="1" applyBorder="1" applyAlignment="1" applyProtection="1">
      <alignment horizontal="justify" vertical="center" wrapText="1"/>
    </xf>
    <xf numFmtId="0" fontId="1" fillId="25" borderId="16" xfId="32" applyFont="1" applyFill="1" applyBorder="1" applyAlignment="1" applyProtection="1">
      <alignment horizontal="justify" vertical="center" wrapText="1"/>
    </xf>
    <xf numFmtId="0" fontId="45" fillId="0" borderId="23" xfId="32" applyFont="1" applyFill="1" applyBorder="1" applyAlignment="1" applyProtection="1">
      <alignment horizontal="justify" vertical="center" wrapText="1"/>
    </xf>
    <xf numFmtId="0" fontId="45" fillId="0" borderId="17" xfId="32" applyFont="1" applyFill="1" applyBorder="1" applyAlignment="1" applyProtection="1">
      <alignment horizontal="justify" vertical="center" wrapText="1"/>
    </xf>
    <xf numFmtId="0" fontId="2" fillId="25" borderId="23" xfId="32" applyFont="1" applyFill="1" applyBorder="1" applyAlignment="1" applyProtection="1">
      <alignment vertical="center"/>
    </xf>
    <xf numFmtId="0" fontId="2" fillId="25" borderId="23" xfId="32" applyFont="1" applyFill="1" applyBorder="1" applyAlignment="1" applyProtection="1">
      <alignment horizontal="center" vertical="center"/>
    </xf>
    <xf numFmtId="0" fontId="2" fillId="25" borderId="19" xfId="32" applyFont="1" applyFill="1" applyBorder="1" applyAlignment="1" applyProtection="1">
      <alignment horizontal="center" vertical="center"/>
    </xf>
    <xf numFmtId="0" fontId="2" fillId="25" borderId="27" xfId="0" applyFont="1" applyFill="1" applyBorder="1" applyAlignment="1" applyProtection="1">
      <alignment vertical="center"/>
    </xf>
    <xf numFmtId="0" fontId="2" fillId="25" borderId="17" xfId="32" applyFont="1" applyFill="1" applyBorder="1" applyAlignment="1" applyProtection="1">
      <alignment vertical="center"/>
    </xf>
    <xf numFmtId="0" fontId="2" fillId="25" borderId="17" xfId="32" applyFont="1" applyFill="1" applyBorder="1" applyAlignment="1" applyProtection="1">
      <alignment horizontal="center" vertical="center"/>
    </xf>
    <xf numFmtId="165" fontId="2" fillId="31" borderId="17" xfId="34" applyNumberFormat="1" applyFont="1" applyFill="1" applyBorder="1" applyAlignment="1" applyProtection="1">
      <alignment horizontal="center" vertical="center"/>
    </xf>
    <xf numFmtId="165" fontId="2" fillId="25" borderId="17" xfId="34" applyNumberFormat="1" applyFont="1" applyFill="1" applyBorder="1" applyAlignment="1" applyProtection="1">
      <alignment horizontal="center" vertical="center"/>
    </xf>
    <xf numFmtId="165" fontId="2" fillId="31" borderId="18" xfId="34" applyNumberFormat="1" applyFont="1" applyFill="1" applyBorder="1" applyAlignment="1" applyProtection="1">
      <alignment horizontal="center" vertical="center"/>
    </xf>
    <xf numFmtId="0" fontId="2" fillId="25" borderId="27" xfId="0" applyFont="1" applyFill="1" applyBorder="1" applyAlignment="1" applyProtection="1">
      <alignment horizontal="center" vertical="center"/>
    </xf>
    <xf numFmtId="9" fontId="2" fillId="25" borderId="27" xfId="0" applyNumberFormat="1" applyFont="1" applyFill="1" applyBorder="1" applyAlignment="1" applyProtection="1">
      <alignment horizontal="center" vertical="center"/>
    </xf>
    <xf numFmtId="9" fontId="2" fillId="25" borderId="28" xfId="0" applyNumberFormat="1" applyFont="1" applyFill="1" applyBorder="1" applyAlignment="1" applyProtection="1">
      <alignment horizontal="center" vertical="center"/>
    </xf>
    <xf numFmtId="0" fontId="43" fillId="30" borderId="0" xfId="0" applyFont="1" applyFill="1" applyAlignment="1" applyProtection="1">
      <alignment horizontal="left" vertical="center"/>
      <protection locked="0"/>
    </xf>
    <xf numFmtId="0" fontId="43" fillId="30" borderId="0" xfId="0" applyFont="1" applyFill="1" applyAlignment="1" applyProtection="1">
      <alignment horizontal="left" vertical="center" wrapText="1"/>
      <protection locked="0"/>
    </xf>
    <xf numFmtId="0" fontId="2" fillId="0" borderId="26"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33"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39"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40"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9" xfId="0" applyFont="1" applyFill="1" applyBorder="1" applyAlignment="1">
      <alignment horizontal="center" vertical="center"/>
    </xf>
    <xf numFmtId="0" fontId="31" fillId="25" borderId="41" xfId="0" applyFont="1" applyFill="1" applyBorder="1" applyAlignment="1">
      <alignment horizontal="center" vertical="center"/>
    </xf>
    <xf numFmtId="0" fontId="31" fillId="25" borderId="42" xfId="0" applyFont="1" applyFill="1" applyBorder="1" applyAlignment="1">
      <alignment horizontal="center" vertical="center"/>
    </xf>
    <xf numFmtId="0" fontId="31" fillId="25" borderId="4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33"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3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47" xfId="0" applyFont="1" applyFill="1" applyBorder="1" applyAlignment="1">
      <alignment horizontal="center"/>
    </xf>
    <xf numFmtId="0" fontId="2" fillId="25" borderId="48" xfId="0" applyFont="1" applyFill="1" applyBorder="1" applyAlignment="1">
      <alignment horizontal="center"/>
    </xf>
    <xf numFmtId="0" fontId="2" fillId="25" borderId="49" xfId="0" applyFont="1" applyFill="1" applyBorder="1" applyAlignment="1">
      <alignment horizontal="center"/>
    </xf>
    <xf numFmtId="0" fontId="2" fillId="25" borderId="50" xfId="0" applyFont="1" applyFill="1" applyBorder="1" applyAlignment="1">
      <alignment horizontal="center"/>
    </xf>
    <xf numFmtId="0" fontId="2" fillId="25" borderId="51"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4" borderId="54" xfId="0" applyFont="1" applyFill="1" applyBorder="1" applyAlignment="1">
      <alignment horizontal="center"/>
    </xf>
    <xf numFmtId="0" fontId="3" fillId="24" borderId="55" xfId="0" applyFont="1" applyFill="1" applyBorder="1" applyAlignment="1">
      <alignment horizontal="center"/>
    </xf>
    <xf numFmtId="0" fontId="3" fillId="24" borderId="30" xfId="0" applyFont="1" applyFill="1" applyBorder="1" applyAlignment="1">
      <alignment horizontal="center"/>
    </xf>
    <xf numFmtId="0" fontId="3" fillId="24" borderId="20" xfId="0" applyFont="1" applyFill="1" applyBorder="1" applyAlignment="1">
      <alignment horizontal="center"/>
    </xf>
    <xf numFmtId="0" fontId="3" fillId="24" borderId="29" xfId="0" applyFont="1" applyFill="1" applyBorder="1" applyAlignment="1">
      <alignment horizontal="center"/>
    </xf>
    <xf numFmtId="0" fontId="3" fillId="24" borderId="56"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33"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33"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33" xfId="0" applyFont="1" applyFill="1" applyBorder="1" applyAlignment="1">
      <alignment horizontal="center" wrapText="1"/>
    </xf>
    <xf numFmtId="0" fontId="3" fillId="0" borderId="40" xfId="0" applyFont="1" applyFill="1" applyBorder="1" applyAlignment="1">
      <alignment horizontal="center"/>
    </xf>
    <xf numFmtId="0" fontId="3" fillId="0" borderId="0" xfId="0" applyFont="1" applyFill="1" applyBorder="1" applyAlignment="1">
      <alignment horizontal="center"/>
    </xf>
    <xf numFmtId="0" fontId="3" fillId="0" borderId="39" xfId="0" applyFont="1" applyFill="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33"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33" xfId="0" applyFont="1" applyFill="1" applyBorder="1" applyAlignment="1">
      <alignment horizontal="center" vertical="center"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33" xfId="0" applyFont="1" applyFill="1" applyBorder="1" applyAlignment="1">
      <alignment horizontal="center"/>
    </xf>
    <xf numFmtId="0" fontId="1" fillId="25" borderId="40" xfId="0" applyFont="1" applyFill="1" applyBorder="1" applyAlignment="1">
      <alignment horizontal="center"/>
    </xf>
    <xf numFmtId="0" fontId="1" fillId="25" borderId="0" xfId="0" applyFont="1" applyFill="1" applyBorder="1" applyAlignment="1">
      <alignment horizontal="center"/>
    </xf>
    <xf numFmtId="0" fontId="1" fillId="25" borderId="39" xfId="0" applyFont="1" applyFill="1" applyBorder="1" applyAlignment="1">
      <alignment horizontal="center"/>
    </xf>
    <xf numFmtId="0" fontId="1" fillId="25" borderId="26" xfId="0" applyFont="1" applyFill="1" applyBorder="1" applyAlignment="1">
      <alignment horizontal="left" vertical="center" wrapText="1"/>
    </xf>
    <xf numFmtId="0" fontId="1" fillId="25" borderId="33"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33" xfId="0" applyFont="1" applyFill="1" applyBorder="1" applyAlignment="1">
      <alignment horizontal="justify" vertical="justify" wrapText="1"/>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33"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41" xfId="0" applyFont="1" applyFill="1" applyBorder="1" applyAlignment="1">
      <alignment horizontal="center" vertical="center" wrapText="1"/>
    </xf>
    <xf numFmtId="0" fontId="9" fillId="24" borderId="42" xfId="0" applyFont="1" applyFill="1" applyBorder="1" applyAlignment="1">
      <alignment horizontal="center" vertical="center" wrapText="1"/>
    </xf>
    <xf numFmtId="0" fontId="9" fillId="24" borderId="4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33" xfId="0" applyFont="1" applyFill="1" applyBorder="1" applyAlignment="1">
      <alignment horizontal="center" vertical="distributed"/>
    </xf>
    <xf numFmtId="0" fontId="5" fillId="0" borderId="57" xfId="0" applyFont="1" applyFill="1" applyBorder="1" applyAlignment="1" applyProtection="1">
      <alignment horizontal="center" vertical="center"/>
    </xf>
    <xf numFmtId="0" fontId="5" fillId="0" borderId="58" xfId="0" applyFont="1" applyFill="1" applyBorder="1" applyAlignment="1" applyProtection="1">
      <alignment horizontal="center" vertical="center"/>
    </xf>
    <xf numFmtId="0" fontId="5" fillId="0" borderId="59"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60"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7" fillId="0" borderId="46" xfId="0" applyFont="1" applyFill="1" applyBorder="1" applyAlignment="1" applyProtection="1">
      <alignment vertical="center"/>
    </xf>
    <xf numFmtId="0" fontId="7" fillId="0" borderId="27" xfId="0" applyFont="1" applyFill="1" applyBorder="1" applyAlignment="1" applyProtection="1">
      <alignment vertical="center"/>
    </xf>
    <xf numFmtId="0" fontId="7" fillId="0" borderId="28"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5" fillId="0" borderId="64" xfId="0" applyFont="1" applyBorder="1" applyAlignment="1">
      <alignment horizontal="center"/>
    </xf>
    <xf numFmtId="0" fontId="0" fillId="0" borderId="65" xfId="0" applyBorder="1" applyAlignment="1">
      <alignment horizontal="left"/>
    </xf>
    <xf numFmtId="0" fontId="0" fillId="0" borderId="66" xfId="0" applyBorder="1" applyAlignment="1">
      <alignment horizontal="left"/>
    </xf>
    <xf numFmtId="0" fontId="0" fillId="0" borderId="67" xfId="0" applyBorder="1" applyAlignment="1">
      <alignment horizontal="left"/>
    </xf>
    <xf numFmtId="0" fontId="25" fillId="0" borderId="68" xfId="0" applyFont="1" applyBorder="1" applyAlignment="1">
      <alignment horizontal="center"/>
    </xf>
    <xf numFmtId="0" fontId="0" fillId="0" borderId="69" xfId="0" applyBorder="1" applyAlignment="1">
      <alignment horizontal="left"/>
    </xf>
    <xf numFmtId="0" fontId="0" fillId="0" borderId="45" xfId="0" applyBorder="1" applyAlignment="1">
      <alignment horizontal="left"/>
    </xf>
    <xf numFmtId="0" fontId="0" fillId="0" borderId="70" xfId="0" applyBorder="1" applyAlignment="1">
      <alignment horizontal="left"/>
    </xf>
    <xf numFmtId="0" fontId="26" fillId="0" borderId="71" xfId="0" applyFont="1" applyBorder="1" applyAlignment="1">
      <alignment horizontal="center"/>
    </xf>
    <xf numFmtId="0" fontId="0" fillId="0" borderId="72" xfId="0" applyBorder="1" applyAlignment="1">
      <alignment horizontal="left"/>
    </xf>
    <xf numFmtId="0" fontId="0" fillId="0" borderId="73" xfId="0" applyBorder="1" applyAlignment="1">
      <alignment horizontal="left"/>
    </xf>
    <xf numFmtId="0" fontId="0" fillId="0" borderId="74" xfId="0" applyBorder="1" applyAlignment="1">
      <alignment horizontal="left"/>
    </xf>
    <xf numFmtId="0" fontId="0" fillId="0" borderId="75" xfId="0" applyBorder="1" applyAlignment="1" applyProtection="1">
      <alignment horizontal="center" vertical="center" wrapText="1"/>
    </xf>
    <xf numFmtId="0" fontId="0" fillId="0" borderId="76" xfId="0" applyBorder="1" applyAlignment="1" applyProtection="1">
      <alignment horizontal="center" vertical="center" wrapText="1"/>
    </xf>
    <xf numFmtId="9" fontId="0" fillId="0" borderId="53" xfId="0" applyNumberForma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0" fontId="1" fillId="0" borderId="54"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78" xfId="0" applyBorder="1" applyAlignment="1" applyProtection="1">
      <alignment horizontal="justify" vertical="center"/>
      <protection locked="0"/>
    </xf>
    <xf numFmtId="0" fontId="0" fillId="0" borderId="79" xfId="0" applyBorder="1" applyAlignment="1" applyProtection="1">
      <alignment horizontal="justify" vertical="center"/>
      <protection locked="0"/>
    </xf>
    <xf numFmtId="0" fontId="0" fillId="0" borderId="42" xfId="0" applyBorder="1" applyAlignment="1" applyProtection="1">
      <alignment horizontal="justify" vertical="center"/>
      <protection locked="0"/>
    </xf>
    <xf numFmtId="0" fontId="0" fillId="0" borderId="80" xfId="0" applyBorder="1" applyAlignment="1" applyProtection="1">
      <alignment horizontal="justify" vertical="center"/>
      <protection locked="0"/>
    </xf>
    <xf numFmtId="0" fontId="27" fillId="0" borderId="0" xfId="0" applyFont="1" applyAlignment="1">
      <alignment horizontal="center"/>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84" xfId="0" applyFont="1" applyBorder="1" applyAlignment="1">
      <alignment horizontal="center" wrapText="1"/>
    </xf>
    <xf numFmtId="0" fontId="2" fillId="0" borderId="85" xfId="0" applyFont="1" applyBorder="1" applyAlignment="1">
      <alignment horizontal="center" wrapText="1"/>
    </xf>
    <xf numFmtId="0" fontId="2" fillId="0" borderId="10" xfId="0" applyFont="1" applyBorder="1" applyAlignment="1">
      <alignment horizontal="center"/>
    </xf>
    <xf numFmtId="0" fontId="2" fillId="0" borderId="86"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33" xfId="0" applyFont="1" applyFill="1" applyBorder="1" applyAlignment="1">
      <alignment horizontal="center" vertical="center"/>
    </xf>
    <xf numFmtId="0" fontId="1" fillId="25" borderId="9" xfId="0" applyFont="1" applyFill="1" applyBorder="1" applyAlignment="1">
      <alignment horizontal="center" vertical="center"/>
    </xf>
    <xf numFmtId="0" fontId="1" fillId="25" borderId="40"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9" xfId="32" applyFont="1" applyFill="1" applyBorder="1" applyAlignment="1" applyProtection="1">
      <alignment horizontal="center"/>
    </xf>
    <xf numFmtId="0" fontId="36" fillId="0" borderId="57" xfId="0" applyFont="1" applyFill="1" applyBorder="1" applyAlignment="1" applyProtection="1">
      <alignment horizontal="center" vertical="center"/>
    </xf>
    <xf numFmtId="0" fontId="36" fillId="0" borderId="58" xfId="0" applyFont="1" applyFill="1" applyBorder="1" applyAlignment="1" applyProtection="1">
      <alignment horizontal="center" vertical="center"/>
    </xf>
    <xf numFmtId="0" fontId="36" fillId="0" borderId="59"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60"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28" xfId="0" applyFont="1" applyFill="1" applyBorder="1" applyAlignment="1" applyProtection="1">
      <alignment horizontal="center" vertical="center"/>
    </xf>
    <xf numFmtId="0" fontId="38" fillId="0" borderId="46"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28"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41" xfId="0" applyFont="1" applyFill="1" applyBorder="1" applyAlignment="1" applyProtection="1">
      <alignment horizontal="center" vertical="center" wrapText="1"/>
    </xf>
    <xf numFmtId="0" fontId="9" fillId="24" borderId="42" xfId="0" applyFont="1" applyFill="1" applyBorder="1" applyAlignment="1" applyProtection="1">
      <alignment horizontal="center" vertical="center" wrapText="1"/>
    </xf>
    <xf numFmtId="0" fontId="9" fillId="24" borderId="4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2" fillId="0" borderId="9" xfId="32" applyFont="1" applyFill="1" applyBorder="1" applyAlignment="1" applyProtection="1">
      <alignment horizontal="center" vertical="distributed"/>
    </xf>
    <xf numFmtId="0" fontId="2" fillId="0" borderId="26" xfId="32" applyFont="1" applyFill="1" applyBorder="1" applyAlignment="1" applyProtection="1">
      <alignment horizontal="center" vertical="distributed"/>
    </xf>
    <xf numFmtId="0" fontId="2" fillId="0" borderId="33" xfId="32" applyFont="1" applyFill="1" applyBorder="1" applyAlignment="1" applyProtection="1">
      <alignment horizontal="center" vertical="distributed"/>
    </xf>
    <xf numFmtId="0" fontId="3" fillId="24" borderId="9" xfId="32" applyFont="1" applyFill="1" applyBorder="1" applyAlignment="1" applyProtection="1">
      <alignment horizontal="center" vertical="distributed"/>
    </xf>
    <xf numFmtId="0" fontId="3" fillId="24" borderId="26"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protection locked="0"/>
    </xf>
    <xf numFmtId="0" fontId="1" fillId="0" borderId="26" xfId="0" applyFont="1" applyFill="1" applyBorder="1" applyAlignment="1" applyProtection="1">
      <alignment horizontal="center" vertical="center"/>
      <protection locked="0"/>
    </xf>
    <xf numFmtId="0" fontId="1" fillId="0" borderId="33" xfId="0" applyFont="1" applyFill="1" applyBorder="1" applyAlignment="1" applyProtection="1">
      <alignment horizontal="center" vertical="center"/>
      <protection locked="0"/>
    </xf>
    <xf numFmtId="0" fontId="3" fillId="25" borderId="9" xfId="32" applyFont="1" applyFill="1" applyBorder="1" applyAlignment="1" applyProtection="1">
      <alignment horizontal="center"/>
    </xf>
    <xf numFmtId="0" fontId="3" fillId="25" borderId="26" xfId="32" applyFont="1" applyFill="1" applyBorder="1" applyAlignment="1" applyProtection="1">
      <alignment horizontal="center"/>
    </xf>
    <xf numFmtId="0" fontId="3" fillId="25" borderId="33" xfId="32" applyFont="1" applyFill="1" applyBorder="1" applyAlignment="1" applyProtection="1">
      <alignment horizontal="center"/>
    </xf>
    <xf numFmtId="0" fontId="2" fillId="25" borderId="26" xfId="32" applyFont="1" applyFill="1" applyBorder="1" applyAlignment="1" applyProtection="1">
      <alignment horizontal="center"/>
    </xf>
    <xf numFmtId="0" fontId="2" fillId="25" borderId="33"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6" xfId="32" applyFont="1" applyFill="1" applyBorder="1" applyAlignment="1" applyProtection="1">
      <alignment horizontal="center" vertical="center"/>
    </xf>
    <xf numFmtId="0" fontId="1" fillId="0" borderId="33" xfId="32" applyFont="1" applyFill="1" applyBorder="1" applyAlignment="1" applyProtection="1">
      <alignment horizontal="center" vertical="center"/>
    </xf>
    <xf numFmtId="0" fontId="2" fillId="0" borderId="9"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33"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33"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6" xfId="32" applyFont="1" applyFill="1" applyBorder="1" applyAlignment="1" applyProtection="1">
      <alignment horizontal="center" vertical="center"/>
    </xf>
    <xf numFmtId="0" fontId="1" fillId="25" borderId="33" xfId="32" applyFont="1" applyFill="1" applyBorder="1" applyAlignment="1" applyProtection="1">
      <alignment horizontal="center" vertical="center"/>
    </xf>
    <xf numFmtId="0" fontId="2" fillId="25" borderId="9" xfId="32" applyFont="1" applyFill="1" applyBorder="1" applyAlignment="1" applyProtection="1">
      <alignment horizontal="center" wrapText="1"/>
    </xf>
    <xf numFmtId="0" fontId="1" fillId="30" borderId="12" xfId="32" applyFont="1" applyFill="1" applyBorder="1" applyAlignment="1" applyProtection="1">
      <alignment horizontal="left" vertical="center" wrapText="1"/>
    </xf>
    <xf numFmtId="0" fontId="1" fillId="30" borderId="11" xfId="32" applyFont="1" applyFill="1" applyBorder="1" applyAlignment="1" applyProtection="1">
      <alignment horizontal="left" vertical="center" wrapText="1"/>
    </xf>
    <xf numFmtId="0" fontId="1" fillId="30" borderId="13" xfId="32" applyFont="1" applyFill="1" applyBorder="1" applyAlignment="1" applyProtection="1">
      <alignment horizontal="left" vertical="center" wrapText="1"/>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33" xfId="0" applyFont="1" applyFill="1" applyBorder="1" applyAlignment="1" applyProtection="1">
      <alignment horizontal="center"/>
    </xf>
    <xf numFmtId="0" fontId="1" fillId="25" borderId="26" xfId="32" applyFont="1" applyFill="1" applyBorder="1" applyAlignment="1" applyProtection="1">
      <alignment vertical="center" wrapText="1"/>
    </xf>
    <xf numFmtId="0" fontId="1" fillId="25" borderId="33" xfId="32" applyFont="1" applyFill="1" applyBorder="1" applyAlignment="1" applyProtection="1">
      <alignment vertical="center" wrapText="1"/>
    </xf>
    <xf numFmtId="0" fontId="3" fillId="0" borderId="40"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9" xfId="0" applyFont="1" applyFill="1" applyBorder="1" applyAlignment="1" applyProtection="1">
      <alignment horizontal="center"/>
    </xf>
    <xf numFmtId="0" fontId="2" fillId="25" borderId="9" xfId="32" applyFont="1" applyFill="1" applyBorder="1" applyAlignment="1" applyProtection="1">
      <alignment horizontal="center" vertical="center" wrapText="1"/>
    </xf>
    <xf numFmtId="0" fontId="2" fillId="25" borderId="26" xfId="32" applyFont="1" applyFill="1" applyBorder="1" applyAlignment="1" applyProtection="1">
      <alignment horizontal="center" vertical="center" wrapText="1"/>
    </xf>
    <xf numFmtId="0" fontId="2" fillId="25" borderId="33" xfId="32" applyFont="1" applyFill="1" applyBorder="1" applyAlignment="1" applyProtection="1">
      <alignment horizontal="center" vertical="center" wrapText="1"/>
    </xf>
    <xf numFmtId="0" fontId="2" fillId="27" borderId="26"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33"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3" fillId="24" borderId="52" xfId="0" applyFont="1" applyFill="1" applyBorder="1" applyAlignment="1" applyProtection="1">
      <alignment horizontal="center"/>
    </xf>
    <xf numFmtId="0" fontId="3" fillId="24" borderId="53" xfId="0" applyFont="1" applyFill="1" applyBorder="1" applyAlignment="1" applyProtection="1">
      <alignment horizontal="center"/>
    </xf>
    <xf numFmtId="0" fontId="3" fillId="24" borderId="54" xfId="0" applyFont="1" applyFill="1" applyBorder="1" applyAlignment="1" applyProtection="1">
      <alignment horizontal="center"/>
    </xf>
    <xf numFmtId="0" fontId="3" fillId="24" borderId="55" xfId="0" applyFont="1" applyFill="1" applyBorder="1" applyAlignment="1" applyProtection="1">
      <alignment horizontal="center"/>
    </xf>
    <xf numFmtId="0" fontId="1" fillId="25" borderId="48" xfId="32" applyFont="1" applyFill="1" applyBorder="1" applyAlignment="1" applyProtection="1">
      <alignment horizontal="justify" vertical="center" wrapText="1"/>
    </xf>
    <xf numFmtId="0" fontId="1" fillId="25" borderId="49" xfId="32" applyFont="1" applyFill="1" applyBorder="1" applyAlignment="1" applyProtection="1">
      <alignment horizontal="justify" vertical="center" wrapText="1"/>
    </xf>
    <xf numFmtId="0" fontId="1" fillId="25" borderId="50" xfId="32" applyFont="1" applyFill="1" applyBorder="1" applyAlignment="1" applyProtection="1">
      <alignment horizontal="justify" vertical="center" wrapText="1"/>
    </xf>
    <xf numFmtId="0" fontId="1" fillId="25" borderId="27" xfId="32" applyFont="1" applyFill="1" applyBorder="1" applyAlignment="1" applyProtection="1">
      <alignment horizontal="center" vertical="center" wrapText="1"/>
    </xf>
    <xf numFmtId="0" fontId="1" fillId="25" borderId="28" xfId="32" applyFont="1" applyFill="1" applyBorder="1" applyAlignment="1" applyProtection="1">
      <alignment horizontal="center" vertical="center" wrapText="1"/>
    </xf>
    <xf numFmtId="0" fontId="1" fillId="25" borderId="44" xfId="32" applyFont="1" applyFill="1" applyBorder="1" applyAlignment="1" applyProtection="1">
      <alignment horizontal="justify" vertical="center" wrapText="1"/>
    </xf>
    <xf numFmtId="0" fontId="1" fillId="25" borderId="45" xfId="32" applyFont="1" applyFill="1" applyBorder="1" applyAlignment="1" applyProtection="1">
      <alignment horizontal="justify" vertical="center" wrapText="1"/>
    </xf>
    <xf numFmtId="0" fontId="1" fillId="25" borderId="46" xfId="32" applyFont="1" applyFill="1" applyBorder="1" applyAlignment="1" applyProtection="1">
      <alignment horizontal="justify" vertical="center" wrapText="1"/>
    </xf>
    <xf numFmtId="0" fontId="40" fillId="24" borderId="9" xfId="0" applyFont="1" applyFill="1" applyBorder="1" applyAlignment="1" applyProtection="1">
      <alignment horizontal="center" vertical="center"/>
    </xf>
    <xf numFmtId="0" fontId="40" fillId="24" borderId="26" xfId="0" applyFont="1" applyFill="1" applyBorder="1" applyAlignment="1" applyProtection="1">
      <alignment horizontal="center" vertical="center"/>
    </xf>
    <xf numFmtId="0" fontId="40" fillId="24" borderId="33" xfId="0" applyFont="1" applyFill="1" applyBorder="1" applyAlignment="1" applyProtection="1">
      <alignment horizontal="center" vertical="center"/>
    </xf>
    <xf numFmtId="0" fontId="2" fillId="25" borderId="31" xfId="0" applyFont="1" applyFill="1" applyBorder="1" applyAlignment="1" applyProtection="1">
      <alignment horizontal="center"/>
    </xf>
    <xf numFmtId="0" fontId="2" fillId="25" borderId="32" xfId="0" applyFont="1" applyFill="1" applyBorder="1" applyAlignment="1" applyProtection="1">
      <alignment horizontal="center"/>
    </xf>
    <xf numFmtId="0" fontId="2" fillId="25" borderId="27" xfId="0" applyFont="1" applyFill="1" applyBorder="1" applyAlignment="1" applyProtection="1">
      <alignment horizontal="center"/>
    </xf>
    <xf numFmtId="0" fontId="2" fillId="25" borderId="28" xfId="0" applyFont="1" applyFill="1" applyBorder="1" applyAlignment="1" applyProtection="1">
      <alignment horizontal="center"/>
    </xf>
    <xf numFmtId="0" fontId="3" fillId="24" borderId="15" xfId="32" applyFont="1" applyFill="1" applyBorder="1" applyAlignment="1" applyProtection="1">
      <alignment horizontal="center" vertical="center" wrapText="1"/>
    </xf>
    <xf numFmtId="0" fontId="3" fillId="24" borderId="16" xfId="32" applyFont="1" applyFill="1" applyBorder="1" applyAlignment="1" applyProtection="1">
      <alignment horizontal="center" vertical="center" wrapText="1"/>
    </xf>
    <xf numFmtId="0" fontId="3" fillId="24" borderId="14" xfId="32" applyFont="1" applyFill="1" applyBorder="1" applyAlignment="1" applyProtection="1">
      <alignment horizontal="center" vertical="center" wrapText="1"/>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2" fillId="0" borderId="41" xfId="32" applyFont="1" applyFill="1" applyBorder="1" applyAlignment="1" applyProtection="1">
      <alignment horizontal="justify" vertical="center" wrapText="1"/>
      <protection locked="0"/>
    </xf>
    <xf numFmtId="0" fontId="2" fillId="0" borderId="42" xfId="32" applyFont="1" applyFill="1" applyBorder="1" applyAlignment="1" applyProtection="1">
      <alignment horizontal="justify" vertical="center" wrapText="1"/>
      <protection locked="0"/>
    </xf>
    <xf numFmtId="0" fontId="2" fillId="0" borderId="43" xfId="32" applyFont="1" applyFill="1" applyBorder="1" applyAlignment="1" applyProtection="1">
      <alignment horizontal="justify" vertical="center" wrapText="1"/>
      <protection locked="0"/>
    </xf>
    <xf numFmtId="0" fontId="2" fillId="0" borderId="40"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39" xfId="32" applyFont="1" applyFill="1" applyBorder="1" applyAlignment="1" applyProtection="1">
      <alignment horizontal="justify" vertical="center" wrapText="1"/>
      <protection locked="0"/>
    </xf>
    <xf numFmtId="0" fontId="2" fillId="30" borderId="87" xfId="32" applyFont="1" applyFill="1" applyBorder="1" applyAlignment="1" applyProtection="1">
      <alignment horizontal="left" vertical="top" wrapText="1"/>
      <protection locked="0"/>
    </xf>
    <xf numFmtId="0" fontId="2" fillId="30" borderId="88" xfId="32" applyFont="1" applyFill="1" applyBorder="1" applyAlignment="1" applyProtection="1">
      <alignment horizontal="left" vertical="top" wrapText="1"/>
      <protection locked="0"/>
    </xf>
    <xf numFmtId="0" fontId="2" fillId="30" borderId="89" xfId="32" applyFont="1" applyFill="1" applyBorder="1" applyAlignment="1" applyProtection="1">
      <alignment horizontal="left" vertical="top" wrapText="1"/>
      <protection locked="0"/>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33" xfId="32" applyFont="1" applyFill="1" applyBorder="1" applyAlignment="1" applyProtection="1">
      <alignment horizontal="center" vertical="center"/>
      <protection locked="0"/>
    </xf>
    <xf numFmtId="0" fontId="2" fillId="0" borderId="26" xfId="32" applyFont="1" applyFill="1" applyBorder="1" applyAlignment="1" applyProtection="1">
      <alignment horizontal="center" vertical="center" wrapText="1"/>
      <protection locked="0"/>
    </xf>
    <xf numFmtId="0" fontId="2" fillId="0" borderId="33" xfId="32"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40"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9" xfId="0" applyFont="1" applyFill="1" applyBorder="1" applyAlignment="1" applyProtection="1">
      <alignment horizontal="center" vertical="center"/>
    </xf>
    <xf numFmtId="0" fontId="31" fillId="25" borderId="41" xfId="0" applyFont="1" applyFill="1" applyBorder="1" applyAlignment="1" applyProtection="1">
      <alignment horizontal="center" vertical="center"/>
    </xf>
    <xf numFmtId="0" fontId="31" fillId="25" borderId="42" xfId="0" applyFont="1" applyFill="1" applyBorder="1" applyAlignment="1" applyProtection="1">
      <alignment horizontal="center" vertical="center"/>
    </xf>
    <xf numFmtId="0" fontId="31" fillId="25" borderId="4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4" borderId="37" xfId="0" applyFont="1" applyFill="1" applyBorder="1" applyAlignment="1" applyProtection="1">
      <alignment horizontal="left" vertical="center" wrapText="1"/>
      <protection locked="0"/>
    </xf>
    <xf numFmtId="0" fontId="3" fillId="24" borderId="90"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25" fillId="0" borderId="44" xfId="0" applyFont="1" applyBorder="1" applyAlignment="1" applyProtection="1">
      <alignment horizontal="center" vertical="center"/>
    </xf>
    <xf numFmtId="0" fontId="25" fillId="0" borderId="45" xfId="0" applyFont="1" applyBorder="1" applyAlignment="1" applyProtection="1">
      <alignment horizontal="center" vertical="center"/>
    </xf>
    <xf numFmtId="0" fontId="25" fillId="0" borderId="46" xfId="0" applyFont="1" applyBorder="1" applyAlignment="1" applyProtection="1">
      <alignment horizontal="center" vertical="center"/>
    </xf>
    <xf numFmtId="0" fontId="1" fillId="0" borderId="27" xfId="0" applyFont="1" applyBorder="1" applyAlignment="1" applyProtection="1">
      <alignment horizontal="left" vertical="center"/>
    </xf>
    <xf numFmtId="0" fontId="0" fillId="0" borderId="27" xfId="0" applyBorder="1" applyAlignment="1" applyProtection="1">
      <alignment horizontal="left" vertical="center"/>
    </xf>
    <xf numFmtId="0" fontId="26" fillId="30" borderId="0" xfId="0" applyFont="1" applyFill="1" applyAlignment="1" applyProtection="1">
      <alignment horizontal="left" vertical="center"/>
    </xf>
    <xf numFmtId="10" fontId="2" fillId="0" borderId="23" xfId="0" applyNumberFormat="1" applyFont="1" applyFill="1" applyBorder="1" applyAlignment="1" applyProtection="1">
      <alignment horizontal="center" vertical="center" wrapText="1"/>
    </xf>
    <xf numFmtId="10" fontId="2" fillId="0" borderId="27" xfId="0" applyNumberFormat="1" applyFont="1" applyFill="1" applyBorder="1" applyAlignment="1" applyProtection="1">
      <alignment horizontal="center" vertical="center" wrapText="1"/>
    </xf>
    <xf numFmtId="0" fontId="0" fillId="0" borderId="27" xfId="0" applyBorder="1" applyAlignment="1" applyProtection="1">
      <alignment horizontal="center" vertical="center"/>
    </xf>
    <xf numFmtId="0" fontId="46" fillId="29" borderId="24" xfId="0" applyFont="1" applyFill="1" applyBorder="1" applyAlignment="1" applyProtection="1">
      <alignment horizontal="center" vertical="center" wrapText="1"/>
    </xf>
    <xf numFmtId="0" fontId="46" fillId="29" borderId="91" xfId="0" applyFont="1" applyFill="1" applyBorder="1" applyAlignment="1" applyProtection="1">
      <alignment horizontal="center" vertical="center" wrapText="1"/>
    </xf>
    <xf numFmtId="0" fontId="46" fillId="29" borderId="27" xfId="0" applyFont="1" applyFill="1" applyBorder="1" applyAlignment="1" applyProtection="1">
      <alignment horizontal="center" vertical="center" wrapText="1"/>
    </xf>
    <xf numFmtId="0" fontId="2" fillId="0" borderId="15" xfId="32" applyFont="1" applyFill="1" applyBorder="1" applyAlignment="1" applyProtection="1">
      <alignment horizontal="justify" vertical="center" wrapText="1"/>
    </xf>
    <xf numFmtId="0" fontId="2" fillId="0" borderId="14" xfId="32" applyFont="1" applyFill="1" applyBorder="1" applyAlignment="1" applyProtection="1">
      <alignment horizontal="justify" vertical="center" wrapText="1"/>
    </xf>
    <xf numFmtId="165" fontId="2" fillId="0" borderId="53" xfId="34" applyNumberFormat="1" applyFont="1" applyFill="1" applyBorder="1" applyAlignment="1" applyProtection="1">
      <alignment horizontal="center" vertical="center"/>
    </xf>
    <xf numFmtId="165" fontId="2" fillId="0" borderId="91" xfId="34" applyNumberFormat="1" applyFont="1" applyFill="1" applyBorder="1" applyAlignment="1" applyProtection="1">
      <alignment horizontal="center" vertical="center"/>
    </xf>
    <xf numFmtId="0" fontId="1" fillId="0" borderId="27" xfId="0" applyFont="1" applyFill="1" applyBorder="1" applyAlignment="1" applyProtection="1">
      <alignment horizontal="left" vertical="top" wrapText="1"/>
      <protection locked="0"/>
    </xf>
    <xf numFmtId="0" fontId="1" fillId="0" borderId="28" xfId="0" applyFont="1" applyFill="1" applyBorder="1" applyAlignment="1" applyProtection="1">
      <alignment horizontal="left" vertical="top" wrapText="1"/>
      <protection locked="0"/>
    </xf>
    <xf numFmtId="0" fontId="39" fillId="0" borderId="27" xfId="0" applyFont="1" applyFill="1" applyBorder="1" applyAlignment="1" applyProtection="1">
      <alignment horizontal="left" vertical="top" wrapText="1"/>
      <protection locked="0"/>
    </xf>
    <xf numFmtId="0" fontId="39" fillId="0" borderId="28" xfId="0" applyFont="1" applyFill="1" applyBorder="1" applyAlignment="1" applyProtection="1">
      <alignment horizontal="left" vertical="top" wrapText="1"/>
      <protection locked="0"/>
    </xf>
    <xf numFmtId="0" fontId="2" fillId="27" borderId="26" xfId="32" applyFont="1" applyFill="1" applyBorder="1" applyAlignment="1" applyProtection="1">
      <alignment horizontal="center" vertical="center" wrapText="1"/>
    </xf>
    <xf numFmtId="0" fontId="2" fillId="28" borderId="9" xfId="32" applyFont="1" applyFill="1" applyBorder="1" applyAlignment="1" applyProtection="1">
      <alignment horizontal="center" vertical="center" wrapText="1"/>
    </xf>
    <xf numFmtId="0" fontId="2" fillId="28" borderId="33" xfId="32" applyFont="1" applyFill="1" applyBorder="1" applyAlignment="1" applyProtection="1">
      <alignment horizontal="center" vertical="center" wrapText="1"/>
    </xf>
    <xf numFmtId="0" fontId="1" fillId="25" borderId="27" xfId="32" applyFont="1" applyFill="1" applyBorder="1" applyAlignment="1" applyProtection="1">
      <alignment vertical="center" wrapText="1"/>
    </xf>
    <xf numFmtId="0" fontId="1" fillId="25" borderId="28" xfId="32" applyFont="1" applyFill="1" applyBorder="1" applyAlignment="1" applyProtection="1">
      <alignment vertical="center" wrapText="1"/>
    </xf>
    <xf numFmtId="0" fontId="1" fillId="25" borderId="48" xfId="32" applyFont="1" applyFill="1" applyBorder="1" applyAlignment="1" applyProtection="1">
      <alignment vertical="center" wrapText="1"/>
    </xf>
    <xf numFmtId="0" fontId="1" fillId="25" borderId="49" xfId="32" applyFont="1" applyFill="1" applyBorder="1" applyAlignment="1" applyProtection="1">
      <alignment vertical="center" wrapText="1"/>
    </xf>
    <xf numFmtId="0" fontId="1" fillId="25" borderId="50" xfId="32" applyFont="1" applyFill="1" applyBorder="1" applyAlignment="1" applyProtection="1">
      <alignment vertical="center" wrapText="1"/>
    </xf>
    <xf numFmtId="0" fontId="1" fillId="25" borderId="79" xfId="32" applyFont="1" applyFill="1" applyBorder="1" applyAlignment="1" applyProtection="1">
      <alignment vertical="center" wrapText="1"/>
    </xf>
    <xf numFmtId="0" fontId="1" fillId="25" borderId="42" xfId="32" applyFont="1" applyFill="1" applyBorder="1" applyAlignment="1" applyProtection="1">
      <alignment vertical="center" wrapText="1"/>
    </xf>
    <xf numFmtId="0" fontId="1" fillId="25" borderId="92" xfId="32" applyFont="1" applyFill="1" applyBorder="1" applyAlignment="1" applyProtection="1">
      <alignment vertical="center" wrapText="1"/>
    </xf>
    <xf numFmtId="0" fontId="1" fillId="25" borderId="17" xfId="32" applyFont="1" applyFill="1" applyBorder="1" applyAlignment="1" applyProtection="1">
      <alignment vertical="center" wrapText="1"/>
    </xf>
    <xf numFmtId="0" fontId="1" fillId="25" borderId="18" xfId="32" applyFont="1" applyFill="1" applyBorder="1" applyAlignment="1" applyProtection="1">
      <alignment vertical="center" wrapText="1"/>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2" fillId="0" borderId="15" xfId="32" applyFont="1" applyFill="1" applyBorder="1" applyAlignment="1" applyProtection="1">
      <alignment horizontal="left" vertical="center" wrapText="1"/>
    </xf>
    <xf numFmtId="0" fontId="2" fillId="0" borderId="14" xfId="32" applyFont="1" applyFill="1" applyBorder="1" applyAlignment="1" applyProtection="1">
      <alignment horizontal="left"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8">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GestionProcesosContratacion!$C$50</c:f>
              <c:strCache>
                <c:ptCount val="1"/>
                <c:pt idx="0">
                  <c:v>RESULTADO</c:v>
                </c:pt>
              </c:strCache>
            </c:strRef>
          </c:tx>
          <c:invertIfNegative val="0"/>
          <c:cat>
            <c:strRef>
              <c:f>(GestionProcesosContratacion!$F$48,GestionProcesosContratacion!$I$48,GestionProcesosContratacion!$L$48,GestionProcesosContratacion!$O$48,GestionProcesosContratacion!$P$48)</c:f>
              <c:strCache>
                <c:ptCount val="5"/>
                <c:pt idx="0">
                  <c:v>MAR</c:v>
                </c:pt>
                <c:pt idx="1">
                  <c:v>JUN</c:v>
                </c:pt>
                <c:pt idx="2">
                  <c:v>SEP</c:v>
                </c:pt>
                <c:pt idx="3">
                  <c:v>DIC</c:v>
                </c:pt>
                <c:pt idx="4">
                  <c:v>PROMEDIO</c:v>
                </c:pt>
              </c:strCache>
            </c:strRef>
          </c:cat>
          <c:val>
            <c:numRef>
              <c:f>(GestionProcesosContratacion!$F$50,GestionProcesosContratacion!$I$50,GestionProcesosContratacion!$L$50,GestionProcesosContratacion!$O$50,GestionProcesosContratacion!$P$50)</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873B-4FFC-B5AE-1B8C9270DBB9}"/>
            </c:ext>
          </c:extLst>
        </c:ser>
        <c:dLbls>
          <c:showLegendKey val="0"/>
          <c:showVal val="0"/>
          <c:showCatName val="0"/>
          <c:showSerName val="0"/>
          <c:showPercent val="0"/>
          <c:showBubbleSize val="0"/>
        </c:dLbls>
        <c:gapWidth val="150"/>
        <c:axId val="599243192"/>
        <c:axId val="1"/>
      </c:barChart>
      <c:lineChart>
        <c:grouping val="standard"/>
        <c:varyColors val="0"/>
        <c:ser>
          <c:idx val="1"/>
          <c:order val="1"/>
          <c:tx>
            <c:v>META</c:v>
          </c:tx>
          <c:marker>
            <c:symbol val="none"/>
          </c:marker>
          <c:cat>
            <c:strRef>
              <c:f>(GestionProcesosContratacion!$F$48,GestionProcesosContratacion!$I$48,GestionProcesosContratacion!$L$48,GestionProcesosContratacion!$O$48,GestionProcesosContratacion!$P$48)</c:f>
              <c:strCache>
                <c:ptCount val="5"/>
                <c:pt idx="0">
                  <c:v>MAR</c:v>
                </c:pt>
                <c:pt idx="1">
                  <c:v>JUN</c:v>
                </c:pt>
                <c:pt idx="2">
                  <c:v>SEP</c:v>
                </c:pt>
                <c:pt idx="3">
                  <c:v>DIC</c:v>
                </c:pt>
                <c:pt idx="4">
                  <c:v>PROMEDIO</c:v>
                </c:pt>
              </c:strCache>
            </c:strRef>
          </c:cat>
          <c:val>
            <c:numRef>
              <c:f>(GestionProcesosContratacion!$F$49,GestionProcesosContratacion!$I$49,GestionProcesosContratacion!$L$49,GestionProcesosContratacion!$O$49,GestionProcesosContratacion!$P$49)</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873B-4FFC-B5AE-1B8C9270DBB9}"/>
            </c:ext>
          </c:extLst>
        </c:ser>
        <c:dLbls>
          <c:showLegendKey val="0"/>
          <c:showVal val="0"/>
          <c:showCatName val="0"/>
          <c:showSerName val="0"/>
          <c:showPercent val="0"/>
          <c:showBubbleSize val="0"/>
        </c:dLbls>
        <c:marker val="1"/>
        <c:smooth val="0"/>
        <c:axId val="599243192"/>
        <c:axId val="1"/>
      </c:lineChart>
      <c:catAx>
        <c:axId val="59924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99243192"/>
        <c:crosses val="autoZero"/>
        <c:crossBetween val="between"/>
      </c:valAx>
    </c:plotArea>
    <c:legend>
      <c:legendPos val="r"/>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TramiteCertificaciones!$C$49</c:f>
              <c:strCache>
                <c:ptCount val="1"/>
                <c:pt idx="0">
                  <c:v>RESULTADO</c:v>
                </c:pt>
              </c:strCache>
            </c:strRef>
          </c:tx>
          <c:invertIfNegative val="0"/>
          <c:cat>
            <c:strRef>
              <c:f>(TramiteCertificaciones!$F$48,TramiteCertificaciones!$I$48,TramiteCertificaciones!$L$48,TramiteCertificaciones!$O$48,TramiteCertificaciones!$P$48)</c:f>
              <c:strCache>
                <c:ptCount val="5"/>
                <c:pt idx="0">
                  <c:v>MAR</c:v>
                </c:pt>
                <c:pt idx="1">
                  <c:v>JUN</c:v>
                </c:pt>
                <c:pt idx="2">
                  <c:v>SEP</c:v>
                </c:pt>
                <c:pt idx="3">
                  <c:v>DIC</c:v>
                </c:pt>
                <c:pt idx="4">
                  <c:v>PROMEDIO</c:v>
                </c:pt>
              </c:strCache>
            </c:strRef>
          </c:cat>
          <c:val>
            <c:numRef>
              <c:f>(TramiteCertificaciones!$F$49,TramiteCertificaciones!$I$49,TramiteCertificaciones!$L$49,TramiteCertificaciones!$O$49,TramiteCertificaciones!$P$49)</c:f>
              <c:numCache>
                <c:formatCode>0.0%</c:formatCode>
                <c:ptCount val="5"/>
                <c:pt idx="0">
                  <c:v>0.92592592592592593</c:v>
                </c:pt>
                <c:pt idx="1">
                  <c:v>0.8</c:v>
                </c:pt>
                <c:pt idx="2">
                  <c:v>0.88888888888888884</c:v>
                </c:pt>
                <c:pt idx="3">
                  <c:v>0.56756756756756754</c:v>
                </c:pt>
                <c:pt idx="4">
                  <c:v>0.81366459627329191</c:v>
                </c:pt>
              </c:numCache>
            </c:numRef>
          </c:val>
          <c:extLst>
            <c:ext xmlns:c16="http://schemas.microsoft.com/office/drawing/2014/chart" uri="{C3380CC4-5D6E-409C-BE32-E72D297353CC}">
              <c16:uniqueId val="{00000000-54EC-4730-AA2D-65A45A5400D2}"/>
            </c:ext>
          </c:extLst>
        </c:ser>
        <c:dLbls>
          <c:showLegendKey val="0"/>
          <c:showVal val="0"/>
          <c:showCatName val="0"/>
          <c:showSerName val="0"/>
          <c:showPercent val="0"/>
          <c:showBubbleSize val="0"/>
        </c:dLbls>
        <c:gapWidth val="75"/>
        <c:axId val="298589080"/>
        <c:axId val="1"/>
      </c:barChart>
      <c:lineChart>
        <c:grouping val="standard"/>
        <c:varyColors val="0"/>
        <c:ser>
          <c:idx val="1"/>
          <c:order val="1"/>
          <c:tx>
            <c:v>META</c:v>
          </c:tx>
          <c:marker>
            <c:symbol val="none"/>
          </c:marker>
          <c:cat>
            <c:strRef>
              <c:f>(TramiteCertificaciones!$F$48,TramiteCertificaciones!$I$48,TramiteCertificaciones!$L$48,TramiteCertificaciones!$O$48,TramiteCertificaciones!$P$48)</c:f>
              <c:strCache>
                <c:ptCount val="5"/>
                <c:pt idx="0">
                  <c:v>MAR</c:v>
                </c:pt>
                <c:pt idx="1">
                  <c:v>JUN</c:v>
                </c:pt>
                <c:pt idx="2">
                  <c:v>SEP</c:v>
                </c:pt>
                <c:pt idx="3">
                  <c:v>DIC</c:v>
                </c:pt>
                <c:pt idx="4">
                  <c:v>PROMEDIO</c:v>
                </c:pt>
              </c:strCache>
            </c:strRef>
          </c:cat>
          <c:val>
            <c:numRef>
              <c:f>(TramiteCertificaciones!$F$50,TramiteCertificaciones!$I$50,TramiteCertificaciones!$L$50,TramiteCertificaciones!$O$50,TramiteCertificaciones!$P$50)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54EC-4730-AA2D-65A45A5400D2}"/>
            </c:ext>
          </c:extLst>
        </c:ser>
        <c:dLbls>
          <c:showLegendKey val="0"/>
          <c:showVal val="0"/>
          <c:showCatName val="0"/>
          <c:showSerName val="0"/>
          <c:showPercent val="0"/>
          <c:showBubbleSize val="0"/>
        </c:dLbls>
        <c:marker val="1"/>
        <c:smooth val="0"/>
        <c:axId val="298589080"/>
        <c:axId val="1"/>
      </c:lineChart>
      <c:catAx>
        <c:axId val="29858908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98589080"/>
        <c:crosses val="autoZero"/>
        <c:crossBetween val="between"/>
      </c:valAx>
    </c:plotArea>
    <c:legend>
      <c:legendPos val="r"/>
      <c:layout>
        <c:manualLayout>
          <c:xMode val="edge"/>
          <c:yMode val="edge"/>
          <c:wMode val="edge"/>
          <c:hMode val="edge"/>
          <c:x val="0.3619461567304087"/>
          <c:y val="0.87398719511525491"/>
          <c:w val="0.63805534308211476"/>
          <c:h val="0.97154855643044613"/>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459"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613" name="Group 1"/>
        <xdr:cNvGrpSpPr>
          <a:grpSpLocks/>
        </xdr:cNvGrpSpPr>
      </xdr:nvGrpSpPr>
      <xdr:grpSpPr bwMode="auto">
        <a:xfrm>
          <a:off x="4514850" y="104775"/>
          <a:ext cx="0" cy="285750"/>
          <a:chOff x="6238875" y="104775"/>
          <a:chExt cx="0" cy="314325"/>
        </a:xfrm>
      </xdr:grpSpPr>
      <xdr:sp macro="" textlink="">
        <xdr:nvSpPr>
          <xdr:cNvPr id="206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614"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484"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637" name="Group 1"/>
        <xdr:cNvGrpSpPr>
          <a:grpSpLocks/>
        </xdr:cNvGrpSpPr>
      </xdr:nvGrpSpPr>
      <xdr:grpSpPr bwMode="auto">
        <a:xfrm>
          <a:off x="5543550" y="104775"/>
          <a:ext cx="0" cy="285750"/>
          <a:chOff x="6238875" y="104775"/>
          <a:chExt cx="0" cy="314325"/>
        </a:xfrm>
      </xdr:grpSpPr>
      <xdr:sp macro="" textlink="">
        <xdr:nvSpPr>
          <xdr:cNvPr id="216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638"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922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952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52</xdr:row>
      <xdr:rowOff>133350</xdr:rowOff>
    </xdr:from>
    <xdr:to>
      <xdr:col>14</xdr:col>
      <xdr:colOff>638175</xdr:colOff>
      <xdr:row>67</xdr:row>
      <xdr:rowOff>47625</xdr:rowOff>
    </xdr:to>
    <xdr:graphicFrame macro="">
      <xdr:nvGraphicFramePr>
        <xdr:cNvPr id="4922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4399" name="Group 1"/>
        <xdr:cNvGrpSpPr>
          <a:grpSpLocks/>
        </xdr:cNvGrpSpPr>
      </xdr:nvGrpSpPr>
      <xdr:grpSpPr bwMode="auto">
        <a:xfrm>
          <a:off x="3702844" y="104775"/>
          <a:ext cx="0" cy="428625"/>
          <a:chOff x="5362575" y="104775"/>
          <a:chExt cx="0" cy="314325"/>
        </a:xfrm>
      </xdr:grpSpPr>
      <xdr:sp macro="" textlink="">
        <xdr:nvSpPr>
          <xdr:cNvPr id="1244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0" name="Group 15"/>
        <xdr:cNvGrpSpPr>
          <a:grpSpLocks/>
        </xdr:cNvGrpSpPr>
      </xdr:nvGrpSpPr>
      <xdr:grpSpPr bwMode="auto">
        <a:xfrm>
          <a:off x="3702844" y="104775"/>
          <a:ext cx="0" cy="428625"/>
          <a:chOff x="5362575" y="104775"/>
          <a:chExt cx="0" cy="314325"/>
        </a:xfrm>
      </xdr:grpSpPr>
      <xdr:sp macro="" textlink="">
        <xdr:nvSpPr>
          <xdr:cNvPr id="1244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1" name="Group 1"/>
        <xdr:cNvGrpSpPr>
          <a:grpSpLocks/>
        </xdr:cNvGrpSpPr>
      </xdr:nvGrpSpPr>
      <xdr:grpSpPr bwMode="auto">
        <a:xfrm>
          <a:off x="3702844" y="104775"/>
          <a:ext cx="0" cy="428625"/>
          <a:chOff x="5362575" y="104775"/>
          <a:chExt cx="0" cy="314325"/>
        </a:xfrm>
      </xdr:grpSpPr>
      <xdr:sp macro="" textlink="">
        <xdr:nvSpPr>
          <xdr:cNvPr id="1244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2" name="Group 15"/>
        <xdr:cNvGrpSpPr>
          <a:grpSpLocks/>
        </xdr:cNvGrpSpPr>
      </xdr:nvGrpSpPr>
      <xdr:grpSpPr bwMode="auto">
        <a:xfrm>
          <a:off x="3702844" y="104775"/>
          <a:ext cx="0" cy="428625"/>
          <a:chOff x="5362575" y="104775"/>
          <a:chExt cx="0" cy="314325"/>
        </a:xfrm>
      </xdr:grpSpPr>
      <xdr:sp macro="" textlink="">
        <xdr:nvSpPr>
          <xdr:cNvPr id="12443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3" name="Group 1"/>
        <xdr:cNvGrpSpPr>
          <a:grpSpLocks/>
        </xdr:cNvGrpSpPr>
      </xdr:nvGrpSpPr>
      <xdr:grpSpPr bwMode="auto">
        <a:xfrm>
          <a:off x="3702844" y="104775"/>
          <a:ext cx="0" cy="428625"/>
          <a:chOff x="7950200" y="104775"/>
          <a:chExt cx="0" cy="314325"/>
        </a:xfrm>
      </xdr:grpSpPr>
      <xdr:sp macro="" textlink="">
        <xdr:nvSpPr>
          <xdr:cNvPr id="1244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4" name="Group 1"/>
        <xdr:cNvGrpSpPr>
          <a:grpSpLocks/>
        </xdr:cNvGrpSpPr>
      </xdr:nvGrpSpPr>
      <xdr:grpSpPr bwMode="auto">
        <a:xfrm>
          <a:off x="3702844" y="104775"/>
          <a:ext cx="0" cy="428625"/>
          <a:chOff x="5362575" y="104775"/>
          <a:chExt cx="0" cy="314325"/>
        </a:xfrm>
      </xdr:grpSpPr>
      <xdr:sp macro="" textlink="">
        <xdr:nvSpPr>
          <xdr:cNvPr id="1244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5" name="Group 15"/>
        <xdr:cNvGrpSpPr>
          <a:grpSpLocks/>
        </xdr:cNvGrpSpPr>
      </xdr:nvGrpSpPr>
      <xdr:grpSpPr bwMode="auto">
        <a:xfrm>
          <a:off x="3702844" y="104775"/>
          <a:ext cx="0" cy="428625"/>
          <a:chOff x="5362575" y="104775"/>
          <a:chExt cx="0" cy="314325"/>
        </a:xfrm>
      </xdr:grpSpPr>
      <xdr:sp macro="" textlink="">
        <xdr:nvSpPr>
          <xdr:cNvPr id="1244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6" name="Group 1"/>
        <xdr:cNvGrpSpPr>
          <a:grpSpLocks/>
        </xdr:cNvGrpSpPr>
      </xdr:nvGrpSpPr>
      <xdr:grpSpPr bwMode="auto">
        <a:xfrm>
          <a:off x="3702844" y="104775"/>
          <a:ext cx="0" cy="428625"/>
          <a:chOff x="5362575" y="104775"/>
          <a:chExt cx="0" cy="314325"/>
        </a:xfrm>
      </xdr:grpSpPr>
      <xdr:sp macro="" textlink="">
        <xdr:nvSpPr>
          <xdr:cNvPr id="1244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7" name="Group 15"/>
        <xdr:cNvGrpSpPr>
          <a:grpSpLocks/>
        </xdr:cNvGrpSpPr>
      </xdr:nvGrpSpPr>
      <xdr:grpSpPr bwMode="auto">
        <a:xfrm>
          <a:off x="3702844" y="104775"/>
          <a:ext cx="0" cy="428625"/>
          <a:chOff x="5362575" y="104775"/>
          <a:chExt cx="0" cy="314325"/>
        </a:xfrm>
      </xdr:grpSpPr>
      <xdr:sp macro="" textlink="">
        <xdr:nvSpPr>
          <xdr:cNvPr id="1244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8" name="Group 1"/>
        <xdr:cNvGrpSpPr>
          <a:grpSpLocks/>
        </xdr:cNvGrpSpPr>
      </xdr:nvGrpSpPr>
      <xdr:grpSpPr bwMode="auto">
        <a:xfrm>
          <a:off x="3702844" y="104775"/>
          <a:ext cx="0" cy="428625"/>
          <a:chOff x="7950200" y="104775"/>
          <a:chExt cx="0" cy="314325"/>
        </a:xfrm>
      </xdr:grpSpPr>
      <xdr:sp macro="" textlink="">
        <xdr:nvSpPr>
          <xdr:cNvPr id="1244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09" name="Group 1"/>
        <xdr:cNvGrpSpPr>
          <a:grpSpLocks/>
        </xdr:cNvGrpSpPr>
      </xdr:nvGrpSpPr>
      <xdr:grpSpPr bwMode="auto">
        <a:xfrm>
          <a:off x="3702844" y="104775"/>
          <a:ext cx="0" cy="428625"/>
          <a:chOff x="5362575" y="104775"/>
          <a:chExt cx="0" cy="314325"/>
        </a:xfrm>
      </xdr:grpSpPr>
      <xdr:sp macro="" textlink="">
        <xdr:nvSpPr>
          <xdr:cNvPr id="1244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10" name="Group 15"/>
        <xdr:cNvGrpSpPr>
          <a:grpSpLocks/>
        </xdr:cNvGrpSpPr>
      </xdr:nvGrpSpPr>
      <xdr:grpSpPr bwMode="auto">
        <a:xfrm>
          <a:off x="3702844" y="104775"/>
          <a:ext cx="0" cy="428625"/>
          <a:chOff x="5362575" y="104775"/>
          <a:chExt cx="0" cy="314325"/>
        </a:xfrm>
      </xdr:grpSpPr>
      <xdr:sp macro="" textlink="">
        <xdr:nvSpPr>
          <xdr:cNvPr id="1244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11" name="Group 1"/>
        <xdr:cNvGrpSpPr>
          <a:grpSpLocks/>
        </xdr:cNvGrpSpPr>
      </xdr:nvGrpSpPr>
      <xdr:grpSpPr bwMode="auto">
        <a:xfrm>
          <a:off x="3702844" y="104775"/>
          <a:ext cx="0" cy="428625"/>
          <a:chOff x="5362575" y="104775"/>
          <a:chExt cx="0" cy="314325"/>
        </a:xfrm>
      </xdr:grpSpPr>
      <xdr:sp macro="" textlink="">
        <xdr:nvSpPr>
          <xdr:cNvPr id="1244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12" name="Group 15"/>
        <xdr:cNvGrpSpPr>
          <a:grpSpLocks/>
        </xdr:cNvGrpSpPr>
      </xdr:nvGrpSpPr>
      <xdr:grpSpPr bwMode="auto">
        <a:xfrm>
          <a:off x="3702844" y="104775"/>
          <a:ext cx="0" cy="428625"/>
          <a:chOff x="5362575" y="104775"/>
          <a:chExt cx="0" cy="314325"/>
        </a:xfrm>
      </xdr:grpSpPr>
      <xdr:sp macro="" textlink="">
        <xdr:nvSpPr>
          <xdr:cNvPr id="12441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413" name="Group 1"/>
        <xdr:cNvGrpSpPr>
          <a:grpSpLocks/>
        </xdr:cNvGrpSpPr>
      </xdr:nvGrpSpPr>
      <xdr:grpSpPr bwMode="auto">
        <a:xfrm>
          <a:off x="3702844" y="104775"/>
          <a:ext cx="0" cy="428625"/>
          <a:chOff x="7950200" y="104775"/>
          <a:chExt cx="0" cy="314325"/>
        </a:xfrm>
      </xdr:grpSpPr>
      <xdr:sp macro="" textlink="">
        <xdr:nvSpPr>
          <xdr:cNvPr id="1244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2441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717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1333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717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28495" name="Group 1"/>
        <xdr:cNvGrpSpPr>
          <a:grpSpLocks/>
        </xdr:cNvGrpSpPr>
      </xdr:nvGrpSpPr>
      <xdr:grpSpPr bwMode="auto">
        <a:xfrm>
          <a:off x="3702844" y="104775"/>
          <a:ext cx="0" cy="428625"/>
          <a:chOff x="5362575" y="104775"/>
          <a:chExt cx="0" cy="314325"/>
        </a:xfrm>
      </xdr:grpSpPr>
      <xdr:sp macro="" textlink="">
        <xdr:nvSpPr>
          <xdr:cNvPr id="1285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496" name="Group 15"/>
        <xdr:cNvGrpSpPr>
          <a:grpSpLocks/>
        </xdr:cNvGrpSpPr>
      </xdr:nvGrpSpPr>
      <xdr:grpSpPr bwMode="auto">
        <a:xfrm>
          <a:off x="3702844" y="104775"/>
          <a:ext cx="0" cy="428625"/>
          <a:chOff x="5362575" y="104775"/>
          <a:chExt cx="0" cy="314325"/>
        </a:xfrm>
      </xdr:grpSpPr>
      <xdr:sp macro="" textlink="">
        <xdr:nvSpPr>
          <xdr:cNvPr id="12853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B00-000007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497" name="Group 1"/>
        <xdr:cNvGrpSpPr>
          <a:grpSpLocks/>
        </xdr:cNvGrpSpPr>
      </xdr:nvGrpSpPr>
      <xdr:grpSpPr bwMode="auto">
        <a:xfrm>
          <a:off x="3702844" y="104775"/>
          <a:ext cx="0" cy="428625"/>
          <a:chOff x="5362575" y="104775"/>
          <a:chExt cx="0" cy="314325"/>
        </a:xfrm>
      </xdr:grpSpPr>
      <xdr:sp macro="" textlink="">
        <xdr:nvSpPr>
          <xdr:cNvPr id="1285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B00-00000A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498" name="Group 15"/>
        <xdr:cNvGrpSpPr>
          <a:grpSpLocks/>
        </xdr:cNvGrpSpPr>
      </xdr:nvGrpSpPr>
      <xdr:grpSpPr bwMode="auto">
        <a:xfrm>
          <a:off x="3702844" y="104775"/>
          <a:ext cx="0" cy="428625"/>
          <a:chOff x="5362575" y="104775"/>
          <a:chExt cx="0" cy="314325"/>
        </a:xfrm>
      </xdr:grpSpPr>
      <xdr:sp macro="" textlink="">
        <xdr:nvSpPr>
          <xdr:cNvPr id="1285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B00-00000D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499" name="Group 1"/>
        <xdr:cNvGrpSpPr>
          <a:grpSpLocks/>
        </xdr:cNvGrpSpPr>
      </xdr:nvGrpSpPr>
      <xdr:grpSpPr bwMode="auto">
        <a:xfrm>
          <a:off x="3702844" y="104775"/>
          <a:ext cx="0" cy="428625"/>
          <a:chOff x="7950200" y="104775"/>
          <a:chExt cx="0" cy="314325"/>
        </a:xfrm>
      </xdr:grpSpPr>
      <xdr:sp macro="" textlink="">
        <xdr:nvSpPr>
          <xdr:cNvPr id="1285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B00-000010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0" name="Group 1"/>
        <xdr:cNvGrpSpPr>
          <a:grpSpLocks/>
        </xdr:cNvGrpSpPr>
      </xdr:nvGrpSpPr>
      <xdr:grpSpPr bwMode="auto">
        <a:xfrm>
          <a:off x="3702844" y="104775"/>
          <a:ext cx="0" cy="428625"/>
          <a:chOff x="5362575" y="104775"/>
          <a:chExt cx="0" cy="314325"/>
        </a:xfrm>
      </xdr:grpSpPr>
      <xdr:sp macro="" textlink="">
        <xdr:nvSpPr>
          <xdr:cNvPr id="1285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B00-000013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1" name="Group 15"/>
        <xdr:cNvGrpSpPr>
          <a:grpSpLocks/>
        </xdr:cNvGrpSpPr>
      </xdr:nvGrpSpPr>
      <xdr:grpSpPr bwMode="auto">
        <a:xfrm>
          <a:off x="3702844" y="104775"/>
          <a:ext cx="0" cy="428625"/>
          <a:chOff x="5362575" y="104775"/>
          <a:chExt cx="0" cy="314325"/>
        </a:xfrm>
      </xdr:grpSpPr>
      <xdr:sp macro="" textlink="">
        <xdr:nvSpPr>
          <xdr:cNvPr id="1285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B00-000016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2" name="Group 1"/>
        <xdr:cNvGrpSpPr>
          <a:grpSpLocks/>
        </xdr:cNvGrpSpPr>
      </xdr:nvGrpSpPr>
      <xdr:grpSpPr bwMode="auto">
        <a:xfrm>
          <a:off x="3702844" y="104775"/>
          <a:ext cx="0" cy="428625"/>
          <a:chOff x="5362575" y="104775"/>
          <a:chExt cx="0" cy="314325"/>
        </a:xfrm>
      </xdr:grpSpPr>
      <xdr:sp macro="" textlink="">
        <xdr:nvSpPr>
          <xdr:cNvPr id="1285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B00-000019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3" name="Group 15"/>
        <xdr:cNvGrpSpPr>
          <a:grpSpLocks/>
        </xdr:cNvGrpSpPr>
      </xdr:nvGrpSpPr>
      <xdr:grpSpPr bwMode="auto">
        <a:xfrm>
          <a:off x="3702844" y="104775"/>
          <a:ext cx="0" cy="428625"/>
          <a:chOff x="5362575" y="104775"/>
          <a:chExt cx="0" cy="314325"/>
        </a:xfrm>
      </xdr:grpSpPr>
      <xdr:sp macro="" textlink="">
        <xdr:nvSpPr>
          <xdr:cNvPr id="1285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B00-00001C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4" name="Group 1"/>
        <xdr:cNvGrpSpPr>
          <a:grpSpLocks/>
        </xdr:cNvGrpSpPr>
      </xdr:nvGrpSpPr>
      <xdr:grpSpPr bwMode="auto">
        <a:xfrm>
          <a:off x="3702844" y="104775"/>
          <a:ext cx="0" cy="428625"/>
          <a:chOff x="7950200" y="104775"/>
          <a:chExt cx="0" cy="314325"/>
        </a:xfrm>
      </xdr:grpSpPr>
      <xdr:sp macro="" textlink="">
        <xdr:nvSpPr>
          <xdr:cNvPr id="1285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B00-00001F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5" name="Group 1"/>
        <xdr:cNvGrpSpPr>
          <a:grpSpLocks/>
        </xdr:cNvGrpSpPr>
      </xdr:nvGrpSpPr>
      <xdr:grpSpPr bwMode="auto">
        <a:xfrm>
          <a:off x="3702844" y="104775"/>
          <a:ext cx="0" cy="428625"/>
          <a:chOff x="5362575" y="104775"/>
          <a:chExt cx="0" cy="314325"/>
        </a:xfrm>
      </xdr:grpSpPr>
      <xdr:sp macro="" textlink="">
        <xdr:nvSpPr>
          <xdr:cNvPr id="1285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B00-000022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6" name="Group 15"/>
        <xdr:cNvGrpSpPr>
          <a:grpSpLocks/>
        </xdr:cNvGrpSpPr>
      </xdr:nvGrpSpPr>
      <xdr:grpSpPr bwMode="auto">
        <a:xfrm>
          <a:off x="3702844" y="104775"/>
          <a:ext cx="0" cy="428625"/>
          <a:chOff x="5362575" y="104775"/>
          <a:chExt cx="0" cy="314325"/>
        </a:xfrm>
      </xdr:grpSpPr>
      <xdr:sp macro="" textlink="">
        <xdr:nvSpPr>
          <xdr:cNvPr id="12851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B00-000025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7" name="Group 1"/>
        <xdr:cNvGrpSpPr>
          <a:grpSpLocks/>
        </xdr:cNvGrpSpPr>
      </xdr:nvGrpSpPr>
      <xdr:grpSpPr bwMode="auto">
        <a:xfrm>
          <a:off x="3702844" y="104775"/>
          <a:ext cx="0" cy="428625"/>
          <a:chOff x="5362575" y="104775"/>
          <a:chExt cx="0" cy="314325"/>
        </a:xfrm>
      </xdr:grpSpPr>
      <xdr:sp macro="" textlink="">
        <xdr:nvSpPr>
          <xdr:cNvPr id="1285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B00-000028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8" name="Group 15"/>
        <xdr:cNvGrpSpPr>
          <a:grpSpLocks/>
        </xdr:cNvGrpSpPr>
      </xdr:nvGrpSpPr>
      <xdr:grpSpPr bwMode="auto">
        <a:xfrm>
          <a:off x="3702844" y="104775"/>
          <a:ext cx="0" cy="428625"/>
          <a:chOff x="5362575" y="104775"/>
          <a:chExt cx="0" cy="314325"/>
        </a:xfrm>
      </xdr:grpSpPr>
      <xdr:sp macro="" textlink="">
        <xdr:nvSpPr>
          <xdr:cNvPr id="1285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B00-00002B000000}"/>
              </a:ext>
            </a:extLst>
          </xdr:cNvPr>
          <xdr:cNvSpPr txBox="1">
            <a:spLocks noChangeArrowheads="1"/>
          </xdr:cNvSpPr>
        </xdr:nvSpPr>
        <xdr:spPr bwMode="auto">
          <a:xfrm>
            <a:off x="203823763833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8509" name="Group 1"/>
        <xdr:cNvGrpSpPr>
          <a:grpSpLocks/>
        </xdr:cNvGrpSpPr>
      </xdr:nvGrpSpPr>
      <xdr:grpSpPr bwMode="auto">
        <a:xfrm>
          <a:off x="3702844" y="104775"/>
          <a:ext cx="0" cy="428625"/>
          <a:chOff x="7950200" y="104775"/>
          <a:chExt cx="0" cy="314325"/>
        </a:xfrm>
      </xdr:grpSpPr>
      <xdr:sp macro="" textlink="">
        <xdr:nvSpPr>
          <xdr:cNvPr id="1285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B00-00002E000000}"/>
              </a:ext>
            </a:extLst>
          </xdr:cNvPr>
          <xdr:cNvSpPr txBox="1">
            <a:spLocks noChangeArrowheads="1"/>
          </xdr:cNvSpPr>
        </xdr:nvSpPr>
        <xdr:spPr bwMode="auto">
          <a:xfrm>
            <a:off x="-9907776958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12851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43"/>
      <c r="C2" s="246" t="s">
        <v>56</v>
      </c>
      <c r="D2" s="247"/>
      <c r="E2" s="247"/>
      <c r="F2" s="247"/>
      <c r="G2" s="247"/>
      <c r="H2" s="247"/>
      <c r="I2" s="247"/>
      <c r="J2" s="247"/>
      <c r="K2" s="247"/>
      <c r="L2" s="247"/>
      <c r="M2" s="248"/>
      <c r="N2" s="249" t="s">
        <v>57</v>
      </c>
      <c r="O2" s="250"/>
      <c r="P2" s="251"/>
    </row>
    <row r="3" spans="1:17" ht="15.75" customHeight="1" x14ac:dyDescent="0.2">
      <c r="B3" s="244"/>
      <c r="C3" s="252" t="s">
        <v>58</v>
      </c>
      <c r="D3" s="253"/>
      <c r="E3" s="253"/>
      <c r="F3" s="253"/>
      <c r="G3" s="253"/>
      <c r="H3" s="253"/>
      <c r="I3" s="253"/>
      <c r="J3" s="253"/>
      <c r="K3" s="253"/>
      <c r="L3" s="253"/>
      <c r="M3" s="254"/>
      <c r="N3" s="255" t="s">
        <v>97</v>
      </c>
      <c r="O3" s="256"/>
      <c r="P3" s="257"/>
    </row>
    <row r="4" spans="1:17" ht="15.75" customHeight="1" x14ac:dyDescent="0.2">
      <c r="B4" s="244"/>
      <c r="C4" s="252" t="s">
        <v>59</v>
      </c>
      <c r="D4" s="253"/>
      <c r="E4" s="253"/>
      <c r="F4" s="253"/>
      <c r="G4" s="253"/>
      <c r="H4" s="253"/>
      <c r="I4" s="253"/>
      <c r="J4" s="253"/>
      <c r="K4" s="253"/>
      <c r="L4" s="253"/>
      <c r="M4" s="254"/>
      <c r="N4" s="255" t="s">
        <v>62</v>
      </c>
      <c r="O4" s="256"/>
      <c r="P4" s="257"/>
    </row>
    <row r="5" spans="1:17" ht="16.5" customHeight="1" thickBot="1" x14ac:dyDescent="0.25">
      <c r="B5" s="245"/>
      <c r="C5" s="258" t="s">
        <v>60</v>
      </c>
      <c r="D5" s="259"/>
      <c r="E5" s="259"/>
      <c r="F5" s="259"/>
      <c r="G5" s="259"/>
      <c r="H5" s="259"/>
      <c r="I5" s="259"/>
      <c r="J5" s="259"/>
      <c r="K5" s="259"/>
      <c r="L5" s="259"/>
      <c r="M5" s="260"/>
      <c r="N5" s="261" t="s">
        <v>61</v>
      </c>
      <c r="O5" s="262"/>
      <c r="P5" s="263"/>
    </row>
    <row r="6" spans="1:17" ht="13.5" thickBot="1" x14ac:dyDescent="0.25"/>
    <row r="7" spans="1:17" x14ac:dyDescent="0.2">
      <c r="A7" s="32"/>
      <c r="B7" s="232" t="s">
        <v>65</v>
      </c>
      <c r="C7" s="233"/>
      <c r="D7" s="233"/>
      <c r="E7" s="233"/>
      <c r="F7" s="233"/>
      <c r="G7" s="233"/>
      <c r="H7" s="233"/>
      <c r="I7" s="233"/>
      <c r="J7" s="233"/>
      <c r="K7" s="233"/>
      <c r="L7" s="233"/>
      <c r="M7" s="233"/>
      <c r="N7" s="233"/>
      <c r="O7" s="233"/>
      <c r="P7" s="234"/>
      <c r="Q7" s="32"/>
    </row>
    <row r="8" spans="1:17" ht="13.5" thickBot="1" x14ac:dyDescent="0.25">
      <c r="A8" s="32"/>
      <c r="B8" s="235"/>
      <c r="C8" s="236"/>
      <c r="D8" s="236"/>
      <c r="E8" s="236"/>
      <c r="F8" s="236"/>
      <c r="G8" s="236"/>
      <c r="H8" s="236"/>
      <c r="I8" s="236"/>
      <c r="J8" s="236"/>
      <c r="K8" s="236"/>
      <c r="L8" s="236"/>
      <c r="M8" s="236"/>
      <c r="N8" s="236"/>
      <c r="O8" s="236"/>
      <c r="P8" s="237"/>
      <c r="Q8" s="32"/>
    </row>
    <row r="9" spans="1:17" ht="6.75" customHeight="1" thickBot="1" x14ac:dyDescent="0.25">
      <c r="A9" s="32"/>
      <c r="B9" s="238"/>
      <c r="C9" s="238"/>
      <c r="D9" s="238"/>
      <c r="E9" s="238"/>
      <c r="F9" s="238"/>
      <c r="G9" s="238"/>
      <c r="H9" s="238"/>
      <c r="I9" s="238"/>
      <c r="J9" s="238"/>
      <c r="K9" s="238"/>
      <c r="L9" s="238"/>
      <c r="M9" s="238"/>
      <c r="N9" s="238"/>
      <c r="O9" s="238"/>
      <c r="P9" s="238"/>
      <c r="Q9" s="32"/>
    </row>
    <row r="10" spans="1:17" ht="26.25" customHeight="1" thickBot="1" x14ac:dyDescent="0.25">
      <c r="A10" s="32"/>
      <c r="B10" s="16" t="s">
        <v>83</v>
      </c>
      <c r="C10" s="17">
        <v>2017</v>
      </c>
      <c r="D10" s="239" t="s">
        <v>1</v>
      </c>
      <c r="E10" s="240"/>
      <c r="F10" s="240"/>
      <c r="G10" s="240"/>
      <c r="H10" s="241" t="s">
        <v>96</v>
      </c>
      <c r="I10" s="241"/>
      <c r="J10" s="241"/>
      <c r="K10" s="240" t="s">
        <v>27</v>
      </c>
      <c r="L10" s="240"/>
      <c r="M10" s="240"/>
      <c r="N10" s="240"/>
      <c r="O10" s="241" t="s">
        <v>35</v>
      </c>
      <c r="P10" s="242"/>
      <c r="Q10" s="32"/>
    </row>
    <row r="11" spans="1:17" ht="4.5" customHeight="1" thickBot="1" x14ac:dyDescent="0.25">
      <c r="A11" s="32"/>
      <c r="B11" s="221"/>
      <c r="C11" s="222"/>
      <c r="D11" s="222"/>
      <c r="E11" s="222"/>
      <c r="F11" s="222"/>
      <c r="G11" s="222"/>
      <c r="H11" s="222"/>
      <c r="I11" s="222"/>
      <c r="J11" s="222"/>
      <c r="K11" s="222"/>
      <c r="L11" s="222"/>
      <c r="M11" s="222"/>
      <c r="N11" s="222"/>
      <c r="O11" s="222"/>
      <c r="P11" s="223"/>
      <c r="Q11" s="32"/>
    </row>
    <row r="12" spans="1:17" ht="13.5" thickBot="1" x14ac:dyDescent="0.25">
      <c r="A12" s="32"/>
      <c r="B12" s="23" t="s">
        <v>0</v>
      </c>
      <c r="C12" s="177" t="s">
        <v>46</v>
      </c>
      <c r="D12" s="177"/>
      <c r="E12" s="177"/>
      <c r="F12" s="177"/>
      <c r="G12" s="177"/>
      <c r="H12" s="177"/>
      <c r="I12" s="177"/>
      <c r="J12" s="177"/>
      <c r="K12" s="177"/>
      <c r="L12" s="177"/>
      <c r="M12" s="177"/>
      <c r="N12" s="177"/>
      <c r="O12" s="177"/>
      <c r="P12" s="178"/>
      <c r="Q12" s="32"/>
    </row>
    <row r="13" spans="1:17" ht="4.5" customHeight="1" thickBot="1" x14ac:dyDescent="0.25">
      <c r="A13" s="32"/>
      <c r="B13" s="160"/>
      <c r="C13" s="187"/>
      <c r="D13" s="187"/>
      <c r="E13" s="187"/>
      <c r="F13" s="187"/>
      <c r="G13" s="187"/>
      <c r="H13" s="187"/>
      <c r="I13" s="187"/>
      <c r="J13" s="187"/>
      <c r="K13" s="187"/>
      <c r="L13" s="187"/>
      <c r="M13" s="187"/>
      <c r="N13" s="187"/>
      <c r="O13" s="187"/>
      <c r="P13" s="188"/>
      <c r="Q13" s="32"/>
    </row>
    <row r="14" spans="1:17" ht="13.5" thickBot="1" x14ac:dyDescent="0.25">
      <c r="A14" s="32"/>
      <c r="B14" s="23" t="s">
        <v>6</v>
      </c>
      <c r="C14" s="218" t="s">
        <v>98</v>
      </c>
      <c r="D14" s="219"/>
      <c r="E14" s="219"/>
      <c r="F14" s="219"/>
      <c r="G14" s="219"/>
      <c r="H14" s="219"/>
      <c r="I14" s="219"/>
      <c r="J14" s="219"/>
      <c r="K14" s="219"/>
      <c r="L14" s="219"/>
      <c r="M14" s="219"/>
      <c r="N14" s="219"/>
      <c r="O14" s="219"/>
      <c r="P14" s="220"/>
      <c r="Q14" s="32"/>
    </row>
    <row r="15" spans="1:17" ht="4.5" customHeight="1" thickBot="1" x14ac:dyDescent="0.25">
      <c r="A15" s="32"/>
      <c r="B15" s="197"/>
      <c r="C15" s="198"/>
      <c r="D15" s="198"/>
      <c r="E15" s="198"/>
      <c r="F15" s="198"/>
      <c r="G15" s="198"/>
      <c r="H15" s="198"/>
      <c r="I15" s="198"/>
      <c r="J15" s="198"/>
      <c r="K15" s="198"/>
      <c r="L15" s="198"/>
      <c r="M15" s="198"/>
      <c r="N15" s="198"/>
      <c r="O15" s="198"/>
      <c r="P15" s="199"/>
      <c r="Q15" s="32"/>
    </row>
    <row r="16" spans="1:17" ht="37.5" customHeight="1" thickBot="1" x14ac:dyDescent="0.25">
      <c r="A16" s="32"/>
      <c r="B16" s="23" t="s">
        <v>25</v>
      </c>
      <c r="C16" s="200" t="s">
        <v>99</v>
      </c>
      <c r="D16" s="224"/>
      <c r="E16" s="224"/>
      <c r="F16" s="224"/>
      <c r="G16" s="224"/>
      <c r="H16" s="224"/>
      <c r="I16" s="224"/>
      <c r="J16" s="224"/>
      <c r="K16" s="224"/>
      <c r="L16" s="224"/>
      <c r="M16" s="224"/>
      <c r="N16" s="224"/>
      <c r="O16" s="224"/>
      <c r="P16" s="225"/>
      <c r="Q16" s="32"/>
    </row>
    <row r="17" spans="1:17" ht="4.5" customHeight="1" thickBot="1" x14ac:dyDescent="0.25">
      <c r="A17" s="32"/>
      <c r="B17" s="197"/>
      <c r="C17" s="198"/>
      <c r="D17" s="198"/>
      <c r="E17" s="198"/>
      <c r="F17" s="198"/>
      <c r="G17" s="198"/>
      <c r="H17" s="198"/>
      <c r="I17" s="198"/>
      <c r="J17" s="198"/>
      <c r="K17" s="198"/>
      <c r="L17" s="198"/>
      <c r="M17" s="198"/>
      <c r="N17" s="198"/>
      <c r="O17" s="198"/>
      <c r="P17" s="199"/>
      <c r="Q17" s="32"/>
    </row>
    <row r="18" spans="1:17" ht="26.25" customHeight="1" thickBot="1" x14ac:dyDescent="0.25">
      <c r="A18" s="32"/>
      <c r="B18" s="23" t="s">
        <v>11</v>
      </c>
      <c r="C18" s="226" t="s">
        <v>114</v>
      </c>
      <c r="D18" s="227"/>
      <c r="E18" s="227"/>
      <c r="F18" s="227"/>
      <c r="G18" s="227"/>
      <c r="H18" s="227"/>
      <c r="I18" s="227"/>
      <c r="J18" s="227"/>
      <c r="K18" s="227"/>
      <c r="L18" s="227"/>
      <c r="M18" s="227"/>
      <c r="N18" s="227"/>
      <c r="O18" s="227"/>
      <c r="P18" s="228"/>
      <c r="Q18" s="32"/>
    </row>
    <row r="19" spans="1:17" ht="4.5" customHeight="1" thickBot="1" x14ac:dyDescent="0.25">
      <c r="A19" s="32"/>
      <c r="B19" s="216"/>
      <c r="C19" s="216"/>
      <c r="D19" s="216"/>
      <c r="E19" s="216"/>
      <c r="F19" s="216"/>
      <c r="G19" s="216"/>
      <c r="H19" s="216"/>
      <c r="I19" s="216"/>
      <c r="J19" s="216"/>
      <c r="K19" s="216"/>
      <c r="L19" s="216"/>
      <c r="M19" s="216"/>
      <c r="N19" s="216"/>
      <c r="O19" s="216"/>
      <c r="P19" s="216"/>
      <c r="Q19" s="32"/>
    </row>
    <row r="20" spans="1:17" ht="17.25" customHeight="1" thickBot="1" x14ac:dyDescent="0.25">
      <c r="A20" s="32"/>
      <c r="B20" s="155" t="s">
        <v>26</v>
      </c>
      <c r="C20" s="156"/>
      <c r="D20" s="156"/>
      <c r="E20" s="156"/>
      <c r="F20" s="156"/>
      <c r="G20" s="156"/>
      <c r="H20" s="156"/>
      <c r="I20" s="156"/>
      <c r="J20" s="156"/>
      <c r="K20" s="156"/>
      <c r="L20" s="156"/>
      <c r="M20" s="156"/>
      <c r="N20" s="156"/>
      <c r="O20" s="156"/>
      <c r="P20" s="157"/>
      <c r="Q20" s="32"/>
    </row>
    <row r="21" spans="1:17" ht="4.5" customHeight="1" thickBot="1" x14ac:dyDescent="0.25">
      <c r="A21" s="32"/>
      <c r="B21" s="229"/>
      <c r="C21" s="230"/>
      <c r="D21" s="230"/>
      <c r="E21" s="230"/>
      <c r="F21" s="230"/>
      <c r="G21" s="230"/>
      <c r="H21" s="230"/>
      <c r="I21" s="230"/>
      <c r="J21" s="230"/>
      <c r="K21" s="230"/>
      <c r="L21" s="230"/>
      <c r="M21" s="230"/>
      <c r="N21" s="230"/>
      <c r="O21" s="230"/>
      <c r="P21" s="231"/>
      <c r="Q21" s="32"/>
    </row>
    <row r="22" spans="1:17" ht="45.75" customHeight="1" thickBot="1" x14ac:dyDescent="0.25">
      <c r="A22" s="32"/>
      <c r="B22" s="23" t="s">
        <v>3</v>
      </c>
      <c r="C22" s="209" t="s">
        <v>145</v>
      </c>
      <c r="D22" s="219"/>
      <c r="E22" s="219"/>
      <c r="F22" s="219"/>
      <c r="G22" s="219"/>
      <c r="H22" s="219"/>
      <c r="I22" s="219"/>
      <c r="J22" s="219"/>
      <c r="K22" s="219"/>
      <c r="L22" s="219"/>
      <c r="M22" s="219"/>
      <c r="N22" s="219"/>
      <c r="O22" s="219"/>
      <c r="P22" s="220"/>
      <c r="Q22" s="32"/>
    </row>
    <row r="23" spans="1:17" ht="4.5" customHeight="1" thickBot="1" x14ac:dyDescent="0.25">
      <c r="A23" s="32"/>
      <c r="B23" s="197"/>
      <c r="C23" s="198"/>
      <c r="D23" s="198"/>
      <c r="E23" s="198"/>
      <c r="F23" s="198"/>
      <c r="G23" s="198"/>
      <c r="H23" s="198"/>
      <c r="I23" s="198"/>
      <c r="J23" s="198"/>
      <c r="K23" s="198"/>
      <c r="L23" s="198"/>
      <c r="M23" s="198"/>
      <c r="N23" s="198"/>
      <c r="O23" s="198"/>
      <c r="P23" s="199"/>
      <c r="Q23" s="32"/>
    </row>
    <row r="24" spans="1:17" ht="52.5" customHeight="1" thickBot="1" x14ac:dyDescent="0.25">
      <c r="A24" s="32"/>
      <c r="B24" s="23" t="s">
        <v>12</v>
      </c>
      <c r="C24" s="200" t="s">
        <v>146</v>
      </c>
      <c r="D24" s="201"/>
      <c r="E24" s="201"/>
      <c r="F24" s="201"/>
      <c r="G24" s="201"/>
      <c r="H24" s="201"/>
      <c r="I24" s="201"/>
      <c r="J24" s="201"/>
      <c r="K24" s="201"/>
      <c r="L24" s="201"/>
      <c r="M24" s="201"/>
      <c r="N24" s="201"/>
      <c r="O24" s="201"/>
      <c r="P24" s="202"/>
      <c r="Q24" s="32"/>
    </row>
    <row r="25" spans="1:17" ht="4.5" customHeight="1" thickBot="1" x14ac:dyDescent="0.25">
      <c r="A25" s="32"/>
      <c r="B25" s="197"/>
      <c r="C25" s="198"/>
      <c r="D25" s="198"/>
      <c r="E25" s="198"/>
      <c r="F25" s="198"/>
      <c r="G25" s="198"/>
      <c r="H25" s="198"/>
      <c r="I25" s="198"/>
      <c r="J25" s="198"/>
      <c r="K25" s="198"/>
      <c r="L25" s="198"/>
      <c r="M25" s="198"/>
      <c r="N25" s="198"/>
      <c r="O25" s="198"/>
      <c r="P25" s="199"/>
      <c r="Q25" s="32"/>
    </row>
    <row r="26" spans="1:17" ht="13.5" customHeight="1" thickBot="1" x14ac:dyDescent="0.25">
      <c r="A26" s="32"/>
      <c r="B26" s="2" t="s">
        <v>2</v>
      </c>
      <c r="C26" s="203" t="s">
        <v>100</v>
      </c>
      <c r="D26" s="204"/>
      <c r="E26" s="204"/>
      <c r="F26" s="204"/>
      <c r="G26" s="204"/>
      <c r="H26" s="204"/>
      <c r="I26" s="204"/>
      <c r="J26" s="204"/>
      <c r="K26" s="204"/>
      <c r="L26" s="204"/>
      <c r="M26" s="204"/>
      <c r="N26" s="204"/>
      <c r="O26" s="204"/>
      <c r="P26" s="205"/>
      <c r="Q26" s="32"/>
    </row>
    <row r="27" spans="1:17" ht="4.5" customHeight="1" thickBot="1" x14ac:dyDescent="0.25">
      <c r="A27" s="32"/>
      <c r="B27" s="206"/>
      <c r="C27" s="207"/>
      <c r="D27" s="207"/>
      <c r="E27" s="207"/>
      <c r="F27" s="207"/>
      <c r="G27" s="207"/>
      <c r="H27" s="207"/>
      <c r="I27" s="207"/>
      <c r="J27" s="207"/>
      <c r="K27" s="207"/>
      <c r="L27" s="207"/>
      <c r="M27" s="207"/>
      <c r="N27" s="207"/>
      <c r="O27" s="207"/>
      <c r="P27" s="208"/>
      <c r="Q27" s="32"/>
    </row>
    <row r="28" spans="1:17" ht="12.75" customHeight="1" thickBot="1" x14ac:dyDescent="0.25">
      <c r="A28" s="32"/>
      <c r="B28" s="2" t="s">
        <v>13</v>
      </c>
      <c r="C28" s="11" t="s">
        <v>14</v>
      </c>
      <c r="D28" s="209" t="s">
        <v>101</v>
      </c>
      <c r="E28" s="210"/>
      <c r="F28" s="210"/>
      <c r="G28" s="211"/>
      <c r="H28" s="212" t="s">
        <v>15</v>
      </c>
      <c r="I28" s="212"/>
      <c r="J28" s="212"/>
      <c r="K28" s="209" t="s">
        <v>102</v>
      </c>
      <c r="L28" s="210"/>
      <c r="M28" s="211"/>
      <c r="N28" s="213" t="s">
        <v>16</v>
      </c>
      <c r="O28" s="214"/>
      <c r="P28" s="33" t="s">
        <v>103</v>
      </c>
      <c r="Q28" s="32"/>
    </row>
    <row r="29" spans="1:17" ht="4.5" customHeight="1" thickBot="1" x14ac:dyDescent="0.25">
      <c r="A29" s="32"/>
      <c r="B29" s="215"/>
      <c r="C29" s="216"/>
      <c r="D29" s="216"/>
      <c r="E29" s="216"/>
      <c r="F29" s="216"/>
      <c r="G29" s="216"/>
      <c r="H29" s="216"/>
      <c r="I29" s="216"/>
      <c r="J29" s="216"/>
      <c r="K29" s="216"/>
      <c r="L29" s="216"/>
      <c r="M29" s="216"/>
      <c r="N29" s="216"/>
      <c r="O29" s="216"/>
      <c r="P29" s="217"/>
      <c r="Q29" s="32"/>
    </row>
    <row r="30" spans="1:17" ht="13.5" thickBot="1" x14ac:dyDescent="0.25">
      <c r="A30" s="32"/>
      <c r="B30" s="2" t="s">
        <v>7</v>
      </c>
      <c r="C30" s="218" t="s">
        <v>104</v>
      </c>
      <c r="D30" s="219"/>
      <c r="E30" s="219"/>
      <c r="F30" s="219"/>
      <c r="G30" s="219"/>
      <c r="H30" s="219"/>
      <c r="I30" s="219"/>
      <c r="J30" s="219"/>
      <c r="K30" s="219"/>
      <c r="L30" s="219"/>
      <c r="M30" s="219"/>
      <c r="N30" s="219"/>
      <c r="O30" s="219"/>
      <c r="P30" s="220"/>
      <c r="Q30" s="32"/>
    </row>
    <row r="31" spans="1:17" ht="4.5" customHeight="1" thickBot="1" x14ac:dyDescent="0.25">
      <c r="A31" s="32"/>
      <c r="B31" s="197"/>
      <c r="C31" s="198"/>
      <c r="D31" s="198"/>
      <c r="E31" s="198"/>
      <c r="F31" s="198"/>
      <c r="G31" s="198"/>
      <c r="H31" s="198"/>
      <c r="I31" s="198"/>
      <c r="J31" s="198"/>
      <c r="K31" s="198"/>
      <c r="L31" s="198"/>
      <c r="M31" s="198"/>
      <c r="N31" s="198"/>
      <c r="O31" s="198"/>
      <c r="P31" s="199"/>
      <c r="Q31" s="32"/>
    </row>
    <row r="32" spans="1:17" ht="13.5" thickBot="1" x14ac:dyDescent="0.25">
      <c r="A32" s="32"/>
      <c r="B32" s="2" t="s">
        <v>4</v>
      </c>
      <c r="C32" s="176" t="s">
        <v>147</v>
      </c>
      <c r="D32" s="177"/>
      <c r="E32" s="177"/>
      <c r="F32" s="177"/>
      <c r="G32" s="177"/>
      <c r="H32" s="177"/>
      <c r="I32" s="177"/>
      <c r="J32" s="177"/>
      <c r="K32" s="177"/>
      <c r="L32" s="177"/>
      <c r="M32" s="177"/>
      <c r="N32" s="177"/>
      <c r="O32" s="177"/>
      <c r="P32" s="177"/>
      <c r="Q32" s="32"/>
    </row>
    <row r="33" spans="1:17" ht="4.5" customHeight="1" thickBot="1" x14ac:dyDescent="0.25">
      <c r="A33" s="32"/>
      <c r="B33" s="197"/>
      <c r="C33" s="198"/>
      <c r="D33" s="198"/>
      <c r="E33" s="198"/>
      <c r="F33" s="198"/>
      <c r="G33" s="198"/>
      <c r="H33" s="198"/>
      <c r="I33" s="198"/>
      <c r="J33" s="198"/>
      <c r="K33" s="198"/>
      <c r="L33" s="198"/>
      <c r="M33" s="198"/>
      <c r="N33" s="198"/>
      <c r="O33" s="198"/>
      <c r="P33" s="199"/>
      <c r="Q33" s="32"/>
    </row>
    <row r="34" spans="1:17" ht="13.5" thickBot="1" x14ac:dyDescent="0.25">
      <c r="A34" s="32"/>
      <c r="B34" s="2" t="s">
        <v>23</v>
      </c>
      <c r="C34" s="176" t="s">
        <v>69</v>
      </c>
      <c r="D34" s="177"/>
      <c r="E34" s="177"/>
      <c r="F34" s="177"/>
      <c r="G34" s="177"/>
      <c r="H34" s="177"/>
      <c r="I34" s="177"/>
      <c r="J34" s="177"/>
      <c r="K34" s="177"/>
      <c r="L34" s="177"/>
      <c r="M34" s="177"/>
      <c r="N34" s="177"/>
      <c r="O34" s="177"/>
      <c r="P34" s="178"/>
      <c r="Q34" s="32"/>
    </row>
    <row r="35" spans="1:17" ht="4.5" customHeight="1" thickBot="1" x14ac:dyDescent="0.25">
      <c r="A35" s="32"/>
      <c r="B35" s="160"/>
      <c r="C35" s="187"/>
      <c r="D35" s="187"/>
      <c r="E35" s="187"/>
      <c r="F35" s="187"/>
      <c r="G35" s="187"/>
      <c r="H35" s="187"/>
      <c r="I35" s="187"/>
      <c r="J35" s="187"/>
      <c r="K35" s="187"/>
      <c r="L35" s="187"/>
      <c r="M35" s="187"/>
      <c r="N35" s="187"/>
      <c r="O35" s="187"/>
      <c r="P35" s="188"/>
      <c r="Q35" s="32"/>
    </row>
    <row r="36" spans="1:17" ht="16.5" customHeight="1" thickBot="1" x14ac:dyDescent="0.25">
      <c r="A36" s="32"/>
      <c r="B36" s="2" t="s">
        <v>64</v>
      </c>
      <c r="C36" s="176" t="s">
        <v>69</v>
      </c>
      <c r="D36" s="177"/>
      <c r="E36" s="177"/>
      <c r="F36" s="177"/>
      <c r="G36" s="177"/>
      <c r="H36" s="177"/>
      <c r="I36" s="177"/>
      <c r="J36" s="177"/>
      <c r="K36" s="177"/>
      <c r="L36" s="177"/>
      <c r="M36" s="177"/>
      <c r="N36" s="177"/>
      <c r="O36" s="177"/>
      <c r="P36" s="17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89" t="s">
        <v>17</v>
      </c>
      <c r="C38" s="190"/>
      <c r="D38" s="190"/>
      <c r="E38" s="190"/>
      <c r="F38" s="190"/>
      <c r="G38" s="190"/>
      <c r="H38" s="190"/>
      <c r="I38" s="190"/>
      <c r="J38" s="190"/>
      <c r="K38" s="190"/>
      <c r="L38" s="190"/>
      <c r="M38" s="190"/>
      <c r="N38" s="190"/>
      <c r="O38" s="191"/>
      <c r="P38" s="192"/>
      <c r="Q38" s="32"/>
    </row>
    <row r="39" spans="1:17" ht="13.5" thickBot="1" x14ac:dyDescent="0.25">
      <c r="A39" s="32"/>
      <c r="B39" s="1" t="s">
        <v>22</v>
      </c>
      <c r="C39" s="193" t="s">
        <v>18</v>
      </c>
      <c r="D39" s="194"/>
      <c r="E39" s="194"/>
      <c r="F39" s="194"/>
      <c r="G39" s="195"/>
      <c r="H39" s="193" t="s">
        <v>7</v>
      </c>
      <c r="I39" s="194"/>
      <c r="J39" s="194"/>
      <c r="K39" s="194"/>
      <c r="L39" s="195"/>
      <c r="M39" s="193" t="s">
        <v>19</v>
      </c>
      <c r="N39" s="194"/>
      <c r="O39" s="196"/>
      <c r="P39" s="195"/>
      <c r="Q39" s="32"/>
    </row>
    <row r="40" spans="1:17" ht="12" customHeight="1" x14ac:dyDescent="0.2">
      <c r="A40" s="32"/>
      <c r="B40" s="34" t="s">
        <v>105</v>
      </c>
      <c r="C40" s="183" t="s">
        <v>106</v>
      </c>
      <c r="D40" s="184"/>
      <c r="E40" s="184"/>
      <c r="F40" s="184"/>
      <c r="G40" s="185"/>
      <c r="H40" s="183" t="s">
        <v>104</v>
      </c>
      <c r="I40" s="184"/>
      <c r="J40" s="184"/>
      <c r="K40" s="184"/>
      <c r="L40" s="185"/>
      <c r="M40" s="183" t="s">
        <v>107</v>
      </c>
      <c r="N40" s="184"/>
      <c r="O40" s="184"/>
      <c r="P40" s="186"/>
      <c r="Q40" s="32"/>
    </row>
    <row r="41" spans="1:17" ht="23.25" customHeight="1" x14ac:dyDescent="0.2">
      <c r="A41" s="32"/>
      <c r="B41" s="35" t="s">
        <v>108</v>
      </c>
      <c r="C41" s="183" t="s">
        <v>138</v>
      </c>
      <c r="D41" s="184"/>
      <c r="E41" s="184"/>
      <c r="F41" s="184"/>
      <c r="G41" s="185"/>
      <c r="H41" s="183" t="s">
        <v>104</v>
      </c>
      <c r="I41" s="184"/>
      <c r="J41" s="184"/>
      <c r="K41" s="184"/>
      <c r="L41" s="185"/>
      <c r="M41" s="183" t="s">
        <v>107</v>
      </c>
      <c r="N41" s="184"/>
      <c r="O41" s="184"/>
      <c r="P41" s="186"/>
      <c r="Q41" s="32"/>
    </row>
    <row r="42" spans="1:17" ht="13.5" customHeight="1" x14ac:dyDescent="0.2">
      <c r="A42" s="32"/>
      <c r="B42" s="12"/>
      <c r="C42" s="179"/>
      <c r="D42" s="180"/>
      <c r="E42" s="180"/>
      <c r="F42" s="180"/>
      <c r="G42" s="181"/>
      <c r="H42" s="179"/>
      <c r="I42" s="180"/>
      <c r="J42" s="180"/>
      <c r="K42" s="180"/>
      <c r="L42" s="181"/>
      <c r="M42" s="179"/>
      <c r="N42" s="180"/>
      <c r="O42" s="180"/>
      <c r="P42" s="182"/>
      <c r="Q42" s="32"/>
    </row>
    <row r="43" spans="1:17" ht="12.75" customHeight="1" x14ac:dyDescent="0.2">
      <c r="A43" s="32"/>
      <c r="B43" s="12"/>
      <c r="C43" s="179"/>
      <c r="D43" s="180"/>
      <c r="E43" s="180"/>
      <c r="F43" s="180"/>
      <c r="G43" s="181"/>
      <c r="H43" s="179"/>
      <c r="I43" s="180"/>
      <c r="J43" s="180"/>
      <c r="K43" s="180"/>
      <c r="L43" s="181"/>
      <c r="M43" s="179"/>
      <c r="N43" s="180"/>
      <c r="O43" s="180"/>
      <c r="P43" s="182"/>
      <c r="Q43" s="32"/>
    </row>
    <row r="44" spans="1:17" ht="11.25" customHeight="1" thickBot="1" x14ac:dyDescent="0.25">
      <c r="A44" s="32"/>
      <c r="B44" s="8"/>
      <c r="C44" s="151"/>
      <c r="D44" s="152"/>
      <c r="E44" s="152"/>
      <c r="F44" s="152"/>
      <c r="G44" s="153"/>
      <c r="H44" s="151"/>
      <c r="I44" s="152"/>
      <c r="J44" s="152"/>
      <c r="K44" s="152"/>
      <c r="L44" s="153"/>
      <c r="M44" s="151"/>
      <c r="N44" s="152"/>
      <c r="O44" s="152"/>
      <c r="P44" s="154"/>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55" t="s">
        <v>8</v>
      </c>
      <c r="C46" s="156"/>
      <c r="D46" s="156"/>
      <c r="E46" s="156"/>
      <c r="F46" s="156"/>
      <c r="G46" s="156"/>
      <c r="H46" s="156"/>
      <c r="I46" s="156"/>
      <c r="J46" s="156"/>
      <c r="K46" s="156"/>
      <c r="L46" s="156"/>
      <c r="M46" s="156"/>
      <c r="N46" s="156"/>
      <c r="O46" s="156"/>
      <c r="P46" s="157"/>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58"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159"/>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60">
        <v>0.9</v>
      </c>
      <c r="C50" s="161"/>
      <c r="D50" s="161"/>
      <c r="E50" s="161"/>
      <c r="F50" s="161"/>
      <c r="G50" s="161"/>
      <c r="H50" s="161"/>
      <c r="I50" s="161"/>
      <c r="J50" s="161"/>
      <c r="K50" s="161"/>
      <c r="L50" s="161"/>
      <c r="M50" s="161"/>
      <c r="N50" s="161"/>
      <c r="O50" s="161"/>
      <c r="P50" s="162"/>
      <c r="Q50" s="32"/>
    </row>
    <row r="51" spans="1:17" ht="13.5" thickBot="1" x14ac:dyDescent="0.25">
      <c r="A51" s="32"/>
      <c r="B51" s="155" t="s">
        <v>21</v>
      </c>
      <c r="C51" s="156"/>
      <c r="D51" s="156"/>
      <c r="E51" s="156"/>
      <c r="F51" s="156"/>
      <c r="G51" s="156"/>
      <c r="H51" s="156"/>
      <c r="I51" s="156"/>
      <c r="J51" s="156"/>
      <c r="K51" s="156"/>
      <c r="L51" s="156"/>
      <c r="M51" s="156"/>
      <c r="N51" s="156"/>
      <c r="O51" s="156"/>
      <c r="P51" s="157"/>
      <c r="Q51" s="32"/>
    </row>
    <row r="52" spans="1:17" x14ac:dyDescent="0.2">
      <c r="A52" s="32"/>
      <c r="B52" s="163" t="s">
        <v>109</v>
      </c>
      <c r="C52" s="164"/>
      <c r="D52" s="164"/>
      <c r="E52" s="164"/>
      <c r="F52" s="164"/>
      <c r="G52" s="164"/>
      <c r="H52" s="164"/>
      <c r="I52" s="164"/>
      <c r="J52" s="164"/>
      <c r="K52" s="164"/>
      <c r="L52" s="164"/>
      <c r="M52" s="164"/>
      <c r="N52" s="164"/>
      <c r="O52" s="164"/>
      <c r="P52" s="165"/>
      <c r="Q52" s="32"/>
    </row>
    <row r="53" spans="1:17" x14ac:dyDescent="0.2">
      <c r="A53" s="32"/>
      <c r="B53" s="166"/>
      <c r="C53" s="167"/>
      <c r="D53" s="167"/>
      <c r="E53" s="167"/>
      <c r="F53" s="167"/>
      <c r="G53" s="167"/>
      <c r="H53" s="167"/>
      <c r="I53" s="167"/>
      <c r="J53" s="167"/>
      <c r="K53" s="167"/>
      <c r="L53" s="167"/>
      <c r="M53" s="167"/>
      <c r="N53" s="167"/>
      <c r="O53" s="167"/>
      <c r="P53" s="168"/>
      <c r="Q53" s="32"/>
    </row>
    <row r="54" spans="1:17" x14ac:dyDescent="0.2">
      <c r="A54" s="32"/>
      <c r="B54" s="166"/>
      <c r="C54" s="167"/>
      <c r="D54" s="167"/>
      <c r="E54" s="167"/>
      <c r="F54" s="167"/>
      <c r="G54" s="167"/>
      <c r="H54" s="167"/>
      <c r="I54" s="167"/>
      <c r="J54" s="167"/>
      <c r="K54" s="167"/>
      <c r="L54" s="167"/>
      <c r="M54" s="167"/>
      <c r="N54" s="167"/>
      <c r="O54" s="167"/>
      <c r="P54" s="168"/>
      <c r="Q54" s="32"/>
    </row>
    <row r="55" spans="1:17" x14ac:dyDescent="0.2">
      <c r="A55" s="32"/>
      <c r="B55" s="166"/>
      <c r="C55" s="167"/>
      <c r="D55" s="167"/>
      <c r="E55" s="167"/>
      <c r="F55" s="167"/>
      <c r="G55" s="167"/>
      <c r="H55" s="167"/>
      <c r="I55" s="167"/>
      <c r="J55" s="167"/>
      <c r="K55" s="167"/>
      <c r="L55" s="167"/>
      <c r="M55" s="167"/>
      <c r="N55" s="167"/>
      <c r="O55" s="167"/>
      <c r="P55" s="168"/>
      <c r="Q55" s="32"/>
    </row>
    <row r="56" spans="1:17" x14ac:dyDescent="0.2">
      <c r="A56" s="32"/>
      <c r="B56" s="166"/>
      <c r="C56" s="167"/>
      <c r="D56" s="167"/>
      <c r="E56" s="167"/>
      <c r="F56" s="167"/>
      <c r="G56" s="167"/>
      <c r="H56" s="167"/>
      <c r="I56" s="167"/>
      <c r="J56" s="167"/>
      <c r="K56" s="167"/>
      <c r="L56" s="167"/>
      <c r="M56" s="167"/>
      <c r="N56" s="167"/>
      <c r="O56" s="167"/>
      <c r="P56" s="168"/>
      <c r="Q56" s="32"/>
    </row>
    <row r="57" spans="1:17" x14ac:dyDescent="0.2">
      <c r="A57" s="32"/>
      <c r="B57" s="166"/>
      <c r="C57" s="167"/>
      <c r="D57" s="167"/>
      <c r="E57" s="167"/>
      <c r="F57" s="167"/>
      <c r="G57" s="167"/>
      <c r="H57" s="167"/>
      <c r="I57" s="167"/>
      <c r="J57" s="167"/>
      <c r="K57" s="167"/>
      <c r="L57" s="167"/>
      <c r="M57" s="167"/>
      <c r="N57" s="167"/>
      <c r="O57" s="167"/>
      <c r="P57" s="168"/>
      <c r="Q57" s="32"/>
    </row>
    <row r="58" spans="1:17" x14ac:dyDescent="0.2">
      <c r="A58" s="32"/>
      <c r="B58" s="166"/>
      <c r="C58" s="167"/>
      <c r="D58" s="167"/>
      <c r="E58" s="167"/>
      <c r="F58" s="167"/>
      <c r="G58" s="167"/>
      <c r="H58" s="167"/>
      <c r="I58" s="167"/>
      <c r="J58" s="167"/>
      <c r="K58" s="167"/>
      <c r="L58" s="167"/>
      <c r="M58" s="167"/>
      <c r="N58" s="167"/>
      <c r="O58" s="167"/>
      <c r="P58" s="168"/>
      <c r="Q58" s="32"/>
    </row>
    <row r="59" spans="1:17" x14ac:dyDescent="0.2">
      <c r="A59" s="32"/>
      <c r="B59" s="166"/>
      <c r="C59" s="167"/>
      <c r="D59" s="167"/>
      <c r="E59" s="167"/>
      <c r="F59" s="167"/>
      <c r="G59" s="167"/>
      <c r="H59" s="167"/>
      <c r="I59" s="167"/>
      <c r="J59" s="167"/>
      <c r="K59" s="167"/>
      <c r="L59" s="167"/>
      <c r="M59" s="167"/>
      <c r="N59" s="167"/>
      <c r="O59" s="167"/>
      <c r="P59" s="168"/>
      <c r="Q59" s="32"/>
    </row>
    <row r="60" spans="1:17" x14ac:dyDescent="0.2">
      <c r="A60" s="32"/>
      <c r="B60" s="166"/>
      <c r="C60" s="167"/>
      <c r="D60" s="167"/>
      <c r="E60" s="167"/>
      <c r="F60" s="167"/>
      <c r="G60" s="167"/>
      <c r="H60" s="167"/>
      <c r="I60" s="167"/>
      <c r="J60" s="167"/>
      <c r="K60" s="167"/>
      <c r="L60" s="167"/>
      <c r="M60" s="167"/>
      <c r="N60" s="167"/>
      <c r="O60" s="167"/>
      <c r="P60" s="168"/>
      <c r="Q60" s="32"/>
    </row>
    <row r="61" spans="1:17" x14ac:dyDescent="0.2">
      <c r="A61" s="32"/>
      <c r="B61" s="166"/>
      <c r="C61" s="167"/>
      <c r="D61" s="167"/>
      <c r="E61" s="167"/>
      <c r="F61" s="167"/>
      <c r="G61" s="167"/>
      <c r="H61" s="167"/>
      <c r="I61" s="167"/>
      <c r="J61" s="167"/>
      <c r="K61" s="167"/>
      <c r="L61" s="167"/>
      <c r="M61" s="167"/>
      <c r="N61" s="167"/>
      <c r="O61" s="167"/>
      <c r="P61" s="168"/>
      <c r="Q61" s="32"/>
    </row>
    <row r="62" spans="1:17" x14ac:dyDescent="0.2">
      <c r="A62" s="32"/>
      <c r="B62" s="166"/>
      <c r="C62" s="167"/>
      <c r="D62" s="167"/>
      <c r="E62" s="167"/>
      <c r="F62" s="167"/>
      <c r="G62" s="167"/>
      <c r="H62" s="167"/>
      <c r="I62" s="167"/>
      <c r="J62" s="167"/>
      <c r="K62" s="167"/>
      <c r="L62" s="167"/>
      <c r="M62" s="167"/>
      <c r="N62" s="167"/>
      <c r="O62" s="167"/>
      <c r="P62" s="168"/>
      <c r="Q62" s="32"/>
    </row>
    <row r="63" spans="1:17" x14ac:dyDescent="0.2">
      <c r="A63" s="32"/>
      <c r="B63" s="166"/>
      <c r="C63" s="167"/>
      <c r="D63" s="167"/>
      <c r="E63" s="167"/>
      <c r="F63" s="167"/>
      <c r="G63" s="167"/>
      <c r="H63" s="167"/>
      <c r="I63" s="167"/>
      <c r="J63" s="167"/>
      <c r="K63" s="167"/>
      <c r="L63" s="167"/>
      <c r="M63" s="167"/>
      <c r="N63" s="167"/>
      <c r="O63" s="167"/>
      <c r="P63" s="168"/>
      <c r="Q63" s="32"/>
    </row>
    <row r="64" spans="1:17" x14ac:dyDescent="0.2">
      <c r="A64" s="32"/>
      <c r="B64" s="166"/>
      <c r="C64" s="167"/>
      <c r="D64" s="167"/>
      <c r="E64" s="167"/>
      <c r="F64" s="167"/>
      <c r="G64" s="167"/>
      <c r="H64" s="167"/>
      <c r="I64" s="167"/>
      <c r="J64" s="167"/>
      <c r="K64" s="167"/>
      <c r="L64" s="167"/>
      <c r="M64" s="167"/>
      <c r="N64" s="167"/>
      <c r="O64" s="167"/>
      <c r="P64" s="168"/>
      <c r="Q64" s="32"/>
    </row>
    <row r="65" spans="1:17" x14ac:dyDescent="0.2">
      <c r="A65" s="32"/>
      <c r="B65" s="166"/>
      <c r="C65" s="167"/>
      <c r="D65" s="167"/>
      <c r="E65" s="167"/>
      <c r="F65" s="167"/>
      <c r="G65" s="167"/>
      <c r="H65" s="167"/>
      <c r="I65" s="167"/>
      <c r="J65" s="167"/>
      <c r="K65" s="167"/>
      <c r="L65" s="167"/>
      <c r="M65" s="167"/>
      <c r="N65" s="167"/>
      <c r="O65" s="167"/>
      <c r="P65" s="168"/>
      <c r="Q65" s="32"/>
    </row>
    <row r="66" spans="1:17" x14ac:dyDescent="0.2">
      <c r="A66" s="32"/>
      <c r="B66" s="166"/>
      <c r="C66" s="167"/>
      <c r="D66" s="167"/>
      <c r="E66" s="167"/>
      <c r="F66" s="167"/>
      <c r="G66" s="167"/>
      <c r="H66" s="167"/>
      <c r="I66" s="167"/>
      <c r="J66" s="167"/>
      <c r="K66" s="167"/>
      <c r="L66" s="167"/>
      <c r="M66" s="167"/>
      <c r="N66" s="167"/>
      <c r="O66" s="167"/>
      <c r="P66" s="168"/>
      <c r="Q66" s="32"/>
    </row>
    <row r="67" spans="1:17" ht="13.5" thickBot="1" x14ac:dyDescent="0.25">
      <c r="A67" s="32"/>
      <c r="B67" s="169"/>
      <c r="C67" s="170"/>
      <c r="D67" s="170"/>
      <c r="E67" s="170"/>
      <c r="F67" s="170"/>
      <c r="G67" s="170"/>
      <c r="H67" s="170"/>
      <c r="I67" s="170"/>
      <c r="J67" s="170"/>
      <c r="K67" s="170"/>
      <c r="L67" s="170"/>
      <c r="M67" s="170"/>
      <c r="N67" s="170"/>
      <c r="O67" s="170"/>
      <c r="P67" s="171"/>
      <c r="Q67" s="32"/>
    </row>
    <row r="68" spans="1:17" s="21" customFormat="1" ht="4.5" customHeight="1" thickBot="1" x14ac:dyDescent="0.25">
      <c r="A68" s="172"/>
      <c r="B68" s="172"/>
      <c r="C68" s="172"/>
      <c r="D68" s="172"/>
      <c r="E68" s="172"/>
      <c r="F68" s="172"/>
      <c r="G68" s="172"/>
      <c r="H68" s="172"/>
      <c r="I68" s="172"/>
      <c r="J68" s="172"/>
      <c r="K68" s="172"/>
      <c r="L68" s="172"/>
      <c r="M68" s="172"/>
      <c r="N68" s="172"/>
      <c r="O68" s="172"/>
      <c r="P68" s="172"/>
      <c r="Q68" s="172"/>
    </row>
    <row r="69" spans="1:17" ht="80.25" customHeight="1" thickBot="1" x14ac:dyDescent="0.25">
      <c r="A69" s="32"/>
      <c r="B69" s="20" t="s">
        <v>5</v>
      </c>
      <c r="C69" s="173"/>
      <c r="D69" s="174"/>
      <c r="E69" s="174"/>
      <c r="F69" s="174"/>
      <c r="G69" s="174"/>
      <c r="H69" s="174"/>
      <c r="I69" s="174"/>
      <c r="J69" s="174"/>
      <c r="K69" s="174"/>
      <c r="L69" s="174"/>
      <c r="M69" s="174"/>
      <c r="N69" s="174"/>
      <c r="O69" s="174"/>
      <c r="P69" s="175"/>
      <c r="Q69" s="32"/>
    </row>
    <row r="70" spans="1:17" ht="41.25" customHeight="1" thickBot="1" x14ac:dyDescent="0.25">
      <c r="A70" s="32"/>
      <c r="B70" s="19" t="s">
        <v>63</v>
      </c>
      <c r="C70" s="176" t="s">
        <v>139</v>
      </c>
      <c r="D70" s="177"/>
      <c r="E70" s="177"/>
      <c r="F70" s="177"/>
      <c r="G70" s="177"/>
      <c r="H70" s="177"/>
      <c r="I70" s="177"/>
      <c r="J70" s="177"/>
      <c r="K70" s="177"/>
      <c r="L70" s="177"/>
      <c r="M70" s="177"/>
      <c r="N70" s="177"/>
      <c r="O70" s="177"/>
      <c r="P70" s="178"/>
      <c r="Q70" s="32"/>
    </row>
    <row r="71" spans="1:17" ht="27.75" customHeight="1" thickBot="1" x14ac:dyDescent="0.25">
      <c r="A71" s="32"/>
      <c r="B71" s="19" t="s">
        <v>84</v>
      </c>
      <c r="C71" s="149"/>
      <c r="D71" s="149"/>
      <c r="E71" s="149"/>
      <c r="F71" s="149"/>
      <c r="G71" s="149"/>
      <c r="H71" s="149"/>
      <c r="I71" s="149"/>
      <c r="J71" s="149"/>
      <c r="K71" s="149"/>
      <c r="L71" s="149"/>
      <c r="M71" s="149"/>
      <c r="N71" s="149"/>
      <c r="O71" s="149"/>
      <c r="P71" s="15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64"/>
      <c r="B1" s="267" t="s">
        <v>56</v>
      </c>
      <c r="C1" s="267"/>
      <c r="D1" s="268" t="s">
        <v>86</v>
      </c>
      <c r="E1" s="269"/>
      <c r="F1" s="270"/>
    </row>
    <row r="2" spans="1:6" ht="18" x14ac:dyDescent="0.25">
      <c r="A2" s="265"/>
      <c r="B2" s="271" t="s">
        <v>87</v>
      </c>
      <c r="C2" s="271"/>
      <c r="D2" s="272" t="s">
        <v>88</v>
      </c>
      <c r="E2" s="273"/>
      <c r="F2" s="274"/>
    </row>
    <row r="3" spans="1:6" ht="18" x14ac:dyDescent="0.25">
      <c r="A3" s="265"/>
      <c r="B3" s="271" t="s">
        <v>89</v>
      </c>
      <c r="C3" s="271"/>
      <c r="D3" s="272" t="s">
        <v>90</v>
      </c>
      <c r="E3" s="273"/>
      <c r="F3" s="274"/>
    </row>
    <row r="4" spans="1:6" ht="27.75" customHeight="1" thickBot="1" x14ac:dyDescent="0.3">
      <c r="A4" s="266"/>
      <c r="B4" s="275" t="s">
        <v>91</v>
      </c>
      <c r="C4" s="275"/>
      <c r="D4" s="276" t="s">
        <v>61</v>
      </c>
      <c r="E4" s="277"/>
      <c r="F4" s="278"/>
    </row>
    <row r="5" spans="1:6" ht="18.75" thickTop="1" x14ac:dyDescent="0.25">
      <c r="A5" s="25"/>
      <c r="B5" s="24"/>
      <c r="C5" s="26"/>
      <c r="D5" s="27"/>
      <c r="E5" s="27"/>
      <c r="F5" s="27"/>
    </row>
    <row r="6" spans="1:6" ht="15.75" x14ac:dyDescent="0.25">
      <c r="A6" s="28" t="s">
        <v>0</v>
      </c>
      <c r="C6" s="289"/>
      <c r="D6" s="289"/>
      <c r="E6" s="289"/>
      <c r="F6" s="289"/>
    </row>
    <row r="7" spans="1:6" ht="13.5" thickBot="1" x14ac:dyDescent="0.25">
      <c r="A7" s="28"/>
    </row>
    <row r="8" spans="1:6" ht="14.25" thickTop="1" thickBot="1" x14ac:dyDescent="0.25">
      <c r="A8" s="290" t="s">
        <v>92</v>
      </c>
      <c r="B8" s="292" t="s">
        <v>141</v>
      </c>
      <c r="C8" s="294"/>
      <c r="D8" s="294"/>
      <c r="E8" s="294"/>
      <c r="F8" s="295"/>
    </row>
    <row r="9" spans="1:6" ht="13.5" thickBot="1" x14ac:dyDescent="0.25">
      <c r="A9" s="291"/>
      <c r="B9" s="293"/>
      <c r="C9" s="31" t="s">
        <v>93</v>
      </c>
      <c r="D9" s="296" t="s">
        <v>94</v>
      </c>
      <c r="E9" s="296"/>
      <c r="F9" s="297"/>
    </row>
    <row r="10" spans="1:6" ht="50.45" customHeight="1" thickBot="1" x14ac:dyDescent="0.25">
      <c r="A10" s="279" t="s">
        <v>95</v>
      </c>
      <c r="B10" s="29"/>
      <c r="C10" s="281"/>
      <c r="D10" s="283"/>
      <c r="E10" s="284"/>
      <c r="F10" s="285"/>
    </row>
    <row r="11" spans="1:6" ht="115.9" customHeight="1" thickBot="1" x14ac:dyDescent="0.25">
      <c r="A11" s="280"/>
      <c r="B11" s="29"/>
      <c r="C11" s="282"/>
      <c r="D11" s="286"/>
      <c r="E11" s="287"/>
      <c r="F11" s="288"/>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43"/>
      <c r="C2" s="246" t="s">
        <v>56</v>
      </c>
      <c r="D2" s="247"/>
      <c r="E2" s="247"/>
      <c r="F2" s="247"/>
      <c r="G2" s="247"/>
      <c r="H2" s="247"/>
      <c r="I2" s="247"/>
      <c r="J2" s="247"/>
      <c r="K2" s="247"/>
      <c r="L2" s="247"/>
      <c r="M2" s="248"/>
      <c r="N2" s="249" t="s">
        <v>57</v>
      </c>
      <c r="O2" s="250"/>
      <c r="P2" s="251"/>
    </row>
    <row r="3" spans="1:18" ht="15.75" customHeight="1" x14ac:dyDescent="0.2">
      <c r="B3" s="244"/>
      <c r="C3" s="252" t="s">
        <v>58</v>
      </c>
      <c r="D3" s="253"/>
      <c r="E3" s="253"/>
      <c r="F3" s="253"/>
      <c r="G3" s="253"/>
      <c r="H3" s="253"/>
      <c r="I3" s="253"/>
      <c r="J3" s="253"/>
      <c r="K3" s="253"/>
      <c r="L3" s="253"/>
      <c r="M3" s="254"/>
      <c r="N3" s="255" t="s">
        <v>97</v>
      </c>
      <c r="O3" s="256"/>
      <c r="P3" s="257"/>
    </row>
    <row r="4" spans="1:18" ht="15.75" customHeight="1" x14ac:dyDescent="0.2">
      <c r="B4" s="244"/>
      <c r="C4" s="252" t="s">
        <v>59</v>
      </c>
      <c r="D4" s="253"/>
      <c r="E4" s="253"/>
      <c r="F4" s="253"/>
      <c r="G4" s="253"/>
      <c r="H4" s="253"/>
      <c r="I4" s="253"/>
      <c r="J4" s="253"/>
      <c r="K4" s="253"/>
      <c r="L4" s="253"/>
      <c r="M4" s="254"/>
      <c r="N4" s="255" t="s">
        <v>62</v>
      </c>
      <c r="O4" s="256"/>
      <c r="P4" s="257"/>
    </row>
    <row r="5" spans="1:18" ht="16.5" customHeight="1" thickBot="1" x14ac:dyDescent="0.25">
      <c r="B5" s="245"/>
      <c r="C5" s="258" t="s">
        <v>60</v>
      </c>
      <c r="D5" s="259"/>
      <c r="E5" s="259"/>
      <c r="F5" s="259"/>
      <c r="G5" s="259"/>
      <c r="H5" s="259"/>
      <c r="I5" s="259"/>
      <c r="J5" s="259"/>
      <c r="K5" s="259"/>
      <c r="L5" s="259"/>
      <c r="M5" s="260"/>
      <c r="N5" s="261" t="s">
        <v>61</v>
      </c>
      <c r="O5" s="262"/>
      <c r="P5" s="263"/>
    </row>
    <row r="6" spans="1:18" ht="13.5" thickBot="1" x14ac:dyDescent="0.25"/>
    <row r="7" spans="1:18" x14ac:dyDescent="0.2">
      <c r="A7" s="32"/>
      <c r="B7" s="232" t="s">
        <v>65</v>
      </c>
      <c r="C7" s="233"/>
      <c r="D7" s="233"/>
      <c r="E7" s="233"/>
      <c r="F7" s="233"/>
      <c r="G7" s="233"/>
      <c r="H7" s="233"/>
      <c r="I7" s="233"/>
      <c r="J7" s="233"/>
      <c r="K7" s="233"/>
      <c r="L7" s="233"/>
      <c r="M7" s="233"/>
      <c r="N7" s="233"/>
      <c r="O7" s="233"/>
      <c r="P7" s="234"/>
      <c r="Q7" s="32"/>
    </row>
    <row r="8" spans="1:18" ht="13.5" thickBot="1" x14ac:dyDescent="0.25">
      <c r="A8" s="32"/>
      <c r="B8" s="235"/>
      <c r="C8" s="236"/>
      <c r="D8" s="236"/>
      <c r="E8" s="236"/>
      <c r="F8" s="236"/>
      <c r="G8" s="236"/>
      <c r="H8" s="236"/>
      <c r="I8" s="236"/>
      <c r="J8" s="236"/>
      <c r="K8" s="236"/>
      <c r="L8" s="236"/>
      <c r="M8" s="236"/>
      <c r="N8" s="236"/>
      <c r="O8" s="236"/>
      <c r="P8" s="237"/>
      <c r="Q8" s="32"/>
    </row>
    <row r="9" spans="1:18" ht="6.75" customHeight="1" thickBot="1" x14ac:dyDescent="0.25">
      <c r="A9" s="32"/>
      <c r="B9" s="238"/>
      <c r="C9" s="238"/>
      <c r="D9" s="238"/>
      <c r="E9" s="238"/>
      <c r="F9" s="238"/>
      <c r="G9" s="238"/>
      <c r="H9" s="238"/>
      <c r="I9" s="238"/>
      <c r="J9" s="238"/>
      <c r="K9" s="238"/>
      <c r="L9" s="238"/>
      <c r="M9" s="238"/>
      <c r="N9" s="238"/>
      <c r="O9" s="238"/>
      <c r="P9" s="238"/>
      <c r="Q9" s="32"/>
    </row>
    <row r="10" spans="1:18" ht="26.25" customHeight="1" thickBot="1" x14ac:dyDescent="0.25">
      <c r="A10" s="32"/>
      <c r="B10" s="16" t="s">
        <v>83</v>
      </c>
      <c r="C10" s="17">
        <v>2017</v>
      </c>
      <c r="D10" s="239" t="s">
        <v>1</v>
      </c>
      <c r="E10" s="240"/>
      <c r="F10" s="240"/>
      <c r="G10" s="240"/>
      <c r="H10" s="241" t="s">
        <v>30</v>
      </c>
      <c r="I10" s="241"/>
      <c r="J10" s="241"/>
      <c r="K10" s="240" t="s">
        <v>27</v>
      </c>
      <c r="L10" s="240"/>
      <c r="M10" s="240"/>
      <c r="N10" s="240"/>
      <c r="O10" s="241" t="s">
        <v>36</v>
      </c>
      <c r="P10" s="242"/>
      <c r="Q10" s="32"/>
    </row>
    <row r="11" spans="1:18" ht="4.5" customHeight="1" thickBot="1" x14ac:dyDescent="0.25">
      <c r="A11" s="32"/>
      <c r="B11" s="221"/>
      <c r="C11" s="222"/>
      <c r="D11" s="222"/>
      <c r="E11" s="222"/>
      <c r="F11" s="222"/>
      <c r="G11" s="222"/>
      <c r="H11" s="222"/>
      <c r="I11" s="222"/>
      <c r="J11" s="222"/>
      <c r="K11" s="222"/>
      <c r="L11" s="222"/>
      <c r="M11" s="222"/>
      <c r="N11" s="222"/>
      <c r="O11" s="222"/>
      <c r="P11" s="223"/>
      <c r="Q11" s="32"/>
    </row>
    <row r="12" spans="1:18" ht="13.5" thickBot="1" x14ac:dyDescent="0.25">
      <c r="A12" s="32"/>
      <c r="B12" s="23" t="s">
        <v>0</v>
      </c>
      <c r="C12" s="177" t="s">
        <v>46</v>
      </c>
      <c r="D12" s="177"/>
      <c r="E12" s="177"/>
      <c r="F12" s="177"/>
      <c r="G12" s="177"/>
      <c r="H12" s="177"/>
      <c r="I12" s="177"/>
      <c r="J12" s="177"/>
      <c r="K12" s="177"/>
      <c r="L12" s="177"/>
      <c r="M12" s="177"/>
      <c r="N12" s="177"/>
      <c r="O12" s="177"/>
      <c r="P12" s="178"/>
      <c r="Q12" s="32"/>
      <c r="R12" s="44"/>
    </row>
    <row r="13" spans="1:18" ht="4.5" customHeight="1" thickBot="1" x14ac:dyDescent="0.25">
      <c r="A13" s="32"/>
      <c r="B13" s="160"/>
      <c r="C13" s="187"/>
      <c r="D13" s="187"/>
      <c r="E13" s="187"/>
      <c r="F13" s="187"/>
      <c r="G13" s="187"/>
      <c r="H13" s="187"/>
      <c r="I13" s="187"/>
      <c r="J13" s="187"/>
      <c r="K13" s="187"/>
      <c r="L13" s="187"/>
      <c r="M13" s="187"/>
      <c r="N13" s="187"/>
      <c r="O13" s="187"/>
      <c r="P13" s="188"/>
      <c r="Q13" s="32"/>
    </row>
    <row r="14" spans="1:18" ht="13.5" thickBot="1" x14ac:dyDescent="0.25">
      <c r="A14" s="32"/>
      <c r="B14" s="23" t="s">
        <v>6</v>
      </c>
      <c r="C14" s="302" t="s">
        <v>115</v>
      </c>
      <c r="D14" s="300"/>
      <c r="E14" s="300"/>
      <c r="F14" s="300"/>
      <c r="G14" s="300"/>
      <c r="H14" s="300"/>
      <c r="I14" s="300"/>
      <c r="J14" s="300"/>
      <c r="K14" s="300"/>
      <c r="L14" s="300"/>
      <c r="M14" s="300"/>
      <c r="N14" s="300"/>
      <c r="O14" s="300"/>
      <c r="P14" s="301"/>
      <c r="Q14" s="32"/>
    </row>
    <row r="15" spans="1:18" ht="4.5" customHeight="1" thickBot="1" x14ac:dyDescent="0.25">
      <c r="A15" s="32"/>
      <c r="B15" s="197"/>
      <c r="C15" s="198"/>
      <c r="D15" s="198"/>
      <c r="E15" s="198"/>
      <c r="F15" s="198"/>
      <c r="G15" s="198"/>
      <c r="H15" s="198"/>
      <c r="I15" s="198"/>
      <c r="J15" s="198"/>
      <c r="K15" s="198"/>
      <c r="L15" s="198"/>
      <c r="M15" s="198"/>
      <c r="N15" s="198"/>
      <c r="O15" s="198"/>
      <c r="P15" s="199"/>
      <c r="Q15" s="32"/>
    </row>
    <row r="16" spans="1:18" ht="27" customHeight="1" thickBot="1" x14ac:dyDescent="0.25">
      <c r="A16" s="32"/>
      <c r="B16" s="23" t="s">
        <v>25</v>
      </c>
      <c r="C16" s="200" t="s">
        <v>144</v>
      </c>
      <c r="D16" s="224"/>
      <c r="E16" s="224"/>
      <c r="F16" s="224"/>
      <c r="G16" s="224"/>
      <c r="H16" s="224"/>
      <c r="I16" s="224"/>
      <c r="J16" s="224"/>
      <c r="K16" s="224"/>
      <c r="L16" s="224"/>
      <c r="M16" s="224"/>
      <c r="N16" s="224"/>
      <c r="O16" s="224"/>
      <c r="P16" s="225"/>
      <c r="Q16" s="32"/>
    </row>
    <row r="17" spans="1:17" ht="4.5" customHeight="1" thickBot="1" x14ac:dyDescent="0.25">
      <c r="A17" s="32"/>
      <c r="B17" s="197"/>
      <c r="C17" s="198"/>
      <c r="D17" s="198"/>
      <c r="E17" s="198"/>
      <c r="F17" s="198"/>
      <c r="G17" s="198"/>
      <c r="H17" s="198"/>
      <c r="I17" s="198"/>
      <c r="J17" s="198"/>
      <c r="K17" s="198"/>
      <c r="L17" s="198"/>
      <c r="M17" s="198"/>
      <c r="N17" s="198"/>
      <c r="O17" s="198"/>
      <c r="P17" s="199"/>
      <c r="Q17" s="32"/>
    </row>
    <row r="18" spans="1:17" ht="26.25" customHeight="1" thickBot="1" x14ac:dyDescent="0.25">
      <c r="A18" s="32"/>
      <c r="B18" s="23" t="s">
        <v>11</v>
      </c>
      <c r="C18" s="226" t="s">
        <v>114</v>
      </c>
      <c r="D18" s="227"/>
      <c r="E18" s="227"/>
      <c r="F18" s="227"/>
      <c r="G18" s="227"/>
      <c r="H18" s="227"/>
      <c r="I18" s="227"/>
      <c r="J18" s="227"/>
      <c r="K18" s="227"/>
      <c r="L18" s="227"/>
      <c r="M18" s="227"/>
      <c r="N18" s="227"/>
      <c r="O18" s="227"/>
      <c r="P18" s="228"/>
      <c r="Q18" s="32"/>
    </row>
    <row r="19" spans="1:17" ht="4.5" customHeight="1" thickBot="1" x14ac:dyDescent="0.25">
      <c r="A19" s="32"/>
      <c r="B19" s="216"/>
      <c r="C19" s="216"/>
      <c r="D19" s="216"/>
      <c r="E19" s="216"/>
      <c r="F19" s="216"/>
      <c r="G19" s="216"/>
      <c r="H19" s="216"/>
      <c r="I19" s="216"/>
      <c r="J19" s="216"/>
      <c r="K19" s="216"/>
      <c r="L19" s="216"/>
      <c r="M19" s="216"/>
      <c r="N19" s="216"/>
      <c r="O19" s="216"/>
      <c r="P19" s="216"/>
      <c r="Q19" s="32"/>
    </row>
    <row r="20" spans="1:17" ht="17.25" customHeight="1" thickBot="1" x14ac:dyDescent="0.25">
      <c r="A20" s="32"/>
      <c r="B20" s="155" t="s">
        <v>26</v>
      </c>
      <c r="C20" s="156"/>
      <c r="D20" s="156"/>
      <c r="E20" s="156"/>
      <c r="F20" s="156"/>
      <c r="G20" s="156"/>
      <c r="H20" s="156"/>
      <c r="I20" s="156"/>
      <c r="J20" s="156"/>
      <c r="K20" s="156"/>
      <c r="L20" s="156"/>
      <c r="M20" s="156"/>
      <c r="N20" s="156"/>
      <c r="O20" s="156"/>
      <c r="P20" s="157"/>
      <c r="Q20" s="32"/>
    </row>
    <row r="21" spans="1:17" ht="4.5" customHeight="1" thickBot="1" x14ac:dyDescent="0.25">
      <c r="A21" s="32"/>
      <c r="B21" s="229"/>
      <c r="C21" s="230"/>
      <c r="D21" s="230"/>
      <c r="E21" s="230"/>
      <c r="F21" s="230"/>
      <c r="G21" s="230"/>
      <c r="H21" s="230"/>
      <c r="I21" s="230"/>
      <c r="J21" s="230"/>
      <c r="K21" s="230"/>
      <c r="L21" s="230"/>
      <c r="M21" s="230"/>
      <c r="N21" s="230"/>
      <c r="O21" s="230"/>
      <c r="P21" s="231"/>
      <c r="Q21" s="32"/>
    </row>
    <row r="22" spans="1:17" ht="45.75" customHeight="1" thickBot="1" x14ac:dyDescent="0.25">
      <c r="A22" s="32"/>
      <c r="B22" s="23" t="s">
        <v>3</v>
      </c>
      <c r="C22" s="299" t="s">
        <v>142</v>
      </c>
      <c r="D22" s="300"/>
      <c r="E22" s="300"/>
      <c r="F22" s="300"/>
      <c r="G22" s="300"/>
      <c r="H22" s="300"/>
      <c r="I22" s="300"/>
      <c r="J22" s="300"/>
      <c r="K22" s="300"/>
      <c r="L22" s="300"/>
      <c r="M22" s="300"/>
      <c r="N22" s="300"/>
      <c r="O22" s="300"/>
      <c r="P22" s="301"/>
      <c r="Q22" s="32"/>
    </row>
    <row r="23" spans="1:17" ht="4.5" customHeight="1" thickBot="1" x14ac:dyDescent="0.25">
      <c r="A23" s="32"/>
      <c r="B23" s="197"/>
      <c r="C23" s="198"/>
      <c r="D23" s="198"/>
      <c r="E23" s="198"/>
      <c r="F23" s="198"/>
      <c r="G23" s="198"/>
      <c r="H23" s="198"/>
      <c r="I23" s="198"/>
      <c r="J23" s="198"/>
      <c r="K23" s="198"/>
      <c r="L23" s="198"/>
      <c r="M23" s="198"/>
      <c r="N23" s="198"/>
      <c r="O23" s="198"/>
      <c r="P23" s="199"/>
      <c r="Q23" s="32"/>
    </row>
    <row r="24" spans="1:17" ht="52.5" customHeight="1" thickBot="1" x14ac:dyDescent="0.25">
      <c r="A24" s="32"/>
      <c r="B24" s="23" t="s">
        <v>12</v>
      </c>
      <c r="C24" s="200" t="s">
        <v>143</v>
      </c>
      <c r="D24" s="201"/>
      <c r="E24" s="201"/>
      <c r="F24" s="201"/>
      <c r="G24" s="201"/>
      <c r="H24" s="201"/>
      <c r="I24" s="201"/>
      <c r="J24" s="201"/>
      <c r="K24" s="201"/>
      <c r="L24" s="201"/>
      <c r="M24" s="201"/>
      <c r="N24" s="201"/>
      <c r="O24" s="201"/>
      <c r="P24" s="202"/>
      <c r="Q24" s="32"/>
    </row>
    <row r="25" spans="1:17" ht="4.5" customHeight="1" thickBot="1" x14ac:dyDescent="0.25">
      <c r="A25" s="32"/>
      <c r="B25" s="197"/>
      <c r="C25" s="198"/>
      <c r="D25" s="198"/>
      <c r="E25" s="198"/>
      <c r="F25" s="198"/>
      <c r="G25" s="198"/>
      <c r="H25" s="198"/>
      <c r="I25" s="198"/>
      <c r="J25" s="198"/>
      <c r="K25" s="198"/>
      <c r="L25" s="198"/>
      <c r="M25" s="198"/>
      <c r="N25" s="198"/>
      <c r="O25" s="198"/>
      <c r="P25" s="199"/>
      <c r="Q25" s="32"/>
    </row>
    <row r="26" spans="1:17" ht="13.5" customHeight="1" thickBot="1" x14ac:dyDescent="0.25">
      <c r="A26" s="32"/>
      <c r="B26" s="2" t="s">
        <v>2</v>
      </c>
      <c r="C26" s="298">
        <v>0.6</v>
      </c>
      <c r="D26" s="204"/>
      <c r="E26" s="204"/>
      <c r="F26" s="204"/>
      <c r="G26" s="204"/>
      <c r="H26" s="204"/>
      <c r="I26" s="204"/>
      <c r="J26" s="204"/>
      <c r="K26" s="204"/>
      <c r="L26" s="204"/>
      <c r="M26" s="204"/>
      <c r="N26" s="204"/>
      <c r="O26" s="204"/>
      <c r="P26" s="205"/>
      <c r="Q26" s="32"/>
    </row>
    <row r="27" spans="1:17" ht="4.5" customHeight="1" thickBot="1" x14ac:dyDescent="0.25">
      <c r="A27" s="32"/>
      <c r="B27" s="206"/>
      <c r="C27" s="207"/>
      <c r="D27" s="207"/>
      <c r="E27" s="207"/>
      <c r="F27" s="207"/>
      <c r="G27" s="207"/>
      <c r="H27" s="207"/>
      <c r="I27" s="207"/>
      <c r="J27" s="207"/>
      <c r="K27" s="207"/>
      <c r="L27" s="207"/>
      <c r="M27" s="207"/>
      <c r="N27" s="207"/>
      <c r="O27" s="207"/>
      <c r="P27" s="208"/>
      <c r="Q27" s="32"/>
    </row>
    <row r="28" spans="1:17" ht="12.75" customHeight="1" thickBot="1" x14ac:dyDescent="0.25">
      <c r="A28" s="32"/>
      <c r="B28" s="2" t="s">
        <v>13</v>
      </c>
      <c r="C28" s="11" t="s">
        <v>14</v>
      </c>
      <c r="D28" s="209" t="s">
        <v>116</v>
      </c>
      <c r="E28" s="210"/>
      <c r="F28" s="210"/>
      <c r="G28" s="211"/>
      <c r="H28" s="212" t="s">
        <v>15</v>
      </c>
      <c r="I28" s="212"/>
      <c r="J28" s="212"/>
      <c r="K28" s="209" t="s">
        <v>117</v>
      </c>
      <c r="L28" s="210"/>
      <c r="M28" s="211"/>
      <c r="N28" s="213" t="s">
        <v>16</v>
      </c>
      <c r="O28" s="214"/>
      <c r="P28" s="33" t="s">
        <v>118</v>
      </c>
      <c r="Q28" s="32"/>
    </row>
    <row r="29" spans="1:17" ht="4.5" customHeight="1" thickBot="1" x14ac:dyDescent="0.25">
      <c r="A29" s="32"/>
      <c r="B29" s="215"/>
      <c r="C29" s="216"/>
      <c r="D29" s="216"/>
      <c r="E29" s="216"/>
      <c r="F29" s="216"/>
      <c r="G29" s="216"/>
      <c r="H29" s="216"/>
      <c r="I29" s="216"/>
      <c r="J29" s="216"/>
      <c r="K29" s="216"/>
      <c r="L29" s="216"/>
      <c r="M29" s="216"/>
      <c r="N29" s="216"/>
      <c r="O29" s="216"/>
      <c r="P29" s="217"/>
      <c r="Q29" s="32"/>
    </row>
    <row r="30" spans="1:17" ht="13.5" thickBot="1" x14ac:dyDescent="0.25">
      <c r="A30" s="32"/>
      <c r="B30" s="2" t="s">
        <v>7</v>
      </c>
      <c r="C30" s="176" t="s">
        <v>119</v>
      </c>
      <c r="D30" s="177"/>
      <c r="E30" s="177"/>
      <c r="F30" s="177"/>
      <c r="G30" s="177"/>
      <c r="H30" s="177"/>
      <c r="I30" s="177"/>
      <c r="J30" s="177"/>
      <c r="K30" s="177"/>
      <c r="L30" s="177"/>
      <c r="M30" s="177"/>
      <c r="N30" s="177"/>
      <c r="O30" s="177"/>
      <c r="P30" s="178"/>
      <c r="Q30" s="32"/>
    </row>
    <row r="31" spans="1:17" ht="4.5" customHeight="1" thickBot="1" x14ac:dyDescent="0.25">
      <c r="A31" s="32"/>
      <c r="B31" s="197"/>
      <c r="C31" s="198"/>
      <c r="D31" s="198"/>
      <c r="E31" s="198"/>
      <c r="F31" s="198"/>
      <c r="G31" s="198"/>
      <c r="H31" s="198"/>
      <c r="I31" s="198"/>
      <c r="J31" s="198"/>
      <c r="K31" s="198"/>
      <c r="L31" s="198"/>
      <c r="M31" s="198"/>
      <c r="N31" s="198"/>
      <c r="O31" s="198"/>
      <c r="P31" s="199"/>
      <c r="Q31" s="32"/>
    </row>
    <row r="32" spans="1:17" ht="13.5" thickBot="1" x14ac:dyDescent="0.25">
      <c r="A32" s="32"/>
      <c r="B32" s="2" t="s">
        <v>4</v>
      </c>
      <c r="C32" s="176" t="s">
        <v>148</v>
      </c>
      <c r="D32" s="177"/>
      <c r="E32" s="177"/>
      <c r="F32" s="177"/>
      <c r="G32" s="177"/>
      <c r="H32" s="177"/>
      <c r="I32" s="177"/>
      <c r="J32" s="177"/>
      <c r="K32" s="177"/>
      <c r="L32" s="177"/>
      <c r="M32" s="177"/>
      <c r="N32" s="177"/>
      <c r="O32" s="177"/>
      <c r="P32" s="177"/>
      <c r="Q32" s="32"/>
    </row>
    <row r="33" spans="1:17" ht="4.5" customHeight="1" thickBot="1" x14ac:dyDescent="0.25">
      <c r="A33" s="32"/>
      <c r="B33" s="197"/>
      <c r="C33" s="198"/>
      <c r="D33" s="198"/>
      <c r="E33" s="198"/>
      <c r="F33" s="198"/>
      <c r="G33" s="198"/>
      <c r="H33" s="198"/>
      <c r="I33" s="198"/>
      <c r="J33" s="198"/>
      <c r="K33" s="198"/>
      <c r="L33" s="198"/>
      <c r="M33" s="198"/>
      <c r="N33" s="198"/>
      <c r="O33" s="198"/>
      <c r="P33" s="199"/>
      <c r="Q33" s="32"/>
    </row>
    <row r="34" spans="1:17" ht="13.5" thickBot="1" x14ac:dyDescent="0.25">
      <c r="A34" s="32"/>
      <c r="B34" s="2" t="s">
        <v>23</v>
      </c>
      <c r="C34" s="176" t="s">
        <v>69</v>
      </c>
      <c r="D34" s="177"/>
      <c r="E34" s="177"/>
      <c r="F34" s="177"/>
      <c r="G34" s="177"/>
      <c r="H34" s="177"/>
      <c r="I34" s="177"/>
      <c r="J34" s="177"/>
      <c r="K34" s="177"/>
      <c r="L34" s="177"/>
      <c r="M34" s="177"/>
      <c r="N34" s="177"/>
      <c r="O34" s="177"/>
      <c r="P34" s="178"/>
      <c r="Q34" s="32"/>
    </row>
    <row r="35" spans="1:17" ht="4.5" customHeight="1" thickBot="1" x14ac:dyDescent="0.25">
      <c r="A35" s="32"/>
      <c r="B35" s="160"/>
      <c r="C35" s="187"/>
      <c r="D35" s="187"/>
      <c r="E35" s="187"/>
      <c r="F35" s="187"/>
      <c r="G35" s="187"/>
      <c r="H35" s="187"/>
      <c r="I35" s="187"/>
      <c r="J35" s="187"/>
      <c r="K35" s="187"/>
      <c r="L35" s="187"/>
      <c r="M35" s="187"/>
      <c r="N35" s="187"/>
      <c r="O35" s="187"/>
      <c r="P35" s="188"/>
      <c r="Q35" s="32"/>
    </row>
    <row r="36" spans="1:17" ht="16.5" customHeight="1" thickBot="1" x14ac:dyDescent="0.25">
      <c r="A36" s="32"/>
      <c r="B36" s="2" t="s">
        <v>64</v>
      </c>
      <c r="C36" s="176" t="s">
        <v>69</v>
      </c>
      <c r="D36" s="177"/>
      <c r="E36" s="177"/>
      <c r="F36" s="177"/>
      <c r="G36" s="177"/>
      <c r="H36" s="177"/>
      <c r="I36" s="177"/>
      <c r="J36" s="177"/>
      <c r="K36" s="177"/>
      <c r="L36" s="177"/>
      <c r="M36" s="177"/>
      <c r="N36" s="177"/>
      <c r="O36" s="177"/>
      <c r="P36" s="17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89" t="s">
        <v>17</v>
      </c>
      <c r="C38" s="190"/>
      <c r="D38" s="190"/>
      <c r="E38" s="190"/>
      <c r="F38" s="190"/>
      <c r="G38" s="190"/>
      <c r="H38" s="190"/>
      <c r="I38" s="190"/>
      <c r="J38" s="190"/>
      <c r="K38" s="190"/>
      <c r="L38" s="190"/>
      <c r="M38" s="190"/>
      <c r="N38" s="190"/>
      <c r="O38" s="191"/>
      <c r="P38" s="192"/>
      <c r="Q38" s="32"/>
    </row>
    <row r="39" spans="1:17" ht="13.5" thickBot="1" x14ac:dyDescent="0.25">
      <c r="A39" s="32"/>
      <c r="B39" s="1" t="s">
        <v>22</v>
      </c>
      <c r="C39" s="193" t="s">
        <v>18</v>
      </c>
      <c r="D39" s="194"/>
      <c r="E39" s="194"/>
      <c r="F39" s="194"/>
      <c r="G39" s="195"/>
      <c r="H39" s="193" t="s">
        <v>7</v>
      </c>
      <c r="I39" s="194"/>
      <c r="J39" s="194"/>
      <c r="K39" s="194"/>
      <c r="L39" s="195"/>
      <c r="M39" s="193" t="s">
        <v>19</v>
      </c>
      <c r="N39" s="194"/>
      <c r="O39" s="196"/>
      <c r="P39" s="195"/>
      <c r="Q39" s="32"/>
    </row>
    <row r="40" spans="1:17" ht="24" customHeight="1" x14ac:dyDescent="0.2">
      <c r="A40" s="32"/>
      <c r="B40" s="35" t="s">
        <v>120</v>
      </c>
      <c r="C40" s="183" t="s">
        <v>106</v>
      </c>
      <c r="D40" s="184"/>
      <c r="E40" s="184"/>
      <c r="F40" s="184"/>
      <c r="G40" s="185"/>
      <c r="H40" s="183" t="s">
        <v>121</v>
      </c>
      <c r="I40" s="184"/>
      <c r="J40" s="184"/>
      <c r="K40" s="184"/>
      <c r="L40" s="185"/>
      <c r="M40" s="183" t="s">
        <v>122</v>
      </c>
      <c r="N40" s="184"/>
      <c r="O40" s="184"/>
      <c r="P40" s="186"/>
      <c r="Q40" s="32"/>
    </row>
    <row r="41" spans="1:17" ht="23.25" customHeight="1" x14ac:dyDescent="0.2">
      <c r="A41" s="32"/>
      <c r="B41" s="35" t="s">
        <v>123</v>
      </c>
      <c r="C41" s="183" t="s">
        <v>106</v>
      </c>
      <c r="D41" s="184"/>
      <c r="E41" s="184"/>
      <c r="F41" s="184"/>
      <c r="G41" s="185"/>
      <c r="H41" s="183" t="s">
        <v>121</v>
      </c>
      <c r="I41" s="184"/>
      <c r="J41" s="184"/>
      <c r="K41" s="184"/>
      <c r="L41" s="185"/>
      <c r="M41" s="183" t="s">
        <v>122</v>
      </c>
      <c r="N41" s="184"/>
      <c r="O41" s="184"/>
      <c r="P41" s="186"/>
      <c r="Q41" s="32"/>
    </row>
    <row r="42" spans="1:17" ht="13.5" customHeight="1" x14ac:dyDescent="0.2">
      <c r="A42" s="32"/>
      <c r="B42" s="12"/>
      <c r="C42" s="179"/>
      <c r="D42" s="180"/>
      <c r="E42" s="180"/>
      <c r="F42" s="180"/>
      <c r="G42" s="181"/>
      <c r="H42" s="179"/>
      <c r="I42" s="180"/>
      <c r="J42" s="180"/>
      <c r="K42" s="180"/>
      <c r="L42" s="181"/>
      <c r="M42" s="179"/>
      <c r="N42" s="180"/>
      <c r="O42" s="180"/>
      <c r="P42" s="182"/>
      <c r="Q42" s="32"/>
    </row>
    <row r="43" spans="1:17" ht="12.75" customHeight="1" x14ac:dyDescent="0.2">
      <c r="A43" s="32"/>
      <c r="B43" s="12"/>
      <c r="C43" s="179"/>
      <c r="D43" s="180"/>
      <c r="E43" s="180"/>
      <c r="F43" s="180"/>
      <c r="G43" s="181"/>
      <c r="H43" s="179"/>
      <c r="I43" s="180"/>
      <c r="J43" s="180"/>
      <c r="K43" s="180"/>
      <c r="L43" s="181"/>
      <c r="M43" s="179"/>
      <c r="N43" s="180"/>
      <c r="O43" s="180"/>
      <c r="P43" s="182"/>
      <c r="Q43" s="32"/>
    </row>
    <row r="44" spans="1:17" ht="11.25" customHeight="1" thickBot="1" x14ac:dyDescent="0.25">
      <c r="A44" s="32"/>
      <c r="B44" s="8"/>
      <c r="C44" s="151"/>
      <c r="D44" s="152"/>
      <c r="E44" s="152"/>
      <c r="F44" s="152"/>
      <c r="G44" s="153"/>
      <c r="H44" s="151"/>
      <c r="I44" s="152"/>
      <c r="J44" s="152"/>
      <c r="K44" s="152"/>
      <c r="L44" s="153"/>
      <c r="M44" s="151"/>
      <c r="N44" s="152"/>
      <c r="O44" s="152"/>
      <c r="P44" s="154"/>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55" t="s">
        <v>8</v>
      </c>
      <c r="C46" s="156"/>
      <c r="D46" s="156"/>
      <c r="E46" s="156"/>
      <c r="F46" s="156"/>
      <c r="G46" s="156"/>
      <c r="H46" s="156"/>
      <c r="I46" s="156"/>
      <c r="J46" s="156"/>
      <c r="K46" s="156"/>
      <c r="L46" s="156"/>
      <c r="M46" s="156"/>
      <c r="N46" s="156"/>
      <c r="O46" s="156"/>
      <c r="P46" s="157"/>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58"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159"/>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60">
        <v>0.9</v>
      </c>
      <c r="C50" s="161"/>
      <c r="D50" s="161"/>
      <c r="E50" s="161"/>
      <c r="F50" s="161"/>
      <c r="G50" s="161"/>
      <c r="H50" s="161"/>
      <c r="I50" s="161"/>
      <c r="J50" s="161"/>
      <c r="K50" s="161"/>
      <c r="L50" s="161"/>
      <c r="M50" s="161"/>
      <c r="N50" s="161"/>
      <c r="O50" s="161"/>
      <c r="P50" s="162"/>
      <c r="Q50" s="32"/>
    </row>
    <row r="51" spans="1:17" ht="13.5" thickBot="1" x14ac:dyDescent="0.25">
      <c r="A51" s="32"/>
      <c r="B51" s="155" t="s">
        <v>21</v>
      </c>
      <c r="C51" s="156"/>
      <c r="D51" s="156"/>
      <c r="E51" s="156"/>
      <c r="F51" s="156"/>
      <c r="G51" s="156"/>
      <c r="H51" s="156"/>
      <c r="I51" s="156"/>
      <c r="J51" s="156"/>
      <c r="K51" s="156"/>
      <c r="L51" s="156"/>
      <c r="M51" s="156"/>
      <c r="N51" s="156"/>
      <c r="O51" s="156"/>
      <c r="P51" s="157"/>
      <c r="Q51" s="32"/>
    </row>
    <row r="52" spans="1:17" x14ac:dyDescent="0.2">
      <c r="A52" s="32"/>
      <c r="B52" s="163" t="s">
        <v>109</v>
      </c>
      <c r="C52" s="164"/>
      <c r="D52" s="164"/>
      <c r="E52" s="164"/>
      <c r="F52" s="164"/>
      <c r="G52" s="164"/>
      <c r="H52" s="164"/>
      <c r="I52" s="164"/>
      <c r="J52" s="164"/>
      <c r="K52" s="164"/>
      <c r="L52" s="164"/>
      <c r="M52" s="164"/>
      <c r="N52" s="164"/>
      <c r="O52" s="164"/>
      <c r="P52" s="165"/>
      <c r="Q52" s="32"/>
    </row>
    <row r="53" spans="1:17" x14ac:dyDescent="0.2">
      <c r="A53" s="32"/>
      <c r="B53" s="166"/>
      <c r="C53" s="167"/>
      <c r="D53" s="167"/>
      <c r="E53" s="167"/>
      <c r="F53" s="167"/>
      <c r="G53" s="167"/>
      <c r="H53" s="167"/>
      <c r="I53" s="167"/>
      <c r="J53" s="167"/>
      <c r="K53" s="167"/>
      <c r="L53" s="167"/>
      <c r="M53" s="167"/>
      <c r="N53" s="167"/>
      <c r="O53" s="167"/>
      <c r="P53" s="168"/>
      <c r="Q53" s="32"/>
    </row>
    <row r="54" spans="1:17" x14ac:dyDescent="0.2">
      <c r="A54" s="32"/>
      <c r="B54" s="166"/>
      <c r="C54" s="167"/>
      <c r="D54" s="167"/>
      <c r="E54" s="167"/>
      <c r="F54" s="167"/>
      <c r="G54" s="167"/>
      <c r="H54" s="167"/>
      <c r="I54" s="167"/>
      <c r="J54" s="167"/>
      <c r="K54" s="167"/>
      <c r="L54" s="167"/>
      <c r="M54" s="167"/>
      <c r="N54" s="167"/>
      <c r="O54" s="167"/>
      <c r="P54" s="168"/>
      <c r="Q54" s="32"/>
    </row>
    <row r="55" spans="1:17" x14ac:dyDescent="0.2">
      <c r="A55" s="32"/>
      <c r="B55" s="166"/>
      <c r="C55" s="167"/>
      <c r="D55" s="167"/>
      <c r="E55" s="167"/>
      <c r="F55" s="167"/>
      <c r="G55" s="167"/>
      <c r="H55" s="167"/>
      <c r="I55" s="167"/>
      <c r="J55" s="167"/>
      <c r="K55" s="167"/>
      <c r="L55" s="167"/>
      <c r="M55" s="167"/>
      <c r="N55" s="167"/>
      <c r="O55" s="167"/>
      <c r="P55" s="168"/>
      <c r="Q55" s="32"/>
    </row>
    <row r="56" spans="1:17" x14ac:dyDescent="0.2">
      <c r="A56" s="32"/>
      <c r="B56" s="166"/>
      <c r="C56" s="167"/>
      <c r="D56" s="167"/>
      <c r="E56" s="167"/>
      <c r="F56" s="167"/>
      <c r="G56" s="167"/>
      <c r="H56" s="167"/>
      <c r="I56" s="167"/>
      <c r="J56" s="167"/>
      <c r="K56" s="167"/>
      <c r="L56" s="167"/>
      <c r="M56" s="167"/>
      <c r="N56" s="167"/>
      <c r="O56" s="167"/>
      <c r="P56" s="168"/>
      <c r="Q56" s="32"/>
    </row>
    <row r="57" spans="1:17" x14ac:dyDescent="0.2">
      <c r="A57" s="32"/>
      <c r="B57" s="166"/>
      <c r="C57" s="167"/>
      <c r="D57" s="167"/>
      <c r="E57" s="167"/>
      <c r="F57" s="167"/>
      <c r="G57" s="167"/>
      <c r="H57" s="167"/>
      <c r="I57" s="167"/>
      <c r="J57" s="167"/>
      <c r="K57" s="167"/>
      <c r="L57" s="167"/>
      <c r="M57" s="167"/>
      <c r="N57" s="167"/>
      <c r="O57" s="167"/>
      <c r="P57" s="168"/>
      <c r="Q57" s="32"/>
    </row>
    <row r="58" spans="1:17" x14ac:dyDescent="0.2">
      <c r="A58" s="32"/>
      <c r="B58" s="166"/>
      <c r="C58" s="167"/>
      <c r="D58" s="167"/>
      <c r="E58" s="167"/>
      <c r="F58" s="167"/>
      <c r="G58" s="167"/>
      <c r="H58" s="167"/>
      <c r="I58" s="167"/>
      <c r="J58" s="167"/>
      <c r="K58" s="167"/>
      <c r="L58" s="167"/>
      <c r="M58" s="167"/>
      <c r="N58" s="167"/>
      <c r="O58" s="167"/>
      <c r="P58" s="168"/>
      <c r="Q58" s="32"/>
    </row>
    <row r="59" spans="1:17" x14ac:dyDescent="0.2">
      <c r="A59" s="32"/>
      <c r="B59" s="166"/>
      <c r="C59" s="167"/>
      <c r="D59" s="167"/>
      <c r="E59" s="167"/>
      <c r="F59" s="167"/>
      <c r="G59" s="167"/>
      <c r="H59" s="167"/>
      <c r="I59" s="167"/>
      <c r="J59" s="167"/>
      <c r="K59" s="167"/>
      <c r="L59" s="167"/>
      <c r="M59" s="167"/>
      <c r="N59" s="167"/>
      <c r="O59" s="167"/>
      <c r="P59" s="168"/>
      <c r="Q59" s="32"/>
    </row>
    <row r="60" spans="1:17" x14ac:dyDescent="0.2">
      <c r="A60" s="32"/>
      <c r="B60" s="166"/>
      <c r="C60" s="167"/>
      <c r="D60" s="167"/>
      <c r="E60" s="167"/>
      <c r="F60" s="167"/>
      <c r="G60" s="167"/>
      <c r="H60" s="167"/>
      <c r="I60" s="167"/>
      <c r="J60" s="167"/>
      <c r="K60" s="167"/>
      <c r="L60" s="167"/>
      <c r="M60" s="167"/>
      <c r="N60" s="167"/>
      <c r="O60" s="167"/>
      <c r="P60" s="168"/>
      <c r="Q60" s="32"/>
    </row>
    <row r="61" spans="1:17" x14ac:dyDescent="0.2">
      <c r="A61" s="32"/>
      <c r="B61" s="166"/>
      <c r="C61" s="167"/>
      <c r="D61" s="167"/>
      <c r="E61" s="167"/>
      <c r="F61" s="167"/>
      <c r="G61" s="167"/>
      <c r="H61" s="167"/>
      <c r="I61" s="167"/>
      <c r="J61" s="167"/>
      <c r="K61" s="167"/>
      <c r="L61" s="167"/>
      <c r="M61" s="167"/>
      <c r="N61" s="167"/>
      <c r="O61" s="167"/>
      <c r="P61" s="168"/>
      <c r="Q61" s="32"/>
    </row>
    <row r="62" spans="1:17" x14ac:dyDescent="0.2">
      <c r="A62" s="32"/>
      <c r="B62" s="166"/>
      <c r="C62" s="167"/>
      <c r="D62" s="167"/>
      <c r="E62" s="167"/>
      <c r="F62" s="167"/>
      <c r="G62" s="167"/>
      <c r="H62" s="167"/>
      <c r="I62" s="167"/>
      <c r="J62" s="167"/>
      <c r="K62" s="167"/>
      <c r="L62" s="167"/>
      <c r="M62" s="167"/>
      <c r="N62" s="167"/>
      <c r="O62" s="167"/>
      <c r="P62" s="168"/>
      <c r="Q62" s="32"/>
    </row>
    <row r="63" spans="1:17" x14ac:dyDescent="0.2">
      <c r="A63" s="32"/>
      <c r="B63" s="166"/>
      <c r="C63" s="167"/>
      <c r="D63" s="167"/>
      <c r="E63" s="167"/>
      <c r="F63" s="167"/>
      <c r="G63" s="167"/>
      <c r="H63" s="167"/>
      <c r="I63" s="167"/>
      <c r="J63" s="167"/>
      <c r="K63" s="167"/>
      <c r="L63" s="167"/>
      <c r="M63" s="167"/>
      <c r="N63" s="167"/>
      <c r="O63" s="167"/>
      <c r="P63" s="168"/>
      <c r="Q63" s="32"/>
    </row>
    <row r="64" spans="1:17" x14ac:dyDescent="0.2">
      <c r="A64" s="32"/>
      <c r="B64" s="166"/>
      <c r="C64" s="167"/>
      <c r="D64" s="167"/>
      <c r="E64" s="167"/>
      <c r="F64" s="167"/>
      <c r="G64" s="167"/>
      <c r="H64" s="167"/>
      <c r="I64" s="167"/>
      <c r="J64" s="167"/>
      <c r="K64" s="167"/>
      <c r="L64" s="167"/>
      <c r="M64" s="167"/>
      <c r="N64" s="167"/>
      <c r="O64" s="167"/>
      <c r="P64" s="168"/>
      <c r="Q64" s="32"/>
    </row>
    <row r="65" spans="1:17" x14ac:dyDescent="0.2">
      <c r="A65" s="32"/>
      <c r="B65" s="166"/>
      <c r="C65" s="167"/>
      <c r="D65" s="167"/>
      <c r="E65" s="167"/>
      <c r="F65" s="167"/>
      <c r="G65" s="167"/>
      <c r="H65" s="167"/>
      <c r="I65" s="167"/>
      <c r="J65" s="167"/>
      <c r="K65" s="167"/>
      <c r="L65" s="167"/>
      <c r="M65" s="167"/>
      <c r="N65" s="167"/>
      <c r="O65" s="167"/>
      <c r="P65" s="168"/>
      <c r="Q65" s="32"/>
    </row>
    <row r="66" spans="1:17" x14ac:dyDescent="0.2">
      <c r="A66" s="32"/>
      <c r="B66" s="166"/>
      <c r="C66" s="167"/>
      <c r="D66" s="167"/>
      <c r="E66" s="167"/>
      <c r="F66" s="167"/>
      <c r="G66" s="167"/>
      <c r="H66" s="167"/>
      <c r="I66" s="167"/>
      <c r="J66" s="167"/>
      <c r="K66" s="167"/>
      <c r="L66" s="167"/>
      <c r="M66" s="167"/>
      <c r="N66" s="167"/>
      <c r="O66" s="167"/>
      <c r="P66" s="168"/>
      <c r="Q66" s="32"/>
    </row>
    <row r="67" spans="1:17" ht="13.5" thickBot="1" x14ac:dyDescent="0.25">
      <c r="A67" s="32"/>
      <c r="B67" s="169"/>
      <c r="C67" s="170"/>
      <c r="D67" s="170"/>
      <c r="E67" s="170"/>
      <c r="F67" s="170"/>
      <c r="G67" s="170"/>
      <c r="H67" s="170"/>
      <c r="I67" s="170"/>
      <c r="J67" s="170"/>
      <c r="K67" s="170"/>
      <c r="L67" s="170"/>
      <c r="M67" s="170"/>
      <c r="N67" s="170"/>
      <c r="O67" s="170"/>
      <c r="P67" s="171"/>
      <c r="Q67" s="32"/>
    </row>
    <row r="68" spans="1:17" s="21" customFormat="1" ht="4.5" customHeight="1" thickBot="1" x14ac:dyDescent="0.25">
      <c r="A68" s="172"/>
      <c r="B68" s="172"/>
      <c r="C68" s="172"/>
      <c r="D68" s="172"/>
      <c r="E68" s="172"/>
      <c r="F68" s="172"/>
      <c r="G68" s="172"/>
      <c r="H68" s="172"/>
      <c r="I68" s="172"/>
      <c r="J68" s="172"/>
      <c r="K68" s="172"/>
      <c r="L68" s="172"/>
      <c r="M68" s="172"/>
      <c r="N68" s="172"/>
      <c r="O68" s="172"/>
      <c r="P68" s="172"/>
      <c r="Q68" s="172"/>
    </row>
    <row r="69" spans="1:17" ht="49.5" customHeight="1" thickBot="1" x14ac:dyDescent="0.25">
      <c r="A69" s="32"/>
      <c r="B69" s="20" t="s">
        <v>5</v>
      </c>
      <c r="C69" s="173"/>
      <c r="D69" s="174"/>
      <c r="E69" s="174"/>
      <c r="F69" s="174"/>
      <c r="G69" s="174"/>
      <c r="H69" s="174"/>
      <c r="I69" s="174"/>
      <c r="J69" s="174"/>
      <c r="K69" s="174"/>
      <c r="L69" s="174"/>
      <c r="M69" s="174"/>
      <c r="N69" s="174"/>
      <c r="O69" s="174"/>
      <c r="P69" s="175"/>
      <c r="Q69" s="32"/>
    </row>
    <row r="70" spans="1:17" ht="41.25" customHeight="1" thickBot="1" x14ac:dyDescent="0.25">
      <c r="A70" s="32"/>
      <c r="B70" s="19" t="s">
        <v>63</v>
      </c>
      <c r="C70" s="176" t="s">
        <v>140</v>
      </c>
      <c r="D70" s="177"/>
      <c r="E70" s="177"/>
      <c r="F70" s="177"/>
      <c r="G70" s="177"/>
      <c r="H70" s="177"/>
      <c r="I70" s="177"/>
      <c r="J70" s="177"/>
      <c r="K70" s="177"/>
      <c r="L70" s="177"/>
      <c r="M70" s="177"/>
      <c r="N70" s="177"/>
      <c r="O70" s="177"/>
      <c r="P70" s="178"/>
      <c r="Q70" s="32"/>
    </row>
    <row r="71" spans="1:17" ht="27.75" customHeight="1" thickBot="1" x14ac:dyDescent="0.25">
      <c r="A71" s="32"/>
      <c r="B71" s="19" t="s">
        <v>84</v>
      </c>
      <c r="C71" s="149"/>
      <c r="D71" s="149"/>
      <c r="E71" s="149"/>
      <c r="F71" s="149"/>
      <c r="G71" s="149"/>
      <c r="H71" s="149"/>
      <c r="I71" s="149"/>
      <c r="J71" s="149"/>
      <c r="K71" s="149"/>
      <c r="L71" s="149"/>
      <c r="M71" s="149"/>
      <c r="N71" s="149"/>
      <c r="O71" s="149"/>
      <c r="P71" s="15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64"/>
      <c r="B1" s="267" t="s">
        <v>56</v>
      </c>
      <c r="C1" s="267"/>
      <c r="D1" s="267"/>
      <c r="E1" s="268" t="s">
        <v>86</v>
      </c>
      <c r="F1" s="269"/>
      <c r="G1" s="270"/>
    </row>
    <row r="2" spans="1:7" ht="18" x14ac:dyDescent="0.25">
      <c r="A2" s="265"/>
      <c r="B2" s="271" t="s">
        <v>87</v>
      </c>
      <c r="C2" s="271"/>
      <c r="D2" s="271"/>
      <c r="E2" s="272" t="s">
        <v>88</v>
      </c>
      <c r="F2" s="273"/>
      <c r="G2" s="274"/>
    </row>
    <row r="3" spans="1:7" ht="21.75" customHeight="1" x14ac:dyDescent="0.25">
      <c r="A3" s="265"/>
      <c r="B3" s="271" t="s">
        <v>89</v>
      </c>
      <c r="C3" s="271"/>
      <c r="D3" s="271"/>
      <c r="E3" s="272" t="s">
        <v>90</v>
      </c>
      <c r="F3" s="273"/>
      <c r="G3" s="274"/>
    </row>
    <row r="4" spans="1:7" ht="29.25" customHeight="1" thickBot="1" x14ac:dyDescent="0.3">
      <c r="A4" s="266"/>
      <c r="B4" s="275" t="s">
        <v>91</v>
      </c>
      <c r="C4" s="275"/>
      <c r="D4" s="275"/>
      <c r="E4" s="276" t="s">
        <v>61</v>
      </c>
      <c r="F4" s="277"/>
      <c r="G4" s="278"/>
    </row>
    <row r="5" spans="1:7" ht="18.75" thickTop="1" x14ac:dyDescent="0.25">
      <c r="A5" s="25"/>
      <c r="B5" s="24"/>
      <c r="C5" s="26"/>
      <c r="D5" s="26"/>
      <c r="E5" s="27"/>
      <c r="F5" s="27"/>
      <c r="G5" s="27"/>
    </row>
    <row r="6" spans="1:7" ht="15.75" x14ac:dyDescent="0.25">
      <c r="A6" s="28" t="s">
        <v>0</v>
      </c>
      <c r="C6" s="289" t="s">
        <v>95</v>
      </c>
      <c r="D6" s="289"/>
      <c r="E6" s="289"/>
      <c r="F6" s="289"/>
      <c r="G6" s="289"/>
    </row>
    <row r="7" spans="1:7" ht="13.5" thickBot="1" x14ac:dyDescent="0.25">
      <c r="A7" s="28"/>
    </row>
    <row r="8" spans="1:7" ht="14.25" thickTop="1" thickBot="1" x14ac:dyDescent="0.25">
      <c r="A8" s="290" t="s">
        <v>92</v>
      </c>
      <c r="B8" s="292" t="s">
        <v>20</v>
      </c>
      <c r="C8" s="294" t="s">
        <v>115</v>
      </c>
      <c r="D8" s="294"/>
      <c r="E8" s="294"/>
      <c r="F8" s="294"/>
      <c r="G8" s="295"/>
    </row>
    <row r="9" spans="1:7" ht="13.5" thickBot="1" x14ac:dyDescent="0.25">
      <c r="A9" s="291"/>
      <c r="B9" s="293"/>
      <c r="C9" s="31" t="s">
        <v>69</v>
      </c>
      <c r="D9" s="31" t="s">
        <v>93</v>
      </c>
      <c r="E9" s="296" t="s">
        <v>94</v>
      </c>
      <c r="F9" s="296"/>
      <c r="G9" s="297"/>
    </row>
    <row r="10" spans="1:7" ht="80.45" customHeight="1" thickBot="1" x14ac:dyDescent="0.25">
      <c r="A10" s="279" t="s">
        <v>95</v>
      </c>
      <c r="B10" s="29" t="s">
        <v>124</v>
      </c>
      <c r="C10" s="30"/>
      <c r="D10" s="281" t="str">
        <f>IF(C11=0,"0%",C10/C11)</f>
        <v>0%</v>
      </c>
      <c r="E10" s="283"/>
      <c r="F10" s="284"/>
      <c r="G10" s="285"/>
    </row>
    <row r="11" spans="1:7" ht="245.45" customHeight="1" thickBot="1" x14ac:dyDescent="0.25">
      <c r="A11" s="280"/>
      <c r="B11" s="29" t="s">
        <v>125</v>
      </c>
      <c r="C11" s="30"/>
      <c r="D11" s="282"/>
      <c r="E11" s="286"/>
      <c r="F11" s="287"/>
      <c r="G11" s="288"/>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7"/>
  <sheetViews>
    <sheetView tabSelected="1" zoomScale="115" zoomScaleNormal="115" workbookViewId="0"/>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94" hidden="1" customWidth="1"/>
    <col min="20" max="16384" width="11.42578125" style="50"/>
  </cols>
  <sheetData>
    <row r="1" spans="1:19" ht="5.0999999999999996" customHeight="1" thickBot="1" x14ac:dyDescent="0.25">
      <c r="B1" s="84"/>
      <c r="C1" s="84"/>
      <c r="D1" s="84"/>
      <c r="E1" s="84"/>
      <c r="F1" s="84"/>
      <c r="G1" s="84"/>
      <c r="H1" s="84"/>
      <c r="I1" s="84"/>
      <c r="J1" s="84"/>
      <c r="K1" s="84"/>
      <c r="L1" s="84"/>
      <c r="M1" s="84"/>
      <c r="N1" s="84"/>
      <c r="O1" s="84"/>
      <c r="P1" s="84"/>
    </row>
    <row r="2" spans="1:19" ht="16.5" customHeight="1" x14ac:dyDescent="0.2">
      <c r="B2" s="306"/>
      <c r="C2" s="309" t="s">
        <v>56</v>
      </c>
      <c r="D2" s="310"/>
      <c r="E2" s="310"/>
      <c r="F2" s="310"/>
      <c r="G2" s="310"/>
      <c r="H2" s="310"/>
      <c r="I2" s="310"/>
      <c r="J2" s="310"/>
      <c r="K2" s="310"/>
      <c r="L2" s="310"/>
      <c r="M2" s="311"/>
      <c r="N2" s="312" t="s">
        <v>184</v>
      </c>
      <c r="O2" s="313"/>
      <c r="P2" s="314"/>
      <c r="S2" s="95">
        <v>0.8</v>
      </c>
    </row>
    <row r="3" spans="1:19" ht="15.75" customHeight="1" x14ac:dyDescent="0.2">
      <c r="B3" s="307"/>
      <c r="C3" s="315" t="s">
        <v>58</v>
      </c>
      <c r="D3" s="316"/>
      <c r="E3" s="316"/>
      <c r="F3" s="316"/>
      <c r="G3" s="316"/>
      <c r="H3" s="316"/>
      <c r="I3" s="316"/>
      <c r="J3" s="316"/>
      <c r="K3" s="316"/>
      <c r="L3" s="316"/>
      <c r="M3" s="317"/>
      <c r="N3" s="318" t="s">
        <v>188</v>
      </c>
      <c r="O3" s="319"/>
      <c r="P3" s="320"/>
      <c r="S3" s="95">
        <v>0.79998999999999998</v>
      </c>
    </row>
    <row r="4" spans="1:19" ht="15.75" customHeight="1" x14ac:dyDescent="0.2">
      <c r="B4" s="307"/>
      <c r="C4" s="315" t="s">
        <v>59</v>
      </c>
      <c r="D4" s="316"/>
      <c r="E4" s="316"/>
      <c r="F4" s="316"/>
      <c r="G4" s="316"/>
      <c r="H4" s="316"/>
      <c r="I4" s="316"/>
      <c r="J4" s="316"/>
      <c r="K4" s="316"/>
      <c r="L4" s="316"/>
      <c r="M4" s="317"/>
      <c r="N4" s="318" t="s">
        <v>185</v>
      </c>
      <c r="O4" s="319"/>
      <c r="P4" s="320"/>
      <c r="S4" s="95">
        <v>0.65</v>
      </c>
    </row>
    <row r="5" spans="1:19" ht="16.5" customHeight="1" thickBot="1" x14ac:dyDescent="0.25">
      <c r="B5" s="308"/>
      <c r="C5" s="321" t="s">
        <v>60</v>
      </c>
      <c r="D5" s="322"/>
      <c r="E5" s="322"/>
      <c r="F5" s="322"/>
      <c r="G5" s="322"/>
      <c r="H5" s="322"/>
      <c r="I5" s="322"/>
      <c r="J5" s="322"/>
      <c r="K5" s="322"/>
      <c r="L5" s="322"/>
      <c r="M5" s="323"/>
      <c r="N5" s="324" t="s">
        <v>61</v>
      </c>
      <c r="O5" s="325"/>
      <c r="P5" s="326"/>
      <c r="S5" s="95">
        <v>0.64999899999999999</v>
      </c>
    </row>
    <row r="6" spans="1:19" ht="5.25" customHeight="1" thickBot="1" x14ac:dyDescent="0.25">
      <c r="B6" s="84"/>
      <c r="C6" s="84"/>
      <c r="D6" s="84"/>
      <c r="E6" s="84"/>
      <c r="F6" s="84"/>
      <c r="G6" s="84"/>
      <c r="H6" s="84"/>
      <c r="I6" s="84"/>
      <c r="J6" s="84"/>
      <c r="K6" s="84"/>
      <c r="L6" s="84"/>
      <c r="M6" s="84"/>
      <c r="N6" s="84"/>
      <c r="O6" s="84"/>
      <c r="P6" s="84"/>
      <c r="S6" s="95"/>
    </row>
    <row r="7" spans="1:19" x14ac:dyDescent="0.2">
      <c r="A7" s="52"/>
      <c r="B7" s="327" t="s">
        <v>65</v>
      </c>
      <c r="C7" s="328"/>
      <c r="D7" s="328"/>
      <c r="E7" s="328"/>
      <c r="F7" s="328"/>
      <c r="G7" s="328"/>
      <c r="H7" s="328"/>
      <c r="I7" s="328"/>
      <c r="J7" s="328"/>
      <c r="K7" s="328"/>
      <c r="L7" s="328"/>
      <c r="M7" s="328"/>
      <c r="N7" s="328"/>
      <c r="O7" s="328"/>
      <c r="P7" s="329"/>
      <c r="Q7" s="52"/>
      <c r="S7" s="95"/>
    </row>
    <row r="8" spans="1:19" ht="13.5" thickBot="1" x14ac:dyDescent="0.25">
      <c r="A8" s="52"/>
      <c r="B8" s="330"/>
      <c r="C8" s="331"/>
      <c r="D8" s="331"/>
      <c r="E8" s="331"/>
      <c r="F8" s="331"/>
      <c r="G8" s="331"/>
      <c r="H8" s="331"/>
      <c r="I8" s="331"/>
      <c r="J8" s="331"/>
      <c r="K8" s="331"/>
      <c r="L8" s="331"/>
      <c r="M8" s="331"/>
      <c r="N8" s="331"/>
      <c r="O8" s="331"/>
      <c r="P8" s="332"/>
      <c r="Q8" s="52"/>
    </row>
    <row r="9" spans="1:19" ht="6.75" customHeight="1" thickBot="1" x14ac:dyDescent="0.25">
      <c r="A9" s="52"/>
      <c r="B9" s="333"/>
      <c r="C9" s="333"/>
      <c r="D9" s="333"/>
      <c r="E9" s="333"/>
      <c r="F9" s="333"/>
      <c r="G9" s="333"/>
      <c r="H9" s="333"/>
      <c r="I9" s="333"/>
      <c r="J9" s="333"/>
      <c r="K9" s="333"/>
      <c r="L9" s="333"/>
      <c r="M9" s="333"/>
      <c r="N9" s="333"/>
      <c r="O9" s="333"/>
      <c r="P9" s="333"/>
      <c r="Q9" s="52"/>
    </row>
    <row r="10" spans="1:19" ht="26.25" customHeight="1" thickBot="1" x14ac:dyDescent="0.25">
      <c r="A10" s="52"/>
      <c r="B10" s="85" t="s">
        <v>83</v>
      </c>
      <c r="C10" s="334">
        <v>2023</v>
      </c>
      <c r="D10" s="335"/>
      <c r="E10" s="335"/>
      <c r="F10" s="335"/>
      <c r="G10" s="335"/>
      <c r="H10" s="335"/>
      <c r="I10" s="336"/>
      <c r="J10" s="337" t="s">
        <v>1</v>
      </c>
      <c r="K10" s="338"/>
      <c r="L10" s="338"/>
      <c r="M10" s="338"/>
      <c r="N10" s="339" t="s">
        <v>222</v>
      </c>
      <c r="O10" s="340"/>
      <c r="P10" s="341"/>
      <c r="Q10" s="52"/>
    </row>
    <row r="11" spans="1:19" ht="4.5" customHeight="1" thickBot="1" x14ac:dyDescent="0.25">
      <c r="A11" s="52"/>
      <c r="B11" s="303"/>
      <c r="C11" s="304"/>
      <c r="D11" s="304"/>
      <c r="E11" s="304"/>
      <c r="F11" s="304"/>
      <c r="G11" s="304"/>
      <c r="H11" s="304"/>
      <c r="I11" s="304"/>
      <c r="J11" s="304"/>
      <c r="K11" s="304"/>
      <c r="L11" s="304"/>
      <c r="M11" s="304"/>
      <c r="N11" s="304"/>
      <c r="O11" s="304"/>
      <c r="P11" s="305"/>
      <c r="Q11" s="52"/>
    </row>
    <row r="12" spans="1:19" ht="13.5" thickBot="1" x14ac:dyDescent="0.25">
      <c r="A12" s="52"/>
      <c r="B12" s="58" t="s">
        <v>0</v>
      </c>
      <c r="C12" s="345" t="s">
        <v>167</v>
      </c>
      <c r="D12" s="345"/>
      <c r="E12" s="345"/>
      <c r="F12" s="345"/>
      <c r="G12" s="345"/>
      <c r="H12" s="345"/>
      <c r="I12" s="345"/>
      <c r="J12" s="345"/>
      <c r="K12" s="345"/>
      <c r="L12" s="345"/>
      <c r="M12" s="345"/>
      <c r="N12" s="345"/>
      <c r="O12" s="345"/>
      <c r="P12" s="346"/>
      <c r="Q12" s="52"/>
    </row>
    <row r="13" spans="1:19" ht="4.5" customHeight="1" thickBot="1" x14ac:dyDescent="0.25">
      <c r="A13" s="52"/>
      <c r="B13" s="347"/>
      <c r="C13" s="348"/>
      <c r="D13" s="348"/>
      <c r="E13" s="348"/>
      <c r="F13" s="348"/>
      <c r="G13" s="348"/>
      <c r="H13" s="348"/>
      <c r="I13" s="348"/>
      <c r="J13" s="348"/>
      <c r="K13" s="348"/>
      <c r="L13" s="348"/>
      <c r="M13" s="348"/>
      <c r="N13" s="348"/>
      <c r="O13" s="348"/>
      <c r="P13" s="349"/>
      <c r="Q13" s="52"/>
    </row>
    <row r="14" spans="1:19" ht="18" customHeight="1" thickBot="1" x14ac:dyDescent="0.25">
      <c r="A14" s="52"/>
      <c r="B14" s="58" t="s">
        <v>6</v>
      </c>
      <c r="C14" s="350" t="s">
        <v>192</v>
      </c>
      <c r="D14" s="351"/>
      <c r="E14" s="351"/>
      <c r="F14" s="351"/>
      <c r="G14" s="351"/>
      <c r="H14" s="351"/>
      <c r="I14" s="351"/>
      <c r="J14" s="351"/>
      <c r="K14" s="351"/>
      <c r="L14" s="351"/>
      <c r="M14" s="351"/>
      <c r="N14" s="351"/>
      <c r="O14" s="351"/>
      <c r="P14" s="352"/>
      <c r="Q14" s="52"/>
    </row>
    <row r="15" spans="1:19" ht="4.5" customHeight="1" thickBot="1" x14ac:dyDescent="0.25">
      <c r="A15" s="52"/>
      <c r="B15" s="342"/>
      <c r="C15" s="343"/>
      <c r="D15" s="343"/>
      <c r="E15" s="343"/>
      <c r="F15" s="343"/>
      <c r="G15" s="343"/>
      <c r="H15" s="343"/>
      <c r="I15" s="343"/>
      <c r="J15" s="343"/>
      <c r="K15" s="343"/>
      <c r="L15" s="343"/>
      <c r="M15" s="343"/>
      <c r="N15" s="343"/>
      <c r="O15" s="343"/>
      <c r="P15" s="344"/>
      <c r="Q15" s="52"/>
    </row>
    <row r="16" spans="1:19" ht="32.25" customHeight="1" thickBot="1" x14ac:dyDescent="0.25">
      <c r="A16" s="52"/>
      <c r="B16" s="58" t="s">
        <v>25</v>
      </c>
      <c r="C16" s="350" t="s">
        <v>216</v>
      </c>
      <c r="D16" s="351"/>
      <c r="E16" s="351"/>
      <c r="F16" s="351"/>
      <c r="G16" s="351"/>
      <c r="H16" s="351"/>
      <c r="I16" s="351"/>
      <c r="J16" s="351"/>
      <c r="K16" s="351"/>
      <c r="L16" s="351"/>
      <c r="M16" s="351"/>
      <c r="N16" s="351"/>
      <c r="O16" s="351"/>
      <c r="P16" s="352"/>
      <c r="Q16" s="52"/>
    </row>
    <row r="17" spans="1:17" ht="4.5" customHeight="1" thickBot="1" x14ac:dyDescent="0.25">
      <c r="A17" s="52"/>
      <c r="B17" s="342"/>
      <c r="C17" s="343"/>
      <c r="D17" s="343"/>
      <c r="E17" s="343"/>
      <c r="F17" s="343"/>
      <c r="G17" s="343"/>
      <c r="H17" s="343"/>
      <c r="I17" s="343"/>
      <c r="J17" s="343"/>
      <c r="K17" s="343"/>
      <c r="L17" s="343"/>
      <c r="M17" s="343"/>
      <c r="N17" s="343"/>
      <c r="O17" s="343"/>
      <c r="P17" s="344"/>
      <c r="Q17" s="52"/>
    </row>
    <row r="18" spans="1:17" ht="26.25" customHeight="1" thickBot="1" x14ac:dyDescent="0.25">
      <c r="A18" s="52"/>
      <c r="B18" s="58" t="s">
        <v>11</v>
      </c>
      <c r="C18" s="353" t="s">
        <v>219</v>
      </c>
      <c r="D18" s="354"/>
      <c r="E18" s="354"/>
      <c r="F18" s="354"/>
      <c r="G18" s="354"/>
      <c r="H18" s="354"/>
      <c r="I18" s="354"/>
      <c r="J18" s="354"/>
      <c r="K18" s="354"/>
      <c r="L18" s="354"/>
      <c r="M18" s="354"/>
      <c r="N18" s="354"/>
      <c r="O18" s="354"/>
      <c r="P18" s="355"/>
      <c r="Q18" s="52"/>
    </row>
    <row r="19" spans="1:17" ht="4.5" customHeight="1" thickBot="1" x14ac:dyDescent="0.25">
      <c r="A19" s="52"/>
      <c r="B19" s="356"/>
      <c r="C19" s="356"/>
      <c r="D19" s="356"/>
      <c r="E19" s="356"/>
      <c r="F19" s="356"/>
      <c r="G19" s="356"/>
      <c r="H19" s="356"/>
      <c r="I19" s="356"/>
      <c r="J19" s="356"/>
      <c r="K19" s="356"/>
      <c r="L19" s="356"/>
      <c r="M19" s="356"/>
      <c r="N19" s="356"/>
      <c r="O19" s="356"/>
      <c r="P19" s="356"/>
      <c r="Q19" s="52"/>
    </row>
    <row r="20" spans="1:17" ht="17.25" customHeight="1" thickBot="1" x14ac:dyDescent="0.25">
      <c r="A20" s="52"/>
      <c r="B20" s="357" t="s">
        <v>26</v>
      </c>
      <c r="C20" s="358"/>
      <c r="D20" s="358"/>
      <c r="E20" s="358"/>
      <c r="F20" s="358"/>
      <c r="G20" s="358"/>
      <c r="H20" s="358"/>
      <c r="I20" s="358"/>
      <c r="J20" s="358"/>
      <c r="K20" s="358"/>
      <c r="L20" s="358"/>
      <c r="M20" s="358"/>
      <c r="N20" s="358"/>
      <c r="O20" s="358"/>
      <c r="P20" s="359"/>
      <c r="Q20" s="52"/>
    </row>
    <row r="21" spans="1:17" ht="4.5" customHeight="1" thickBot="1" x14ac:dyDescent="0.25">
      <c r="A21" s="52"/>
      <c r="B21" s="360"/>
      <c r="C21" s="361"/>
      <c r="D21" s="361"/>
      <c r="E21" s="361"/>
      <c r="F21" s="361"/>
      <c r="G21" s="361"/>
      <c r="H21" s="361"/>
      <c r="I21" s="361"/>
      <c r="J21" s="361"/>
      <c r="K21" s="361"/>
      <c r="L21" s="361"/>
      <c r="M21" s="361"/>
      <c r="N21" s="361"/>
      <c r="O21" s="361"/>
      <c r="P21" s="362"/>
      <c r="Q21" s="52"/>
    </row>
    <row r="22" spans="1:17" ht="51" customHeight="1" thickBot="1" x14ac:dyDescent="0.25">
      <c r="A22" s="52"/>
      <c r="B22" s="58" t="s">
        <v>3</v>
      </c>
      <c r="C22" s="363" t="s">
        <v>211</v>
      </c>
      <c r="D22" s="364"/>
      <c r="E22" s="364"/>
      <c r="F22" s="364"/>
      <c r="G22" s="364"/>
      <c r="H22" s="364"/>
      <c r="I22" s="364"/>
      <c r="J22" s="364"/>
      <c r="K22" s="364"/>
      <c r="L22" s="364"/>
      <c r="M22" s="364"/>
      <c r="N22" s="364"/>
      <c r="O22" s="364"/>
      <c r="P22" s="365"/>
      <c r="Q22" s="52"/>
    </row>
    <row r="23" spans="1:17" ht="4.5" customHeight="1" thickBot="1" x14ac:dyDescent="0.25">
      <c r="A23" s="52"/>
      <c r="B23" s="342"/>
      <c r="C23" s="343"/>
      <c r="D23" s="343"/>
      <c r="E23" s="343"/>
      <c r="F23" s="343"/>
      <c r="G23" s="343"/>
      <c r="H23" s="343"/>
      <c r="I23" s="343"/>
      <c r="J23" s="343"/>
      <c r="K23" s="343"/>
      <c r="L23" s="343"/>
      <c r="M23" s="343"/>
      <c r="N23" s="343"/>
      <c r="O23" s="343"/>
      <c r="P23" s="344"/>
      <c r="Q23" s="52"/>
    </row>
    <row r="24" spans="1:17" ht="82.5" customHeight="1" thickBot="1" x14ac:dyDescent="0.25">
      <c r="A24" s="52"/>
      <c r="B24" s="58" t="s">
        <v>12</v>
      </c>
      <c r="C24" s="367" t="s">
        <v>212</v>
      </c>
      <c r="D24" s="368"/>
      <c r="E24" s="368"/>
      <c r="F24" s="368"/>
      <c r="G24" s="368"/>
      <c r="H24" s="368"/>
      <c r="I24" s="368"/>
      <c r="J24" s="368"/>
      <c r="K24" s="368"/>
      <c r="L24" s="368"/>
      <c r="M24" s="368"/>
      <c r="N24" s="368"/>
      <c r="O24" s="368"/>
      <c r="P24" s="369"/>
      <c r="Q24" s="52"/>
    </row>
    <row r="25" spans="1:17" ht="4.5" customHeight="1" thickBot="1" x14ac:dyDescent="0.25">
      <c r="A25" s="52"/>
      <c r="B25" s="370"/>
      <c r="C25" s="371"/>
      <c r="D25" s="371"/>
      <c r="E25" s="371"/>
      <c r="F25" s="371"/>
      <c r="G25" s="371"/>
      <c r="H25" s="371"/>
      <c r="I25" s="371"/>
      <c r="J25" s="371"/>
      <c r="K25" s="371"/>
      <c r="L25" s="371"/>
      <c r="M25" s="371"/>
      <c r="N25" s="371"/>
      <c r="O25" s="371"/>
      <c r="P25" s="372"/>
      <c r="Q25" s="52"/>
    </row>
    <row r="26" spans="1:17" ht="13.5" customHeight="1" thickBot="1" x14ac:dyDescent="0.25">
      <c r="A26" s="52"/>
      <c r="B26" s="59" t="s">
        <v>2</v>
      </c>
      <c r="C26" s="124">
        <v>0.95</v>
      </c>
      <c r="D26" s="373" t="s">
        <v>193</v>
      </c>
      <c r="E26" s="373"/>
      <c r="F26" s="373"/>
      <c r="G26" s="373"/>
      <c r="H26" s="373"/>
      <c r="I26" s="373"/>
      <c r="J26" s="373"/>
      <c r="K26" s="373"/>
      <c r="L26" s="373"/>
      <c r="M26" s="373"/>
      <c r="N26" s="373"/>
      <c r="O26" s="373"/>
      <c r="P26" s="374"/>
      <c r="Q26" s="52"/>
    </row>
    <row r="27" spans="1:17" ht="4.5" customHeight="1" thickBot="1" x14ac:dyDescent="0.25">
      <c r="A27" s="52"/>
      <c r="B27" s="375"/>
      <c r="C27" s="376"/>
      <c r="D27" s="376"/>
      <c r="E27" s="376"/>
      <c r="F27" s="376"/>
      <c r="G27" s="376"/>
      <c r="H27" s="376"/>
      <c r="I27" s="376"/>
      <c r="J27" s="376"/>
      <c r="K27" s="376"/>
      <c r="L27" s="376"/>
      <c r="M27" s="376"/>
      <c r="N27" s="376"/>
      <c r="O27" s="376"/>
      <c r="P27" s="377"/>
      <c r="Q27" s="52"/>
    </row>
    <row r="28" spans="1:17" ht="12.75" customHeight="1" thickBot="1" x14ac:dyDescent="0.25">
      <c r="A28" s="52"/>
      <c r="B28" s="59" t="s">
        <v>13</v>
      </c>
      <c r="C28" s="60" t="s">
        <v>14</v>
      </c>
      <c r="D28" s="378" t="s">
        <v>214</v>
      </c>
      <c r="E28" s="379"/>
      <c r="F28" s="379"/>
      <c r="G28" s="380"/>
      <c r="H28" s="381" t="s">
        <v>15</v>
      </c>
      <c r="I28" s="381"/>
      <c r="J28" s="381"/>
      <c r="K28" s="378" t="s">
        <v>194</v>
      </c>
      <c r="L28" s="379"/>
      <c r="M28" s="380"/>
      <c r="N28" s="382" t="s">
        <v>16</v>
      </c>
      <c r="O28" s="383"/>
      <c r="P28" s="125" t="s">
        <v>213</v>
      </c>
      <c r="Q28" s="52"/>
    </row>
    <row r="29" spans="1:17" ht="4.5" customHeight="1" thickBot="1" x14ac:dyDescent="0.25">
      <c r="A29" s="52"/>
      <c r="B29" s="384"/>
      <c r="C29" s="385"/>
      <c r="D29" s="385"/>
      <c r="E29" s="385"/>
      <c r="F29" s="385"/>
      <c r="G29" s="385"/>
      <c r="H29" s="385"/>
      <c r="I29" s="385"/>
      <c r="J29" s="385"/>
      <c r="K29" s="385"/>
      <c r="L29" s="385"/>
      <c r="M29" s="385"/>
      <c r="N29" s="385"/>
      <c r="O29" s="385"/>
      <c r="P29" s="386"/>
      <c r="Q29" s="52"/>
    </row>
    <row r="30" spans="1:17" ht="13.5" thickBot="1" x14ac:dyDescent="0.25">
      <c r="A30" s="52"/>
      <c r="B30" s="83" t="s">
        <v>7</v>
      </c>
      <c r="C30" s="387" t="s">
        <v>183</v>
      </c>
      <c r="D30" s="345"/>
      <c r="E30" s="345"/>
      <c r="F30" s="345"/>
      <c r="G30" s="345"/>
      <c r="H30" s="345"/>
      <c r="I30" s="345"/>
      <c r="J30" s="345"/>
      <c r="K30" s="345"/>
      <c r="L30" s="345"/>
      <c r="M30" s="345"/>
      <c r="N30" s="345"/>
      <c r="O30" s="345"/>
      <c r="P30" s="346"/>
      <c r="Q30" s="52"/>
    </row>
    <row r="31" spans="1:17" ht="4.5" customHeight="1" thickBot="1" x14ac:dyDescent="0.25">
      <c r="A31" s="52"/>
      <c r="B31" s="342"/>
      <c r="C31" s="343"/>
      <c r="D31" s="343"/>
      <c r="E31" s="343"/>
      <c r="F31" s="343"/>
      <c r="G31" s="343"/>
      <c r="H31" s="343"/>
      <c r="I31" s="343"/>
      <c r="J31" s="343"/>
      <c r="K31" s="343"/>
      <c r="L31" s="343"/>
      <c r="M31" s="343"/>
      <c r="N31" s="343"/>
      <c r="O31" s="343"/>
      <c r="P31" s="344"/>
      <c r="Q31" s="52"/>
    </row>
    <row r="32" spans="1:17" ht="13.5" thickBot="1" x14ac:dyDescent="0.25">
      <c r="A32" s="52"/>
      <c r="B32" s="83" t="s">
        <v>4</v>
      </c>
      <c r="C32" s="366" t="s">
        <v>71</v>
      </c>
      <c r="D32" s="345"/>
      <c r="E32" s="345"/>
      <c r="F32" s="345"/>
      <c r="G32" s="345"/>
      <c r="H32" s="345"/>
      <c r="I32" s="345"/>
      <c r="J32" s="345"/>
      <c r="K32" s="345"/>
      <c r="L32" s="345"/>
      <c r="M32" s="345"/>
      <c r="N32" s="345"/>
      <c r="O32" s="345"/>
      <c r="P32" s="346"/>
      <c r="Q32" s="52"/>
    </row>
    <row r="33" spans="1:17" ht="4.5" customHeight="1" thickBot="1" x14ac:dyDescent="0.25">
      <c r="A33" s="52"/>
      <c r="B33" s="342"/>
      <c r="C33" s="343"/>
      <c r="D33" s="343"/>
      <c r="E33" s="343"/>
      <c r="F33" s="343"/>
      <c r="G33" s="343"/>
      <c r="H33" s="343"/>
      <c r="I33" s="343"/>
      <c r="J33" s="343"/>
      <c r="K33" s="343"/>
      <c r="L33" s="343"/>
      <c r="M33" s="343"/>
      <c r="N33" s="343"/>
      <c r="O33" s="343"/>
      <c r="P33" s="344"/>
      <c r="Q33" s="52"/>
    </row>
    <row r="34" spans="1:17" ht="13.5" thickBot="1" x14ac:dyDescent="0.25">
      <c r="A34" s="52"/>
      <c r="B34" s="83" t="s">
        <v>23</v>
      </c>
      <c r="C34" s="366" t="s">
        <v>71</v>
      </c>
      <c r="D34" s="345"/>
      <c r="E34" s="345"/>
      <c r="F34" s="345"/>
      <c r="G34" s="345"/>
      <c r="H34" s="345"/>
      <c r="I34" s="345"/>
      <c r="J34" s="345"/>
      <c r="K34" s="345"/>
      <c r="L34" s="345"/>
      <c r="M34" s="345"/>
      <c r="N34" s="345"/>
      <c r="O34" s="345"/>
      <c r="P34" s="346"/>
      <c r="Q34" s="52"/>
    </row>
    <row r="35" spans="1:17" ht="4.5" customHeight="1" thickBot="1" x14ac:dyDescent="0.25">
      <c r="A35" s="52"/>
      <c r="B35" s="347"/>
      <c r="C35" s="348"/>
      <c r="D35" s="348"/>
      <c r="E35" s="348"/>
      <c r="F35" s="348"/>
      <c r="G35" s="348"/>
      <c r="H35" s="348"/>
      <c r="I35" s="348"/>
      <c r="J35" s="348"/>
      <c r="K35" s="348"/>
      <c r="L35" s="348"/>
      <c r="M35" s="348"/>
      <c r="N35" s="348"/>
      <c r="O35" s="348"/>
      <c r="P35" s="349"/>
      <c r="Q35" s="52"/>
    </row>
    <row r="36" spans="1:17" ht="16.5" customHeight="1" thickBot="1" x14ac:dyDescent="0.25">
      <c r="A36" s="52"/>
      <c r="B36" s="83" t="s">
        <v>64</v>
      </c>
      <c r="C36" s="387" t="s">
        <v>71</v>
      </c>
      <c r="D36" s="345"/>
      <c r="E36" s="345"/>
      <c r="F36" s="345"/>
      <c r="G36" s="345"/>
      <c r="H36" s="345"/>
      <c r="I36" s="345"/>
      <c r="J36" s="345"/>
      <c r="K36" s="345"/>
      <c r="L36" s="345"/>
      <c r="M36" s="345"/>
      <c r="N36" s="345"/>
      <c r="O36" s="345"/>
      <c r="P36" s="346"/>
      <c r="Q36" s="52"/>
    </row>
    <row r="37" spans="1:17" ht="4.5" customHeight="1" thickBot="1" x14ac:dyDescent="0.25">
      <c r="A37" s="52"/>
      <c r="B37" s="86"/>
      <c r="C37" s="86"/>
      <c r="D37" s="86"/>
      <c r="E37" s="86"/>
      <c r="F37" s="86"/>
      <c r="G37" s="86"/>
      <c r="H37" s="86"/>
      <c r="I37" s="86"/>
      <c r="J37" s="86"/>
      <c r="K37" s="86"/>
      <c r="L37" s="86"/>
      <c r="M37" s="86"/>
      <c r="N37" s="86"/>
      <c r="O37" s="86"/>
      <c r="P37" s="86"/>
      <c r="Q37" s="52"/>
    </row>
    <row r="38" spans="1:17" ht="13.5" thickBot="1" x14ac:dyDescent="0.25">
      <c r="A38" s="52"/>
      <c r="B38" s="388" t="s">
        <v>17</v>
      </c>
      <c r="C38" s="389"/>
      <c r="D38" s="389"/>
      <c r="E38" s="389"/>
      <c r="F38" s="389"/>
      <c r="G38" s="389"/>
      <c r="H38" s="389"/>
      <c r="I38" s="389"/>
      <c r="J38" s="389"/>
      <c r="K38" s="389"/>
      <c r="L38" s="389"/>
      <c r="M38" s="389"/>
      <c r="N38" s="389"/>
      <c r="O38" s="390"/>
      <c r="P38" s="391"/>
      <c r="Q38" s="52"/>
    </row>
    <row r="39" spans="1:17" x14ac:dyDescent="0.2">
      <c r="A39" s="52"/>
      <c r="B39" s="87" t="s">
        <v>22</v>
      </c>
      <c r="C39" s="388" t="s">
        <v>18</v>
      </c>
      <c r="D39" s="389"/>
      <c r="E39" s="389"/>
      <c r="F39" s="389"/>
      <c r="G39" s="391"/>
      <c r="H39" s="388" t="s">
        <v>7</v>
      </c>
      <c r="I39" s="389"/>
      <c r="J39" s="389"/>
      <c r="K39" s="389"/>
      <c r="L39" s="391"/>
      <c r="M39" s="388" t="s">
        <v>19</v>
      </c>
      <c r="N39" s="389"/>
      <c r="O39" s="390"/>
      <c r="P39" s="391"/>
      <c r="Q39" s="52"/>
    </row>
    <row r="40" spans="1:17" ht="54" customHeight="1" x14ac:dyDescent="0.2">
      <c r="A40" s="52"/>
      <c r="B40" s="131" t="s">
        <v>195</v>
      </c>
      <c r="C40" s="392" t="s">
        <v>196</v>
      </c>
      <c r="D40" s="393"/>
      <c r="E40" s="393"/>
      <c r="F40" s="393"/>
      <c r="G40" s="394"/>
      <c r="H40" s="395" t="s">
        <v>197</v>
      </c>
      <c r="I40" s="395"/>
      <c r="J40" s="395"/>
      <c r="K40" s="395"/>
      <c r="L40" s="395"/>
      <c r="M40" s="395" t="s">
        <v>198</v>
      </c>
      <c r="N40" s="395"/>
      <c r="O40" s="395"/>
      <c r="P40" s="396"/>
      <c r="Q40" s="52"/>
    </row>
    <row r="41" spans="1:17" ht="55.5" customHeight="1" x14ac:dyDescent="0.2">
      <c r="A41" s="52"/>
      <c r="B41" s="132" t="s">
        <v>199</v>
      </c>
      <c r="C41" s="397" t="s">
        <v>196</v>
      </c>
      <c r="D41" s="398"/>
      <c r="E41" s="398"/>
      <c r="F41" s="398"/>
      <c r="G41" s="399"/>
      <c r="H41" s="395" t="s">
        <v>197</v>
      </c>
      <c r="I41" s="395"/>
      <c r="J41" s="395"/>
      <c r="K41" s="395"/>
      <c r="L41" s="395"/>
      <c r="M41" s="395" t="s">
        <v>198</v>
      </c>
      <c r="N41" s="395"/>
      <c r="O41" s="395"/>
      <c r="P41" s="396"/>
      <c r="Q41" s="52"/>
    </row>
    <row r="42" spans="1:17" ht="13.5" customHeight="1" x14ac:dyDescent="0.2">
      <c r="A42" s="52"/>
      <c r="B42" s="130"/>
      <c r="C42" s="403"/>
      <c r="D42" s="403"/>
      <c r="E42" s="403"/>
      <c r="F42" s="403"/>
      <c r="G42" s="403"/>
      <c r="H42" s="403"/>
      <c r="I42" s="403"/>
      <c r="J42" s="403"/>
      <c r="K42" s="403"/>
      <c r="L42" s="403"/>
      <c r="M42" s="403"/>
      <c r="N42" s="403"/>
      <c r="O42" s="403"/>
      <c r="P42" s="404"/>
      <c r="Q42" s="52"/>
    </row>
    <row r="43" spans="1:17" ht="12.75" customHeight="1" x14ac:dyDescent="0.2">
      <c r="A43" s="52"/>
      <c r="B43" s="88"/>
      <c r="C43" s="405"/>
      <c r="D43" s="405"/>
      <c r="E43" s="405"/>
      <c r="F43" s="405"/>
      <c r="G43" s="405"/>
      <c r="H43" s="405"/>
      <c r="I43" s="405"/>
      <c r="J43" s="405"/>
      <c r="K43" s="405"/>
      <c r="L43" s="405"/>
      <c r="M43" s="405"/>
      <c r="N43" s="405"/>
      <c r="O43" s="405"/>
      <c r="P43" s="406"/>
      <c r="Q43" s="52"/>
    </row>
    <row r="44" spans="1:17" ht="11.25" customHeight="1" thickBot="1" x14ac:dyDescent="0.25">
      <c r="A44" s="52"/>
      <c r="B44" s="89"/>
      <c r="C44" s="410"/>
      <c r="D44" s="410"/>
      <c r="E44" s="410"/>
      <c r="F44" s="410"/>
      <c r="G44" s="410"/>
      <c r="H44" s="410"/>
      <c r="I44" s="410"/>
      <c r="J44" s="410"/>
      <c r="K44" s="410"/>
      <c r="L44" s="410"/>
      <c r="M44" s="410"/>
      <c r="N44" s="410"/>
      <c r="O44" s="410"/>
      <c r="P44" s="411"/>
      <c r="Q44" s="52"/>
    </row>
    <row r="45" spans="1:17" ht="4.5" customHeight="1" thickBot="1" x14ac:dyDescent="0.25">
      <c r="A45" s="52"/>
      <c r="B45" s="90"/>
      <c r="C45" s="90"/>
      <c r="D45" s="90"/>
      <c r="E45" s="90"/>
      <c r="F45" s="90"/>
      <c r="G45" s="90"/>
      <c r="H45" s="90"/>
      <c r="I45" s="90"/>
      <c r="J45" s="90"/>
      <c r="K45" s="90"/>
      <c r="L45" s="90"/>
      <c r="M45" s="90"/>
      <c r="N45" s="90"/>
      <c r="O45" s="90"/>
      <c r="P45" s="90"/>
      <c r="Q45" s="52"/>
    </row>
    <row r="46" spans="1:17" ht="13.5" customHeight="1" thickBot="1" x14ac:dyDescent="0.25">
      <c r="A46" s="52"/>
      <c r="B46" s="357" t="s">
        <v>8</v>
      </c>
      <c r="C46" s="358"/>
      <c r="D46" s="358"/>
      <c r="E46" s="358"/>
      <c r="F46" s="358"/>
      <c r="G46" s="358"/>
      <c r="H46" s="358"/>
      <c r="I46" s="358"/>
      <c r="J46" s="358"/>
      <c r="K46" s="358"/>
      <c r="L46" s="358"/>
      <c r="M46" s="358"/>
      <c r="N46" s="358"/>
      <c r="O46" s="358"/>
      <c r="P46" s="359"/>
      <c r="Q46" s="52"/>
    </row>
    <row r="47" spans="1:17" ht="4.5" customHeight="1" thickBot="1" x14ac:dyDescent="0.25">
      <c r="A47" s="52"/>
      <c r="B47" s="91"/>
      <c r="C47" s="86"/>
      <c r="D47" s="86"/>
      <c r="E47" s="86"/>
      <c r="F47" s="86"/>
      <c r="G47" s="86"/>
      <c r="H47" s="86"/>
      <c r="I47" s="86"/>
      <c r="J47" s="86"/>
      <c r="K47" s="86"/>
      <c r="L47" s="86"/>
      <c r="M47" s="86"/>
      <c r="N47" s="86"/>
      <c r="O47" s="86"/>
      <c r="P47" s="92"/>
      <c r="Q47" s="52"/>
    </row>
    <row r="48" spans="1:17" x14ac:dyDescent="0.2">
      <c r="A48" s="52"/>
      <c r="B48" s="407" t="s">
        <v>20</v>
      </c>
      <c r="C48" s="135" t="s">
        <v>9</v>
      </c>
      <c r="D48" s="136" t="s">
        <v>149</v>
      </c>
      <c r="E48" s="136" t="s">
        <v>150</v>
      </c>
      <c r="F48" s="136" t="s">
        <v>151</v>
      </c>
      <c r="G48" s="136" t="s">
        <v>152</v>
      </c>
      <c r="H48" s="136" t="s">
        <v>153</v>
      </c>
      <c r="I48" s="136" t="s">
        <v>154</v>
      </c>
      <c r="J48" s="136" t="s">
        <v>155</v>
      </c>
      <c r="K48" s="136" t="s">
        <v>156</v>
      </c>
      <c r="L48" s="136" t="s">
        <v>157</v>
      </c>
      <c r="M48" s="136" t="s">
        <v>158</v>
      </c>
      <c r="N48" s="136" t="s">
        <v>159</v>
      </c>
      <c r="O48" s="136" t="s">
        <v>160</v>
      </c>
      <c r="P48" s="137" t="s">
        <v>24</v>
      </c>
      <c r="Q48" s="52"/>
    </row>
    <row r="49" spans="1:19" s="52" customFormat="1" ht="13.5" customHeight="1" x14ac:dyDescent="0.2">
      <c r="B49" s="408"/>
      <c r="C49" s="138" t="s">
        <v>2</v>
      </c>
      <c r="D49" s="144"/>
      <c r="E49" s="144"/>
      <c r="F49" s="145">
        <f>+$C$26</f>
        <v>0.95</v>
      </c>
      <c r="G49" s="144"/>
      <c r="H49" s="144"/>
      <c r="I49" s="145">
        <f>+$C$26</f>
        <v>0.95</v>
      </c>
      <c r="J49" s="144"/>
      <c r="K49" s="144"/>
      <c r="L49" s="145">
        <f>+$C$26</f>
        <v>0.95</v>
      </c>
      <c r="M49" s="144"/>
      <c r="N49" s="144"/>
      <c r="O49" s="145">
        <f>+$C$26</f>
        <v>0.95</v>
      </c>
      <c r="P49" s="146">
        <f>+$C$26</f>
        <v>0.95</v>
      </c>
      <c r="S49" s="97"/>
    </row>
    <row r="50" spans="1:19" ht="20.25" customHeight="1" thickBot="1" x14ac:dyDescent="0.25">
      <c r="A50" s="52"/>
      <c r="B50" s="409"/>
      <c r="C50" s="139" t="s">
        <v>10</v>
      </c>
      <c r="D50" s="140"/>
      <c r="E50" s="140"/>
      <c r="F50" s="141">
        <f>IFERROR(Reg_GestionProcesosCont!C10/Reg_GestionProcesosCont!C11," ")</f>
        <v>1</v>
      </c>
      <c r="G50" s="142"/>
      <c r="H50" s="142"/>
      <c r="I50" s="141">
        <f>IFERROR(Reg_GestionProcesosCont!E10/Reg_GestionProcesosCont!E11," ")</f>
        <v>1</v>
      </c>
      <c r="J50" s="142"/>
      <c r="K50" s="142"/>
      <c r="L50" s="141">
        <f>IFERROR(Reg_GestionProcesosCont!G10/Reg_GestionProcesosCont!G11," ")</f>
        <v>1</v>
      </c>
      <c r="M50" s="142"/>
      <c r="N50" s="142"/>
      <c r="O50" s="141">
        <f>IFERROR(Reg_GestionProcesosCont!I10/Reg_GestionProcesosCont!I11," ")</f>
        <v>1</v>
      </c>
      <c r="P50" s="143">
        <f>IFERROR(Reg_GestionProcesosCont!L10," ")</f>
        <v>1</v>
      </c>
      <c r="Q50" s="52"/>
    </row>
    <row r="51" spans="1:19" ht="6" customHeight="1" thickBot="1" x14ac:dyDescent="0.25"/>
    <row r="52" spans="1:19" ht="22.5" customHeight="1" thickBot="1" x14ac:dyDescent="0.25">
      <c r="A52" s="52"/>
      <c r="B52" s="400" t="s">
        <v>215</v>
      </c>
      <c r="C52" s="401"/>
      <c r="D52" s="401"/>
      <c r="E52" s="401"/>
      <c r="F52" s="401"/>
      <c r="G52" s="401"/>
      <c r="H52" s="401"/>
      <c r="I52" s="401"/>
      <c r="J52" s="401"/>
      <c r="K52" s="401"/>
      <c r="L52" s="401"/>
      <c r="M52" s="401"/>
      <c r="N52" s="401"/>
      <c r="O52" s="401"/>
      <c r="P52" s="402"/>
      <c r="Q52" s="52"/>
    </row>
    <row r="53" spans="1:19" x14ac:dyDescent="0.2">
      <c r="A53" s="52"/>
      <c r="B53" s="426"/>
      <c r="C53" s="427"/>
      <c r="D53" s="427"/>
      <c r="E53" s="427"/>
      <c r="F53" s="427"/>
      <c r="G53" s="427"/>
      <c r="H53" s="427"/>
      <c r="I53" s="427"/>
      <c r="J53" s="427"/>
      <c r="K53" s="427"/>
      <c r="L53" s="427"/>
      <c r="M53" s="427"/>
      <c r="N53" s="427"/>
      <c r="O53" s="427"/>
      <c r="P53" s="428"/>
      <c r="Q53" s="52"/>
    </row>
    <row r="54" spans="1:19" x14ac:dyDescent="0.2">
      <c r="A54" s="52"/>
      <c r="B54" s="429"/>
      <c r="C54" s="430"/>
      <c r="D54" s="430"/>
      <c r="E54" s="430"/>
      <c r="F54" s="430"/>
      <c r="G54" s="430"/>
      <c r="H54" s="430"/>
      <c r="I54" s="430"/>
      <c r="J54" s="430"/>
      <c r="K54" s="430"/>
      <c r="L54" s="430"/>
      <c r="M54" s="430"/>
      <c r="N54" s="430"/>
      <c r="O54" s="430"/>
      <c r="P54" s="431"/>
      <c r="Q54" s="52"/>
    </row>
    <row r="55" spans="1:19" x14ac:dyDescent="0.2">
      <c r="A55" s="52"/>
      <c r="B55" s="429"/>
      <c r="C55" s="430"/>
      <c r="D55" s="430"/>
      <c r="E55" s="430"/>
      <c r="F55" s="430"/>
      <c r="G55" s="430"/>
      <c r="H55" s="430"/>
      <c r="I55" s="430"/>
      <c r="J55" s="430"/>
      <c r="K55" s="430"/>
      <c r="L55" s="430"/>
      <c r="M55" s="430"/>
      <c r="N55" s="430"/>
      <c r="O55" s="430"/>
      <c r="P55" s="431"/>
      <c r="Q55" s="52"/>
    </row>
    <row r="56" spans="1:19" x14ac:dyDescent="0.2">
      <c r="A56" s="52"/>
      <c r="B56" s="429"/>
      <c r="C56" s="430"/>
      <c r="D56" s="430"/>
      <c r="E56" s="430"/>
      <c r="F56" s="430"/>
      <c r="G56" s="430"/>
      <c r="H56" s="430"/>
      <c r="I56" s="430"/>
      <c r="J56" s="430"/>
      <c r="K56" s="430"/>
      <c r="L56" s="430"/>
      <c r="M56" s="430"/>
      <c r="N56" s="430"/>
      <c r="O56" s="430"/>
      <c r="P56" s="431"/>
      <c r="Q56" s="52"/>
    </row>
    <row r="57" spans="1:19" x14ac:dyDescent="0.2">
      <c r="A57" s="52"/>
      <c r="B57" s="429"/>
      <c r="C57" s="430"/>
      <c r="D57" s="430"/>
      <c r="E57" s="430"/>
      <c r="F57" s="430"/>
      <c r="G57" s="430"/>
      <c r="H57" s="430"/>
      <c r="I57" s="430"/>
      <c r="J57" s="430"/>
      <c r="K57" s="430"/>
      <c r="L57" s="430"/>
      <c r="M57" s="430"/>
      <c r="N57" s="430"/>
      <c r="O57" s="430"/>
      <c r="P57" s="431"/>
      <c r="Q57" s="52"/>
    </row>
    <row r="58" spans="1:19" x14ac:dyDescent="0.2">
      <c r="A58" s="52"/>
      <c r="B58" s="429"/>
      <c r="C58" s="430"/>
      <c r="D58" s="430"/>
      <c r="E58" s="430"/>
      <c r="F58" s="430"/>
      <c r="G58" s="430"/>
      <c r="H58" s="430"/>
      <c r="I58" s="430"/>
      <c r="J58" s="430"/>
      <c r="K58" s="430"/>
      <c r="L58" s="430"/>
      <c r="M58" s="430"/>
      <c r="N58" s="430"/>
      <c r="O58" s="430"/>
      <c r="P58" s="431"/>
      <c r="Q58" s="52"/>
    </row>
    <row r="59" spans="1:19" x14ac:dyDescent="0.2">
      <c r="A59" s="52"/>
      <c r="B59" s="429"/>
      <c r="C59" s="430"/>
      <c r="D59" s="430"/>
      <c r="E59" s="430"/>
      <c r="F59" s="430"/>
      <c r="G59" s="430"/>
      <c r="H59" s="430"/>
      <c r="I59" s="430"/>
      <c r="J59" s="430"/>
      <c r="K59" s="430"/>
      <c r="L59" s="430"/>
      <c r="M59" s="430"/>
      <c r="N59" s="430"/>
      <c r="O59" s="430"/>
      <c r="P59" s="431"/>
      <c r="Q59" s="52"/>
    </row>
    <row r="60" spans="1:19" x14ac:dyDescent="0.2">
      <c r="A60" s="52"/>
      <c r="B60" s="429"/>
      <c r="C60" s="430"/>
      <c r="D60" s="430"/>
      <c r="E60" s="430"/>
      <c r="F60" s="430"/>
      <c r="G60" s="430"/>
      <c r="H60" s="430"/>
      <c r="I60" s="430"/>
      <c r="J60" s="430"/>
      <c r="K60" s="430"/>
      <c r="L60" s="430"/>
      <c r="M60" s="430"/>
      <c r="N60" s="430"/>
      <c r="O60" s="430"/>
      <c r="P60" s="431"/>
      <c r="Q60" s="52"/>
    </row>
    <row r="61" spans="1:19" x14ac:dyDescent="0.2">
      <c r="A61" s="52"/>
      <c r="B61" s="429"/>
      <c r="C61" s="430"/>
      <c r="D61" s="430"/>
      <c r="E61" s="430"/>
      <c r="F61" s="430"/>
      <c r="G61" s="430"/>
      <c r="H61" s="430"/>
      <c r="I61" s="430"/>
      <c r="J61" s="430"/>
      <c r="K61" s="430"/>
      <c r="L61" s="430"/>
      <c r="M61" s="430"/>
      <c r="N61" s="430"/>
      <c r="O61" s="430"/>
      <c r="P61" s="431"/>
      <c r="Q61" s="52"/>
    </row>
    <row r="62" spans="1:19" x14ac:dyDescent="0.2">
      <c r="A62" s="52"/>
      <c r="B62" s="429"/>
      <c r="C62" s="430"/>
      <c r="D62" s="430"/>
      <c r="E62" s="430"/>
      <c r="F62" s="430"/>
      <c r="G62" s="430"/>
      <c r="H62" s="430"/>
      <c r="I62" s="430"/>
      <c r="J62" s="430"/>
      <c r="K62" s="430"/>
      <c r="L62" s="430"/>
      <c r="M62" s="430"/>
      <c r="N62" s="430"/>
      <c r="O62" s="430"/>
      <c r="P62" s="431"/>
      <c r="Q62" s="52"/>
    </row>
    <row r="63" spans="1:19" x14ac:dyDescent="0.2">
      <c r="A63" s="52"/>
      <c r="B63" s="429"/>
      <c r="C63" s="430"/>
      <c r="D63" s="430"/>
      <c r="E63" s="430"/>
      <c r="F63" s="430"/>
      <c r="G63" s="430"/>
      <c r="H63" s="430"/>
      <c r="I63" s="430"/>
      <c r="J63" s="430"/>
      <c r="K63" s="430"/>
      <c r="L63" s="430"/>
      <c r="M63" s="430"/>
      <c r="N63" s="430"/>
      <c r="O63" s="430"/>
      <c r="P63" s="431"/>
      <c r="Q63" s="52"/>
    </row>
    <row r="64" spans="1:19" x14ac:dyDescent="0.2">
      <c r="A64" s="52"/>
      <c r="B64" s="429"/>
      <c r="C64" s="430"/>
      <c r="D64" s="430"/>
      <c r="E64" s="430"/>
      <c r="F64" s="430"/>
      <c r="G64" s="430"/>
      <c r="H64" s="430"/>
      <c r="I64" s="430"/>
      <c r="J64" s="430"/>
      <c r="K64" s="430"/>
      <c r="L64" s="430"/>
      <c r="M64" s="430"/>
      <c r="N64" s="430"/>
      <c r="O64" s="430"/>
      <c r="P64" s="431"/>
      <c r="Q64" s="52"/>
    </row>
    <row r="65" spans="1:19" x14ac:dyDescent="0.2">
      <c r="A65" s="52"/>
      <c r="B65" s="429"/>
      <c r="C65" s="430"/>
      <c r="D65" s="430"/>
      <c r="E65" s="430"/>
      <c r="F65" s="430"/>
      <c r="G65" s="430"/>
      <c r="H65" s="430"/>
      <c r="I65" s="430"/>
      <c r="J65" s="430"/>
      <c r="K65" s="430"/>
      <c r="L65" s="430"/>
      <c r="M65" s="430"/>
      <c r="N65" s="430"/>
      <c r="O65" s="430"/>
      <c r="P65" s="431"/>
      <c r="Q65" s="52"/>
    </row>
    <row r="66" spans="1:19" x14ac:dyDescent="0.2">
      <c r="A66" s="52"/>
      <c r="B66" s="429"/>
      <c r="C66" s="430"/>
      <c r="D66" s="430"/>
      <c r="E66" s="430"/>
      <c r="F66" s="430"/>
      <c r="G66" s="430"/>
      <c r="H66" s="430"/>
      <c r="I66" s="430"/>
      <c r="J66" s="430"/>
      <c r="K66" s="430"/>
      <c r="L66" s="430"/>
      <c r="M66" s="430"/>
      <c r="N66" s="430"/>
      <c r="O66" s="430"/>
      <c r="P66" s="431"/>
      <c r="Q66" s="52"/>
    </row>
    <row r="67" spans="1:19" x14ac:dyDescent="0.2">
      <c r="A67" s="52"/>
      <c r="B67" s="429"/>
      <c r="C67" s="430"/>
      <c r="D67" s="430"/>
      <c r="E67" s="430"/>
      <c r="F67" s="430"/>
      <c r="G67" s="430"/>
      <c r="H67" s="430"/>
      <c r="I67" s="430"/>
      <c r="J67" s="430"/>
      <c r="K67" s="430"/>
      <c r="L67" s="430"/>
      <c r="M67" s="430"/>
      <c r="N67" s="430"/>
      <c r="O67" s="430"/>
      <c r="P67" s="431"/>
      <c r="Q67" s="52"/>
    </row>
    <row r="68" spans="1:19" ht="13.5" thickBot="1" x14ac:dyDescent="0.25">
      <c r="A68" s="52"/>
      <c r="B68" s="432"/>
      <c r="C68" s="433"/>
      <c r="D68" s="433"/>
      <c r="E68" s="433"/>
      <c r="F68" s="433"/>
      <c r="G68" s="433"/>
      <c r="H68" s="433"/>
      <c r="I68" s="433"/>
      <c r="J68" s="433"/>
      <c r="K68" s="433"/>
      <c r="L68" s="433"/>
      <c r="M68" s="433"/>
      <c r="N68" s="433"/>
      <c r="O68" s="433"/>
      <c r="P68" s="434"/>
      <c r="Q68" s="52"/>
    </row>
    <row r="69" spans="1:19" s="53" customFormat="1" ht="4.5" customHeight="1" thickBot="1" x14ac:dyDescent="0.25">
      <c r="A69" s="435"/>
      <c r="B69" s="435"/>
      <c r="C69" s="435"/>
      <c r="D69" s="435"/>
      <c r="E69" s="435"/>
      <c r="F69" s="435"/>
      <c r="G69" s="435"/>
      <c r="H69" s="435"/>
      <c r="I69" s="435"/>
      <c r="J69" s="435"/>
      <c r="K69" s="435"/>
      <c r="L69" s="435"/>
      <c r="M69" s="435"/>
      <c r="N69" s="435"/>
      <c r="O69" s="435"/>
      <c r="P69" s="435"/>
      <c r="Q69" s="435"/>
      <c r="S69" s="96"/>
    </row>
    <row r="70" spans="1:19" ht="15" customHeight="1" x14ac:dyDescent="0.2">
      <c r="A70" s="52"/>
      <c r="B70" s="436" t="s">
        <v>5</v>
      </c>
      <c r="C70" s="439" t="s">
        <v>179</v>
      </c>
      <c r="D70" s="440"/>
      <c r="E70" s="440"/>
      <c r="F70" s="440"/>
      <c r="G70" s="440"/>
      <c r="H70" s="440"/>
      <c r="I70" s="440"/>
      <c r="J70" s="440"/>
      <c r="K70" s="440"/>
      <c r="L70" s="440"/>
      <c r="M70" s="440"/>
      <c r="N70" s="440"/>
      <c r="O70" s="440"/>
      <c r="P70" s="441"/>
      <c r="Q70" s="52"/>
    </row>
    <row r="71" spans="1:19" ht="49.5" customHeight="1" x14ac:dyDescent="0.2">
      <c r="A71" s="52"/>
      <c r="B71" s="437"/>
      <c r="C71" s="415" t="s">
        <v>223</v>
      </c>
      <c r="D71" s="416"/>
      <c r="E71" s="416"/>
      <c r="F71" s="416"/>
      <c r="G71" s="416"/>
      <c r="H71" s="416"/>
      <c r="I71" s="416"/>
      <c r="J71" s="416"/>
      <c r="K71" s="416"/>
      <c r="L71" s="416"/>
      <c r="M71" s="416"/>
      <c r="N71" s="416"/>
      <c r="O71" s="416"/>
      <c r="P71" s="417"/>
      <c r="Q71" s="52"/>
    </row>
    <row r="72" spans="1:19" ht="15" customHeight="1" x14ac:dyDescent="0.2">
      <c r="A72" s="52"/>
      <c r="B72" s="437"/>
      <c r="C72" s="418" t="s">
        <v>180</v>
      </c>
      <c r="D72" s="419"/>
      <c r="E72" s="419"/>
      <c r="F72" s="419"/>
      <c r="G72" s="419"/>
      <c r="H72" s="419"/>
      <c r="I72" s="419"/>
      <c r="J72" s="419"/>
      <c r="K72" s="419"/>
      <c r="L72" s="419"/>
      <c r="M72" s="419"/>
      <c r="N72" s="419"/>
      <c r="O72" s="419"/>
      <c r="P72" s="420"/>
      <c r="Q72" s="52"/>
    </row>
    <row r="73" spans="1:19" ht="49.5" customHeight="1" x14ac:dyDescent="0.2">
      <c r="A73" s="52"/>
      <c r="B73" s="437"/>
      <c r="C73" s="415" t="s">
        <v>224</v>
      </c>
      <c r="D73" s="416"/>
      <c r="E73" s="416"/>
      <c r="F73" s="416"/>
      <c r="G73" s="416"/>
      <c r="H73" s="416"/>
      <c r="I73" s="416"/>
      <c r="J73" s="416"/>
      <c r="K73" s="416"/>
      <c r="L73" s="416"/>
      <c r="M73" s="416"/>
      <c r="N73" s="416"/>
      <c r="O73" s="416"/>
      <c r="P73" s="417"/>
      <c r="Q73" s="52"/>
    </row>
    <row r="74" spans="1:19" ht="18" customHeight="1" x14ac:dyDescent="0.2">
      <c r="A74" s="52"/>
      <c r="B74" s="437"/>
      <c r="C74" s="418" t="s">
        <v>181</v>
      </c>
      <c r="D74" s="419"/>
      <c r="E74" s="419"/>
      <c r="F74" s="419"/>
      <c r="G74" s="419"/>
      <c r="H74" s="419"/>
      <c r="I74" s="419"/>
      <c r="J74" s="419"/>
      <c r="K74" s="419"/>
      <c r="L74" s="419"/>
      <c r="M74" s="419"/>
      <c r="N74" s="419"/>
      <c r="O74" s="419"/>
      <c r="P74" s="420"/>
      <c r="Q74" s="52"/>
    </row>
    <row r="75" spans="1:19" ht="49.5" customHeight="1" x14ac:dyDescent="0.2">
      <c r="A75" s="52"/>
      <c r="B75" s="437"/>
      <c r="C75" s="415" t="s">
        <v>225</v>
      </c>
      <c r="D75" s="416"/>
      <c r="E75" s="416"/>
      <c r="F75" s="416"/>
      <c r="G75" s="416"/>
      <c r="H75" s="416"/>
      <c r="I75" s="416"/>
      <c r="J75" s="416"/>
      <c r="K75" s="416"/>
      <c r="L75" s="416"/>
      <c r="M75" s="416"/>
      <c r="N75" s="416"/>
      <c r="O75" s="416"/>
      <c r="P75" s="417"/>
      <c r="Q75" s="52"/>
    </row>
    <row r="76" spans="1:19" ht="17.25" customHeight="1" x14ac:dyDescent="0.2">
      <c r="A76" s="52"/>
      <c r="B76" s="437"/>
      <c r="C76" s="418" t="s">
        <v>182</v>
      </c>
      <c r="D76" s="419"/>
      <c r="E76" s="419"/>
      <c r="F76" s="419"/>
      <c r="G76" s="419"/>
      <c r="H76" s="419"/>
      <c r="I76" s="419"/>
      <c r="J76" s="419"/>
      <c r="K76" s="419"/>
      <c r="L76" s="419"/>
      <c r="M76" s="419"/>
      <c r="N76" s="419"/>
      <c r="O76" s="419"/>
      <c r="P76" s="420"/>
      <c r="Q76" s="52"/>
    </row>
    <row r="77" spans="1:19" ht="49.5" customHeight="1" thickBot="1" x14ac:dyDescent="0.25">
      <c r="A77" s="52"/>
      <c r="B77" s="438"/>
      <c r="C77" s="412" t="s">
        <v>226</v>
      </c>
      <c r="D77" s="413"/>
      <c r="E77" s="413"/>
      <c r="F77" s="413"/>
      <c r="G77" s="413"/>
      <c r="H77" s="413"/>
      <c r="I77" s="413"/>
      <c r="J77" s="413"/>
      <c r="K77" s="413"/>
      <c r="L77" s="413"/>
      <c r="M77" s="413"/>
      <c r="N77" s="413"/>
      <c r="O77" s="413"/>
      <c r="P77" s="414"/>
      <c r="Q77" s="52"/>
    </row>
    <row r="78" spans="1:19" ht="30.75" customHeight="1" thickBot="1" x14ac:dyDescent="0.25">
      <c r="A78" s="52"/>
      <c r="B78" s="54" t="s">
        <v>63</v>
      </c>
      <c r="C78" s="421" t="s">
        <v>191</v>
      </c>
      <c r="D78" s="422"/>
      <c r="E78" s="422"/>
      <c r="F78" s="422"/>
      <c r="G78" s="422"/>
      <c r="H78" s="422"/>
      <c r="I78" s="422"/>
      <c r="J78" s="422"/>
      <c r="K78" s="422"/>
      <c r="L78" s="422"/>
      <c r="M78" s="422"/>
      <c r="N78" s="422"/>
      <c r="O78" s="422"/>
      <c r="P78" s="423"/>
      <c r="Q78" s="52"/>
    </row>
    <row r="79" spans="1:19" ht="27.75" customHeight="1" thickBot="1" x14ac:dyDescent="0.25">
      <c r="A79" s="52"/>
      <c r="B79" s="54" t="s">
        <v>84</v>
      </c>
      <c r="C79" s="424" t="s">
        <v>85</v>
      </c>
      <c r="D79" s="424"/>
      <c r="E79" s="424"/>
      <c r="F79" s="424"/>
      <c r="G79" s="424"/>
      <c r="H79" s="424"/>
      <c r="I79" s="424"/>
      <c r="J79" s="424"/>
      <c r="K79" s="424"/>
      <c r="L79" s="424"/>
      <c r="M79" s="424"/>
      <c r="N79" s="424"/>
      <c r="O79" s="424"/>
      <c r="P79" s="425"/>
      <c r="Q79" s="52"/>
    </row>
    <row r="82" spans="2:19" x14ac:dyDescent="0.2">
      <c r="C82" s="55"/>
    </row>
    <row r="83" spans="2:19" hidden="1" x14ac:dyDescent="0.2">
      <c r="C83" s="50">
        <v>2018</v>
      </c>
    </row>
    <row r="84" spans="2:19" hidden="1" x14ac:dyDescent="0.2">
      <c r="C84" s="50">
        <v>2019</v>
      </c>
    </row>
    <row r="90" spans="2:19" s="51" customFormat="1" x14ac:dyDescent="0.2">
      <c r="S90" s="94"/>
    </row>
    <row r="91" spans="2:19" s="51" customFormat="1" x14ac:dyDescent="0.2">
      <c r="B91" s="122"/>
      <c r="C91" s="122"/>
      <c r="D91" s="122"/>
      <c r="E91" s="122"/>
      <c r="F91" s="122"/>
      <c r="G91" s="122"/>
      <c r="H91" s="122"/>
      <c r="I91" s="122"/>
      <c r="J91" s="122"/>
      <c r="K91" s="122"/>
      <c r="L91" s="122"/>
      <c r="M91" s="122"/>
      <c r="N91" s="122"/>
      <c r="O91" s="122"/>
      <c r="S91" s="94"/>
    </row>
    <row r="92" spans="2:19" s="51" customFormat="1" x14ac:dyDescent="0.2">
      <c r="B92" s="122"/>
      <c r="C92" s="122"/>
      <c r="D92" s="122"/>
      <c r="E92" s="122"/>
      <c r="F92" s="122"/>
      <c r="G92" s="122"/>
      <c r="H92" s="122"/>
      <c r="I92" s="122"/>
      <c r="J92" s="122"/>
      <c r="K92" s="122"/>
      <c r="L92" s="122"/>
      <c r="M92" s="122"/>
      <c r="N92" s="122"/>
      <c r="O92" s="122"/>
      <c r="S92" s="94"/>
    </row>
    <row r="93" spans="2:19" s="51" customFormat="1" x14ac:dyDescent="0.2">
      <c r="B93" s="122"/>
      <c r="C93" s="122"/>
      <c r="D93" s="122"/>
      <c r="E93" s="122"/>
      <c r="F93" s="122"/>
      <c r="G93" s="122"/>
      <c r="H93" s="122"/>
      <c r="I93" s="122"/>
      <c r="J93" s="122"/>
      <c r="K93" s="122"/>
      <c r="L93" s="122"/>
      <c r="M93" s="122"/>
      <c r="N93" s="122"/>
      <c r="O93" s="122"/>
      <c r="S93" s="94"/>
    </row>
    <row r="94" spans="2:19" s="51" customFormat="1" x14ac:dyDescent="0.2">
      <c r="B94" s="122"/>
      <c r="C94" s="122"/>
      <c r="D94" s="122"/>
      <c r="E94" s="122"/>
      <c r="F94" s="122"/>
      <c r="G94" s="122"/>
      <c r="H94" s="122"/>
      <c r="I94" s="122"/>
      <c r="J94" s="122"/>
      <c r="K94" s="122"/>
      <c r="L94" s="122"/>
      <c r="M94" s="122"/>
      <c r="N94" s="122"/>
      <c r="O94" s="122"/>
      <c r="S94" s="94"/>
    </row>
    <row r="95" spans="2:19" s="51" customFormat="1" x14ac:dyDescent="0.2">
      <c r="B95" s="117"/>
      <c r="C95" s="117"/>
      <c r="D95" s="117"/>
      <c r="E95" s="117"/>
      <c r="F95" s="117"/>
      <c r="G95" s="122"/>
      <c r="H95" s="122"/>
      <c r="I95" s="122"/>
      <c r="J95" s="122"/>
      <c r="K95" s="122"/>
      <c r="L95" s="122"/>
      <c r="M95" s="122"/>
      <c r="N95" s="122"/>
      <c r="O95" s="122"/>
      <c r="S95" s="94"/>
    </row>
    <row r="96" spans="2:19" s="51" customFormat="1" x14ac:dyDescent="0.2">
      <c r="B96" s="117"/>
      <c r="C96" s="117"/>
      <c r="D96" s="117"/>
      <c r="E96" s="117"/>
      <c r="F96" s="117"/>
      <c r="G96" s="122"/>
      <c r="H96" s="122"/>
      <c r="I96" s="122"/>
      <c r="J96" s="122"/>
      <c r="K96" s="122"/>
      <c r="L96" s="122"/>
      <c r="M96" s="122"/>
      <c r="N96" s="122"/>
      <c r="O96" s="122"/>
      <c r="S96" s="94"/>
    </row>
    <row r="97" spans="2:19" s="51" customFormat="1" x14ac:dyDescent="0.2">
      <c r="B97" s="117"/>
      <c r="C97" s="117"/>
      <c r="D97" s="117"/>
      <c r="E97" s="117"/>
      <c r="F97" s="117"/>
      <c r="G97" s="122"/>
      <c r="H97" s="122"/>
      <c r="I97" s="122"/>
      <c r="J97" s="122"/>
      <c r="K97" s="122"/>
      <c r="L97" s="122"/>
      <c r="M97" s="122"/>
      <c r="N97" s="122"/>
      <c r="O97" s="122"/>
      <c r="S97" s="94"/>
    </row>
    <row r="98" spans="2:19" s="51" customFormat="1" x14ac:dyDescent="0.2">
      <c r="B98" s="117"/>
      <c r="C98" s="117"/>
      <c r="D98" s="117"/>
      <c r="E98" s="117"/>
      <c r="F98" s="117"/>
      <c r="G98" s="122"/>
      <c r="H98" s="122"/>
      <c r="I98" s="122"/>
      <c r="J98" s="122"/>
      <c r="K98" s="122"/>
      <c r="L98" s="122"/>
      <c r="M98" s="122"/>
      <c r="N98" s="122"/>
      <c r="O98" s="122"/>
      <c r="S98" s="94"/>
    </row>
    <row r="99" spans="2:19" s="51" customFormat="1" x14ac:dyDescent="0.2">
      <c r="B99" s="117"/>
      <c r="C99" s="117"/>
      <c r="D99" s="117"/>
      <c r="E99" s="117"/>
      <c r="F99" s="117"/>
      <c r="G99" s="122"/>
      <c r="H99" s="122"/>
      <c r="I99" s="122"/>
      <c r="J99" s="122"/>
      <c r="K99" s="122"/>
      <c r="L99" s="122"/>
      <c r="M99" s="122"/>
      <c r="N99" s="122"/>
      <c r="O99" s="122"/>
      <c r="S99" s="94"/>
    </row>
    <row r="100" spans="2:19" s="51" customFormat="1" x14ac:dyDescent="0.2">
      <c r="B100" s="117"/>
      <c r="C100" s="117"/>
      <c r="D100" s="117"/>
      <c r="E100" s="117"/>
      <c r="F100" s="117"/>
      <c r="G100" s="122"/>
      <c r="H100" s="122"/>
      <c r="I100" s="122"/>
      <c r="J100" s="122"/>
      <c r="K100" s="122"/>
      <c r="L100" s="122"/>
      <c r="M100" s="122"/>
      <c r="N100" s="122"/>
      <c r="O100" s="122"/>
      <c r="S100" s="94"/>
    </row>
    <row r="101" spans="2:19" s="51" customFormat="1" x14ac:dyDescent="0.2">
      <c r="B101" s="117"/>
      <c r="C101" s="117"/>
      <c r="D101" s="117"/>
      <c r="E101" s="117"/>
      <c r="F101" s="117"/>
      <c r="G101" s="122"/>
      <c r="H101" s="122"/>
      <c r="I101" s="122"/>
      <c r="J101" s="122"/>
      <c r="K101" s="122"/>
      <c r="L101" s="122"/>
      <c r="M101" s="122"/>
      <c r="N101" s="122"/>
      <c r="O101" s="122"/>
      <c r="P101" s="116"/>
      <c r="S101" s="94"/>
    </row>
    <row r="102" spans="2:19" s="51" customFormat="1" x14ac:dyDescent="0.2">
      <c r="B102" s="117"/>
      <c r="C102" s="117"/>
      <c r="D102" s="117"/>
      <c r="E102" s="117"/>
      <c r="F102" s="117"/>
      <c r="G102" s="122"/>
      <c r="H102" s="122"/>
      <c r="I102" s="122"/>
      <c r="J102" s="122"/>
      <c r="K102" s="122"/>
      <c r="L102" s="122"/>
      <c r="M102" s="122"/>
      <c r="N102" s="122"/>
      <c r="O102" s="122"/>
      <c r="P102" s="116"/>
      <c r="S102" s="94"/>
    </row>
    <row r="103" spans="2:19" s="51" customFormat="1" x14ac:dyDescent="0.2">
      <c r="B103" s="117"/>
      <c r="C103" s="117"/>
      <c r="D103" s="117"/>
      <c r="E103" s="117"/>
      <c r="F103" s="117"/>
      <c r="G103" s="122"/>
      <c r="H103" s="122"/>
      <c r="I103" s="122"/>
      <c r="J103" s="122"/>
      <c r="K103" s="122"/>
      <c r="L103" s="122"/>
      <c r="M103" s="122"/>
      <c r="N103" s="122"/>
      <c r="O103" s="122"/>
      <c r="P103" s="116"/>
      <c r="S103" s="94"/>
    </row>
    <row r="104" spans="2:19" s="51" customFormat="1" x14ac:dyDescent="0.2">
      <c r="B104" s="117"/>
      <c r="C104" s="117"/>
      <c r="D104" s="117"/>
      <c r="E104" s="117"/>
      <c r="F104" s="117"/>
      <c r="G104" s="122"/>
      <c r="H104" s="122"/>
      <c r="I104" s="122"/>
      <c r="J104" s="122"/>
      <c r="K104" s="122"/>
      <c r="L104" s="122"/>
      <c r="M104" s="122"/>
      <c r="N104" s="122"/>
      <c r="O104" s="122"/>
      <c r="P104" s="116"/>
      <c r="Q104" s="56" t="s">
        <v>69</v>
      </c>
      <c r="S104" s="94"/>
    </row>
    <row r="105" spans="2:19" s="51" customFormat="1" x14ac:dyDescent="0.2">
      <c r="B105" s="121"/>
      <c r="C105" s="121"/>
      <c r="D105" s="117"/>
      <c r="E105" s="117"/>
      <c r="F105" s="117"/>
      <c r="G105" s="122"/>
      <c r="H105" s="122"/>
      <c r="I105" s="122"/>
      <c r="J105" s="122"/>
      <c r="K105" s="122"/>
      <c r="L105" s="122"/>
      <c r="M105" s="122"/>
      <c r="N105" s="122"/>
      <c r="O105" s="122"/>
      <c r="P105" s="116"/>
      <c r="Q105" s="56" t="s">
        <v>70</v>
      </c>
      <c r="S105" s="94"/>
    </row>
    <row r="106" spans="2:19" s="51" customFormat="1" x14ac:dyDescent="0.2">
      <c r="B106" s="121"/>
      <c r="C106" s="121"/>
      <c r="D106" s="117"/>
      <c r="E106" s="117"/>
      <c r="F106" s="117"/>
      <c r="G106" s="122"/>
      <c r="H106" s="122"/>
      <c r="I106" s="122"/>
      <c r="J106" s="122"/>
      <c r="K106" s="122"/>
      <c r="L106" s="122"/>
      <c r="M106" s="122"/>
      <c r="N106" s="122"/>
      <c r="O106" s="122"/>
      <c r="P106" s="116"/>
      <c r="Q106" s="56" t="s">
        <v>72</v>
      </c>
      <c r="S106" s="94"/>
    </row>
    <row r="107" spans="2:19" s="51" customFormat="1" x14ac:dyDescent="0.2">
      <c r="B107" s="121"/>
      <c r="C107" s="121"/>
      <c r="D107" s="117"/>
      <c r="E107" s="117"/>
      <c r="F107" s="117"/>
      <c r="G107" s="122"/>
      <c r="H107" s="122"/>
      <c r="I107" s="122"/>
      <c r="J107" s="122"/>
      <c r="K107" s="122"/>
      <c r="L107" s="122"/>
      <c r="M107" s="122"/>
      <c r="N107" s="122"/>
      <c r="O107" s="122"/>
      <c r="P107" s="116"/>
      <c r="Q107" s="56" t="s">
        <v>71</v>
      </c>
      <c r="S107" s="94"/>
    </row>
    <row r="108" spans="2:19" s="51" customFormat="1" x14ac:dyDescent="0.2">
      <c r="B108" s="117"/>
      <c r="C108" s="121"/>
      <c r="D108" s="117"/>
      <c r="E108" s="117"/>
      <c r="F108" s="117"/>
      <c r="G108" s="122"/>
      <c r="H108" s="122"/>
      <c r="I108" s="122"/>
      <c r="J108" s="122"/>
      <c r="K108" s="122"/>
      <c r="L108" s="122"/>
      <c r="M108" s="123"/>
      <c r="N108" s="122"/>
      <c r="O108" s="122"/>
      <c r="P108" s="116"/>
      <c r="Q108" s="56" t="s">
        <v>73</v>
      </c>
      <c r="S108" s="94"/>
    </row>
    <row r="109" spans="2:19" s="51" customFormat="1" x14ac:dyDescent="0.2">
      <c r="B109" s="117"/>
      <c r="C109" s="121"/>
      <c r="D109" s="117"/>
      <c r="E109" s="117"/>
      <c r="F109" s="117"/>
      <c r="G109" s="122"/>
      <c r="H109" s="122"/>
      <c r="I109" s="122"/>
      <c r="J109" s="122"/>
      <c r="K109" s="122"/>
      <c r="L109" s="122"/>
      <c r="M109" s="122"/>
      <c r="N109" s="122" t="s">
        <v>67</v>
      </c>
      <c r="O109" s="122"/>
      <c r="P109" s="116"/>
      <c r="Q109" s="56" t="s">
        <v>74</v>
      </c>
      <c r="S109" s="94"/>
    </row>
    <row r="110" spans="2:19" s="51" customFormat="1" x14ac:dyDescent="0.2">
      <c r="B110" s="117"/>
      <c r="C110" s="121"/>
      <c r="D110" s="117"/>
      <c r="E110" s="117"/>
      <c r="F110" s="117"/>
      <c r="G110" s="122"/>
      <c r="H110" s="122"/>
      <c r="I110" s="122"/>
      <c r="J110" s="122"/>
      <c r="K110" s="122"/>
      <c r="L110" s="122"/>
      <c r="M110" s="122"/>
      <c r="N110" s="122"/>
      <c r="O110" s="122"/>
      <c r="P110" s="116"/>
      <c r="S110" s="94"/>
    </row>
    <row r="111" spans="2:19" s="51" customFormat="1" x14ac:dyDescent="0.2">
      <c r="B111" s="117"/>
      <c r="C111" s="121"/>
      <c r="D111" s="117"/>
      <c r="E111" s="117"/>
      <c r="F111" s="117"/>
      <c r="G111" s="122"/>
      <c r="H111" s="122"/>
      <c r="I111" s="122"/>
      <c r="J111" s="122"/>
      <c r="K111" s="122"/>
      <c r="L111" s="122"/>
      <c r="M111" s="122"/>
      <c r="N111" s="122"/>
      <c r="O111" s="122"/>
      <c r="P111" s="116"/>
      <c r="S111" s="94"/>
    </row>
    <row r="112" spans="2:19" s="51" customFormat="1" x14ac:dyDescent="0.2">
      <c r="B112" s="117"/>
      <c r="C112" s="117"/>
      <c r="D112" s="117"/>
      <c r="E112" s="117"/>
      <c r="F112" s="117"/>
      <c r="G112" s="122"/>
      <c r="H112" s="122"/>
      <c r="I112" s="122"/>
      <c r="J112" s="122"/>
      <c r="K112" s="122"/>
      <c r="L112" s="122"/>
      <c r="M112" s="122"/>
      <c r="N112" s="122"/>
      <c r="O112" s="122"/>
      <c r="P112" s="116"/>
      <c r="S112" s="94"/>
    </row>
    <row r="113" spans="2:19" s="51" customFormat="1" x14ac:dyDescent="0.2">
      <c r="B113" s="117"/>
      <c r="C113" s="117"/>
      <c r="D113" s="117"/>
      <c r="E113" s="117"/>
      <c r="F113" s="117"/>
      <c r="G113" s="122"/>
      <c r="H113" s="122"/>
      <c r="I113" s="122"/>
      <c r="J113" s="122"/>
      <c r="K113" s="122"/>
      <c r="L113" s="122"/>
      <c r="M113" s="122"/>
      <c r="N113" s="122"/>
      <c r="O113" s="122"/>
      <c r="P113" s="116"/>
      <c r="S113" s="94"/>
    </row>
    <row r="114" spans="2:19" s="51" customFormat="1" x14ac:dyDescent="0.2">
      <c r="B114" s="117"/>
      <c r="C114" s="117"/>
      <c r="D114" s="117"/>
      <c r="E114" s="117"/>
      <c r="F114" s="117"/>
      <c r="G114" s="122"/>
      <c r="H114" s="122"/>
      <c r="I114" s="122"/>
      <c r="J114" s="122"/>
      <c r="K114" s="122"/>
      <c r="L114" s="122"/>
      <c r="M114" s="122"/>
      <c r="N114" s="122"/>
      <c r="O114" s="122"/>
      <c r="P114" s="116"/>
      <c r="Q114" s="56">
        <v>2015</v>
      </c>
      <c r="S114" s="94"/>
    </row>
    <row r="115" spans="2:19" s="51" customFormat="1" ht="12.75" customHeight="1" x14ac:dyDescent="0.2">
      <c r="B115" s="117"/>
      <c r="C115" s="117"/>
      <c r="D115" s="117"/>
      <c r="E115" s="117"/>
      <c r="F115" s="117"/>
      <c r="G115" s="122"/>
      <c r="H115" s="122"/>
      <c r="I115" s="122"/>
      <c r="J115" s="122"/>
      <c r="K115" s="122"/>
      <c r="L115" s="122"/>
      <c r="M115" s="122"/>
      <c r="N115" s="122"/>
      <c r="O115" s="122"/>
      <c r="Q115" s="56">
        <v>2016</v>
      </c>
      <c r="S115" s="94"/>
    </row>
    <row r="116" spans="2:19" s="51" customFormat="1" x14ac:dyDescent="0.2">
      <c r="B116" s="117"/>
      <c r="C116" s="117"/>
      <c r="D116" s="117"/>
      <c r="E116" s="117"/>
      <c r="F116" s="117"/>
      <c r="G116" s="122"/>
      <c r="H116" s="122"/>
      <c r="I116" s="122"/>
      <c r="J116" s="122"/>
      <c r="K116" s="122"/>
      <c r="L116" s="122"/>
      <c r="M116" s="122"/>
      <c r="N116" s="122"/>
      <c r="O116" s="122"/>
      <c r="Q116" s="56">
        <v>2017</v>
      </c>
      <c r="S116" s="94"/>
    </row>
    <row r="117" spans="2:19" s="51" customFormat="1" x14ac:dyDescent="0.2">
      <c r="B117" s="117"/>
      <c r="C117" s="117"/>
      <c r="D117" s="117"/>
      <c r="E117" s="117"/>
      <c r="F117" s="117"/>
      <c r="G117" s="122"/>
      <c r="H117" s="122"/>
      <c r="I117" s="122"/>
      <c r="J117" s="122"/>
      <c r="K117" s="122"/>
      <c r="L117" s="122"/>
      <c r="M117" s="122"/>
      <c r="N117" s="122"/>
      <c r="O117" s="122"/>
      <c r="Q117" s="56">
        <v>2018</v>
      </c>
      <c r="S117" s="94"/>
    </row>
    <row r="118" spans="2:19" s="51" customFormat="1" x14ac:dyDescent="0.2">
      <c r="B118" s="117"/>
      <c r="C118" s="117"/>
      <c r="D118" s="117"/>
      <c r="E118" s="117"/>
      <c r="F118" s="117"/>
      <c r="G118" s="122"/>
      <c r="H118" s="122"/>
      <c r="I118" s="122"/>
      <c r="J118" s="122"/>
      <c r="K118" s="122"/>
      <c r="L118" s="122"/>
      <c r="M118" s="122"/>
      <c r="N118" s="122"/>
      <c r="O118" s="122"/>
      <c r="S118" s="94"/>
    </row>
    <row r="119" spans="2:19" s="51" customFormat="1" x14ac:dyDescent="0.2">
      <c r="B119" s="117"/>
      <c r="C119" s="117"/>
      <c r="D119" s="117"/>
      <c r="E119" s="117"/>
      <c r="F119" s="117"/>
      <c r="G119" s="122"/>
      <c r="H119" s="122"/>
      <c r="I119" s="122"/>
      <c r="J119" s="122"/>
      <c r="K119" s="122"/>
      <c r="L119" s="122"/>
      <c r="M119" s="122"/>
      <c r="N119" s="122"/>
      <c r="O119" s="122"/>
      <c r="S119" s="94"/>
    </row>
    <row r="120" spans="2:19" s="51" customFormat="1" x14ac:dyDescent="0.2">
      <c r="B120" s="118"/>
      <c r="C120" s="117"/>
      <c r="D120" s="117"/>
      <c r="E120" s="117"/>
      <c r="F120" s="117"/>
      <c r="G120" s="122"/>
      <c r="H120" s="122"/>
      <c r="I120" s="122"/>
      <c r="J120" s="122"/>
      <c r="K120" s="122"/>
      <c r="L120" s="122"/>
      <c r="M120" s="122"/>
      <c r="N120" s="122"/>
      <c r="O120" s="122"/>
      <c r="S120" s="94"/>
    </row>
    <row r="121" spans="2:19" s="51" customFormat="1" x14ac:dyDescent="0.2">
      <c r="B121" s="118"/>
      <c r="C121" s="117"/>
      <c r="D121" s="117"/>
      <c r="E121" s="117"/>
      <c r="F121" s="117"/>
      <c r="G121" s="122"/>
      <c r="H121" s="122"/>
      <c r="I121" s="122"/>
      <c r="J121" s="122"/>
      <c r="K121" s="122"/>
      <c r="L121" s="122"/>
      <c r="M121" s="122"/>
      <c r="N121" s="122"/>
      <c r="O121" s="122"/>
      <c r="S121" s="94"/>
    </row>
    <row r="122" spans="2:19" s="51" customFormat="1" x14ac:dyDescent="0.2">
      <c r="B122" s="118"/>
      <c r="C122" s="117"/>
      <c r="D122" s="117"/>
      <c r="E122" s="117"/>
      <c r="F122" s="117"/>
      <c r="G122" s="122"/>
      <c r="H122" s="122"/>
      <c r="I122" s="122"/>
      <c r="J122" s="122"/>
      <c r="K122" s="122"/>
      <c r="L122" s="122"/>
      <c r="M122" s="122"/>
      <c r="N122" s="122"/>
      <c r="O122" s="122"/>
      <c r="S122" s="94"/>
    </row>
    <row r="123" spans="2:19" s="51" customFormat="1" x14ac:dyDescent="0.2">
      <c r="B123" s="118"/>
      <c r="C123" s="117"/>
      <c r="D123" s="117"/>
      <c r="E123" s="117"/>
      <c r="F123" s="117"/>
      <c r="G123" s="122"/>
      <c r="H123" s="122"/>
      <c r="I123" s="122"/>
      <c r="J123" s="122"/>
      <c r="K123" s="122"/>
      <c r="L123" s="122"/>
      <c r="M123" s="122"/>
      <c r="N123" s="122"/>
      <c r="O123" s="122"/>
      <c r="S123" s="94"/>
    </row>
    <row r="124" spans="2:19" s="51" customFormat="1" x14ac:dyDescent="0.2">
      <c r="B124" s="118"/>
      <c r="C124" s="117"/>
      <c r="D124" s="117"/>
      <c r="E124" s="117"/>
      <c r="F124" s="117"/>
      <c r="G124" s="122"/>
      <c r="H124" s="122"/>
      <c r="I124" s="122"/>
      <c r="J124" s="122"/>
      <c r="K124" s="122"/>
      <c r="L124" s="122"/>
      <c r="M124" s="122"/>
      <c r="N124" s="122"/>
      <c r="O124" s="122"/>
      <c r="S124" s="94"/>
    </row>
    <row r="125" spans="2:19" s="51" customFormat="1" x14ac:dyDescent="0.2">
      <c r="B125" s="118"/>
      <c r="C125" s="117"/>
      <c r="D125" s="117"/>
      <c r="E125" s="117"/>
      <c r="F125" s="117"/>
      <c r="G125" s="117"/>
      <c r="H125" s="117"/>
      <c r="I125" s="117"/>
      <c r="J125" s="117"/>
      <c r="K125" s="117"/>
      <c r="L125" s="117"/>
      <c r="M125" s="117"/>
      <c r="N125" s="117"/>
      <c r="O125" s="117"/>
      <c r="S125" s="94"/>
    </row>
    <row r="126" spans="2:19" s="51" customFormat="1" x14ac:dyDescent="0.2">
      <c r="B126" s="118"/>
      <c r="C126" s="117"/>
      <c r="D126" s="117"/>
      <c r="E126" s="117"/>
      <c r="F126" s="117"/>
      <c r="G126" s="117"/>
      <c r="H126" s="117"/>
      <c r="I126" s="117"/>
      <c r="J126" s="117"/>
      <c r="K126" s="117"/>
      <c r="L126" s="117"/>
      <c r="M126" s="117"/>
      <c r="N126" s="117"/>
      <c r="O126" s="117"/>
      <c r="S126" s="94"/>
    </row>
    <row r="127" spans="2:19" s="51" customFormat="1" x14ac:dyDescent="0.2">
      <c r="B127" s="119"/>
      <c r="C127" s="117"/>
      <c r="D127" s="117"/>
      <c r="E127" s="117"/>
      <c r="F127" s="117"/>
      <c r="G127" s="117"/>
      <c r="H127" s="117"/>
      <c r="I127" s="117"/>
      <c r="J127" s="117"/>
      <c r="K127" s="117"/>
      <c r="L127" s="117"/>
      <c r="M127" s="117"/>
      <c r="N127" s="117"/>
      <c r="O127" s="117"/>
      <c r="S127" s="94"/>
    </row>
    <row r="128" spans="2:19" s="51" customFormat="1" x14ac:dyDescent="0.2">
      <c r="B128" s="119"/>
      <c r="C128" s="117"/>
      <c r="D128" s="117"/>
      <c r="E128" s="117"/>
      <c r="F128" s="117"/>
      <c r="G128" s="117"/>
      <c r="H128" s="117"/>
      <c r="I128" s="117"/>
      <c r="J128" s="117"/>
      <c r="K128" s="117"/>
      <c r="L128" s="117"/>
      <c r="M128" s="117"/>
      <c r="N128" s="117"/>
      <c r="O128" s="117"/>
      <c r="S128" s="94"/>
    </row>
    <row r="129" spans="2:19" s="51" customFormat="1" x14ac:dyDescent="0.2">
      <c r="B129" s="147" t="s">
        <v>217</v>
      </c>
      <c r="C129" s="117"/>
      <c r="D129" s="117"/>
      <c r="E129" s="117"/>
      <c r="F129" s="117"/>
      <c r="G129" s="117"/>
      <c r="H129" s="117"/>
      <c r="I129" s="117"/>
      <c r="J129" s="117"/>
      <c r="K129" s="117"/>
      <c r="L129" s="117"/>
      <c r="M129" s="117"/>
      <c r="N129" s="117"/>
      <c r="O129" s="117"/>
      <c r="S129" s="94"/>
    </row>
    <row r="130" spans="2:19" s="51" customFormat="1" x14ac:dyDescent="0.2">
      <c r="B130" s="147" t="s">
        <v>218</v>
      </c>
      <c r="C130" s="117"/>
      <c r="D130" s="117"/>
      <c r="E130" s="117"/>
      <c r="F130" s="117"/>
      <c r="G130" s="117"/>
      <c r="H130" s="117"/>
      <c r="I130" s="117"/>
      <c r="J130" s="117"/>
      <c r="K130" s="117"/>
      <c r="L130" s="117"/>
      <c r="M130" s="117"/>
      <c r="N130" s="117"/>
      <c r="O130" s="117"/>
      <c r="S130" s="94"/>
    </row>
    <row r="131" spans="2:19" s="51" customFormat="1" x14ac:dyDescent="0.2">
      <c r="B131" s="147" t="s">
        <v>219</v>
      </c>
      <c r="C131" s="117"/>
      <c r="D131" s="117"/>
      <c r="E131" s="117"/>
      <c r="F131" s="117"/>
      <c r="G131" s="117"/>
      <c r="H131" s="117"/>
      <c r="I131" s="117"/>
      <c r="J131" s="117"/>
      <c r="K131" s="117"/>
      <c r="L131" s="117"/>
      <c r="M131" s="117"/>
      <c r="N131" s="117"/>
      <c r="O131" s="117"/>
      <c r="S131" s="94"/>
    </row>
    <row r="132" spans="2:19" s="51" customFormat="1" x14ac:dyDescent="0.2">
      <c r="B132" s="147" t="s">
        <v>220</v>
      </c>
      <c r="C132" s="117"/>
      <c r="D132" s="117"/>
      <c r="E132" s="117"/>
      <c r="F132" s="117"/>
      <c r="G132" s="117"/>
      <c r="H132" s="117"/>
      <c r="I132" s="117"/>
      <c r="J132" s="117"/>
      <c r="K132" s="117"/>
      <c r="L132" s="117"/>
      <c r="M132" s="117"/>
      <c r="N132" s="117"/>
      <c r="O132" s="117"/>
      <c r="S132" s="94"/>
    </row>
    <row r="133" spans="2:19" s="51" customFormat="1" x14ac:dyDescent="0.2">
      <c r="B133" s="148" t="s">
        <v>221</v>
      </c>
      <c r="C133" s="117"/>
      <c r="D133" s="117"/>
      <c r="E133" s="117"/>
      <c r="F133" s="117"/>
      <c r="G133" s="122"/>
      <c r="H133" s="122"/>
      <c r="I133" s="122"/>
      <c r="J133" s="122"/>
      <c r="K133" s="122"/>
      <c r="L133" s="122"/>
      <c r="M133" s="122"/>
      <c r="N133" s="122"/>
      <c r="O133" s="122"/>
      <c r="S133" s="94"/>
    </row>
    <row r="134" spans="2:19" s="51" customFormat="1" x14ac:dyDescent="0.2">
      <c r="B134" s="119" t="s">
        <v>114</v>
      </c>
      <c r="C134" s="117"/>
      <c r="D134" s="117"/>
      <c r="E134" s="117"/>
      <c r="F134" s="117"/>
      <c r="G134" s="122"/>
      <c r="H134" s="122"/>
      <c r="I134" s="122"/>
      <c r="J134" s="122"/>
      <c r="K134" s="122"/>
      <c r="L134" s="122"/>
      <c r="M134" s="122"/>
      <c r="N134" s="122"/>
      <c r="O134" s="122"/>
      <c r="S134" s="94"/>
    </row>
    <row r="135" spans="2:19" s="51" customFormat="1" x14ac:dyDescent="0.2">
      <c r="B135" s="118"/>
      <c r="C135" s="117"/>
      <c r="D135" s="117"/>
      <c r="E135" s="117"/>
      <c r="F135" s="117"/>
      <c r="G135" s="122"/>
      <c r="H135" s="122"/>
      <c r="I135" s="122"/>
      <c r="J135" s="122"/>
      <c r="K135" s="122"/>
      <c r="L135" s="122"/>
      <c r="M135" s="122"/>
      <c r="N135" s="122"/>
      <c r="O135" s="122"/>
      <c r="S135" s="94"/>
    </row>
    <row r="136" spans="2:19" s="52" customFormat="1" x14ac:dyDescent="0.2">
      <c r="B136" s="118"/>
      <c r="C136" s="117"/>
      <c r="D136" s="117"/>
      <c r="E136" s="117"/>
      <c r="F136" s="117"/>
      <c r="G136" s="122"/>
      <c r="H136" s="122"/>
      <c r="I136" s="122"/>
      <c r="J136" s="122"/>
      <c r="K136" s="122"/>
      <c r="L136" s="122"/>
      <c r="M136" s="122"/>
      <c r="N136" s="122"/>
      <c r="O136" s="122"/>
      <c r="P136" s="51"/>
      <c r="S136" s="97"/>
    </row>
    <row r="137" spans="2:19" s="52" customFormat="1" x14ac:dyDescent="0.2">
      <c r="B137" s="117" t="s">
        <v>29</v>
      </c>
      <c r="C137" s="117"/>
      <c r="D137" s="117"/>
      <c r="E137" s="117"/>
      <c r="F137" s="117"/>
      <c r="G137" s="122"/>
      <c r="H137" s="122"/>
      <c r="I137" s="122"/>
      <c r="J137" s="122"/>
      <c r="K137" s="122"/>
      <c r="L137" s="122"/>
      <c r="M137" s="122"/>
      <c r="N137" s="122"/>
      <c r="O137" s="122"/>
      <c r="P137" s="51"/>
      <c r="S137" s="97"/>
    </row>
    <row r="138" spans="2:19" s="52" customFormat="1" x14ac:dyDescent="0.2">
      <c r="B138" s="57" t="s">
        <v>55</v>
      </c>
      <c r="C138" s="117"/>
      <c r="D138" s="117"/>
      <c r="E138" s="117"/>
      <c r="F138" s="117"/>
      <c r="G138" s="122"/>
      <c r="H138" s="122"/>
      <c r="I138" s="122"/>
      <c r="J138" s="122"/>
      <c r="K138" s="122"/>
      <c r="L138" s="122"/>
      <c r="M138" s="122"/>
      <c r="N138" s="122"/>
      <c r="O138" s="122"/>
      <c r="P138" s="51"/>
      <c r="S138" s="97"/>
    </row>
    <row r="139" spans="2:19" s="52" customFormat="1" x14ac:dyDescent="0.2">
      <c r="B139" s="57" t="s">
        <v>166</v>
      </c>
      <c r="C139" s="117"/>
      <c r="D139" s="117"/>
      <c r="E139" s="117"/>
      <c r="F139" s="117"/>
      <c r="G139" s="122"/>
      <c r="H139" s="122"/>
      <c r="I139" s="122"/>
      <c r="J139" s="122"/>
      <c r="K139" s="122"/>
      <c r="L139" s="122"/>
      <c r="M139" s="122"/>
      <c r="N139" s="122"/>
      <c r="O139" s="122"/>
      <c r="P139" s="51"/>
      <c r="S139" s="97"/>
    </row>
    <row r="140" spans="2:19" s="52" customFormat="1" x14ac:dyDescent="0.2">
      <c r="B140" s="57" t="s">
        <v>39</v>
      </c>
      <c r="C140" s="117"/>
      <c r="D140" s="117"/>
      <c r="E140" s="117"/>
      <c r="F140" s="117"/>
      <c r="G140" s="122"/>
      <c r="H140" s="122"/>
      <c r="I140" s="122"/>
      <c r="J140" s="122"/>
      <c r="K140" s="122"/>
      <c r="L140" s="122"/>
      <c r="M140" s="122"/>
      <c r="N140" s="122"/>
      <c r="O140" s="122"/>
      <c r="P140" s="51"/>
      <c r="S140" s="97"/>
    </row>
    <row r="141" spans="2:19" s="52" customFormat="1" x14ac:dyDescent="0.2">
      <c r="B141" s="57" t="s">
        <v>172</v>
      </c>
      <c r="C141" s="117"/>
      <c r="D141" s="117"/>
      <c r="E141" s="117"/>
      <c r="F141" s="117"/>
      <c r="G141" s="122"/>
      <c r="H141" s="122"/>
      <c r="I141" s="122"/>
      <c r="J141" s="122"/>
      <c r="K141" s="122"/>
      <c r="L141" s="122"/>
      <c r="M141" s="122"/>
      <c r="N141" s="122"/>
      <c r="O141" s="122"/>
      <c r="P141" s="51"/>
      <c r="S141" s="97"/>
    </row>
    <row r="142" spans="2:19" s="52" customFormat="1" x14ac:dyDescent="0.2">
      <c r="B142" s="57" t="s">
        <v>190</v>
      </c>
      <c r="C142" s="117"/>
      <c r="D142" s="117"/>
      <c r="E142" s="117"/>
      <c r="F142" s="117"/>
      <c r="G142" s="122"/>
      <c r="H142" s="122"/>
      <c r="I142" s="122"/>
      <c r="J142" s="122"/>
      <c r="K142" s="122"/>
      <c r="L142" s="122"/>
      <c r="M142" s="122"/>
      <c r="N142" s="122"/>
      <c r="O142" s="122"/>
      <c r="P142" s="51"/>
      <c r="S142" s="97"/>
    </row>
    <row r="143" spans="2:19" s="52" customFormat="1" x14ac:dyDescent="0.2">
      <c r="B143" s="57" t="s">
        <v>174</v>
      </c>
      <c r="C143" s="117"/>
      <c r="D143" s="117"/>
      <c r="E143" s="117"/>
      <c r="F143" s="117"/>
      <c r="G143" s="122"/>
      <c r="H143" s="122"/>
      <c r="I143" s="122"/>
      <c r="J143" s="122"/>
      <c r="K143" s="122"/>
      <c r="L143" s="122"/>
      <c r="M143" s="122"/>
      <c r="N143" s="122"/>
      <c r="O143" s="122"/>
      <c r="P143" s="51"/>
      <c r="S143" s="97"/>
    </row>
    <row r="144" spans="2:19" s="52" customFormat="1" x14ac:dyDescent="0.2">
      <c r="B144" s="57" t="s">
        <v>53</v>
      </c>
      <c r="C144" s="117"/>
      <c r="D144" s="117"/>
      <c r="E144" s="117"/>
      <c r="F144" s="117"/>
      <c r="G144" s="122"/>
      <c r="H144" s="122"/>
      <c r="I144" s="122"/>
      <c r="J144" s="122"/>
      <c r="K144" s="122"/>
      <c r="L144" s="122"/>
      <c r="M144" s="122"/>
      <c r="N144" s="122"/>
      <c r="O144" s="122"/>
      <c r="P144" s="51"/>
      <c r="S144" s="97"/>
    </row>
    <row r="145" spans="2:19" s="52" customFormat="1" x14ac:dyDescent="0.2">
      <c r="B145" s="57" t="s">
        <v>163</v>
      </c>
      <c r="C145" s="117"/>
      <c r="D145" s="117"/>
      <c r="E145" s="117"/>
      <c r="F145" s="117"/>
      <c r="G145" s="122"/>
      <c r="H145" s="122"/>
      <c r="I145" s="122"/>
      <c r="J145" s="122"/>
      <c r="K145" s="122"/>
      <c r="L145" s="122"/>
      <c r="M145" s="122"/>
      <c r="N145" s="122"/>
      <c r="O145" s="122"/>
      <c r="P145" s="51"/>
      <c r="S145" s="97"/>
    </row>
    <row r="146" spans="2:19" s="52" customFormat="1" x14ac:dyDescent="0.2">
      <c r="B146" s="57" t="s">
        <v>167</v>
      </c>
      <c r="C146" s="117"/>
      <c r="D146" s="117"/>
      <c r="E146" s="117"/>
      <c r="F146" s="117"/>
      <c r="G146" s="122"/>
      <c r="H146" s="122"/>
      <c r="I146" s="122"/>
      <c r="J146" s="122"/>
      <c r="K146" s="122"/>
      <c r="L146" s="122"/>
      <c r="M146" s="122"/>
      <c r="N146" s="122"/>
      <c r="O146" s="122"/>
      <c r="P146" s="51"/>
      <c r="S146" s="97"/>
    </row>
    <row r="147" spans="2:19" x14ac:dyDescent="0.2">
      <c r="B147" s="120" t="s">
        <v>186</v>
      </c>
      <c r="C147" s="117"/>
      <c r="D147" s="117"/>
      <c r="E147" s="117"/>
      <c r="F147" s="117"/>
      <c r="G147" s="122"/>
      <c r="H147" s="122"/>
      <c r="I147" s="122"/>
      <c r="J147" s="122"/>
      <c r="K147" s="122"/>
      <c r="L147" s="122"/>
      <c r="M147" s="122"/>
      <c r="N147" s="122"/>
      <c r="O147" s="122"/>
      <c r="P147" s="51"/>
    </row>
    <row r="148" spans="2:19" x14ac:dyDescent="0.2">
      <c r="B148" s="57" t="s">
        <v>165</v>
      </c>
      <c r="C148" s="117"/>
      <c r="D148" s="117"/>
      <c r="E148" s="117"/>
      <c r="F148" s="117"/>
      <c r="G148" s="122"/>
      <c r="H148" s="122"/>
      <c r="I148" s="122"/>
      <c r="J148" s="122"/>
      <c r="K148" s="122"/>
      <c r="L148" s="122"/>
      <c r="M148" s="122"/>
      <c r="N148" s="122"/>
      <c r="O148" s="122"/>
      <c r="P148" s="51"/>
    </row>
    <row r="149" spans="2:19" x14ac:dyDescent="0.2">
      <c r="B149" s="57" t="s">
        <v>170</v>
      </c>
      <c r="C149" s="117"/>
      <c r="D149" s="117"/>
      <c r="E149" s="117"/>
      <c r="F149" s="117"/>
      <c r="G149" s="122"/>
      <c r="H149" s="122"/>
      <c r="I149" s="122"/>
      <c r="J149" s="122"/>
      <c r="K149" s="122"/>
      <c r="L149" s="122"/>
      <c r="M149" s="122"/>
      <c r="N149" s="122"/>
      <c r="O149" s="122"/>
      <c r="P149" s="51"/>
    </row>
    <row r="150" spans="2:19" x14ac:dyDescent="0.2">
      <c r="B150" s="57" t="s">
        <v>173</v>
      </c>
      <c r="C150" s="117"/>
      <c r="D150" s="117"/>
      <c r="E150" s="117"/>
      <c r="F150" s="117"/>
      <c r="G150" s="122"/>
      <c r="H150" s="122"/>
      <c r="I150" s="122"/>
      <c r="J150" s="122"/>
      <c r="K150" s="122"/>
      <c r="L150" s="122"/>
      <c r="M150" s="122"/>
      <c r="N150" s="122"/>
      <c r="O150" s="122"/>
      <c r="P150" s="51"/>
    </row>
    <row r="151" spans="2:19" x14ac:dyDescent="0.2">
      <c r="B151" s="57" t="s">
        <v>171</v>
      </c>
      <c r="C151" s="117"/>
      <c r="D151" s="117"/>
      <c r="E151" s="117"/>
      <c r="F151" s="117"/>
      <c r="G151" s="122"/>
      <c r="H151" s="122"/>
      <c r="I151" s="122"/>
      <c r="J151" s="122"/>
      <c r="K151" s="122"/>
      <c r="L151" s="122"/>
      <c r="M151" s="122"/>
      <c r="N151" s="122"/>
      <c r="O151" s="122"/>
      <c r="P151" s="51"/>
    </row>
    <row r="152" spans="2:19" x14ac:dyDescent="0.2">
      <c r="B152" s="57" t="s">
        <v>168</v>
      </c>
      <c r="C152" s="117"/>
      <c r="D152" s="117"/>
      <c r="E152" s="117"/>
      <c r="F152" s="117"/>
      <c r="G152" s="122"/>
      <c r="H152" s="122"/>
      <c r="I152" s="122"/>
      <c r="J152" s="122"/>
      <c r="K152" s="122"/>
      <c r="L152" s="122"/>
      <c r="M152" s="122"/>
      <c r="N152" s="122"/>
      <c r="O152" s="122"/>
      <c r="P152" s="51"/>
    </row>
    <row r="153" spans="2:19" x14ac:dyDescent="0.2">
      <c r="B153" s="57" t="s">
        <v>161</v>
      </c>
      <c r="C153" s="117"/>
      <c r="D153" s="117"/>
      <c r="E153" s="117"/>
      <c r="F153" s="117"/>
      <c r="G153" s="122"/>
      <c r="H153" s="122"/>
      <c r="I153" s="122"/>
      <c r="J153" s="122"/>
      <c r="K153" s="122"/>
      <c r="L153" s="122"/>
      <c r="M153" s="122"/>
      <c r="N153" s="122"/>
      <c r="O153" s="122"/>
      <c r="P153" s="51"/>
    </row>
    <row r="154" spans="2:19" x14ac:dyDescent="0.2">
      <c r="B154" s="57" t="s">
        <v>169</v>
      </c>
      <c r="C154" s="117"/>
      <c r="D154" s="117"/>
      <c r="E154" s="117"/>
      <c r="F154" s="117"/>
      <c r="G154" s="122"/>
      <c r="H154" s="122"/>
      <c r="I154" s="122"/>
      <c r="J154" s="122"/>
      <c r="K154" s="122"/>
      <c r="L154" s="122"/>
      <c r="M154" s="122"/>
      <c r="N154" s="122"/>
      <c r="O154" s="122"/>
      <c r="P154" s="51"/>
    </row>
    <row r="155" spans="2:19" x14ac:dyDescent="0.2">
      <c r="B155" s="57" t="s">
        <v>162</v>
      </c>
      <c r="C155" s="117"/>
      <c r="D155" s="117"/>
      <c r="E155" s="117"/>
      <c r="F155" s="117"/>
      <c r="G155" s="122"/>
      <c r="H155" s="122"/>
      <c r="I155" s="122"/>
      <c r="J155" s="122"/>
      <c r="K155" s="122"/>
      <c r="L155" s="122"/>
      <c r="M155" s="122"/>
      <c r="N155" s="122"/>
      <c r="O155" s="122"/>
      <c r="P155" s="51"/>
    </row>
    <row r="156" spans="2:19" x14ac:dyDescent="0.2">
      <c r="B156" s="57" t="s">
        <v>164</v>
      </c>
      <c r="C156" s="117"/>
      <c r="D156" s="117"/>
      <c r="E156" s="117"/>
      <c r="F156" s="117"/>
      <c r="G156" s="122"/>
      <c r="H156" s="122"/>
      <c r="I156" s="122"/>
      <c r="J156" s="122"/>
      <c r="K156" s="122"/>
      <c r="L156" s="122"/>
      <c r="M156" s="122"/>
      <c r="N156" s="122"/>
      <c r="O156" s="122"/>
      <c r="P156" s="51"/>
    </row>
    <row r="157" spans="2:19" x14ac:dyDescent="0.2">
      <c r="B157" s="57" t="s">
        <v>46</v>
      </c>
      <c r="C157" s="117"/>
      <c r="D157" s="117"/>
      <c r="E157" s="117"/>
      <c r="F157" s="117"/>
      <c r="G157" s="122"/>
      <c r="H157" s="122"/>
      <c r="I157" s="122"/>
      <c r="J157" s="122"/>
      <c r="K157" s="122"/>
      <c r="L157" s="122"/>
      <c r="M157" s="122"/>
      <c r="N157" s="122"/>
      <c r="O157" s="122"/>
      <c r="P157" s="51"/>
    </row>
    <row r="158" spans="2:19" x14ac:dyDescent="0.2">
      <c r="B158" s="57" t="s">
        <v>54</v>
      </c>
      <c r="C158" s="117"/>
      <c r="D158" s="117"/>
      <c r="E158" s="117"/>
      <c r="F158" s="117"/>
      <c r="G158" s="122"/>
      <c r="H158" s="122"/>
      <c r="I158" s="122"/>
      <c r="J158" s="122"/>
      <c r="K158" s="122"/>
      <c r="L158" s="122"/>
      <c r="M158" s="122"/>
      <c r="N158" s="122"/>
      <c r="O158" s="122"/>
      <c r="P158" s="51"/>
    </row>
    <row r="159" spans="2:19" x14ac:dyDescent="0.2">
      <c r="B159" s="57" t="s">
        <v>45</v>
      </c>
      <c r="C159" s="117"/>
      <c r="D159" s="117"/>
      <c r="E159" s="117"/>
      <c r="F159" s="117"/>
      <c r="G159" s="122"/>
      <c r="H159" s="122"/>
      <c r="I159" s="122"/>
      <c r="J159" s="122"/>
      <c r="K159" s="122"/>
      <c r="L159" s="122"/>
      <c r="M159" s="122"/>
      <c r="N159" s="122"/>
      <c r="O159" s="122"/>
      <c r="P159" s="51"/>
    </row>
    <row r="160" spans="2:19" x14ac:dyDescent="0.2">
      <c r="B160" s="57" t="s">
        <v>47</v>
      </c>
      <c r="C160" s="117"/>
      <c r="D160" s="117"/>
      <c r="E160" s="117"/>
      <c r="F160" s="117"/>
      <c r="G160" s="122"/>
      <c r="H160" s="122"/>
      <c r="I160" s="122"/>
      <c r="J160" s="122"/>
      <c r="K160" s="122"/>
      <c r="L160" s="122"/>
      <c r="M160" s="122"/>
      <c r="N160" s="122"/>
      <c r="O160" s="122"/>
      <c r="P160" s="51"/>
    </row>
    <row r="161" spans="2:16" x14ac:dyDescent="0.2">
      <c r="B161" s="57" t="s">
        <v>113</v>
      </c>
      <c r="C161" s="117"/>
      <c r="D161" s="117"/>
      <c r="E161" s="117"/>
      <c r="F161" s="117"/>
      <c r="G161" s="122"/>
      <c r="H161" s="122"/>
      <c r="I161" s="122"/>
      <c r="J161" s="122"/>
      <c r="K161" s="122"/>
      <c r="L161" s="122"/>
      <c r="M161" s="122"/>
      <c r="N161" s="122"/>
      <c r="O161" s="122"/>
      <c r="P161" s="51"/>
    </row>
    <row r="162" spans="2:16" x14ac:dyDescent="0.2">
      <c r="B162" s="57" t="s">
        <v>111</v>
      </c>
      <c r="C162" s="117"/>
      <c r="D162" s="117"/>
      <c r="E162" s="117"/>
      <c r="F162" s="117"/>
      <c r="G162" s="122"/>
      <c r="H162" s="122"/>
      <c r="I162" s="122"/>
      <c r="J162" s="122"/>
      <c r="K162" s="122"/>
      <c r="L162" s="122"/>
      <c r="M162" s="122"/>
      <c r="N162" s="122"/>
      <c r="O162" s="122"/>
      <c r="P162" s="51"/>
    </row>
    <row r="163" spans="2:16" x14ac:dyDescent="0.2">
      <c r="B163" s="57" t="s">
        <v>40</v>
      </c>
      <c r="C163" s="117"/>
      <c r="D163" s="117"/>
      <c r="E163" s="117"/>
      <c r="F163" s="117"/>
      <c r="G163" s="122"/>
      <c r="H163" s="122"/>
      <c r="I163" s="122"/>
      <c r="J163" s="122"/>
      <c r="K163" s="122"/>
      <c r="L163" s="122"/>
      <c r="M163" s="122"/>
      <c r="N163" s="122"/>
      <c r="O163" s="122"/>
      <c r="P163" s="51"/>
    </row>
    <row r="164" spans="2:16" x14ac:dyDescent="0.2">
      <c r="B164" s="57" t="s">
        <v>110</v>
      </c>
      <c r="C164" s="117"/>
      <c r="D164" s="117"/>
      <c r="E164" s="117"/>
      <c r="F164" s="117"/>
      <c r="G164" s="122"/>
      <c r="H164" s="122"/>
      <c r="I164" s="122"/>
      <c r="J164" s="122"/>
      <c r="K164" s="122"/>
      <c r="L164" s="122"/>
      <c r="M164" s="122"/>
      <c r="N164" s="122"/>
      <c r="O164" s="122"/>
      <c r="P164" s="51"/>
    </row>
    <row r="165" spans="2:16" x14ac:dyDescent="0.2">
      <c r="B165" s="117"/>
      <c r="C165" s="117"/>
      <c r="D165" s="117"/>
      <c r="E165" s="117"/>
      <c r="F165" s="117"/>
      <c r="G165" s="122"/>
      <c r="H165" s="122"/>
      <c r="I165" s="122"/>
      <c r="J165" s="122"/>
      <c r="K165" s="122"/>
      <c r="L165" s="122"/>
      <c r="M165" s="122"/>
      <c r="N165" s="122"/>
      <c r="O165" s="122"/>
      <c r="P165" s="51"/>
    </row>
    <row r="166" spans="2:16" x14ac:dyDescent="0.2">
      <c r="B166" s="117"/>
      <c r="C166" s="117"/>
      <c r="D166" s="117"/>
      <c r="E166" s="117"/>
      <c r="F166" s="117"/>
      <c r="G166" s="122"/>
      <c r="H166" s="122"/>
      <c r="I166" s="122"/>
      <c r="J166" s="122"/>
      <c r="K166" s="122"/>
      <c r="L166" s="122"/>
      <c r="M166" s="122"/>
      <c r="N166" s="122"/>
      <c r="O166" s="122"/>
      <c r="P166" s="51"/>
    </row>
    <row r="167" spans="2:16" x14ac:dyDescent="0.2">
      <c r="B167" s="117"/>
      <c r="C167" s="117"/>
      <c r="D167" s="117"/>
      <c r="E167" s="117"/>
      <c r="F167" s="117"/>
      <c r="G167" s="122"/>
      <c r="H167" s="122"/>
      <c r="I167" s="122"/>
      <c r="J167" s="122"/>
      <c r="K167" s="122"/>
      <c r="L167" s="122"/>
      <c r="M167" s="122"/>
      <c r="N167" s="122"/>
      <c r="O167" s="122"/>
      <c r="P167" s="51"/>
    </row>
    <row r="168" spans="2:16" x14ac:dyDescent="0.2">
      <c r="B168" s="117" t="s">
        <v>187</v>
      </c>
      <c r="C168" s="117"/>
      <c r="D168" s="117"/>
      <c r="E168" s="117"/>
      <c r="F168" s="117"/>
      <c r="G168" s="122"/>
      <c r="H168" s="122"/>
      <c r="I168" s="122"/>
      <c r="J168" s="122"/>
      <c r="K168" s="122"/>
      <c r="L168" s="122"/>
      <c r="M168" s="122"/>
      <c r="N168" s="122"/>
      <c r="O168" s="122"/>
      <c r="P168" s="51"/>
    </row>
    <row r="169" spans="2:16" x14ac:dyDescent="0.2">
      <c r="B169" s="121" t="s">
        <v>66</v>
      </c>
      <c r="C169" s="117"/>
      <c r="D169" s="117"/>
      <c r="E169" s="117"/>
      <c r="F169" s="117"/>
      <c r="G169" s="122"/>
      <c r="H169" s="122"/>
      <c r="I169" s="122"/>
      <c r="J169" s="122"/>
      <c r="K169" s="122"/>
      <c r="L169" s="122"/>
      <c r="M169" s="122"/>
      <c r="N169" s="122"/>
      <c r="O169" s="122"/>
    </row>
    <row r="170" spans="2:16" x14ac:dyDescent="0.2">
      <c r="B170" s="121" t="s">
        <v>85</v>
      </c>
      <c r="C170" s="117"/>
      <c r="D170" s="117"/>
      <c r="E170" s="117"/>
      <c r="F170" s="117"/>
      <c r="G170" s="122"/>
      <c r="H170" s="122"/>
      <c r="I170" s="122"/>
      <c r="J170" s="122"/>
      <c r="K170" s="122"/>
      <c r="L170" s="122"/>
      <c r="M170" s="122"/>
      <c r="N170" s="122"/>
      <c r="O170" s="122"/>
    </row>
    <row r="171" spans="2:16" x14ac:dyDescent="0.2">
      <c r="B171" s="117"/>
      <c r="C171" s="117"/>
      <c r="D171" s="117"/>
      <c r="E171" s="117"/>
      <c r="F171" s="117"/>
      <c r="G171" s="122"/>
      <c r="H171" s="122"/>
      <c r="I171" s="122"/>
      <c r="J171" s="122"/>
      <c r="K171" s="122"/>
      <c r="L171" s="122"/>
      <c r="M171" s="122"/>
      <c r="N171" s="122"/>
      <c r="O171" s="122"/>
    </row>
    <row r="172" spans="2:16" x14ac:dyDescent="0.2">
      <c r="B172" s="118"/>
      <c r="C172" s="117"/>
      <c r="D172" s="117"/>
      <c r="E172" s="117"/>
      <c r="F172" s="117"/>
      <c r="G172" s="122"/>
      <c r="H172" s="122"/>
      <c r="I172" s="122"/>
      <c r="J172" s="122"/>
      <c r="K172" s="122"/>
      <c r="L172" s="122"/>
      <c r="M172" s="122"/>
      <c r="N172" s="122"/>
      <c r="O172" s="122"/>
    </row>
    <row r="173" spans="2:16" x14ac:dyDescent="0.2">
      <c r="B173" s="118"/>
      <c r="C173" s="117"/>
      <c r="D173" s="117"/>
      <c r="E173" s="117"/>
      <c r="F173" s="117"/>
      <c r="G173" s="122"/>
      <c r="H173" s="122"/>
      <c r="I173" s="122"/>
      <c r="J173" s="122"/>
      <c r="K173" s="122"/>
      <c r="L173" s="122"/>
      <c r="M173" s="122"/>
      <c r="N173" s="122"/>
      <c r="O173" s="122"/>
    </row>
    <row r="174" spans="2:16" x14ac:dyDescent="0.2">
      <c r="B174" s="118"/>
      <c r="C174" s="117"/>
      <c r="D174" s="117"/>
      <c r="E174" s="117"/>
      <c r="F174" s="117"/>
      <c r="G174" s="122"/>
      <c r="H174" s="122"/>
      <c r="I174" s="122"/>
      <c r="J174" s="122"/>
      <c r="K174" s="122"/>
      <c r="L174" s="122"/>
      <c r="M174" s="122"/>
      <c r="N174" s="122"/>
      <c r="O174" s="122"/>
    </row>
    <row r="175" spans="2:16" x14ac:dyDescent="0.2">
      <c r="B175" s="118"/>
      <c r="C175" s="117"/>
      <c r="D175" s="117"/>
      <c r="E175" s="117"/>
      <c r="F175" s="117"/>
      <c r="G175" s="122"/>
      <c r="H175" s="122"/>
      <c r="I175" s="122"/>
      <c r="J175" s="122"/>
      <c r="K175" s="122"/>
      <c r="L175" s="122"/>
      <c r="M175" s="122"/>
      <c r="N175" s="122"/>
      <c r="O175" s="122"/>
    </row>
    <row r="176" spans="2:16" x14ac:dyDescent="0.2">
      <c r="B176" s="118"/>
      <c r="C176" s="117"/>
      <c r="D176" s="117"/>
      <c r="E176" s="117"/>
      <c r="F176" s="117"/>
      <c r="G176" s="122"/>
      <c r="H176" s="122"/>
      <c r="I176" s="122"/>
      <c r="J176" s="122"/>
      <c r="K176" s="122"/>
      <c r="L176" s="122"/>
      <c r="M176" s="122"/>
      <c r="N176" s="122"/>
      <c r="O176" s="122"/>
    </row>
    <row r="177" spans="2:15" x14ac:dyDescent="0.2">
      <c r="B177" s="118"/>
      <c r="C177" s="117"/>
      <c r="D177" s="117"/>
      <c r="E177" s="117"/>
      <c r="F177" s="117"/>
      <c r="G177" s="122"/>
      <c r="H177" s="122"/>
      <c r="I177" s="122"/>
      <c r="J177" s="122"/>
      <c r="K177" s="122"/>
      <c r="L177" s="122"/>
      <c r="M177" s="122"/>
      <c r="N177" s="122"/>
      <c r="O177" s="122"/>
    </row>
    <row r="178" spans="2:15" x14ac:dyDescent="0.2">
      <c r="B178" s="118"/>
      <c r="C178" s="117"/>
      <c r="D178" s="117"/>
      <c r="E178" s="117"/>
      <c r="F178" s="117"/>
      <c r="G178" s="122"/>
      <c r="H178" s="122"/>
      <c r="I178" s="122"/>
      <c r="J178" s="122"/>
      <c r="K178" s="122"/>
      <c r="L178" s="122"/>
      <c r="M178" s="122"/>
      <c r="N178" s="122"/>
      <c r="O178" s="122"/>
    </row>
    <row r="179" spans="2:15" x14ac:dyDescent="0.2">
      <c r="B179" s="51"/>
      <c r="C179" s="51"/>
      <c r="D179" s="51"/>
      <c r="E179" s="51"/>
      <c r="F179" s="51"/>
      <c r="G179" s="52"/>
      <c r="H179" s="52"/>
      <c r="I179" s="52"/>
      <c r="J179" s="52"/>
      <c r="K179" s="52"/>
      <c r="L179" s="52"/>
      <c r="M179" s="52"/>
      <c r="N179" s="52"/>
      <c r="O179" s="52"/>
    </row>
    <row r="180" spans="2:15" x14ac:dyDescent="0.2">
      <c r="B180" s="51"/>
      <c r="C180" s="51"/>
      <c r="D180" s="51"/>
      <c r="E180" s="51"/>
      <c r="F180" s="51"/>
      <c r="G180" s="52"/>
      <c r="H180" s="52"/>
      <c r="I180" s="52"/>
      <c r="J180" s="52"/>
      <c r="K180" s="52"/>
      <c r="L180" s="52"/>
      <c r="M180" s="52"/>
      <c r="N180" s="52"/>
      <c r="O180" s="52"/>
    </row>
    <row r="181" spans="2:15" x14ac:dyDescent="0.2">
      <c r="B181" s="51"/>
      <c r="C181" s="51"/>
      <c r="D181" s="51"/>
      <c r="E181" s="51"/>
      <c r="F181" s="51"/>
      <c r="G181" s="52"/>
      <c r="H181" s="52"/>
      <c r="I181" s="52"/>
      <c r="J181" s="52"/>
      <c r="K181" s="52"/>
      <c r="L181" s="52"/>
      <c r="M181" s="52"/>
      <c r="N181" s="52"/>
      <c r="O181" s="52"/>
    </row>
    <row r="182" spans="2:15" x14ac:dyDescent="0.2">
      <c r="B182" s="51"/>
      <c r="C182" s="51"/>
      <c r="D182" s="51"/>
      <c r="E182" s="51"/>
      <c r="F182" s="51"/>
      <c r="G182" s="52"/>
      <c r="H182" s="52"/>
      <c r="I182" s="52"/>
      <c r="J182" s="52"/>
      <c r="K182" s="52"/>
      <c r="L182" s="52"/>
      <c r="M182" s="52"/>
      <c r="N182" s="52"/>
      <c r="O182" s="52"/>
    </row>
    <row r="183" spans="2:15" x14ac:dyDescent="0.2">
      <c r="B183" s="51"/>
      <c r="C183" s="51"/>
      <c r="D183" s="51"/>
      <c r="E183" s="51"/>
      <c r="F183" s="51"/>
      <c r="G183" s="52"/>
      <c r="H183" s="52"/>
      <c r="I183" s="52"/>
      <c r="J183" s="52"/>
      <c r="K183" s="52"/>
      <c r="L183" s="52"/>
      <c r="M183" s="52"/>
      <c r="N183" s="52"/>
      <c r="O183" s="52"/>
    </row>
    <row r="184" spans="2:15" x14ac:dyDescent="0.2">
      <c r="B184" s="52"/>
      <c r="C184" s="52"/>
      <c r="D184" s="52"/>
      <c r="E184" s="52"/>
      <c r="F184" s="52"/>
      <c r="G184" s="52"/>
      <c r="H184" s="52"/>
      <c r="I184" s="52"/>
      <c r="J184" s="52"/>
      <c r="K184" s="52"/>
      <c r="L184" s="52"/>
      <c r="M184" s="52"/>
      <c r="N184" s="52"/>
      <c r="O184" s="52"/>
    </row>
    <row r="185" spans="2:15" x14ac:dyDescent="0.2">
      <c r="B185" s="52"/>
      <c r="C185" s="52"/>
      <c r="D185" s="52"/>
      <c r="E185" s="52"/>
      <c r="F185" s="52"/>
      <c r="G185" s="52"/>
      <c r="H185" s="52"/>
      <c r="I185" s="52"/>
      <c r="J185" s="52"/>
      <c r="K185" s="52"/>
      <c r="L185" s="52"/>
      <c r="M185" s="52"/>
      <c r="N185" s="52"/>
      <c r="O185" s="52"/>
    </row>
    <row r="186" spans="2:15" x14ac:dyDescent="0.2">
      <c r="B186" s="52"/>
      <c r="C186" s="52"/>
      <c r="D186" s="52"/>
      <c r="E186" s="52"/>
      <c r="F186" s="52"/>
      <c r="G186" s="52"/>
      <c r="H186" s="52"/>
      <c r="I186" s="52"/>
      <c r="J186" s="52"/>
      <c r="K186" s="52"/>
      <c r="L186" s="52"/>
      <c r="M186" s="52"/>
      <c r="N186" s="52"/>
      <c r="O186" s="52"/>
    </row>
    <row r="187" spans="2:15" x14ac:dyDescent="0.2">
      <c r="B187" s="52"/>
      <c r="C187" s="52"/>
      <c r="D187" s="52"/>
      <c r="E187" s="52"/>
      <c r="F187" s="52"/>
      <c r="G187" s="52"/>
      <c r="H187" s="52"/>
      <c r="I187" s="52"/>
      <c r="J187" s="52"/>
      <c r="K187" s="52"/>
      <c r="L187" s="52"/>
      <c r="M187" s="52"/>
      <c r="N187" s="52"/>
      <c r="O187" s="52"/>
    </row>
  </sheetData>
  <sheetProtection sheet="1" objects="1" scenarios="1" formatColumns="0" formatRows="0"/>
  <mergeCells count="78">
    <mergeCell ref="B53:P68"/>
    <mergeCell ref="A69:Q69"/>
    <mergeCell ref="B70:B77"/>
    <mergeCell ref="C70:P70"/>
    <mergeCell ref="C71:P71"/>
    <mergeCell ref="C72:P72"/>
    <mergeCell ref="C73:P73"/>
    <mergeCell ref="C74:P74"/>
    <mergeCell ref="C77:P77"/>
    <mergeCell ref="C75:P75"/>
    <mergeCell ref="C76:P76"/>
    <mergeCell ref="C78:P78"/>
    <mergeCell ref="C79:P79"/>
    <mergeCell ref="B52:P52"/>
    <mergeCell ref="C42:G42"/>
    <mergeCell ref="H42:L42"/>
    <mergeCell ref="M42:P42"/>
    <mergeCell ref="C43:G43"/>
    <mergeCell ref="H43:L43"/>
    <mergeCell ref="M43:P43"/>
    <mergeCell ref="B48:B50"/>
    <mergeCell ref="C44:G44"/>
    <mergeCell ref="H44:L44"/>
    <mergeCell ref="M44:P44"/>
    <mergeCell ref="B46:P46"/>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D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50">
    <cfRule type="cellIs" dxfId="47" priority="17" stopIfTrue="1" operator="equal">
      <formula>"0"</formula>
    </cfRule>
    <cfRule type="cellIs" dxfId="46" priority="18" stopIfTrue="1" operator="lessThanOrEqual">
      <formula>$S$5</formula>
    </cfRule>
    <cfRule type="cellIs" dxfId="45" priority="19" stopIfTrue="1" operator="greaterThanOrEqual">
      <formula>$S$2</formula>
    </cfRule>
    <cfRule type="cellIs" dxfId="44" priority="20" stopIfTrue="1" operator="between">
      <formula>$S$4</formula>
      <formula>$S$3</formula>
    </cfRule>
  </conditionalFormatting>
  <conditionalFormatting sqref="I50">
    <cfRule type="cellIs" dxfId="43" priority="13" stopIfTrue="1" operator="equal">
      <formula>"0"</formula>
    </cfRule>
    <cfRule type="cellIs" dxfId="42" priority="14" stopIfTrue="1" operator="lessThanOrEqual">
      <formula>$S$5</formula>
    </cfRule>
    <cfRule type="cellIs" dxfId="41" priority="15" stopIfTrue="1" operator="greaterThanOrEqual">
      <formula>$S$2</formula>
    </cfRule>
    <cfRule type="cellIs" dxfId="40" priority="16" stopIfTrue="1" operator="between">
      <formula>$S$4</formula>
      <formula>$S$3</formula>
    </cfRule>
  </conditionalFormatting>
  <conditionalFormatting sqref="L50">
    <cfRule type="cellIs" dxfId="39" priority="9" stopIfTrue="1" operator="equal">
      <formula>"0"</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$S$4</formula>
      <formula>$S$3</formula>
    </cfRule>
  </conditionalFormatting>
  <conditionalFormatting sqref="O50">
    <cfRule type="cellIs" dxfId="35" priority="5" stopIfTrue="1" operator="equal">
      <formula>"0"</formula>
    </cfRule>
    <cfRule type="cellIs" dxfId="34" priority="6" stopIfTrue="1" operator="lessThanOrEqual">
      <formula>$S$5</formula>
    </cfRule>
    <cfRule type="cellIs" dxfId="33" priority="7" stopIfTrue="1" operator="greaterThanOrEqual">
      <formula>$S$2</formula>
    </cfRule>
    <cfRule type="cellIs" dxfId="32" priority="8" stopIfTrue="1" operator="between">
      <formula>$S$4</formula>
      <formula>$S$3</formula>
    </cfRule>
  </conditionalFormatting>
  <conditionalFormatting sqref="P50">
    <cfRule type="cellIs" dxfId="31" priority="1" stopIfTrue="1" operator="equal">
      <formula>"0"</formula>
    </cfRule>
    <cfRule type="cellIs" dxfId="30" priority="2" stopIfTrue="1" operator="lessThanOrEqual">
      <formula>$S$5</formula>
    </cfRule>
    <cfRule type="cellIs" dxfId="29" priority="3" stopIfTrue="1" operator="greaterThanOrEqual">
      <formula>$S$2</formula>
    </cfRule>
    <cfRule type="cellIs" dxfId="28" priority="4" stopIfTrue="1" operator="between">
      <formula>$S$4</formula>
      <formula>$S$3</formula>
    </cfRule>
  </conditionalFormatting>
  <dataValidations count="6">
    <dataValidation type="list" allowBlank="1" showInputMessage="1" showErrorMessage="1" sqref="C79:P79">
      <formula1>$B$169:$B$170</formula1>
    </dataValidation>
    <dataValidation type="list" allowBlank="1" showInputMessage="1" showErrorMessage="1" sqref="C12:P12">
      <formula1>$B$138:$B$164</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$Q$104:$Q$109</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B7" zoomScale="80" zoomScaleNormal="80" workbookViewId="0">
      <selection activeCell="M11" sqref="M11:O11"/>
    </sheetView>
  </sheetViews>
  <sheetFormatPr baseColWidth="10" defaultRowHeight="30" customHeight="1" x14ac:dyDescent="0.2"/>
  <cols>
    <col min="1" max="1" width="28.5703125" style="81" customWidth="1"/>
    <col min="2" max="2" width="27" style="74" bestFit="1" customWidth="1"/>
    <col min="3" max="12" width="15.7109375" style="74" customWidth="1"/>
    <col min="13" max="13" width="5.28515625" style="74" customWidth="1"/>
    <col min="14" max="14" width="10.7109375" style="74" customWidth="1"/>
    <col min="15" max="15" width="27.5703125" style="74" bestFit="1" customWidth="1"/>
    <col min="16" max="18" width="11.42578125" style="106"/>
    <col min="19" max="19" width="11.42578125" style="94" hidden="1" customWidth="1"/>
    <col min="20" max="20" width="11.42578125" style="106"/>
    <col min="21" max="16384" width="11.42578125" style="74"/>
  </cols>
  <sheetData>
    <row r="1" spans="1:24" ht="30" customHeight="1" x14ac:dyDescent="0.25">
      <c r="A1" s="450"/>
      <c r="B1" s="442" t="s">
        <v>56</v>
      </c>
      <c r="C1" s="443"/>
      <c r="D1" s="443"/>
      <c r="E1" s="443"/>
      <c r="F1" s="443"/>
      <c r="G1" s="443"/>
      <c r="H1" s="443"/>
      <c r="I1" s="443"/>
      <c r="J1" s="443"/>
      <c r="K1" s="443"/>
      <c r="L1" s="443"/>
      <c r="M1" s="444"/>
      <c r="N1" s="445" t="s">
        <v>57</v>
      </c>
      <c r="O1" s="446"/>
      <c r="P1" s="105"/>
      <c r="Q1" s="105"/>
      <c r="T1" s="105"/>
      <c r="U1" s="71"/>
      <c r="V1" s="71"/>
      <c r="W1" s="72"/>
      <c r="X1" s="73"/>
    </row>
    <row r="2" spans="1:24" s="53" customFormat="1" ht="30" customHeight="1" x14ac:dyDescent="0.25">
      <c r="A2" s="450"/>
      <c r="B2" s="442" t="s">
        <v>87</v>
      </c>
      <c r="C2" s="443"/>
      <c r="D2" s="443"/>
      <c r="E2" s="443"/>
      <c r="F2" s="443"/>
      <c r="G2" s="443"/>
      <c r="H2" s="443"/>
      <c r="I2" s="443"/>
      <c r="J2" s="443"/>
      <c r="K2" s="443"/>
      <c r="L2" s="443"/>
      <c r="M2" s="444"/>
      <c r="N2" s="445" t="s">
        <v>188</v>
      </c>
      <c r="O2" s="446"/>
      <c r="P2" s="107"/>
      <c r="Q2" s="107"/>
      <c r="R2" s="108"/>
      <c r="S2" s="95">
        <v>0.8</v>
      </c>
      <c r="T2" s="107"/>
      <c r="U2" s="75"/>
      <c r="V2" s="75"/>
      <c r="W2" s="76"/>
      <c r="X2" s="77"/>
    </row>
    <row r="3" spans="1:24" s="53" customFormat="1" ht="30" customHeight="1" x14ac:dyDescent="0.25">
      <c r="A3" s="450"/>
      <c r="B3" s="442" t="s">
        <v>89</v>
      </c>
      <c r="C3" s="443"/>
      <c r="D3" s="443"/>
      <c r="E3" s="443"/>
      <c r="F3" s="443"/>
      <c r="G3" s="443"/>
      <c r="H3" s="443"/>
      <c r="I3" s="443"/>
      <c r="J3" s="443"/>
      <c r="K3" s="443"/>
      <c r="L3" s="443"/>
      <c r="M3" s="444"/>
      <c r="N3" s="445" t="s">
        <v>189</v>
      </c>
      <c r="O3" s="446"/>
      <c r="P3" s="107"/>
      <c r="Q3" s="107"/>
      <c r="R3" s="108"/>
      <c r="S3" s="95">
        <v>0.79998999999999998</v>
      </c>
      <c r="T3" s="107"/>
      <c r="U3" s="75"/>
      <c r="V3" s="75"/>
      <c r="W3" s="76"/>
      <c r="X3" s="77"/>
    </row>
    <row r="4" spans="1:24" s="53" customFormat="1" ht="30" customHeight="1" x14ac:dyDescent="0.25">
      <c r="A4" s="450"/>
      <c r="B4" s="442" t="s">
        <v>91</v>
      </c>
      <c r="C4" s="443"/>
      <c r="D4" s="443"/>
      <c r="E4" s="443"/>
      <c r="F4" s="443"/>
      <c r="G4" s="443"/>
      <c r="H4" s="443"/>
      <c r="I4" s="443"/>
      <c r="J4" s="443"/>
      <c r="K4" s="443"/>
      <c r="L4" s="443"/>
      <c r="M4" s="444"/>
      <c r="N4" s="446" t="s">
        <v>61</v>
      </c>
      <c r="O4" s="446"/>
      <c r="P4" s="109"/>
      <c r="Q4" s="109"/>
      <c r="R4" s="108"/>
      <c r="S4" s="95">
        <v>0.65</v>
      </c>
      <c r="T4" s="109"/>
      <c r="U4" s="78"/>
      <c r="V4" s="78"/>
      <c r="W4" s="76"/>
      <c r="X4" s="77"/>
    </row>
    <row r="5" spans="1:24" s="53" customFormat="1" ht="6" customHeight="1" x14ac:dyDescent="0.25">
      <c r="A5" s="98"/>
      <c r="B5" s="99"/>
      <c r="C5" s="100"/>
      <c r="D5" s="100"/>
      <c r="E5" s="100"/>
      <c r="F5" s="100"/>
      <c r="G5" s="100"/>
      <c r="H5" s="100"/>
      <c r="I5" s="100"/>
      <c r="J5" s="100"/>
      <c r="K5" s="100"/>
      <c r="L5" s="100"/>
      <c r="M5" s="101"/>
      <c r="N5" s="101"/>
      <c r="O5" s="101"/>
      <c r="P5" s="109"/>
      <c r="Q5" s="109"/>
      <c r="R5" s="108"/>
      <c r="S5" s="95">
        <v>0.64999899999999999</v>
      </c>
      <c r="T5" s="109"/>
      <c r="U5" s="78"/>
      <c r="V5" s="78"/>
      <c r="W5" s="76"/>
      <c r="X5" s="77"/>
    </row>
    <row r="6" spans="1:24" s="53" customFormat="1" ht="24.75" customHeight="1" x14ac:dyDescent="0.2">
      <c r="A6" s="102" t="s">
        <v>0</v>
      </c>
      <c r="B6" s="447" t="str">
        <f>+GestionProcesosContratacion!C12</f>
        <v>GESTION CONTRACTUAL</v>
      </c>
      <c r="C6" s="447"/>
      <c r="D6" s="447"/>
      <c r="E6" s="447"/>
      <c r="F6" s="447"/>
      <c r="G6" s="447"/>
      <c r="H6" s="447"/>
      <c r="I6" s="447"/>
      <c r="J6" s="447"/>
      <c r="K6" s="447"/>
      <c r="L6" s="447"/>
      <c r="M6" s="447"/>
      <c r="N6" s="447"/>
      <c r="O6" s="447"/>
      <c r="P6" s="108"/>
      <c r="Q6" s="108"/>
      <c r="R6" s="108"/>
      <c r="S6" s="95"/>
      <c r="T6" s="108"/>
    </row>
    <row r="7" spans="1:24" s="53" customFormat="1" ht="11.25" customHeight="1" x14ac:dyDescent="0.2">
      <c r="A7" s="104"/>
      <c r="B7" s="103"/>
      <c r="C7" s="103"/>
      <c r="D7" s="103"/>
      <c r="E7" s="103"/>
      <c r="F7" s="103"/>
      <c r="G7" s="103"/>
      <c r="H7" s="103"/>
      <c r="I7" s="103"/>
      <c r="J7" s="103"/>
      <c r="K7" s="103"/>
      <c r="L7" s="103"/>
      <c r="M7" s="103"/>
      <c r="N7" s="103"/>
      <c r="O7" s="103"/>
      <c r="P7" s="108"/>
      <c r="Q7" s="108"/>
      <c r="R7" s="108"/>
      <c r="S7" s="95"/>
      <c r="T7" s="108"/>
    </row>
    <row r="8" spans="1:24" s="79" customFormat="1" ht="30" customHeight="1" x14ac:dyDescent="0.2">
      <c r="A8" s="451" t="s">
        <v>92</v>
      </c>
      <c r="B8" s="453" t="s">
        <v>20</v>
      </c>
      <c r="C8" s="453" t="str">
        <f>GestionProcesosContratacion!C14</f>
        <v>Gestión de los procesos de contratación</v>
      </c>
      <c r="D8" s="453"/>
      <c r="E8" s="453"/>
      <c r="F8" s="453"/>
      <c r="G8" s="453"/>
      <c r="H8" s="453"/>
      <c r="I8" s="453"/>
      <c r="J8" s="453"/>
      <c r="K8" s="453"/>
      <c r="L8" s="453"/>
      <c r="M8" s="453" t="s">
        <v>94</v>
      </c>
      <c r="N8" s="453"/>
      <c r="O8" s="453"/>
      <c r="P8" s="110"/>
      <c r="Q8" s="110"/>
      <c r="R8" s="110"/>
      <c r="S8" s="94"/>
      <c r="T8" s="110"/>
    </row>
    <row r="9" spans="1:24" s="80" customFormat="1" ht="30" customHeight="1" thickBot="1" x14ac:dyDescent="0.25">
      <c r="A9" s="452"/>
      <c r="B9" s="451"/>
      <c r="C9" s="49" t="s">
        <v>175</v>
      </c>
      <c r="D9" s="49" t="s">
        <v>93</v>
      </c>
      <c r="E9" s="49" t="s">
        <v>176</v>
      </c>
      <c r="F9" s="49" t="s">
        <v>93</v>
      </c>
      <c r="G9" s="49" t="s">
        <v>177</v>
      </c>
      <c r="H9" s="49" t="s">
        <v>93</v>
      </c>
      <c r="I9" s="49" t="s">
        <v>178</v>
      </c>
      <c r="J9" s="49" t="s">
        <v>93</v>
      </c>
      <c r="K9" s="49" t="s">
        <v>10</v>
      </c>
      <c r="L9" s="49" t="s">
        <v>93</v>
      </c>
      <c r="M9" s="451"/>
      <c r="N9" s="451"/>
      <c r="O9" s="451"/>
      <c r="P9" s="111"/>
      <c r="Q9" s="111"/>
      <c r="R9" s="111"/>
      <c r="S9" s="94"/>
      <c r="T9" s="111"/>
    </row>
    <row r="10" spans="1:24" s="53" customFormat="1" ht="90" customHeight="1" x14ac:dyDescent="0.2">
      <c r="A10" s="454" t="s">
        <v>198</v>
      </c>
      <c r="B10" s="133" t="str">
        <f>+GestionProcesosContratacion!B40</f>
        <v>Número de procesos y solicitudes de contratación tramitadas</v>
      </c>
      <c r="C10" s="112">
        <v>162</v>
      </c>
      <c r="D10" s="448">
        <f>IF(C10=0,"0",C10/C11)</f>
        <v>1</v>
      </c>
      <c r="E10" s="112">
        <v>134</v>
      </c>
      <c r="F10" s="448">
        <f>IF(E10=0,"0",E10/E11)</f>
        <v>1</v>
      </c>
      <c r="G10" s="112">
        <v>124</v>
      </c>
      <c r="H10" s="448">
        <f>IF(G10=0,"0",G10/G11)</f>
        <v>1</v>
      </c>
      <c r="I10" s="112">
        <v>55</v>
      </c>
      <c r="J10" s="448">
        <f>IF(I10=0,"0",I10/I11)</f>
        <v>1</v>
      </c>
      <c r="K10" s="114">
        <f>+C10+E10+G10+I10</f>
        <v>475</v>
      </c>
      <c r="L10" s="456">
        <f>IF(K10=0,"0",K10/K11)</f>
        <v>1</v>
      </c>
      <c r="M10" s="458" t="s">
        <v>232</v>
      </c>
      <c r="N10" s="458"/>
      <c r="O10" s="459"/>
      <c r="P10" s="108"/>
      <c r="Q10" s="108"/>
      <c r="R10" s="108"/>
      <c r="S10" s="94"/>
      <c r="T10" s="108"/>
    </row>
    <row r="11" spans="1:24" s="53" customFormat="1" ht="117.75" customHeight="1" thickBot="1" x14ac:dyDescent="0.25">
      <c r="A11" s="455"/>
      <c r="B11" s="134" t="str">
        <f>+GestionProcesosContratacion!B41</f>
        <v>Número de procesos y solicitudes de contratación recibidas</v>
      </c>
      <c r="C11" s="113">
        <v>162</v>
      </c>
      <c r="D11" s="449"/>
      <c r="E11" s="113">
        <v>134</v>
      </c>
      <c r="F11" s="449"/>
      <c r="G11" s="113">
        <v>124</v>
      </c>
      <c r="H11" s="449"/>
      <c r="I11" s="113">
        <v>55</v>
      </c>
      <c r="J11" s="449"/>
      <c r="K11" s="115">
        <f>+C11+E11+G11+I11</f>
        <v>475</v>
      </c>
      <c r="L11" s="457"/>
      <c r="M11" s="460" t="s">
        <v>231</v>
      </c>
      <c r="N11" s="460"/>
      <c r="O11" s="461"/>
      <c r="P11" s="108"/>
      <c r="Q11" s="108"/>
      <c r="R11" s="108"/>
      <c r="S11" s="94"/>
      <c r="T11" s="108"/>
    </row>
    <row r="12" spans="1:24" ht="30" customHeight="1" x14ac:dyDescent="0.2">
      <c r="B12" s="72"/>
      <c r="C12" s="82"/>
      <c r="D12" s="82"/>
      <c r="E12" s="82"/>
      <c r="F12" s="82"/>
      <c r="G12" s="82"/>
      <c r="H12" s="82"/>
      <c r="I12" s="82"/>
      <c r="J12" s="82"/>
      <c r="K12" s="82"/>
      <c r="L12" s="82"/>
    </row>
    <row r="66" spans="19:19" ht="30" customHeight="1" x14ac:dyDescent="0.2">
      <c r="S66" s="96"/>
    </row>
    <row r="136" spans="19:19" ht="30" customHeight="1" x14ac:dyDescent="0.2">
      <c r="S136" s="97"/>
    </row>
    <row r="137" spans="19:19" ht="30" customHeight="1" x14ac:dyDescent="0.2">
      <c r="S137" s="97"/>
    </row>
    <row r="138" spans="19:19" ht="30" customHeight="1" x14ac:dyDescent="0.2">
      <c r="S138" s="97"/>
    </row>
    <row r="139" spans="19:19" ht="30" customHeight="1" x14ac:dyDescent="0.2">
      <c r="S139" s="97"/>
    </row>
    <row r="140" spans="19:19" ht="30" customHeight="1" x14ac:dyDescent="0.2">
      <c r="S140" s="97"/>
    </row>
    <row r="141" spans="19:19" ht="30" customHeight="1" x14ac:dyDescent="0.2">
      <c r="S141" s="97"/>
    </row>
    <row r="142" spans="19:19" ht="30" customHeight="1" x14ac:dyDescent="0.2">
      <c r="S142" s="97"/>
    </row>
    <row r="143" spans="19:19" ht="30" customHeight="1" x14ac:dyDescent="0.2">
      <c r="S143" s="97"/>
    </row>
    <row r="144" spans="19:19" ht="30" customHeight="1" x14ac:dyDescent="0.2">
      <c r="S144" s="97"/>
    </row>
    <row r="145" spans="19:19" ht="30" customHeight="1" x14ac:dyDescent="0.2">
      <c r="S145" s="97"/>
    </row>
    <row r="146" spans="19:19" ht="30" customHeight="1" x14ac:dyDescent="0.2">
      <c r="S146" s="97"/>
    </row>
  </sheetData>
  <sheetProtection sheet="1" objects="1" scenarios="1" formatColumns="0" formatRows="0"/>
  <mergeCells count="22">
    <mergeCell ref="M11:O11"/>
    <mergeCell ref="F10:F11"/>
    <mergeCell ref="H10:H11"/>
    <mergeCell ref="A1:A4"/>
    <mergeCell ref="B1:M1"/>
    <mergeCell ref="N1:O1"/>
    <mergeCell ref="B2:M2"/>
    <mergeCell ref="N2:O2"/>
    <mergeCell ref="A8:A9"/>
    <mergeCell ref="B8:B9"/>
    <mergeCell ref="C8:L8"/>
    <mergeCell ref="M8:O9"/>
    <mergeCell ref="A10:A11"/>
    <mergeCell ref="D10:D11"/>
    <mergeCell ref="J10:J11"/>
    <mergeCell ref="L10:L11"/>
    <mergeCell ref="M10:O10"/>
    <mergeCell ref="B3:M3"/>
    <mergeCell ref="N3:O3"/>
    <mergeCell ref="B6:O6"/>
    <mergeCell ref="B4:M4"/>
    <mergeCell ref="N4:O4"/>
  </mergeCells>
  <conditionalFormatting sqref="L10">
    <cfRule type="cellIs" dxfId="27" priority="1" stopIfTrue="1" operator="equal">
      <formula>"0"</formula>
    </cfRule>
    <cfRule type="cellIs" dxfId="26" priority="2" stopIfTrue="1" operator="lessThanOrEqual">
      <formula>$S$5</formula>
    </cfRule>
    <cfRule type="cellIs" dxfId="25" priority="3" stopIfTrue="1" operator="greaterThanOrEqual">
      <formula>$S$2</formula>
    </cfRule>
    <cfRule type="cellIs" dxfId="24" priority="4" stopIfTrue="1" operator="between">
      <formula>$S$4</formula>
      <formula>$S$3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6"/>
  <sheetViews>
    <sheetView topLeftCell="A75" zoomScale="91" zoomScaleNormal="91" workbookViewId="0">
      <selection activeCell="C72" sqref="C72:P72"/>
    </sheetView>
  </sheetViews>
  <sheetFormatPr baseColWidth="10" defaultRowHeight="12.75" x14ac:dyDescent="0.2"/>
  <cols>
    <col min="1" max="1" width="1.7109375"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94" hidden="1" customWidth="1"/>
    <col min="20" max="16384" width="11.42578125" style="50"/>
  </cols>
  <sheetData>
    <row r="1" spans="1:19" ht="7.5" customHeight="1" thickBot="1" x14ac:dyDescent="0.25">
      <c r="B1" s="84"/>
      <c r="C1" s="84"/>
      <c r="D1" s="84"/>
      <c r="E1" s="84"/>
      <c r="F1" s="84"/>
      <c r="G1" s="84"/>
      <c r="H1" s="84"/>
      <c r="I1" s="84"/>
      <c r="J1" s="84"/>
      <c r="K1" s="84"/>
      <c r="L1" s="84"/>
      <c r="M1" s="84"/>
      <c r="N1" s="84"/>
      <c r="O1" s="84"/>
      <c r="P1" s="84"/>
    </row>
    <row r="2" spans="1:19" ht="16.5" customHeight="1" x14ac:dyDescent="0.2">
      <c r="B2" s="306"/>
      <c r="C2" s="309" t="s">
        <v>56</v>
      </c>
      <c r="D2" s="310"/>
      <c r="E2" s="310"/>
      <c r="F2" s="310"/>
      <c r="G2" s="310"/>
      <c r="H2" s="310"/>
      <c r="I2" s="310"/>
      <c r="J2" s="310"/>
      <c r="K2" s="310"/>
      <c r="L2" s="310"/>
      <c r="M2" s="311"/>
      <c r="N2" s="312" t="s">
        <v>184</v>
      </c>
      <c r="O2" s="313"/>
      <c r="P2" s="314"/>
      <c r="S2" s="95">
        <v>0.8</v>
      </c>
    </row>
    <row r="3" spans="1:19" ht="15.75" customHeight="1" x14ac:dyDescent="0.2">
      <c r="B3" s="307"/>
      <c r="C3" s="315" t="s">
        <v>58</v>
      </c>
      <c r="D3" s="316"/>
      <c r="E3" s="316"/>
      <c r="F3" s="316"/>
      <c r="G3" s="316"/>
      <c r="H3" s="316"/>
      <c r="I3" s="316"/>
      <c r="J3" s="316"/>
      <c r="K3" s="316"/>
      <c r="L3" s="316"/>
      <c r="M3" s="317"/>
      <c r="N3" s="318" t="s">
        <v>188</v>
      </c>
      <c r="O3" s="319"/>
      <c r="P3" s="320"/>
      <c r="S3" s="95">
        <v>0.79998999999999998</v>
      </c>
    </row>
    <row r="4" spans="1:19" ht="15.75" customHeight="1" x14ac:dyDescent="0.2">
      <c r="B4" s="307"/>
      <c r="C4" s="315" t="s">
        <v>59</v>
      </c>
      <c r="D4" s="316"/>
      <c r="E4" s="316"/>
      <c r="F4" s="316"/>
      <c r="G4" s="316"/>
      <c r="H4" s="316"/>
      <c r="I4" s="316"/>
      <c r="J4" s="316"/>
      <c r="K4" s="316"/>
      <c r="L4" s="316"/>
      <c r="M4" s="317"/>
      <c r="N4" s="318" t="s">
        <v>185</v>
      </c>
      <c r="O4" s="319"/>
      <c r="P4" s="320"/>
      <c r="S4" s="95">
        <v>0.65</v>
      </c>
    </row>
    <row r="5" spans="1:19" ht="16.5" customHeight="1" thickBot="1" x14ac:dyDescent="0.25">
      <c r="B5" s="308"/>
      <c r="C5" s="321" t="s">
        <v>60</v>
      </c>
      <c r="D5" s="322"/>
      <c r="E5" s="322"/>
      <c r="F5" s="322"/>
      <c r="G5" s="322"/>
      <c r="H5" s="322"/>
      <c r="I5" s="322"/>
      <c r="J5" s="322"/>
      <c r="K5" s="322"/>
      <c r="L5" s="322"/>
      <c r="M5" s="323"/>
      <c r="N5" s="324" t="s">
        <v>61</v>
      </c>
      <c r="O5" s="325"/>
      <c r="P5" s="326"/>
      <c r="S5" s="95">
        <v>0.64999899999999999</v>
      </c>
    </row>
    <row r="6" spans="1:19" ht="5.25" customHeight="1" thickBot="1" x14ac:dyDescent="0.25">
      <c r="B6" s="84"/>
      <c r="C6" s="84"/>
      <c r="D6" s="84"/>
      <c r="E6" s="84"/>
      <c r="F6" s="84"/>
      <c r="G6" s="84"/>
      <c r="H6" s="84"/>
      <c r="I6" s="84"/>
      <c r="J6" s="84"/>
      <c r="K6" s="84"/>
      <c r="L6" s="84"/>
      <c r="M6" s="84"/>
      <c r="N6" s="84"/>
      <c r="O6" s="84"/>
      <c r="P6" s="84"/>
      <c r="S6" s="95"/>
    </row>
    <row r="7" spans="1:19" x14ac:dyDescent="0.2">
      <c r="A7" s="52"/>
      <c r="B7" s="327" t="s">
        <v>65</v>
      </c>
      <c r="C7" s="328"/>
      <c r="D7" s="328"/>
      <c r="E7" s="328"/>
      <c r="F7" s="328"/>
      <c r="G7" s="328"/>
      <c r="H7" s="328"/>
      <c r="I7" s="328"/>
      <c r="J7" s="328"/>
      <c r="K7" s="328"/>
      <c r="L7" s="328"/>
      <c r="M7" s="328"/>
      <c r="N7" s="328"/>
      <c r="O7" s="328"/>
      <c r="P7" s="329"/>
      <c r="Q7" s="52"/>
      <c r="S7" s="95"/>
    </row>
    <row r="8" spans="1:19" ht="13.5" thickBot="1" x14ac:dyDescent="0.25">
      <c r="A8" s="52"/>
      <c r="B8" s="330"/>
      <c r="C8" s="331"/>
      <c r="D8" s="331"/>
      <c r="E8" s="331"/>
      <c r="F8" s="331"/>
      <c r="G8" s="331"/>
      <c r="H8" s="331"/>
      <c r="I8" s="331"/>
      <c r="J8" s="331"/>
      <c r="K8" s="331"/>
      <c r="L8" s="331"/>
      <c r="M8" s="331"/>
      <c r="N8" s="331"/>
      <c r="O8" s="331"/>
      <c r="P8" s="332"/>
      <c r="Q8" s="52"/>
    </row>
    <row r="9" spans="1:19" ht="6.75" customHeight="1" thickBot="1" x14ac:dyDescent="0.25">
      <c r="A9" s="52"/>
      <c r="B9" s="333"/>
      <c r="C9" s="333"/>
      <c r="D9" s="333"/>
      <c r="E9" s="333"/>
      <c r="F9" s="333"/>
      <c r="G9" s="333"/>
      <c r="H9" s="333"/>
      <c r="I9" s="333"/>
      <c r="J9" s="333"/>
      <c r="K9" s="333"/>
      <c r="L9" s="333"/>
      <c r="M9" s="333"/>
      <c r="N9" s="333"/>
      <c r="O9" s="333"/>
      <c r="P9" s="333"/>
      <c r="Q9" s="52"/>
    </row>
    <row r="10" spans="1:19" ht="26.25" customHeight="1" thickBot="1" x14ac:dyDescent="0.25">
      <c r="A10" s="52"/>
      <c r="B10" s="85" t="s">
        <v>83</v>
      </c>
      <c r="C10" s="334">
        <v>2023</v>
      </c>
      <c r="D10" s="335"/>
      <c r="E10" s="335"/>
      <c r="F10" s="335"/>
      <c r="G10" s="335"/>
      <c r="H10" s="335"/>
      <c r="I10" s="336"/>
      <c r="J10" s="337" t="s">
        <v>1</v>
      </c>
      <c r="K10" s="338"/>
      <c r="L10" s="338"/>
      <c r="M10" s="338"/>
      <c r="N10" s="339" t="s">
        <v>222</v>
      </c>
      <c r="O10" s="340"/>
      <c r="P10" s="341"/>
      <c r="Q10" s="52"/>
    </row>
    <row r="11" spans="1:19" ht="4.5" customHeight="1" thickBot="1" x14ac:dyDescent="0.25">
      <c r="A11" s="52"/>
      <c r="B11" s="303"/>
      <c r="C11" s="304"/>
      <c r="D11" s="304"/>
      <c r="E11" s="304"/>
      <c r="F11" s="304"/>
      <c r="G11" s="304"/>
      <c r="H11" s="304"/>
      <c r="I11" s="304"/>
      <c r="J11" s="304"/>
      <c r="K11" s="304"/>
      <c r="L11" s="304"/>
      <c r="M11" s="304"/>
      <c r="N11" s="304"/>
      <c r="O11" s="304"/>
      <c r="P11" s="305"/>
      <c r="Q11" s="52"/>
    </row>
    <row r="12" spans="1:19" ht="13.5" thickBot="1" x14ac:dyDescent="0.25">
      <c r="A12" s="52"/>
      <c r="B12" s="58" t="s">
        <v>0</v>
      </c>
      <c r="C12" s="345" t="s">
        <v>167</v>
      </c>
      <c r="D12" s="345"/>
      <c r="E12" s="345"/>
      <c r="F12" s="345"/>
      <c r="G12" s="345"/>
      <c r="H12" s="345"/>
      <c r="I12" s="345"/>
      <c r="J12" s="345"/>
      <c r="K12" s="345"/>
      <c r="L12" s="345"/>
      <c r="M12" s="345"/>
      <c r="N12" s="345"/>
      <c r="O12" s="345"/>
      <c r="P12" s="346"/>
      <c r="Q12" s="52"/>
    </row>
    <row r="13" spans="1:19" ht="4.5" customHeight="1" thickBot="1" x14ac:dyDescent="0.25">
      <c r="A13" s="52"/>
      <c r="B13" s="347"/>
      <c r="C13" s="348"/>
      <c r="D13" s="348"/>
      <c r="E13" s="348"/>
      <c r="F13" s="348"/>
      <c r="G13" s="348"/>
      <c r="H13" s="348"/>
      <c r="I13" s="348"/>
      <c r="J13" s="348"/>
      <c r="K13" s="348"/>
      <c r="L13" s="348"/>
      <c r="M13" s="348"/>
      <c r="N13" s="348"/>
      <c r="O13" s="348"/>
      <c r="P13" s="349"/>
      <c r="Q13" s="52"/>
    </row>
    <row r="14" spans="1:19" ht="18" customHeight="1" thickBot="1" x14ac:dyDescent="0.25">
      <c r="A14" s="52"/>
      <c r="B14" s="58" t="s">
        <v>6</v>
      </c>
      <c r="C14" s="350" t="s">
        <v>210</v>
      </c>
      <c r="D14" s="351"/>
      <c r="E14" s="351"/>
      <c r="F14" s="351"/>
      <c r="G14" s="351"/>
      <c r="H14" s="351"/>
      <c r="I14" s="351"/>
      <c r="J14" s="351"/>
      <c r="K14" s="351"/>
      <c r="L14" s="351"/>
      <c r="M14" s="351"/>
      <c r="N14" s="351"/>
      <c r="O14" s="351"/>
      <c r="P14" s="352"/>
      <c r="Q14" s="52"/>
    </row>
    <row r="15" spans="1:19" ht="4.5" customHeight="1" thickBot="1" x14ac:dyDescent="0.25">
      <c r="A15" s="52"/>
      <c r="B15" s="342"/>
      <c r="C15" s="343"/>
      <c r="D15" s="343"/>
      <c r="E15" s="343"/>
      <c r="F15" s="343"/>
      <c r="G15" s="343"/>
      <c r="H15" s="343"/>
      <c r="I15" s="343"/>
      <c r="J15" s="343"/>
      <c r="K15" s="343"/>
      <c r="L15" s="343"/>
      <c r="M15" s="343"/>
      <c r="N15" s="343"/>
      <c r="O15" s="343"/>
      <c r="P15" s="344"/>
      <c r="Q15" s="52"/>
    </row>
    <row r="16" spans="1:19" ht="32.25" customHeight="1" thickBot="1" x14ac:dyDescent="0.25">
      <c r="A16" s="52"/>
      <c r="B16" s="58" t="s">
        <v>25</v>
      </c>
      <c r="C16" s="350" t="s">
        <v>209</v>
      </c>
      <c r="D16" s="351"/>
      <c r="E16" s="351"/>
      <c r="F16" s="351"/>
      <c r="G16" s="351"/>
      <c r="H16" s="351"/>
      <c r="I16" s="351"/>
      <c r="J16" s="351"/>
      <c r="K16" s="351"/>
      <c r="L16" s="351"/>
      <c r="M16" s="351"/>
      <c r="N16" s="351"/>
      <c r="O16" s="351"/>
      <c r="P16" s="352"/>
      <c r="Q16" s="52"/>
    </row>
    <row r="17" spans="1:17" ht="4.5" customHeight="1" thickBot="1" x14ac:dyDescent="0.25">
      <c r="A17" s="52"/>
      <c r="B17" s="342"/>
      <c r="C17" s="343"/>
      <c r="D17" s="343"/>
      <c r="E17" s="343"/>
      <c r="F17" s="343"/>
      <c r="G17" s="343"/>
      <c r="H17" s="343"/>
      <c r="I17" s="343"/>
      <c r="J17" s="343"/>
      <c r="K17" s="343"/>
      <c r="L17" s="343"/>
      <c r="M17" s="343"/>
      <c r="N17" s="343"/>
      <c r="O17" s="343"/>
      <c r="P17" s="344"/>
      <c r="Q17" s="52"/>
    </row>
    <row r="18" spans="1:17" ht="26.25" customHeight="1" thickBot="1" x14ac:dyDescent="0.25">
      <c r="A18" s="52"/>
      <c r="B18" s="58" t="s">
        <v>11</v>
      </c>
      <c r="C18" s="353" t="s">
        <v>219</v>
      </c>
      <c r="D18" s="354"/>
      <c r="E18" s="354"/>
      <c r="F18" s="354"/>
      <c r="G18" s="354"/>
      <c r="H18" s="354"/>
      <c r="I18" s="354"/>
      <c r="J18" s="354"/>
      <c r="K18" s="354"/>
      <c r="L18" s="354"/>
      <c r="M18" s="354"/>
      <c r="N18" s="354"/>
      <c r="O18" s="354"/>
      <c r="P18" s="355"/>
      <c r="Q18" s="52"/>
    </row>
    <row r="19" spans="1:17" ht="4.5" customHeight="1" thickBot="1" x14ac:dyDescent="0.25">
      <c r="A19" s="52"/>
      <c r="B19" s="356"/>
      <c r="C19" s="356"/>
      <c r="D19" s="356"/>
      <c r="E19" s="356"/>
      <c r="F19" s="356"/>
      <c r="G19" s="356"/>
      <c r="H19" s="356"/>
      <c r="I19" s="356"/>
      <c r="J19" s="356"/>
      <c r="K19" s="356"/>
      <c r="L19" s="356"/>
      <c r="M19" s="356"/>
      <c r="N19" s="356"/>
      <c r="O19" s="356"/>
      <c r="P19" s="356"/>
      <c r="Q19" s="52"/>
    </row>
    <row r="20" spans="1:17" ht="17.25" customHeight="1" thickBot="1" x14ac:dyDescent="0.25">
      <c r="A20" s="52"/>
      <c r="B20" s="357" t="s">
        <v>26</v>
      </c>
      <c r="C20" s="358"/>
      <c r="D20" s="358"/>
      <c r="E20" s="358"/>
      <c r="F20" s="358"/>
      <c r="G20" s="358"/>
      <c r="H20" s="358"/>
      <c r="I20" s="358"/>
      <c r="J20" s="358"/>
      <c r="K20" s="358"/>
      <c r="L20" s="358"/>
      <c r="M20" s="358"/>
      <c r="N20" s="358"/>
      <c r="O20" s="358"/>
      <c r="P20" s="359"/>
      <c r="Q20" s="52"/>
    </row>
    <row r="21" spans="1:17" ht="4.5" customHeight="1" thickBot="1" x14ac:dyDescent="0.25">
      <c r="A21" s="52"/>
      <c r="B21" s="360"/>
      <c r="C21" s="361"/>
      <c r="D21" s="361"/>
      <c r="E21" s="361"/>
      <c r="F21" s="361"/>
      <c r="G21" s="361"/>
      <c r="H21" s="361"/>
      <c r="I21" s="361"/>
      <c r="J21" s="361"/>
      <c r="K21" s="361"/>
      <c r="L21" s="361"/>
      <c r="M21" s="361"/>
      <c r="N21" s="361"/>
      <c r="O21" s="361"/>
      <c r="P21" s="362"/>
      <c r="Q21" s="52"/>
    </row>
    <row r="22" spans="1:17" ht="51" customHeight="1" thickBot="1" x14ac:dyDescent="0.25">
      <c r="A22" s="52"/>
      <c r="B22" s="58" t="s">
        <v>3</v>
      </c>
      <c r="C22" s="363" t="s">
        <v>200</v>
      </c>
      <c r="D22" s="364"/>
      <c r="E22" s="364"/>
      <c r="F22" s="364"/>
      <c r="G22" s="364"/>
      <c r="H22" s="364"/>
      <c r="I22" s="364"/>
      <c r="J22" s="364"/>
      <c r="K22" s="364"/>
      <c r="L22" s="364"/>
      <c r="M22" s="364"/>
      <c r="N22" s="364"/>
      <c r="O22" s="364"/>
      <c r="P22" s="365"/>
      <c r="Q22" s="52"/>
    </row>
    <row r="23" spans="1:17" ht="4.5" customHeight="1" thickBot="1" x14ac:dyDescent="0.25">
      <c r="A23" s="52"/>
      <c r="B23" s="342"/>
      <c r="C23" s="343"/>
      <c r="D23" s="343"/>
      <c r="E23" s="343"/>
      <c r="F23" s="343"/>
      <c r="G23" s="343"/>
      <c r="H23" s="343"/>
      <c r="I23" s="343"/>
      <c r="J23" s="343"/>
      <c r="K23" s="343"/>
      <c r="L23" s="343"/>
      <c r="M23" s="343"/>
      <c r="N23" s="343"/>
      <c r="O23" s="343"/>
      <c r="P23" s="344"/>
      <c r="Q23" s="52"/>
    </row>
    <row r="24" spans="1:17" ht="82.5" customHeight="1" thickBot="1" x14ac:dyDescent="0.25">
      <c r="A24" s="52"/>
      <c r="B24" s="58" t="s">
        <v>12</v>
      </c>
      <c r="C24" s="367" t="s">
        <v>201</v>
      </c>
      <c r="D24" s="368"/>
      <c r="E24" s="368"/>
      <c r="F24" s="368"/>
      <c r="G24" s="368"/>
      <c r="H24" s="368"/>
      <c r="I24" s="368"/>
      <c r="J24" s="368"/>
      <c r="K24" s="368"/>
      <c r="L24" s="368"/>
      <c r="M24" s="368"/>
      <c r="N24" s="368"/>
      <c r="O24" s="368"/>
      <c r="P24" s="369"/>
      <c r="Q24" s="52"/>
    </row>
    <row r="25" spans="1:17" ht="4.5" customHeight="1" thickBot="1" x14ac:dyDescent="0.25">
      <c r="A25" s="52"/>
      <c r="B25" s="370"/>
      <c r="C25" s="371"/>
      <c r="D25" s="371"/>
      <c r="E25" s="371"/>
      <c r="F25" s="371"/>
      <c r="G25" s="371"/>
      <c r="H25" s="371"/>
      <c r="I25" s="371"/>
      <c r="J25" s="371"/>
      <c r="K25" s="371"/>
      <c r="L25" s="371"/>
      <c r="M25" s="371"/>
      <c r="N25" s="371"/>
      <c r="O25" s="371"/>
      <c r="P25" s="372"/>
      <c r="Q25" s="52"/>
    </row>
    <row r="26" spans="1:17" ht="13.5" customHeight="1" thickBot="1" x14ac:dyDescent="0.25">
      <c r="A26" s="52"/>
      <c r="B26" s="59" t="s">
        <v>2</v>
      </c>
      <c r="C26" s="124">
        <v>0.8</v>
      </c>
      <c r="D26" s="373" t="s">
        <v>202</v>
      </c>
      <c r="E26" s="373"/>
      <c r="F26" s="373"/>
      <c r="G26" s="373"/>
      <c r="H26" s="373"/>
      <c r="I26" s="373"/>
      <c r="J26" s="373"/>
      <c r="K26" s="373"/>
      <c r="L26" s="373"/>
      <c r="M26" s="373"/>
      <c r="N26" s="373"/>
      <c r="O26" s="373"/>
      <c r="P26" s="374"/>
      <c r="Q26" s="52"/>
    </row>
    <row r="27" spans="1:17" ht="4.5" customHeight="1" thickBot="1" x14ac:dyDescent="0.25">
      <c r="A27" s="52"/>
      <c r="B27" s="375"/>
      <c r="C27" s="376"/>
      <c r="D27" s="376"/>
      <c r="E27" s="376"/>
      <c r="F27" s="376"/>
      <c r="G27" s="376"/>
      <c r="H27" s="376"/>
      <c r="I27" s="376"/>
      <c r="J27" s="376"/>
      <c r="K27" s="376"/>
      <c r="L27" s="376"/>
      <c r="M27" s="376"/>
      <c r="N27" s="376"/>
      <c r="O27" s="376"/>
      <c r="P27" s="377"/>
      <c r="Q27" s="52"/>
    </row>
    <row r="28" spans="1:17" ht="12.75" customHeight="1" thickBot="1" x14ac:dyDescent="0.25">
      <c r="A28" s="52"/>
      <c r="B28" s="59" t="s">
        <v>13</v>
      </c>
      <c r="C28" s="60" t="s">
        <v>14</v>
      </c>
      <c r="D28" s="378" t="s">
        <v>203</v>
      </c>
      <c r="E28" s="379"/>
      <c r="F28" s="379"/>
      <c r="G28" s="380"/>
      <c r="H28" s="462" t="s">
        <v>15</v>
      </c>
      <c r="I28" s="462"/>
      <c r="J28" s="462"/>
      <c r="K28" s="378" t="s">
        <v>204</v>
      </c>
      <c r="L28" s="379"/>
      <c r="M28" s="380"/>
      <c r="N28" s="463" t="s">
        <v>16</v>
      </c>
      <c r="O28" s="464"/>
      <c r="P28" s="125" t="s">
        <v>205</v>
      </c>
      <c r="Q28" s="52"/>
    </row>
    <row r="29" spans="1:17" ht="4.5" customHeight="1" thickBot="1" x14ac:dyDescent="0.25">
      <c r="A29" s="52"/>
      <c r="B29" s="384"/>
      <c r="C29" s="385"/>
      <c r="D29" s="385"/>
      <c r="E29" s="385"/>
      <c r="F29" s="385"/>
      <c r="G29" s="385"/>
      <c r="H29" s="385"/>
      <c r="I29" s="385"/>
      <c r="J29" s="385"/>
      <c r="K29" s="385"/>
      <c r="L29" s="385"/>
      <c r="M29" s="385"/>
      <c r="N29" s="385"/>
      <c r="O29" s="385"/>
      <c r="P29" s="386"/>
      <c r="Q29" s="52"/>
    </row>
    <row r="30" spans="1:17" ht="13.5" thickBot="1" x14ac:dyDescent="0.25">
      <c r="A30" s="52"/>
      <c r="B30" s="83" t="s">
        <v>7</v>
      </c>
      <c r="C30" s="387" t="s">
        <v>183</v>
      </c>
      <c r="D30" s="345"/>
      <c r="E30" s="345"/>
      <c r="F30" s="345"/>
      <c r="G30" s="345"/>
      <c r="H30" s="345"/>
      <c r="I30" s="345"/>
      <c r="J30" s="345"/>
      <c r="K30" s="345"/>
      <c r="L30" s="345"/>
      <c r="M30" s="345"/>
      <c r="N30" s="345"/>
      <c r="O30" s="345"/>
      <c r="P30" s="346"/>
      <c r="Q30" s="52"/>
    </row>
    <row r="31" spans="1:17" ht="4.5" customHeight="1" thickBot="1" x14ac:dyDescent="0.25">
      <c r="A31" s="52"/>
      <c r="B31" s="342"/>
      <c r="C31" s="343"/>
      <c r="D31" s="343"/>
      <c r="E31" s="343"/>
      <c r="F31" s="343"/>
      <c r="G31" s="343"/>
      <c r="H31" s="343"/>
      <c r="I31" s="343"/>
      <c r="J31" s="343"/>
      <c r="K31" s="343"/>
      <c r="L31" s="343"/>
      <c r="M31" s="343"/>
      <c r="N31" s="343"/>
      <c r="O31" s="343"/>
      <c r="P31" s="344"/>
      <c r="Q31" s="52"/>
    </row>
    <row r="32" spans="1:17" ht="13.5" thickBot="1" x14ac:dyDescent="0.25">
      <c r="A32" s="52"/>
      <c r="B32" s="83" t="s">
        <v>4</v>
      </c>
      <c r="C32" s="366" t="s">
        <v>71</v>
      </c>
      <c r="D32" s="345"/>
      <c r="E32" s="345"/>
      <c r="F32" s="345"/>
      <c r="G32" s="345"/>
      <c r="H32" s="345"/>
      <c r="I32" s="345"/>
      <c r="J32" s="345"/>
      <c r="K32" s="345"/>
      <c r="L32" s="345"/>
      <c r="M32" s="345"/>
      <c r="N32" s="345"/>
      <c r="O32" s="345"/>
      <c r="P32" s="346"/>
      <c r="Q32" s="52"/>
    </row>
    <row r="33" spans="1:17" ht="4.5" customHeight="1" thickBot="1" x14ac:dyDescent="0.25">
      <c r="A33" s="52"/>
      <c r="B33" s="342"/>
      <c r="C33" s="343"/>
      <c r="D33" s="343"/>
      <c r="E33" s="343"/>
      <c r="F33" s="343"/>
      <c r="G33" s="343"/>
      <c r="H33" s="343"/>
      <c r="I33" s="343"/>
      <c r="J33" s="343"/>
      <c r="K33" s="343"/>
      <c r="L33" s="343"/>
      <c r="M33" s="343"/>
      <c r="N33" s="343"/>
      <c r="O33" s="343"/>
      <c r="P33" s="344"/>
      <c r="Q33" s="52"/>
    </row>
    <row r="34" spans="1:17" ht="13.5" thickBot="1" x14ac:dyDescent="0.25">
      <c r="A34" s="52"/>
      <c r="B34" s="83" t="s">
        <v>23</v>
      </c>
      <c r="C34" s="366" t="s">
        <v>71</v>
      </c>
      <c r="D34" s="345"/>
      <c r="E34" s="345"/>
      <c r="F34" s="345"/>
      <c r="G34" s="345"/>
      <c r="H34" s="345"/>
      <c r="I34" s="345"/>
      <c r="J34" s="345"/>
      <c r="K34" s="345"/>
      <c r="L34" s="345"/>
      <c r="M34" s="345"/>
      <c r="N34" s="345"/>
      <c r="O34" s="345"/>
      <c r="P34" s="346"/>
      <c r="Q34" s="52"/>
    </row>
    <row r="35" spans="1:17" ht="4.5" customHeight="1" thickBot="1" x14ac:dyDescent="0.25">
      <c r="A35" s="52"/>
      <c r="B35" s="347"/>
      <c r="C35" s="348"/>
      <c r="D35" s="348"/>
      <c r="E35" s="348"/>
      <c r="F35" s="348"/>
      <c r="G35" s="348"/>
      <c r="H35" s="348"/>
      <c r="I35" s="348"/>
      <c r="J35" s="348"/>
      <c r="K35" s="348"/>
      <c r="L35" s="348"/>
      <c r="M35" s="348"/>
      <c r="N35" s="348"/>
      <c r="O35" s="348"/>
      <c r="P35" s="349"/>
      <c r="Q35" s="52"/>
    </row>
    <row r="36" spans="1:17" ht="16.5" customHeight="1" thickBot="1" x14ac:dyDescent="0.25">
      <c r="A36" s="52"/>
      <c r="B36" s="83" t="s">
        <v>64</v>
      </c>
      <c r="C36" s="387" t="s">
        <v>71</v>
      </c>
      <c r="D36" s="345"/>
      <c r="E36" s="345"/>
      <c r="F36" s="345"/>
      <c r="G36" s="345"/>
      <c r="H36" s="345"/>
      <c r="I36" s="345"/>
      <c r="J36" s="345"/>
      <c r="K36" s="345"/>
      <c r="L36" s="345"/>
      <c r="M36" s="345"/>
      <c r="N36" s="345"/>
      <c r="O36" s="345"/>
      <c r="P36" s="346"/>
      <c r="Q36" s="52"/>
    </row>
    <row r="37" spans="1:17" ht="4.5" customHeight="1" thickBot="1" x14ac:dyDescent="0.25">
      <c r="A37" s="52"/>
      <c r="B37" s="86"/>
      <c r="C37" s="86"/>
      <c r="D37" s="86"/>
      <c r="E37" s="86"/>
      <c r="F37" s="86"/>
      <c r="G37" s="86"/>
      <c r="H37" s="86"/>
      <c r="I37" s="86"/>
      <c r="J37" s="86"/>
      <c r="K37" s="86"/>
      <c r="L37" s="86"/>
      <c r="M37" s="86"/>
      <c r="N37" s="86"/>
      <c r="O37" s="86"/>
      <c r="P37" s="86"/>
      <c r="Q37" s="52"/>
    </row>
    <row r="38" spans="1:17" ht="13.5" thickBot="1" x14ac:dyDescent="0.25">
      <c r="A38" s="52"/>
      <c r="B38" s="388" t="s">
        <v>17</v>
      </c>
      <c r="C38" s="389"/>
      <c r="D38" s="389"/>
      <c r="E38" s="389"/>
      <c r="F38" s="389"/>
      <c r="G38" s="389"/>
      <c r="H38" s="389"/>
      <c r="I38" s="389"/>
      <c r="J38" s="389"/>
      <c r="K38" s="389"/>
      <c r="L38" s="389"/>
      <c r="M38" s="389"/>
      <c r="N38" s="389"/>
      <c r="O38" s="390"/>
      <c r="P38" s="391"/>
      <c r="Q38" s="52"/>
    </row>
    <row r="39" spans="1:17" x14ac:dyDescent="0.2">
      <c r="A39" s="52"/>
      <c r="B39" s="87" t="s">
        <v>22</v>
      </c>
      <c r="C39" s="388" t="s">
        <v>18</v>
      </c>
      <c r="D39" s="389"/>
      <c r="E39" s="389"/>
      <c r="F39" s="389"/>
      <c r="G39" s="391"/>
      <c r="H39" s="388" t="s">
        <v>7</v>
      </c>
      <c r="I39" s="389"/>
      <c r="J39" s="389"/>
      <c r="K39" s="389"/>
      <c r="L39" s="391"/>
      <c r="M39" s="388" t="s">
        <v>19</v>
      </c>
      <c r="N39" s="389"/>
      <c r="O39" s="390"/>
      <c r="P39" s="391"/>
      <c r="Q39" s="52"/>
    </row>
    <row r="40" spans="1:17" ht="54" customHeight="1" x14ac:dyDescent="0.2">
      <c r="A40" s="52"/>
      <c r="B40" s="126" t="s">
        <v>206</v>
      </c>
      <c r="C40" s="467" t="s">
        <v>207</v>
      </c>
      <c r="D40" s="468"/>
      <c r="E40" s="468"/>
      <c r="F40" s="468"/>
      <c r="G40" s="469"/>
      <c r="H40" s="465" t="s">
        <v>197</v>
      </c>
      <c r="I40" s="465"/>
      <c r="J40" s="465"/>
      <c r="K40" s="465"/>
      <c r="L40" s="465"/>
      <c r="M40" s="465" t="s">
        <v>198</v>
      </c>
      <c r="N40" s="465"/>
      <c r="O40" s="465"/>
      <c r="P40" s="466"/>
      <c r="Q40" s="52"/>
    </row>
    <row r="41" spans="1:17" ht="55.5" customHeight="1" thickBot="1" x14ac:dyDescent="0.25">
      <c r="A41" s="52"/>
      <c r="B41" s="127" t="s">
        <v>208</v>
      </c>
      <c r="C41" s="470" t="s">
        <v>207</v>
      </c>
      <c r="D41" s="471"/>
      <c r="E41" s="471"/>
      <c r="F41" s="471"/>
      <c r="G41" s="472"/>
      <c r="H41" s="473" t="s">
        <v>197</v>
      </c>
      <c r="I41" s="473"/>
      <c r="J41" s="473"/>
      <c r="K41" s="473"/>
      <c r="L41" s="473"/>
      <c r="M41" s="473" t="s">
        <v>198</v>
      </c>
      <c r="N41" s="473"/>
      <c r="O41" s="473"/>
      <c r="P41" s="474"/>
      <c r="Q41" s="52"/>
    </row>
    <row r="42" spans="1:17" ht="13.5" hidden="1" customHeight="1" x14ac:dyDescent="0.2">
      <c r="A42" s="52"/>
      <c r="B42" s="88"/>
      <c r="C42" s="405"/>
      <c r="D42" s="405"/>
      <c r="E42" s="405"/>
      <c r="F42" s="405"/>
      <c r="G42" s="405"/>
      <c r="H42" s="405"/>
      <c r="I42" s="405"/>
      <c r="J42" s="405"/>
      <c r="K42" s="405"/>
      <c r="L42" s="405"/>
      <c r="M42" s="405"/>
      <c r="N42" s="405"/>
      <c r="O42" s="405"/>
      <c r="P42" s="406"/>
      <c r="Q42" s="52"/>
    </row>
    <row r="43" spans="1:17" ht="12.75" hidden="1" customHeight="1" x14ac:dyDescent="0.2">
      <c r="A43" s="52"/>
      <c r="B43" s="88"/>
      <c r="C43" s="405"/>
      <c r="D43" s="405"/>
      <c r="E43" s="405"/>
      <c r="F43" s="405"/>
      <c r="G43" s="405"/>
      <c r="H43" s="405"/>
      <c r="I43" s="405"/>
      <c r="J43" s="405"/>
      <c r="K43" s="405"/>
      <c r="L43" s="405"/>
      <c r="M43" s="405"/>
      <c r="N43" s="405"/>
      <c r="O43" s="405"/>
      <c r="P43" s="406"/>
      <c r="Q43" s="52"/>
    </row>
    <row r="44" spans="1:17" ht="11.25" hidden="1" customHeight="1" thickBot="1" x14ac:dyDescent="0.25">
      <c r="A44" s="52"/>
      <c r="B44" s="89"/>
      <c r="C44" s="410"/>
      <c r="D44" s="410"/>
      <c r="E44" s="410"/>
      <c r="F44" s="410"/>
      <c r="G44" s="410"/>
      <c r="H44" s="410"/>
      <c r="I44" s="410"/>
      <c r="J44" s="410"/>
      <c r="K44" s="410"/>
      <c r="L44" s="410"/>
      <c r="M44" s="410"/>
      <c r="N44" s="410"/>
      <c r="O44" s="410"/>
      <c r="P44" s="411"/>
      <c r="Q44" s="52"/>
    </row>
    <row r="45" spans="1:17" ht="4.5" customHeight="1" thickBot="1" x14ac:dyDescent="0.25">
      <c r="A45" s="52"/>
      <c r="B45" s="90"/>
      <c r="C45" s="90"/>
      <c r="D45" s="90"/>
      <c r="E45" s="90"/>
      <c r="F45" s="90"/>
      <c r="G45" s="90"/>
      <c r="H45" s="90"/>
      <c r="I45" s="90"/>
      <c r="J45" s="90"/>
      <c r="K45" s="90"/>
      <c r="L45" s="90"/>
      <c r="M45" s="90"/>
      <c r="N45" s="90"/>
      <c r="O45" s="90"/>
      <c r="P45" s="90"/>
      <c r="Q45" s="52"/>
    </row>
    <row r="46" spans="1:17" ht="13.5" customHeight="1" thickBot="1" x14ac:dyDescent="0.25">
      <c r="A46" s="52"/>
      <c r="B46" s="357" t="s">
        <v>8</v>
      </c>
      <c r="C46" s="358"/>
      <c r="D46" s="358"/>
      <c r="E46" s="358"/>
      <c r="F46" s="358"/>
      <c r="G46" s="358"/>
      <c r="H46" s="358"/>
      <c r="I46" s="358"/>
      <c r="J46" s="358"/>
      <c r="K46" s="358"/>
      <c r="L46" s="358"/>
      <c r="M46" s="358"/>
      <c r="N46" s="358"/>
      <c r="O46" s="358"/>
      <c r="P46" s="359"/>
      <c r="Q46" s="52"/>
    </row>
    <row r="47" spans="1:17" ht="4.5" customHeight="1" thickBot="1" x14ac:dyDescent="0.25">
      <c r="A47" s="52"/>
      <c r="B47" s="91"/>
      <c r="C47" s="86"/>
      <c r="D47" s="86"/>
      <c r="E47" s="86"/>
      <c r="F47" s="86"/>
      <c r="G47" s="86"/>
      <c r="H47" s="86"/>
      <c r="I47" s="86"/>
      <c r="J47" s="86"/>
      <c r="K47" s="86"/>
      <c r="L47" s="86"/>
      <c r="M47" s="86"/>
      <c r="N47" s="86"/>
      <c r="O47" s="86"/>
      <c r="P47" s="92"/>
      <c r="Q47" s="52"/>
    </row>
    <row r="48" spans="1:17" x14ac:dyDescent="0.2">
      <c r="A48" s="52"/>
      <c r="B48" s="475" t="s">
        <v>20</v>
      </c>
      <c r="C48" s="61" t="s">
        <v>9</v>
      </c>
      <c r="D48" s="62" t="s">
        <v>149</v>
      </c>
      <c r="E48" s="62" t="s">
        <v>150</v>
      </c>
      <c r="F48" s="62" t="s">
        <v>151</v>
      </c>
      <c r="G48" s="62" t="s">
        <v>152</v>
      </c>
      <c r="H48" s="62" t="s">
        <v>153</v>
      </c>
      <c r="I48" s="62" t="s">
        <v>154</v>
      </c>
      <c r="J48" s="62" t="s">
        <v>155</v>
      </c>
      <c r="K48" s="62" t="s">
        <v>156</v>
      </c>
      <c r="L48" s="62" t="s">
        <v>157</v>
      </c>
      <c r="M48" s="62" t="s">
        <v>158</v>
      </c>
      <c r="N48" s="62" t="s">
        <v>159</v>
      </c>
      <c r="O48" s="63" t="s">
        <v>160</v>
      </c>
      <c r="P48" s="64" t="s">
        <v>24</v>
      </c>
      <c r="Q48" s="52"/>
    </row>
    <row r="49" spans="1:17" ht="13.5" thickBot="1" x14ac:dyDescent="0.25">
      <c r="A49" s="52"/>
      <c r="B49" s="476"/>
      <c r="C49" s="65" t="s">
        <v>10</v>
      </c>
      <c r="D49" s="66"/>
      <c r="E49" s="66"/>
      <c r="F49" s="67">
        <f>+Reg_TramiteCertificaciones!C10/Reg_TramiteCertificaciones!C11</f>
        <v>0.92592592592592593</v>
      </c>
      <c r="G49" s="68"/>
      <c r="H49" s="68"/>
      <c r="I49" s="67">
        <f>+Reg_TramiteCertificaciones!E10/Reg_TramiteCertificaciones!E11</f>
        <v>0.8</v>
      </c>
      <c r="J49" s="68"/>
      <c r="K49" s="68"/>
      <c r="L49" s="67">
        <f>+Reg_TramiteCertificaciones!G10/Reg_TramiteCertificaciones!G11</f>
        <v>0.88888888888888884</v>
      </c>
      <c r="M49" s="68"/>
      <c r="N49" s="68"/>
      <c r="O49" s="67">
        <f>+Reg_TramiteCertificaciones!I10/Reg_TramiteCertificaciones!I11</f>
        <v>0.56756756756756754</v>
      </c>
      <c r="P49" s="67">
        <f>+Reg_TramiteCertificaciones!L10</f>
        <v>0.81366459627329191</v>
      </c>
      <c r="Q49" s="52"/>
    </row>
    <row r="50" spans="1:17" ht="4.5" customHeight="1" thickBot="1" x14ac:dyDescent="0.25">
      <c r="A50" s="52"/>
      <c r="B50" s="93">
        <v>0.9</v>
      </c>
      <c r="C50" s="69"/>
      <c r="D50" s="69"/>
      <c r="E50" s="69"/>
      <c r="F50" s="70">
        <f>+$C$26</f>
        <v>0.8</v>
      </c>
      <c r="G50" s="69"/>
      <c r="H50" s="69"/>
      <c r="I50" s="70">
        <f>+$C$26</f>
        <v>0.8</v>
      </c>
      <c r="J50" s="69"/>
      <c r="K50" s="69"/>
      <c r="L50" s="70">
        <f>+$C$26</f>
        <v>0.8</v>
      </c>
      <c r="M50" s="69"/>
      <c r="N50" s="69"/>
      <c r="O50" s="70">
        <f>+$C$26</f>
        <v>0.8</v>
      </c>
      <c r="P50" s="70">
        <f>+$C$26</f>
        <v>0.8</v>
      </c>
      <c r="Q50" s="52"/>
    </row>
    <row r="51" spans="1:17" ht="22.5" customHeight="1" thickBot="1" x14ac:dyDescent="0.25">
      <c r="A51" s="52"/>
      <c r="B51" s="357" t="s">
        <v>21</v>
      </c>
      <c r="C51" s="358"/>
      <c r="D51" s="358"/>
      <c r="E51" s="358"/>
      <c r="F51" s="358"/>
      <c r="G51" s="358"/>
      <c r="H51" s="358"/>
      <c r="I51" s="358"/>
      <c r="J51" s="358"/>
      <c r="K51" s="358"/>
      <c r="L51" s="358"/>
      <c r="M51" s="358"/>
      <c r="N51" s="358"/>
      <c r="O51" s="358"/>
      <c r="P51" s="359"/>
      <c r="Q51" s="52"/>
    </row>
    <row r="52" spans="1:17" x14ac:dyDescent="0.2">
      <c r="A52" s="52"/>
      <c r="B52" s="426"/>
      <c r="C52" s="427"/>
      <c r="D52" s="427"/>
      <c r="E52" s="427"/>
      <c r="F52" s="427"/>
      <c r="G52" s="427"/>
      <c r="H52" s="427"/>
      <c r="I52" s="427"/>
      <c r="J52" s="427"/>
      <c r="K52" s="427"/>
      <c r="L52" s="427"/>
      <c r="M52" s="427"/>
      <c r="N52" s="427"/>
      <c r="O52" s="427"/>
      <c r="P52" s="428"/>
      <c r="Q52" s="52"/>
    </row>
    <row r="53" spans="1:17" x14ac:dyDescent="0.2">
      <c r="A53" s="52"/>
      <c r="B53" s="429"/>
      <c r="C53" s="430"/>
      <c r="D53" s="430"/>
      <c r="E53" s="430"/>
      <c r="F53" s="430"/>
      <c r="G53" s="430"/>
      <c r="H53" s="430"/>
      <c r="I53" s="430"/>
      <c r="J53" s="430"/>
      <c r="K53" s="430"/>
      <c r="L53" s="430"/>
      <c r="M53" s="430"/>
      <c r="N53" s="430"/>
      <c r="O53" s="430"/>
      <c r="P53" s="431"/>
      <c r="Q53" s="52"/>
    </row>
    <row r="54" spans="1:17" x14ac:dyDescent="0.2">
      <c r="A54" s="52"/>
      <c r="B54" s="429"/>
      <c r="C54" s="430"/>
      <c r="D54" s="430"/>
      <c r="E54" s="430"/>
      <c r="F54" s="430"/>
      <c r="G54" s="430"/>
      <c r="H54" s="430"/>
      <c r="I54" s="430"/>
      <c r="J54" s="430"/>
      <c r="K54" s="430"/>
      <c r="L54" s="430"/>
      <c r="M54" s="430"/>
      <c r="N54" s="430"/>
      <c r="O54" s="430"/>
      <c r="P54" s="431"/>
      <c r="Q54" s="52"/>
    </row>
    <row r="55" spans="1:17" x14ac:dyDescent="0.2">
      <c r="A55" s="52"/>
      <c r="B55" s="429"/>
      <c r="C55" s="430"/>
      <c r="D55" s="430"/>
      <c r="E55" s="430"/>
      <c r="F55" s="430"/>
      <c r="G55" s="430"/>
      <c r="H55" s="430"/>
      <c r="I55" s="430"/>
      <c r="J55" s="430"/>
      <c r="K55" s="430"/>
      <c r="L55" s="430"/>
      <c r="M55" s="430"/>
      <c r="N55" s="430"/>
      <c r="O55" s="430"/>
      <c r="P55" s="431"/>
      <c r="Q55" s="52"/>
    </row>
    <row r="56" spans="1:17" x14ac:dyDescent="0.2">
      <c r="A56" s="52"/>
      <c r="B56" s="429"/>
      <c r="C56" s="430"/>
      <c r="D56" s="430"/>
      <c r="E56" s="430"/>
      <c r="F56" s="430"/>
      <c r="G56" s="430"/>
      <c r="H56" s="430"/>
      <c r="I56" s="430"/>
      <c r="J56" s="430"/>
      <c r="K56" s="430"/>
      <c r="L56" s="430"/>
      <c r="M56" s="430"/>
      <c r="N56" s="430"/>
      <c r="O56" s="430"/>
      <c r="P56" s="431"/>
      <c r="Q56" s="52"/>
    </row>
    <row r="57" spans="1:17" x14ac:dyDescent="0.2">
      <c r="A57" s="52"/>
      <c r="B57" s="429"/>
      <c r="C57" s="430"/>
      <c r="D57" s="430"/>
      <c r="E57" s="430"/>
      <c r="F57" s="430"/>
      <c r="G57" s="430"/>
      <c r="H57" s="430"/>
      <c r="I57" s="430"/>
      <c r="J57" s="430"/>
      <c r="K57" s="430"/>
      <c r="L57" s="430"/>
      <c r="M57" s="430"/>
      <c r="N57" s="430"/>
      <c r="O57" s="430"/>
      <c r="P57" s="431"/>
      <c r="Q57" s="52"/>
    </row>
    <row r="58" spans="1:17" x14ac:dyDescent="0.2">
      <c r="A58" s="52"/>
      <c r="B58" s="429"/>
      <c r="C58" s="430"/>
      <c r="D58" s="430"/>
      <c r="E58" s="430"/>
      <c r="F58" s="430"/>
      <c r="G58" s="430"/>
      <c r="H58" s="430"/>
      <c r="I58" s="430"/>
      <c r="J58" s="430"/>
      <c r="K58" s="430"/>
      <c r="L58" s="430"/>
      <c r="M58" s="430"/>
      <c r="N58" s="430"/>
      <c r="O58" s="430"/>
      <c r="P58" s="431"/>
      <c r="Q58" s="52"/>
    </row>
    <row r="59" spans="1:17" x14ac:dyDescent="0.2">
      <c r="A59" s="52"/>
      <c r="B59" s="429"/>
      <c r="C59" s="430"/>
      <c r="D59" s="430"/>
      <c r="E59" s="430"/>
      <c r="F59" s="430"/>
      <c r="G59" s="430"/>
      <c r="H59" s="430"/>
      <c r="I59" s="430"/>
      <c r="J59" s="430"/>
      <c r="K59" s="430"/>
      <c r="L59" s="430"/>
      <c r="M59" s="430"/>
      <c r="N59" s="430"/>
      <c r="O59" s="430"/>
      <c r="P59" s="431"/>
      <c r="Q59" s="52"/>
    </row>
    <row r="60" spans="1:17" x14ac:dyDescent="0.2">
      <c r="A60" s="52"/>
      <c r="B60" s="429"/>
      <c r="C60" s="430"/>
      <c r="D60" s="430"/>
      <c r="E60" s="430"/>
      <c r="F60" s="430"/>
      <c r="G60" s="430"/>
      <c r="H60" s="430"/>
      <c r="I60" s="430"/>
      <c r="J60" s="430"/>
      <c r="K60" s="430"/>
      <c r="L60" s="430"/>
      <c r="M60" s="430"/>
      <c r="N60" s="430"/>
      <c r="O60" s="430"/>
      <c r="P60" s="431"/>
      <c r="Q60" s="52"/>
    </row>
    <row r="61" spans="1:17" x14ac:dyDescent="0.2">
      <c r="A61" s="52"/>
      <c r="B61" s="429"/>
      <c r="C61" s="430"/>
      <c r="D61" s="430"/>
      <c r="E61" s="430"/>
      <c r="F61" s="430"/>
      <c r="G61" s="430"/>
      <c r="H61" s="430"/>
      <c r="I61" s="430"/>
      <c r="J61" s="430"/>
      <c r="K61" s="430"/>
      <c r="L61" s="430"/>
      <c r="M61" s="430"/>
      <c r="N61" s="430"/>
      <c r="O61" s="430"/>
      <c r="P61" s="431"/>
      <c r="Q61" s="52"/>
    </row>
    <row r="62" spans="1:17" x14ac:dyDescent="0.2">
      <c r="A62" s="52"/>
      <c r="B62" s="429"/>
      <c r="C62" s="430"/>
      <c r="D62" s="430"/>
      <c r="E62" s="430"/>
      <c r="F62" s="430"/>
      <c r="G62" s="430"/>
      <c r="H62" s="430"/>
      <c r="I62" s="430"/>
      <c r="J62" s="430"/>
      <c r="K62" s="430"/>
      <c r="L62" s="430"/>
      <c r="M62" s="430"/>
      <c r="N62" s="430"/>
      <c r="O62" s="430"/>
      <c r="P62" s="431"/>
      <c r="Q62" s="52"/>
    </row>
    <row r="63" spans="1:17" x14ac:dyDescent="0.2">
      <c r="A63" s="52"/>
      <c r="B63" s="429"/>
      <c r="C63" s="430"/>
      <c r="D63" s="430"/>
      <c r="E63" s="430"/>
      <c r="F63" s="430"/>
      <c r="G63" s="430"/>
      <c r="H63" s="430"/>
      <c r="I63" s="430"/>
      <c r="J63" s="430"/>
      <c r="K63" s="430"/>
      <c r="L63" s="430"/>
      <c r="M63" s="430"/>
      <c r="N63" s="430"/>
      <c r="O63" s="430"/>
      <c r="P63" s="431"/>
      <c r="Q63" s="52"/>
    </row>
    <row r="64" spans="1:17" x14ac:dyDescent="0.2">
      <c r="A64" s="52"/>
      <c r="B64" s="429"/>
      <c r="C64" s="430"/>
      <c r="D64" s="430"/>
      <c r="E64" s="430"/>
      <c r="F64" s="430"/>
      <c r="G64" s="430"/>
      <c r="H64" s="430"/>
      <c r="I64" s="430"/>
      <c r="J64" s="430"/>
      <c r="K64" s="430"/>
      <c r="L64" s="430"/>
      <c r="M64" s="430"/>
      <c r="N64" s="430"/>
      <c r="O64" s="430"/>
      <c r="P64" s="431"/>
      <c r="Q64" s="52"/>
    </row>
    <row r="65" spans="1:19" x14ac:dyDescent="0.2">
      <c r="A65" s="52"/>
      <c r="B65" s="429"/>
      <c r="C65" s="430"/>
      <c r="D65" s="430"/>
      <c r="E65" s="430"/>
      <c r="F65" s="430"/>
      <c r="G65" s="430"/>
      <c r="H65" s="430"/>
      <c r="I65" s="430"/>
      <c r="J65" s="430"/>
      <c r="K65" s="430"/>
      <c r="L65" s="430"/>
      <c r="M65" s="430"/>
      <c r="N65" s="430"/>
      <c r="O65" s="430"/>
      <c r="P65" s="431"/>
      <c r="Q65" s="52"/>
    </row>
    <row r="66" spans="1:19" x14ac:dyDescent="0.2">
      <c r="A66" s="52"/>
      <c r="B66" s="429"/>
      <c r="C66" s="430"/>
      <c r="D66" s="430"/>
      <c r="E66" s="430"/>
      <c r="F66" s="430"/>
      <c r="G66" s="430"/>
      <c r="H66" s="430"/>
      <c r="I66" s="430"/>
      <c r="J66" s="430"/>
      <c r="K66" s="430"/>
      <c r="L66" s="430"/>
      <c r="M66" s="430"/>
      <c r="N66" s="430"/>
      <c r="O66" s="430"/>
      <c r="P66" s="431"/>
      <c r="Q66" s="52"/>
    </row>
    <row r="67" spans="1:19" ht="13.5" thickBot="1" x14ac:dyDescent="0.25">
      <c r="A67" s="52"/>
      <c r="B67" s="432"/>
      <c r="C67" s="433"/>
      <c r="D67" s="433"/>
      <c r="E67" s="433"/>
      <c r="F67" s="433"/>
      <c r="G67" s="433"/>
      <c r="H67" s="433"/>
      <c r="I67" s="433"/>
      <c r="J67" s="433"/>
      <c r="K67" s="433"/>
      <c r="L67" s="433"/>
      <c r="M67" s="433"/>
      <c r="N67" s="433"/>
      <c r="O67" s="433"/>
      <c r="P67" s="434"/>
      <c r="Q67" s="52"/>
    </row>
    <row r="68" spans="1:19" s="53" customFormat="1" ht="4.5" customHeight="1" thickBot="1" x14ac:dyDescent="0.25">
      <c r="A68" s="435"/>
      <c r="B68" s="435"/>
      <c r="C68" s="435"/>
      <c r="D68" s="435"/>
      <c r="E68" s="435"/>
      <c r="F68" s="435"/>
      <c r="G68" s="435"/>
      <c r="H68" s="435"/>
      <c r="I68" s="435"/>
      <c r="J68" s="435"/>
      <c r="K68" s="435"/>
      <c r="L68" s="435"/>
      <c r="M68" s="435"/>
      <c r="N68" s="435"/>
      <c r="O68" s="435"/>
      <c r="P68" s="435"/>
      <c r="Q68" s="435"/>
      <c r="S68" s="96"/>
    </row>
    <row r="69" spans="1:19" ht="15" customHeight="1" x14ac:dyDescent="0.2">
      <c r="A69" s="52"/>
      <c r="B69" s="436" t="s">
        <v>5</v>
      </c>
      <c r="C69" s="439" t="s">
        <v>179</v>
      </c>
      <c r="D69" s="440"/>
      <c r="E69" s="440"/>
      <c r="F69" s="440"/>
      <c r="G69" s="440"/>
      <c r="H69" s="440"/>
      <c r="I69" s="440"/>
      <c r="J69" s="440"/>
      <c r="K69" s="440"/>
      <c r="L69" s="440"/>
      <c r="M69" s="440"/>
      <c r="N69" s="440"/>
      <c r="O69" s="440"/>
      <c r="P69" s="441"/>
      <c r="Q69" s="52"/>
    </row>
    <row r="70" spans="1:19" ht="49.5" customHeight="1" x14ac:dyDescent="0.2">
      <c r="A70" s="52"/>
      <c r="B70" s="437"/>
      <c r="C70" s="415" t="s">
        <v>229</v>
      </c>
      <c r="D70" s="416"/>
      <c r="E70" s="416"/>
      <c r="F70" s="416"/>
      <c r="G70" s="416"/>
      <c r="H70" s="416"/>
      <c r="I70" s="416"/>
      <c r="J70" s="416"/>
      <c r="K70" s="416"/>
      <c r="L70" s="416"/>
      <c r="M70" s="416"/>
      <c r="N70" s="416"/>
      <c r="O70" s="416"/>
      <c r="P70" s="417"/>
      <c r="Q70" s="52"/>
    </row>
    <row r="71" spans="1:19" ht="15" customHeight="1" x14ac:dyDescent="0.2">
      <c r="A71" s="52"/>
      <c r="B71" s="437"/>
      <c r="C71" s="418" t="s">
        <v>180</v>
      </c>
      <c r="D71" s="419"/>
      <c r="E71" s="419"/>
      <c r="F71" s="419"/>
      <c r="G71" s="419"/>
      <c r="H71" s="419"/>
      <c r="I71" s="419"/>
      <c r="J71" s="419"/>
      <c r="K71" s="419"/>
      <c r="L71" s="419"/>
      <c r="M71" s="419"/>
      <c r="N71" s="419"/>
      <c r="O71" s="419"/>
      <c r="P71" s="420"/>
      <c r="Q71" s="52"/>
    </row>
    <row r="72" spans="1:19" ht="49.5" customHeight="1" x14ac:dyDescent="0.2">
      <c r="A72" s="52"/>
      <c r="B72" s="437"/>
      <c r="C72" s="415" t="s">
        <v>228</v>
      </c>
      <c r="D72" s="416"/>
      <c r="E72" s="416"/>
      <c r="F72" s="416"/>
      <c r="G72" s="416"/>
      <c r="H72" s="416"/>
      <c r="I72" s="416"/>
      <c r="J72" s="416"/>
      <c r="K72" s="416"/>
      <c r="L72" s="416"/>
      <c r="M72" s="416"/>
      <c r="N72" s="416"/>
      <c r="O72" s="416"/>
      <c r="P72" s="417"/>
      <c r="Q72" s="52"/>
    </row>
    <row r="73" spans="1:19" ht="18" customHeight="1" x14ac:dyDescent="0.2">
      <c r="A73" s="52"/>
      <c r="B73" s="437"/>
      <c r="C73" s="418" t="s">
        <v>181</v>
      </c>
      <c r="D73" s="419"/>
      <c r="E73" s="419"/>
      <c r="F73" s="419"/>
      <c r="G73" s="419"/>
      <c r="H73" s="419"/>
      <c r="I73" s="419"/>
      <c r="J73" s="419"/>
      <c r="K73" s="419"/>
      <c r="L73" s="419"/>
      <c r="M73" s="419"/>
      <c r="N73" s="419"/>
      <c r="O73" s="419"/>
      <c r="P73" s="420"/>
      <c r="Q73" s="52"/>
    </row>
    <row r="74" spans="1:19" ht="49.5" customHeight="1" x14ac:dyDescent="0.2">
      <c r="A74" s="52"/>
      <c r="B74" s="437"/>
      <c r="C74" s="415" t="s">
        <v>227</v>
      </c>
      <c r="D74" s="416"/>
      <c r="E74" s="416"/>
      <c r="F74" s="416"/>
      <c r="G74" s="416"/>
      <c r="H74" s="416"/>
      <c r="I74" s="416"/>
      <c r="J74" s="416"/>
      <c r="K74" s="416"/>
      <c r="L74" s="416"/>
      <c r="M74" s="416"/>
      <c r="N74" s="416"/>
      <c r="O74" s="416"/>
      <c r="P74" s="417"/>
      <c r="Q74" s="52"/>
    </row>
    <row r="75" spans="1:19" ht="17.25" customHeight="1" x14ac:dyDescent="0.2">
      <c r="A75" s="52"/>
      <c r="B75" s="437"/>
      <c r="C75" s="418" t="s">
        <v>182</v>
      </c>
      <c r="D75" s="419"/>
      <c r="E75" s="419"/>
      <c r="F75" s="419"/>
      <c r="G75" s="419"/>
      <c r="H75" s="419"/>
      <c r="I75" s="419"/>
      <c r="J75" s="419"/>
      <c r="K75" s="419"/>
      <c r="L75" s="419"/>
      <c r="M75" s="419"/>
      <c r="N75" s="419"/>
      <c r="O75" s="419"/>
      <c r="P75" s="420"/>
      <c r="Q75" s="52"/>
    </row>
    <row r="76" spans="1:19" ht="49.5" customHeight="1" thickBot="1" x14ac:dyDescent="0.25">
      <c r="A76" s="52"/>
      <c r="B76" s="438"/>
      <c r="C76" s="412" t="s">
        <v>230</v>
      </c>
      <c r="D76" s="413"/>
      <c r="E76" s="413"/>
      <c r="F76" s="413"/>
      <c r="G76" s="413"/>
      <c r="H76" s="413"/>
      <c r="I76" s="413"/>
      <c r="J76" s="413"/>
      <c r="K76" s="413"/>
      <c r="L76" s="413"/>
      <c r="M76" s="413"/>
      <c r="N76" s="413"/>
      <c r="O76" s="413"/>
      <c r="P76" s="414"/>
      <c r="Q76" s="52"/>
    </row>
    <row r="77" spans="1:19" ht="30.75" customHeight="1" thickBot="1" x14ac:dyDescent="0.25">
      <c r="A77" s="52"/>
      <c r="B77" s="54" t="s">
        <v>63</v>
      </c>
      <c r="C77" s="421" t="s">
        <v>191</v>
      </c>
      <c r="D77" s="422"/>
      <c r="E77" s="422"/>
      <c r="F77" s="422"/>
      <c r="G77" s="422"/>
      <c r="H77" s="422"/>
      <c r="I77" s="422"/>
      <c r="J77" s="422"/>
      <c r="K77" s="422"/>
      <c r="L77" s="422"/>
      <c r="M77" s="422"/>
      <c r="N77" s="422"/>
      <c r="O77" s="422"/>
      <c r="P77" s="423"/>
      <c r="Q77" s="52"/>
    </row>
    <row r="78" spans="1:19" ht="27.75" customHeight="1" thickBot="1" x14ac:dyDescent="0.25">
      <c r="A78" s="52"/>
      <c r="B78" s="54" t="s">
        <v>84</v>
      </c>
      <c r="C78" s="424" t="s">
        <v>85</v>
      </c>
      <c r="D78" s="424"/>
      <c r="E78" s="424"/>
      <c r="F78" s="424"/>
      <c r="G78" s="424"/>
      <c r="H78" s="424"/>
      <c r="I78" s="424"/>
      <c r="J78" s="424"/>
      <c r="K78" s="424"/>
      <c r="L78" s="424"/>
      <c r="M78" s="424"/>
      <c r="N78" s="424"/>
      <c r="O78" s="424"/>
      <c r="P78" s="425"/>
      <c r="Q78" s="52"/>
    </row>
    <row r="81" spans="2:19" x14ac:dyDescent="0.2">
      <c r="C81" s="55"/>
    </row>
    <row r="82" spans="2:19" hidden="1" x14ac:dyDescent="0.2">
      <c r="C82" s="50">
        <v>2018</v>
      </c>
    </row>
    <row r="83" spans="2:19" hidden="1" x14ac:dyDescent="0.2">
      <c r="C83" s="50">
        <v>2019</v>
      </c>
    </row>
    <row r="89" spans="2:19" s="51" customFormat="1" x14ac:dyDescent="0.2">
      <c r="S89" s="94"/>
    </row>
    <row r="90" spans="2:19" s="51" customFormat="1" x14ac:dyDescent="0.2">
      <c r="B90" s="122"/>
      <c r="C90" s="122"/>
      <c r="D90" s="122"/>
      <c r="E90" s="122"/>
      <c r="F90" s="122"/>
      <c r="G90" s="122"/>
      <c r="H90" s="122"/>
      <c r="I90" s="122"/>
      <c r="J90" s="122"/>
      <c r="K90" s="122"/>
      <c r="L90" s="122"/>
      <c r="M90" s="122"/>
      <c r="N90" s="122"/>
      <c r="O90" s="122"/>
      <c r="S90" s="94"/>
    </row>
    <row r="91" spans="2:19" s="51" customFormat="1" x14ac:dyDescent="0.2">
      <c r="B91" s="122"/>
      <c r="C91" s="122"/>
      <c r="D91" s="122"/>
      <c r="E91" s="122"/>
      <c r="F91" s="122"/>
      <c r="G91" s="122"/>
      <c r="H91" s="122"/>
      <c r="I91" s="122"/>
      <c r="J91" s="122"/>
      <c r="K91" s="122"/>
      <c r="L91" s="122"/>
      <c r="M91" s="122"/>
      <c r="N91" s="122"/>
      <c r="O91" s="122"/>
      <c r="S91" s="94"/>
    </row>
    <row r="92" spans="2:19" s="51" customFormat="1" x14ac:dyDescent="0.2">
      <c r="B92" s="122"/>
      <c r="C92" s="122"/>
      <c r="D92" s="122"/>
      <c r="E92" s="122"/>
      <c r="F92" s="122"/>
      <c r="G92" s="122"/>
      <c r="H92" s="122"/>
      <c r="I92" s="122"/>
      <c r="J92" s="122"/>
      <c r="K92" s="122"/>
      <c r="L92" s="122"/>
      <c r="M92" s="122"/>
      <c r="N92" s="122"/>
      <c r="O92" s="122"/>
      <c r="S92" s="94"/>
    </row>
    <row r="93" spans="2:19" s="51" customFormat="1" x14ac:dyDescent="0.2">
      <c r="B93" s="122"/>
      <c r="C93" s="122"/>
      <c r="D93" s="122"/>
      <c r="E93" s="122"/>
      <c r="F93" s="122"/>
      <c r="G93" s="122"/>
      <c r="H93" s="122"/>
      <c r="I93" s="122"/>
      <c r="J93" s="122"/>
      <c r="K93" s="122"/>
      <c r="L93" s="122"/>
      <c r="M93" s="122"/>
      <c r="N93" s="122"/>
      <c r="O93" s="122"/>
      <c r="S93" s="94"/>
    </row>
    <row r="94" spans="2:19" s="51" customFormat="1" x14ac:dyDescent="0.2">
      <c r="B94" s="117"/>
      <c r="C94" s="117"/>
      <c r="D94" s="117"/>
      <c r="E94" s="117"/>
      <c r="F94" s="117"/>
      <c r="G94" s="122"/>
      <c r="H94" s="122"/>
      <c r="I94" s="122"/>
      <c r="J94" s="122"/>
      <c r="K94" s="122"/>
      <c r="L94" s="122"/>
      <c r="M94" s="122"/>
      <c r="N94" s="122"/>
      <c r="O94" s="122"/>
      <c r="S94" s="94"/>
    </row>
    <row r="95" spans="2:19" s="51" customFormat="1" x14ac:dyDescent="0.2">
      <c r="B95" s="117"/>
      <c r="C95" s="117"/>
      <c r="D95" s="117"/>
      <c r="E95" s="117"/>
      <c r="F95" s="117"/>
      <c r="G95" s="122"/>
      <c r="H95" s="122"/>
      <c r="I95" s="122"/>
      <c r="J95" s="122"/>
      <c r="K95" s="122"/>
      <c r="L95" s="122"/>
      <c r="M95" s="122"/>
      <c r="N95" s="122"/>
      <c r="O95" s="122"/>
      <c r="S95" s="94"/>
    </row>
    <row r="96" spans="2:19" s="51" customFormat="1" x14ac:dyDescent="0.2">
      <c r="B96" s="117"/>
      <c r="C96" s="117"/>
      <c r="D96" s="117"/>
      <c r="E96" s="117"/>
      <c r="F96" s="117"/>
      <c r="G96" s="122"/>
      <c r="H96" s="122"/>
      <c r="I96" s="122"/>
      <c r="J96" s="122"/>
      <c r="K96" s="122"/>
      <c r="L96" s="122"/>
      <c r="M96" s="122"/>
      <c r="N96" s="122"/>
      <c r="O96" s="122"/>
      <c r="S96" s="94"/>
    </row>
    <row r="97" spans="2:19" s="51" customFormat="1" x14ac:dyDescent="0.2">
      <c r="B97" s="117"/>
      <c r="C97" s="117"/>
      <c r="D97" s="117"/>
      <c r="E97" s="117"/>
      <c r="F97" s="117"/>
      <c r="G97" s="122"/>
      <c r="H97" s="122"/>
      <c r="I97" s="122"/>
      <c r="J97" s="122"/>
      <c r="K97" s="122"/>
      <c r="L97" s="122"/>
      <c r="M97" s="122"/>
      <c r="N97" s="122"/>
      <c r="O97" s="122"/>
      <c r="S97" s="94"/>
    </row>
    <row r="98" spans="2:19" s="51" customFormat="1" x14ac:dyDescent="0.2">
      <c r="B98" s="117"/>
      <c r="C98" s="117"/>
      <c r="D98" s="117"/>
      <c r="E98" s="117"/>
      <c r="F98" s="117"/>
      <c r="G98" s="122"/>
      <c r="H98" s="122"/>
      <c r="I98" s="122"/>
      <c r="J98" s="122"/>
      <c r="K98" s="122"/>
      <c r="L98" s="122"/>
      <c r="M98" s="122"/>
      <c r="N98" s="122"/>
      <c r="O98" s="122"/>
      <c r="S98" s="94"/>
    </row>
    <row r="99" spans="2:19" s="51" customFormat="1" x14ac:dyDescent="0.2">
      <c r="B99" s="117"/>
      <c r="C99" s="117"/>
      <c r="D99" s="117"/>
      <c r="E99" s="117"/>
      <c r="F99" s="117"/>
      <c r="G99" s="122"/>
      <c r="H99" s="122"/>
      <c r="I99" s="122"/>
      <c r="J99" s="122"/>
      <c r="K99" s="122"/>
      <c r="L99" s="122"/>
      <c r="M99" s="122"/>
      <c r="N99" s="122"/>
      <c r="O99" s="122"/>
      <c r="S99" s="94"/>
    </row>
    <row r="100" spans="2:19" s="51" customFormat="1" x14ac:dyDescent="0.2">
      <c r="B100" s="117"/>
      <c r="C100" s="117"/>
      <c r="D100" s="117"/>
      <c r="E100" s="117"/>
      <c r="F100" s="117"/>
      <c r="G100" s="122"/>
      <c r="H100" s="122"/>
      <c r="I100" s="122"/>
      <c r="J100" s="122"/>
      <c r="K100" s="122"/>
      <c r="L100" s="122"/>
      <c r="M100" s="122"/>
      <c r="N100" s="122"/>
      <c r="O100" s="122"/>
      <c r="P100" s="116"/>
      <c r="S100" s="94"/>
    </row>
    <row r="101" spans="2:19" s="51" customFormat="1" x14ac:dyDescent="0.2">
      <c r="B101" s="117"/>
      <c r="C101" s="117"/>
      <c r="D101" s="117"/>
      <c r="E101" s="117"/>
      <c r="F101" s="117"/>
      <c r="G101" s="122"/>
      <c r="H101" s="122"/>
      <c r="I101" s="122"/>
      <c r="J101" s="122"/>
      <c r="K101" s="122"/>
      <c r="L101" s="122"/>
      <c r="M101" s="122"/>
      <c r="N101" s="122"/>
      <c r="O101" s="122"/>
      <c r="P101" s="116"/>
      <c r="S101" s="94"/>
    </row>
    <row r="102" spans="2:19" s="51" customFormat="1" x14ac:dyDescent="0.2">
      <c r="B102" s="117"/>
      <c r="C102" s="117"/>
      <c r="D102" s="117"/>
      <c r="E102" s="117"/>
      <c r="F102" s="117"/>
      <c r="G102" s="122"/>
      <c r="H102" s="122"/>
      <c r="I102" s="122"/>
      <c r="J102" s="122"/>
      <c r="K102" s="122"/>
      <c r="L102" s="122"/>
      <c r="M102" s="122"/>
      <c r="N102" s="122"/>
      <c r="O102" s="122"/>
      <c r="P102" s="116"/>
      <c r="S102" s="94"/>
    </row>
    <row r="103" spans="2:19" s="51" customFormat="1" x14ac:dyDescent="0.2">
      <c r="B103" s="117"/>
      <c r="C103" s="117"/>
      <c r="D103" s="117"/>
      <c r="E103" s="117"/>
      <c r="F103" s="117"/>
      <c r="G103" s="122"/>
      <c r="H103" s="122"/>
      <c r="I103" s="122"/>
      <c r="J103" s="122"/>
      <c r="K103" s="122"/>
      <c r="L103" s="122"/>
      <c r="M103" s="122"/>
      <c r="N103" s="122"/>
      <c r="O103" s="122"/>
      <c r="P103" s="116"/>
      <c r="Q103" s="56" t="s">
        <v>69</v>
      </c>
      <c r="S103" s="94"/>
    </row>
    <row r="104" spans="2:19" s="51" customFormat="1" x14ac:dyDescent="0.2">
      <c r="B104" s="121"/>
      <c r="C104" s="121"/>
      <c r="D104" s="117"/>
      <c r="E104" s="117"/>
      <c r="F104" s="117"/>
      <c r="G104" s="122"/>
      <c r="H104" s="122"/>
      <c r="I104" s="122"/>
      <c r="J104" s="122"/>
      <c r="K104" s="122"/>
      <c r="L104" s="122"/>
      <c r="M104" s="122"/>
      <c r="N104" s="122"/>
      <c r="O104" s="122"/>
      <c r="P104" s="116"/>
      <c r="Q104" s="56" t="s">
        <v>70</v>
      </c>
      <c r="S104" s="94"/>
    </row>
    <row r="105" spans="2:19" s="51" customFormat="1" x14ac:dyDescent="0.2">
      <c r="B105" s="121"/>
      <c r="C105" s="121"/>
      <c r="D105" s="117"/>
      <c r="E105" s="117"/>
      <c r="F105" s="117"/>
      <c r="G105" s="122"/>
      <c r="H105" s="122"/>
      <c r="I105" s="122"/>
      <c r="J105" s="122"/>
      <c r="K105" s="122"/>
      <c r="L105" s="122"/>
      <c r="M105" s="122"/>
      <c r="N105" s="122"/>
      <c r="O105" s="122"/>
      <c r="P105" s="116"/>
      <c r="Q105" s="56" t="s">
        <v>72</v>
      </c>
      <c r="S105" s="94"/>
    </row>
    <row r="106" spans="2:19" s="51" customFormat="1" x14ac:dyDescent="0.2">
      <c r="B106" s="121"/>
      <c r="C106" s="121"/>
      <c r="D106" s="117"/>
      <c r="E106" s="117"/>
      <c r="F106" s="117"/>
      <c r="G106" s="122"/>
      <c r="H106" s="122"/>
      <c r="I106" s="122"/>
      <c r="J106" s="122"/>
      <c r="K106" s="122"/>
      <c r="L106" s="122"/>
      <c r="M106" s="122"/>
      <c r="N106" s="122"/>
      <c r="O106" s="122"/>
      <c r="P106" s="116"/>
      <c r="Q106" s="56" t="s">
        <v>71</v>
      </c>
      <c r="S106" s="94"/>
    </row>
    <row r="107" spans="2:19" s="51" customFormat="1" x14ac:dyDescent="0.2">
      <c r="B107" s="117"/>
      <c r="C107" s="121"/>
      <c r="D107" s="117"/>
      <c r="E107" s="117"/>
      <c r="F107" s="117"/>
      <c r="G107" s="122"/>
      <c r="H107" s="122"/>
      <c r="I107" s="122"/>
      <c r="J107" s="122"/>
      <c r="K107" s="122"/>
      <c r="L107" s="122"/>
      <c r="M107" s="123"/>
      <c r="N107" s="122"/>
      <c r="O107" s="122"/>
      <c r="P107" s="116"/>
      <c r="Q107" s="56" t="s">
        <v>73</v>
      </c>
      <c r="S107" s="94"/>
    </row>
    <row r="108" spans="2:19" s="51" customFormat="1" x14ac:dyDescent="0.2">
      <c r="B108" s="117"/>
      <c r="C108" s="121"/>
      <c r="D108" s="117"/>
      <c r="E108" s="117"/>
      <c r="F108" s="117"/>
      <c r="G108" s="122"/>
      <c r="H108" s="122"/>
      <c r="I108" s="122"/>
      <c r="J108" s="122"/>
      <c r="K108" s="122"/>
      <c r="L108" s="122"/>
      <c r="M108" s="122"/>
      <c r="N108" s="122" t="s">
        <v>67</v>
      </c>
      <c r="O108" s="122"/>
      <c r="P108" s="116"/>
      <c r="Q108" s="56" t="s">
        <v>74</v>
      </c>
      <c r="S108" s="94"/>
    </row>
    <row r="109" spans="2:19" s="51" customFormat="1" x14ac:dyDescent="0.2">
      <c r="B109" s="117"/>
      <c r="C109" s="121"/>
      <c r="D109" s="117"/>
      <c r="E109" s="117"/>
      <c r="F109" s="117"/>
      <c r="G109" s="122"/>
      <c r="H109" s="122"/>
      <c r="I109" s="122"/>
      <c r="J109" s="122"/>
      <c r="K109" s="122"/>
      <c r="L109" s="122"/>
      <c r="M109" s="122"/>
      <c r="N109" s="122"/>
      <c r="O109" s="122"/>
      <c r="P109" s="116"/>
      <c r="S109" s="94"/>
    </row>
    <row r="110" spans="2:19" s="51" customFormat="1" x14ac:dyDescent="0.2">
      <c r="B110" s="117"/>
      <c r="C110" s="121"/>
      <c r="D110" s="117"/>
      <c r="E110" s="117"/>
      <c r="F110" s="117"/>
      <c r="G110" s="122"/>
      <c r="H110" s="122"/>
      <c r="I110" s="122"/>
      <c r="J110" s="122"/>
      <c r="K110" s="122"/>
      <c r="L110" s="122"/>
      <c r="M110" s="122"/>
      <c r="N110" s="122"/>
      <c r="O110" s="122"/>
      <c r="P110" s="116"/>
      <c r="S110" s="94"/>
    </row>
    <row r="111" spans="2:19" s="51" customFormat="1" x14ac:dyDescent="0.2">
      <c r="B111" s="117"/>
      <c r="C111" s="117"/>
      <c r="D111" s="117"/>
      <c r="E111" s="117"/>
      <c r="F111" s="117"/>
      <c r="G111" s="122"/>
      <c r="H111" s="122"/>
      <c r="I111" s="122"/>
      <c r="J111" s="122"/>
      <c r="K111" s="122"/>
      <c r="L111" s="122"/>
      <c r="M111" s="122"/>
      <c r="N111" s="122"/>
      <c r="O111" s="122"/>
      <c r="P111" s="116"/>
      <c r="S111" s="94"/>
    </row>
    <row r="112" spans="2:19" s="51" customFormat="1" x14ac:dyDescent="0.2">
      <c r="B112" s="117"/>
      <c r="C112" s="117"/>
      <c r="D112" s="117"/>
      <c r="E112" s="117"/>
      <c r="F112" s="117"/>
      <c r="G112" s="122"/>
      <c r="H112" s="122"/>
      <c r="I112" s="122"/>
      <c r="J112" s="122"/>
      <c r="K112" s="122"/>
      <c r="L112" s="122"/>
      <c r="M112" s="122"/>
      <c r="N112" s="122"/>
      <c r="O112" s="122"/>
      <c r="P112" s="116"/>
      <c r="S112" s="94"/>
    </row>
    <row r="113" spans="2:19" s="51" customFormat="1" x14ac:dyDescent="0.2">
      <c r="B113" s="117"/>
      <c r="C113" s="117"/>
      <c r="D113" s="117"/>
      <c r="E113" s="117"/>
      <c r="F113" s="117"/>
      <c r="G113" s="122"/>
      <c r="H113" s="122"/>
      <c r="I113" s="122"/>
      <c r="J113" s="122"/>
      <c r="K113" s="122"/>
      <c r="L113" s="122"/>
      <c r="M113" s="122"/>
      <c r="N113" s="122"/>
      <c r="O113" s="122"/>
      <c r="P113" s="116"/>
      <c r="Q113" s="56">
        <v>2015</v>
      </c>
      <c r="S113" s="94"/>
    </row>
    <row r="114" spans="2:19" s="51" customFormat="1" ht="12.75" customHeight="1" x14ac:dyDescent="0.2">
      <c r="B114" s="117"/>
      <c r="C114" s="117"/>
      <c r="D114" s="117"/>
      <c r="E114" s="117"/>
      <c r="F114" s="117"/>
      <c r="G114" s="122"/>
      <c r="H114" s="122"/>
      <c r="I114" s="122"/>
      <c r="J114" s="122"/>
      <c r="K114" s="122"/>
      <c r="L114" s="122"/>
      <c r="M114" s="122"/>
      <c r="N114" s="122"/>
      <c r="O114" s="122"/>
      <c r="Q114" s="56">
        <v>2016</v>
      </c>
      <c r="S114" s="94"/>
    </row>
    <row r="115" spans="2:19" s="51" customFormat="1" x14ac:dyDescent="0.2">
      <c r="B115" s="117"/>
      <c r="C115" s="117"/>
      <c r="D115" s="117"/>
      <c r="E115" s="117"/>
      <c r="F115" s="117"/>
      <c r="G115" s="122"/>
      <c r="H115" s="122"/>
      <c r="I115" s="122"/>
      <c r="J115" s="122"/>
      <c r="K115" s="122"/>
      <c r="L115" s="122"/>
      <c r="M115" s="122"/>
      <c r="N115" s="122"/>
      <c r="O115" s="122"/>
      <c r="Q115" s="56">
        <v>2017</v>
      </c>
      <c r="S115" s="94"/>
    </row>
    <row r="116" spans="2:19" s="51" customFormat="1" x14ac:dyDescent="0.2">
      <c r="B116" s="117"/>
      <c r="C116" s="117"/>
      <c r="D116" s="117"/>
      <c r="E116" s="117"/>
      <c r="F116" s="117"/>
      <c r="G116" s="122"/>
      <c r="H116" s="122"/>
      <c r="I116" s="122"/>
      <c r="J116" s="122"/>
      <c r="K116" s="122"/>
      <c r="L116" s="122"/>
      <c r="M116" s="122"/>
      <c r="N116" s="122"/>
      <c r="O116" s="122"/>
      <c r="Q116" s="56">
        <v>2018</v>
      </c>
      <c r="S116" s="94"/>
    </row>
    <row r="117" spans="2:19" s="51" customFormat="1" x14ac:dyDescent="0.2">
      <c r="B117" s="117"/>
      <c r="C117" s="117"/>
      <c r="D117" s="117"/>
      <c r="E117" s="117"/>
      <c r="F117" s="117"/>
      <c r="G117" s="122"/>
      <c r="H117" s="122"/>
      <c r="I117" s="122"/>
      <c r="J117" s="122"/>
      <c r="K117" s="122"/>
      <c r="L117" s="122"/>
      <c r="M117" s="122"/>
      <c r="N117" s="122"/>
      <c r="O117" s="122"/>
      <c r="S117" s="94"/>
    </row>
    <row r="118" spans="2:19" s="51" customFormat="1" x14ac:dyDescent="0.2">
      <c r="B118" s="117"/>
      <c r="C118" s="117"/>
      <c r="D118" s="117"/>
      <c r="E118" s="117"/>
      <c r="F118" s="117"/>
      <c r="G118" s="122"/>
      <c r="H118" s="122"/>
      <c r="I118" s="122"/>
      <c r="J118" s="122"/>
      <c r="K118" s="122"/>
      <c r="L118" s="122"/>
      <c r="M118" s="122"/>
      <c r="N118" s="122"/>
      <c r="O118" s="122"/>
      <c r="S118" s="94"/>
    </row>
    <row r="119" spans="2:19" s="51" customFormat="1" x14ac:dyDescent="0.2">
      <c r="B119" s="118"/>
      <c r="C119" s="117"/>
      <c r="D119" s="117"/>
      <c r="E119" s="117"/>
      <c r="F119" s="117"/>
      <c r="G119" s="122"/>
      <c r="H119" s="122"/>
      <c r="I119" s="122"/>
      <c r="J119" s="122"/>
      <c r="K119" s="122"/>
      <c r="L119" s="122"/>
      <c r="M119" s="122"/>
      <c r="N119" s="122"/>
      <c r="O119" s="122"/>
      <c r="S119" s="94"/>
    </row>
    <row r="120" spans="2:19" s="51" customFormat="1" x14ac:dyDescent="0.2">
      <c r="B120" s="118"/>
      <c r="C120" s="117"/>
      <c r="D120" s="117"/>
      <c r="E120" s="117"/>
      <c r="F120" s="117"/>
      <c r="G120" s="122"/>
      <c r="H120" s="122"/>
      <c r="I120" s="122"/>
      <c r="J120" s="122"/>
      <c r="K120" s="122"/>
      <c r="L120" s="122"/>
      <c r="M120" s="122"/>
      <c r="N120" s="122"/>
      <c r="O120" s="122"/>
      <c r="S120" s="94"/>
    </row>
    <row r="121" spans="2:19" s="51" customFormat="1" x14ac:dyDescent="0.2">
      <c r="B121" s="118"/>
      <c r="C121" s="117"/>
      <c r="D121" s="117"/>
      <c r="E121" s="117"/>
      <c r="F121" s="117"/>
      <c r="G121" s="122"/>
      <c r="H121" s="122"/>
      <c r="I121" s="122"/>
      <c r="J121" s="122"/>
      <c r="K121" s="122"/>
      <c r="L121" s="122"/>
      <c r="M121" s="122"/>
      <c r="N121" s="122"/>
      <c r="O121" s="122"/>
      <c r="S121" s="94"/>
    </row>
    <row r="122" spans="2:19" s="51" customFormat="1" x14ac:dyDescent="0.2">
      <c r="B122" s="118"/>
      <c r="C122" s="117"/>
      <c r="D122" s="117"/>
      <c r="E122" s="117"/>
      <c r="F122" s="117"/>
      <c r="G122" s="122"/>
      <c r="H122" s="122"/>
      <c r="I122" s="122"/>
      <c r="J122" s="122"/>
      <c r="K122" s="122"/>
      <c r="L122" s="122"/>
      <c r="M122" s="122"/>
      <c r="N122" s="122"/>
      <c r="O122" s="122"/>
      <c r="S122" s="94"/>
    </row>
    <row r="123" spans="2:19" s="51" customFormat="1" x14ac:dyDescent="0.2">
      <c r="B123" s="118"/>
      <c r="C123" s="117"/>
      <c r="D123" s="117"/>
      <c r="E123" s="117"/>
      <c r="F123" s="117"/>
      <c r="G123" s="122"/>
      <c r="H123" s="122"/>
      <c r="I123" s="122"/>
      <c r="J123" s="122"/>
      <c r="K123" s="122"/>
      <c r="L123" s="122"/>
      <c r="M123" s="122"/>
      <c r="N123" s="122"/>
      <c r="O123" s="122"/>
      <c r="S123" s="94"/>
    </row>
    <row r="124" spans="2:19" s="51" customFormat="1" x14ac:dyDescent="0.2">
      <c r="B124" s="118"/>
      <c r="C124" s="117"/>
      <c r="D124" s="117"/>
      <c r="E124" s="117"/>
      <c r="F124" s="117"/>
      <c r="G124" s="117"/>
      <c r="H124" s="117"/>
      <c r="I124" s="117"/>
      <c r="J124" s="117"/>
      <c r="K124" s="117"/>
      <c r="L124" s="117"/>
      <c r="M124" s="117"/>
      <c r="N124" s="117"/>
      <c r="O124" s="117"/>
      <c r="S124" s="94"/>
    </row>
    <row r="125" spans="2:19" s="51" customFormat="1" x14ac:dyDescent="0.2">
      <c r="B125" s="118"/>
      <c r="C125" s="117"/>
      <c r="D125" s="117"/>
      <c r="E125" s="117"/>
      <c r="F125" s="117"/>
      <c r="G125" s="117"/>
      <c r="H125" s="117"/>
      <c r="I125" s="117"/>
      <c r="J125" s="117"/>
      <c r="K125" s="117"/>
      <c r="L125" s="117"/>
      <c r="M125" s="117"/>
      <c r="N125" s="117"/>
      <c r="O125" s="117"/>
      <c r="S125" s="94"/>
    </row>
    <row r="126" spans="2:19" s="51" customFormat="1" x14ac:dyDescent="0.2">
      <c r="B126" s="119"/>
      <c r="C126" s="117"/>
      <c r="D126" s="117"/>
      <c r="E126" s="117"/>
      <c r="F126" s="117"/>
      <c r="G126" s="117"/>
      <c r="H126" s="117"/>
      <c r="I126" s="117"/>
      <c r="J126" s="117"/>
      <c r="K126" s="117"/>
      <c r="L126" s="117"/>
      <c r="M126" s="117"/>
      <c r="N126" s="117"/>
      <c r="O126" s="117"/>
      <c r="S126" s="94"/>
    </row>
    <row r="127" spans="2:19" s="51" customFormat="1" x14ac:dyDescent="0.2">
      <c r="B127" s="119"/>
      <c r="C127" s="117"/>
      <c r="D127" s="117"/>
      <c r="E127" s="117"/>
      <c r="F127" s="117"/>
      <c r="G127" s="117"/>
      <c r="H127" s="117"/>
      <c r="I127" s="117"/>
      <c r="J127" s="117"/>
      <c r="K127" s="117"/>
      <c r="L127" s="117"/>
      <c r="M127" s="117"/>
      <c r="N127" s="117"/>
      <c r="O127" s="117"/>
      <c r="S127" s="94"/>
    </row>
    <row r="128" spans="2:19" s="51" customFormat="1" x14ac:dyDescent="0.2">
      <c r="B128" s="119"/>
      <c r="C128" s="117"/>
      <c r="D128" s="117"/>
      <c r="E128" s="117"/>
      <c r="F128" s="117"/>
      <c r="G128" s="117"/>
      <c r="H128" s="117"/>
      <c r="I128" s="117"/>
      <c r="J128" s="117"/>
      <c r="K128" s="117"/>
      <c r="L128" s="117"/>
      <c r="M128" s="117"/>
      <c r="N128" s="117"/>
      <c r="O128" s="117"/>
      <c r="S128" s="94"/>
    </row>
    <row r="129" spans="2:19" s="51" customFormat="1" x14ac:dyDescent="0.2">
      <c r="B129" s="147" t="s">
        <v>217</v>
      </c>
      <c r="C129" s="117"/>
      <c r="D129" s="117"/>
      <c r="E129" s="117"/>
      <c r="F129" s="117"/>
      <c r="G129" s="117"/>
      <c r="H129" s="117"/>
      <c r="I129" s="117"/>
      <c r="J129" s="117"/>
      <c r="K129" s="117"/>
      <c r="L129" s="117"/>
      <c r="M129" s="117"/>
      <c r="N129" s="117"/>
      <c r="O129" s="117"/>
      <c r="S129" s="94"/>
    </row>
    <row r="130" spans="2:19" s="51" customFormat="1" x14ac:dyDescent="0.2">
      <c r="B130" s="147" t="s">
        <v>218</v>
      </c>
      <c r="C130" s="117"/>
      <c r="D130" s="117"/>
      <c r="E130" s="117"/>
      <c r="F130" s="117"/>
      <c r="G130" s="117"/>
      <c r="H130" s="117"/>
      <c r="I130" s="117"/>
      <c r="J130" s="117"/>
      <c r="K130" s="117"/>
      <c r="L130" s="117"/>
      <c r="M130" s="117"/>
      <c r="N130" s="117"/>
      <c r="O130" s="117"/>
      <c r="S130" s="94"/>
    </row>
    <row r="131" spans="2:19" s="51" customFormat="1" x14ac:dyDescent="0.2">
      <c r="B131" s="147" t="s">
        <v>219</v>
      </c>
      <c r="C131" s="117"/>
      <c r="D131" s="117"/>
      <c r="E131" s="117"/>
      <c r="F131" s="117"/>
      <c r="G131" s="117"/>
      <c r="H131" s="117"/>
      <c r="I131" s="117"/>
      <c r="J131" s="117"/>
      <c r="K131" s="117"/>
      <c r="L131" s="117"/>
      <c r="M131" s="117"/>
      <c r="N131" s="117"/>
      <c r="O131" s="117"/>
      <c r="S131" s="94"/>
    </row>
    <row r="132" spans="2:19" s="51" customFormat="1" x14ac:dyDescent="0.2">
      <c r="B132" s="147" t="s">
        <v>220</v>
      </c>
      <c r="C132" s="117"/>
      <c r="D132" s="117"/>
      <c r="E132" s="117"/>
      <c r="F132" s="117"/>
      <c r="G132" s="122"/>
      <c r="H132" s="122"/>
      <c r="I132" s="122"/>
      <c r="J132" s="122"/>
      <c r="K132" s="122"/>
      <c r="L132" s="122"/>
      <c r="M132" s="122"/>
      <c r="N132" s="122"/>
      <c r="O132" s="122"/>
      <c r="S132" s="94"/>
    </row>
    <row r="133" spans="2:19" s="51" customFormat="1" x14ac:dyDescent="0.2">
      <c r="B133" s="148" t="s">
        <v>221</v>
      </c>
      <c r="C133" s="117"/>
      <c r="D133" s="117"/>
      <c r="E133" s="117"/>
      <c r="F133" s="117"/>
      <c r="G133" s="122"/>
      <c r="H133" s="122"/>
      <c r="I133" s="122"/>
      <c r="J133" s="122"/>
      <c r="K133" s="122"/>
      <c r="L133" s="122"/>
      <c r="M133" s="122"/>
      <c r="N133" s="122"/>
      <c r="O133" s="122"/>
      <c r="S133" s="94"/>
    </row>
    <row r="134" spans="2:19" s="51" customFormat="1" x14ac:dyDescent="0.2">
      <c r="B134" s="118"/>
      <c r="C134" s="117"/>
      <c r="D134" s="117"/>
      <c r="E134" s="117"/>
      <c r="F134" s="117"/>
      <c r="G134" s="122"/>
      <c r="H134" s="122"/>
      <c r="I134" s="122"/>
      <c r="J134" s="122"/>
      <c r="K134" s="122"/>
      <c r="L134" s="122"/>
      <c r="M134" s="122"/>
      <c r="N134" s="122"/>
      <c r="O134" s="122"/>
      <c r="S134" s="94"/>
    </row>
    <row r="135" spans="2:19" s="52" customFormat="1" x14ac:dyDescent="0.2">
      <c r="B135" s="118"/>
      <c r="C135" s="117"/>
      <c r="D135" s="117"/>
      <c r="E135" s="117"/>
      <c r="F135" s="117"/>
      <c r="G135" s="122"/>
      <c r="H135" s="122"/>
      <c r="I135" s="122"/>
      <c r="J135" s="122"/>
      <c r="K135" s="122"/>
      <c r="L135" s="122"/>
      <c r="M135" s="122"/>
      <c r="N135" s="122"/>
      <c r="O135" s="122"/>
      <c r="P135" s="51"/>
      <c r="S135" s="97"/>
    </row>
    <row r="136" spans="2:19" s="52" customFormat="1" x14ac:dyDescent="0.2">
      <c r="B136" s="117" t="s">
        <v>29</v>
      </c>
      <c r="C136" s="117"/>
      <c r="D136" s="117"/>
      <c r="E136" s="117"/>
      <c r="F136" s="117"/>
      <c r="G136" s="122"/>
      <c r="H136" s="122"/>
      <c r="I136" s="122"/>
      <c r="J136" s="122"/>
      <c r="K136" s="122"/>
      <c r="L136" s="122"/>
      <c r="M136" s="122"/>
      <c r="N136" s="122"/>
      <c r="O136" s="122"/>
      <c r="P136" s="51"/>
      <c r="S136" s="97"/>
    </row>
    <row r="137" spans="2:19" s="52" customFormat="1" x14ac:dyDescent="0.2">
      <c r="B137" s="57" t="s">
        <v>55</v>
      </c>
      <c r="C137" s="117"/>
      <c r="D137" s="117"/>
      <c r="E137" s="117"/>
      <c r="F137" s="117"/>
      <c r="G137" s="122"/>
      <c r="H137" s="122"/>
      <c r="I137" s="122"/>
      <c r="J137" s="122"/>
      <c r="K137" s="122"/>
      <c r="L137" s="122"/>
      <c r="M137" s="122"/>
      <c r="N137" s="122"/>
      <c r="O137" s="122"/>
      <c r="P137" s="51"/>
      <c r="S137" s="97"/>
    </row>
    <row r="138" spans="2:19" s="52" customFormat="1" x14ac:dyDescent="0.2">
      <c r="B138" s="57" t="s">
        <v>166</v>
      </c>
      <c r="C138" s="117"/>
      <c r="D138" s="117"/>
      <c r="E138" s="117"/>
      <c r="F138" s="117"/>
      <c r="G138" s="122"/>
      <c r="H138" s="122"/>
      <c r="I138" s="122"/>
      <c r="J138" s="122"/>
      <c r="K138" s="122"/>
      <c r="L138" s="122"/>
      <c r="M138" s="122"/>
      <c r="N138" s="122"/>
      <c r="O138" s="122"/>
      <c r="P138" s="51"/>
      <c r="S138" s="97"/>
    </row>
    <row r="139" spans="2:19" s="52" customFormat="1" x14ac:dyDescent="0.2">
      <c r="B139" s="57" t="s">
        <v>39</v>
      </c>
      <c r="C139" s="117"/>
      <c r="D139" s="117"/>
      <c r="E139" s="117"/>
      <c r="F139" s="117"/>
      <c r="G139" s="122"/>
      <c r="H139" s="122"/>
      <c r="I139" s="122"/>
      <c r="J139" s="122"/>
      <c r="K139" s="122"/>
      <c r="L139" s="122"/>
      <c r="M139" s="122"/>
      <c r="N139" s="122"/>
      <c r="O139" s="122"/>
      <c r="P139" s="51"/>
      <c r="S139" s="97"/>
    </row>
    <row r="140" spans="2:19" s="52" customFormat="1" x14ac:dyDescent="0.2">
      <c r="B140" s="57" t="s">
        <v>172</v>
      </c>
      <c r="C140" s="117"/>
      <c r="D140" s="117"/>
      <c r="E140" s="117"/>
      <c r="F140" s="117"/>
      <c r="G140" s="122"/>
      <c r="H140" s="122"/>
      <c r="I140" s="122"/>
      <c r="J140" s="122"/>
      <c r="K140" s="122"/>
      <c r="L140" s="122"/>
      <c r="M140" s="122"/>
      <c r="N140" s="122"/>
      <c r="O140" s="122"/>
      <c r="P140" s="51"/>
      <c r="S140" s="97"/>
    </row>
    <row r="141" spans="2:19" s="52" customFormat="1" x14ac:dyDescent="0.2">
      <c r="B141" s="57" t="s">
        <v>190</v>
      </c>
      <c r="C141" s="117"/>
      <c r="D141" s="117"/>
      <c r="E141" s="117"/>
      <c r="F141" s="117"/>
      <c r="G141" s="122"/>
      <c r="H141" s="122"/>
      <c r="I141" s="122"/>
      <c r="J141" s="122"/>
      <c r="K141" s="122"/>
      <c r="L141" s="122"/>
      <c r="M141" s="122"/>
      <c r="N141" s="122"/>
      <c r="O141" s="122"/>
      <c r="P141" s="51"/>
      <c r="S141" s="97"/>
    </row>
    <row r="142" spans="2:19" s="52" customFormat="1" x14ac:dyDescent="0.2">
      <c r="B142" s="57" t="s">
        <v>174</v>
      </c>
      <c r="C142" s="117"/>
      <c r="D142" s="117"/>
      <c r="E142" s="117"/>
      <c r="F142" s="117"/>
      <c r="G142" s="122"/>
      <c r="H142" s="122"/>
      <c r="I142" s="122"/>
      <c r="J142" s="122"/>
      <c r="K142" s="122"/>
      <c r="L142" s="122"/>
      <c r="M142" s="122"/>
      <c r="N142" s="122"/>
      <c r="O142" s="122"/>
      <c r="P142" s="51"/>
      <c r="S142" s="97"/>
    </row>
    <row r="143" spans="2:19" s="52" customFormat="1" x14ac:dyDescent="0.2">
      <c r="B143" s="57" t="s">
        <v>53</v>
      </c>
      <c r="C143" s="117"/>
      <c r="D143" s="117"/>
      <c r="E143" s="117"/>
      <c r="F143" s="117"/>
      <c r="G143" s="122"/>
      <c r="H143" s="122"/>
      <c r="I143" s="122"/>
      <c r="J143" s="122"/>
      <c r="K143" s="122"/>
      <c r="L143" s="122"/>
      <c r="M143" s="122"/>
      <c r="N143" s="122"/>
      <c r="O143" s="122"/>
      <c r="P143" s="51"/>
      <c r="S143" s="97"/>
    </row>
    <row r="144" spans="2:19" s="52" customFormat="1" x14ac:dyDescent="0.2">
      <c r="B144" s="57" t="s">
        <v>163</v>
      </c>
      <c r="C144" s="117"/>
      <c r="D144" s="117"/>
      <c r="E144" s="117"/>
      <c r="F144" s="117"/>
      <c r="G144" s="122"/>
      <c r="H144" s="122"/>
      <c r="I144" s="122"/>
      <c r="J144" s="122"/>
      <c r="K144" s="122"/>
      <c r="L144" s="122"/>
      <c r="M144" s="122"/>
      <c r="N144" s="122"/>
      <c r="O144" s="122"/>
      <c r="P144" s="51"/>
      <c r="S144" s="97"/>
    </row>
    <row r="145" spans="2:19" s="52" customFormat="1" x14ac:dyDescent="0.2">
      <c r="B145" s="57" t="s">
        <v>167</v>
      </c>
      <c r="C145" s="117"/>
      <c r="D145" s="117"/>
      <c r="E145" s="117"/>
      <c r="F145" s="117"/>
      <c r="G145" s="122"/>
      <c r="H145" s="122"/>
      <c r="I145" s="122"/>
      <c r="J145" s="122"/>
      <c r="K145" s="122"/>
      <c r="L145" s="122"/>
      <c r="M145" s="122"/>
      <c r="N145" s="122"/>
      <c r="O145" s="122"/>
      <c r="P145" s="51"/>
      <c r="S145" s="97"/>
    </row>
    <row r="146" spans="2:19" x14ac:dyDescent="0.2">
      <c r="B146" s="120" t="s">
        <v>186</v>
      </c>
      <c r="C146" s="117"/>
      <c r="D146" s="117"/>
      <c r="E146" s="117"/>
      <c r="F146" s="117"/>
      <c r="G146" s="122"/>
      <c r="H146" s="122"/>
      <c r="I146" s="122"/>
      <c r="J146" s="122"/>
      <c r="K146" s="122"/>
      <c r="L146" s="122"/>
      <c r="M146" s="122"/>
      <c r="N146" s="122"/>
      <c r="O146" s="122"/>
      <c r="P146" s="51"/>
    </row>
    <row r="147" spans="2:19" x14ac:dyDescent="0.2">
      <c r="B147" s="57" t="s">
        <v>165</v>
      </c>
      <c r="C147" s="117"/>
      <c r="D147" s="117"/>
      <c r="E147" s="117"/>
      <c r="F147" s="117"/>
      <c r="G147" s="122"/>
      <c r="H147" s="122"/>
      <c r="I147" s="122"/>
      <c r="J147" s="122"/>
      <c r="K147" s="122"/>
      <c r="L147" s="122"/>
      <c r="M147" s="122"/>
      <c r="N147" s="122"/>
      <c r="O147" s="122"/>
      <c r="P147" s="51"/>
    </row>
    <row r="148" spans="2:19" x14ac:dyDescent="0.2">
      <c r="B148" s="57" t="s">
        <v>170</v>
      </c>
      <c r="C148" s="117"/>
      <c r="D148" s="117"/>
      <c r="E148" s="117"/>
      <c r="F148" s="117"/>
      <c r="G148" s="122"/>
      <c r="H148" s="122"/>
      <c r="I148" s="122"/>
      <c r="J148" s="122"/>
      <c r="K148" s="122"/>
      <c r="L148" s="122"/>
      <c r="M148" s="122"/>
      <c r="N148" s="122"/>
      <c r="O148" s="122"/>
      <c r="P148" s="51"/>
    </row>
    <row r="149" spans="2:19" x14ac:dyDescent="0.2">
      <c r="B149" s="57" t="s">
        <v>173</v>
      </c>
      <c r="C149" s="117"/>
      <c r="D149" s="117"/>
      <c r="E149" s="117"/>
      <c r="F149" s="117"/>
      <c r="G149" s="122"/>
      <c r="H149" s="122"/>
      <c r="I149" s="122"/>
      <c r="J149" s="122"/>
      <c r="K149" s="122"/>
      <c r="L149" s="122"/>
      <c r="M149" s="122"/>
      <c r="N149" s="122"/>
      <c r="O149" s="122"/>
      <c r="P149" s="51"/>
    </row>
    <row r="150" spans="2:19" x14ac:dyDescent="0.2">
      <c r="B150" s="57" t="s">
        <v>171</v>
      </c>
      <c r="C150" s="117"/>
      <c r="D150" s="117"/>
      <c r="E150" s="117"/>
      <c r="F150" s="117"/>
      <c r="G150" s="122"/>
      <c r="H150" s="122"/>
      <c r="I150" s="122"/>
      <c r="J150" s="122"/>
      <c r="K150" s="122"/>
      <c r="L150" s="122"/>
      <c r="M150" s="122"/>
      <c r="N150" s="122"/>
      <c r="O150" s="122"/>
      <c r="P150" s="51"/>
    </row>
    <row r="151" spans="2:19" x14ac:dyDescent="0.2">
      <c r="B151" s="57" t="s">
        <v>168</v>
      </c>
      <c r="C151" s="117"/>
      <c r="D151" s="117"/>
      <c r="E151" s="117"/>
      <c r="F151" s="117"/>
      <c r="G151" s="122"/>
      <c r="H151" s="122"/>
      <c r="I151" s="122"/>
      <c r="J151" s="122"/>
      <c r="K151" s="122"/>
      <c r="L151" s="122"/>
      <c r="M151" s="122"/>
      <c r="N151" s="122"/>
      <c r="O151" s="122"/>
      <c r="P151" s="51"/>
    </row>
    <row r="152" spans="2:19" x14ac:dyDescent="0.2">
      <c r="B152" s="57" t="s">
        <v>161</v>
      </c>
      <c r="C152" s="117"/>
      <c r="D152" s="117"/>
      <c r="E152" s="117"/>
      <c r="F152" s="117"/>
      <c r="G152" s="122"/>
      <c r="H152" s="122"/>
      <c r="I152" s="122"/>
      <c r="J152" s="122"/>
      <c r="K152" s="122"/>
      <c r="L152" s="122"/>
      <c r="M152" s="122"/>
      <c r="N152" s="122"/>
      <c r="O152" s="122"/>
      <c r="P152" s="51"/>
    </row>
    <row r="153" spans="2:19" x14ac:dyDescent="0.2">
      <c r="B153" s="57" t="s">
        <v>169</v>
      </c>
      <c r="C153" s="117"/>
      <c r="D153" s="117"/>
      <c r="E153" s="117"/>
      <c r="F153" s="117"/>
      <c r="G153" s="122"/>
      <c r="H153" s="122"/>
      <c r="I153" s="122"/>
      <c r="J153" s="122"/>
      <c r="K153" s="122"/>
      <c r="L153" s="122"/>
      <c r="M153" s="122"/>
      <c r="N153" s="122"/>
      <c r="O153" s="122"/>
      <c r="P153" s="51"/>
    </row>
    <row r="154" spans="2:19" x14ac:dyDescent="0.2">
      <c r="B154" s="57" t="s">
        <v>162</v>
      </c>
      <c r="C154" s="117"/>
      <c r="D154" s="117"/>
      <c r="E154" s="117"/>
      <c r="F154" s="117"/>
      <c r="G154" s="122"/>
      <c r="H154" s="122"/>
      <c r="I154" s="122"/>
      <c r="J154" s="122"/>
      <c r="K154" s="122"/>
      <c r="L154" s="122"/>
      <c r="M154" s="122"/>
      <c r="N154" s="122"/>
      <c r="O154" s="122"/>
      <c r="P154" s="51"/>
    </row>
    <row r="155" spans="2:19" x14ac:dyDescent="0.2">
      <c r="B155" s="57" t="s">
        <v>164</v>
      </c>
      <c r="C155" s="117"/>
      <c r="D155" s="117"/>
      <c r="E155" s="117"/>
      <c r="F155" s="117"/>
      <c r="G155" s="122"/>
      <c r="H155" s="122"/>
      <c r="I155" s="122"/>
      <c r="J155" s="122"/>
      <c r="K155" s="122"/>
      <c r="L155" s="122"/>
      <c r="M155" s="122"/>
      <c r="N155" s="122"/>
      <c r="O155" s="122"/>
      <c r="P155" s="51"/>
    </row>
    <row r="156" spans="2:19" x14ac:dyDescent="0.2">
      <c r="B156" s="57" t="s">
        <v>46</v>
      </c>
      <c r="C156" s="117"/>
      <c r="D156" s="117"/>
      <c r="E156" s="117"/>
      <c r="F156" s="117"/>
      <c r="G156" s="122"/>
      <c r="H156" s="122"/>
      <c r="I156" s="122"/>
      <c r="J156" s="122"/>
      <c r="K156" s="122"/>
      <c r="L156" s="122"/>
      <c r="M156" s="122"/>
      <c r="N156" s="122"/>
      <c r="O156" s="122"/>
      <c r="P156" s="51"/>
    </row>
    <row r="157" spans="2:19" x14ac:dyDescent="0.2">
      <c r="B157" s="57" t="s">
        <v>54</v>
      </c>
      <c r="C157" s="117"/>
      <c r="D157" s="117"/>
      <c r="E157" s="117"/>
      <c r="F157" s="117"/>
      <c r="G157" s="122"/>
      <c r="H157" s="122"/>
      <c r="I157" s="122"/>
      <c r="J157" s="122"/>
      <c r="K157" s="122"/>
      <c r="L157" s="122"/>
      <c r="M157" s="122"/>
      <c r="N157" s="122"/>
      <c r="O157" s="122"/>
      <c r="P157" s="51"/>
    </row>
    <row r="158" spans="2:19" x14ac:dyDescent="0.2">
      <c r="B158" s="57" t="s">
        <v>45</v>
      </c>
      <c r="C158" s="117"/>
      <c r="D158" s="117"/>
      <c r="E158" s="117"/>
      <c r="F158" s="117"/>
      <c r="G158" s="122"/>
      <c r="H158" s="122"/>
      <c r="I158" s="122"/>
      <c r="J158" s="122"/>
      <c r="K158" s="122"/>
      <c r="L158" s="122"/>
      <c r="M158" s="122"/>
      <c r="N158" s="122"/>
      <c r="O158" s="122"/>
      <c r="P158" s="51"/>
    </row>
    <row r="159" spans="2:19" x14ac:dyDescent="0.2">
      <c r="B159" s="57" t="s">
        <v>47</v>
      </c>
      <c r="C159" s="117"/>
      <c r="D159" s="117"/>
      <c r="E159" s="117"/>
      <c r="F159" s="117"/>
      <c r="G159" s="122"/>
      <c r="H159" s="122"/>
      <c r="I159" s="122"/>
      <c r="J159" s="122"/>
      <c r="K159" s="122"/>
      <c r="L159" s="122"/>
      <c r="M159" s="122"/>
      <c r="N159" s="122"/>
      <c r="O159" s="122"/>
      <c r="P159" s="51"/>
    </row>
    <row r="160" spans="2:19" x14ac:dyDescent="0.2">
      <c r="B160" s="57" t="s">
        <v>113</v>
      </c>
      <c r="C160" s="117"/>
      <c r="D160" s="117"/>
      <c r="E160" s="117"/>
      <c r="F160" s="117"/>
      <c r="G160" s="122"/>
      <c r="H160" s="122"/>
      <c r="I160" s="122"/>
      <c r="J160" s="122"/>
      <c r="K160" s="122"/>
      <c r="L160" s="122"/>
      <c r="M160" s="122"/>
      <c r="N160" s="122"/>
      <c r="O160" s="122"/>
      <c r="P160" s="51"/>
    </row>
    <row r="161" spans="2:16" x14ac:dyDescent="0.2">
      <c r="B161" s="57" t="s">
        <v>111</v>
      </c>
      <c r="C161" s="117"/>
      <c r="D161" s="117"/>
      <c r="E161" s="117"/>
      <c r="F161" s="117"/>
      <c r="G161" s="122"/>
      <c r="H161" s="122"/>
      <c r="I161" s="122"/>
      <c r="J161" s="122"/>
      <c r="K161" s="122"/>
      <c r="L161" s="122"/>
      <c r="M161" s="122"/>
      <c r="N161" s="122"/>
      <c r="O161" s="122"/>
      <c r="P161" s="51"/>
    </row>
    <row r="162" spans="2:16" x14ac:dyDescent="0.2">
      <c r="B162" s="57" t="s">
        <v>40</v>
      </c>
      <c r="C162" s="117"/>
      <c r="D162" s="117"/>
      <c r="E162" s="117"/>
      <c r="F162" s="117"/>
      <c r="G162" s="122"/>
      <c r="H162" s="122"/>
      <c r="I162" s="122"/>
      <c r="J162" s="122"/>
      <c r="K162" s="122"/>
      <c r="L162" s="122"/>
      <c r="M162" s="122"/>
      <c r="N162" s="122"/>
      <c r="O162" s="122"/>
      <c r="P162" s="51"/>
    </row>
    <row r="163" spans="2:16" x14ac:dyDescent="0.2">
      <c r="B163" s="57" t="s">
        <v>110</v>
      </c>
      <c r="C163" s="117"/>
      <c r="D163" s="117"/>
      <c r="E163" s="117"/>
      <c r="F163" s="117"/>
      <c r="G163" s="122"/>
      <c r="H163" s="122"/>
      <c r="I163" s="122"/>
      <c r="J163" s="122"/>
      <c r="K163" s="122"/>
      <c r="L163" s="122"/>
      <c r="M163" s="122"/>
      <c r="N163" s="122"/>
      <c r="O163" s="122"/>
      <c r="P163" s="51"/>
    </row>
    <row r="164" spans="2:16" x14ac:dyDescent="0.2">
      <c r="B164" s="117"/>
      <c r="C164" s="117"/>
      <c r="D164" s="117"/>
      <c r="E164" s="117"/>
      <c r="F164" s="117"/>
      <c r="G164" s="122"/>
      <c r="H164" s="122"/>
      <c r="I164" s="122"/>
      <c r="J164" s="122"/>
      <c r="K164" s="122"/>
      <c r="L164" s="122"/>
      <c r="M164" s="122"/>
      <c r="N164" s="122"/>
      <c r="O164" s="122"/>
      <c r="P164" s="51"/>
    </row>
    <row r="165" spans="2:16" x14ac:dyDescent="0.2">
      <c r="B165" s="117"/>
      <c r="C165" s="117"/>
      <c r="D165" s="117"/>
      <c r="E165" s="117"/>
      <c r="F165" s="117"/>
      <c r="G165" s="122"/>
      <c r="H165" s="122"/>
      <c r="I165" s="122"/>
      <c r="J165" s="122"/>
      <c r="K165" s="122"/>
      <c r="L165" s="122"/>
      <c r="M165" s="122"/>
      <c r="N165" s="122"/>
      <c r="O165" s="122"/>
      <c r="P165" s="51"/>
    </row>
    <row r="166" spans="2:16" x14ac:dyDescent="0.2">
      <c r="B166" s="117"/>
      <c r="C166" s="117"/>
      <c r="D166" s="117"/>
      <c r="E166" s="117"/>
      <c r="F166" s="117"/>
      <c r="G166" s="122"/>
      <c r="H166" s="122"/>
      <c r="I166" s="122"/>
      <c r="J166" s="122"/>
      <c r="K166" s="122"/>
      <c r="L166" s="122"/>
      <c r="M166" s="122"/>
      <c r="N166" s="122"/>
      <c r="O166" s="122"/>
      <c r="P166" s="51"/>
    </row>
    <row r="167" spans="2:16" x14ac:dyDescent="0.2">
      <c r="B167" s="117" t="s">
        <v>187</v>
      </c>
      <c r="C167" s="117"/>
      <c r="D167" s="117"/>
      <c r="E167" s="117"/>
      <c r="F167" s="117"/>
      <c r="G167" s="122"/>
      <c r="H167" s="122"/>
      <c r="I167" s="122"/>
      <c r="J167" s="122"/>
      <c r="K167" s="122"/>
      <c r="L167" s="122"/>
      <c r="M167" s="122"/>
      <c r="N167" s="122"/>
      <c r="O167" s="122"/>
      <c r="P167" s="51"/>
    </row>
    <row r="168" spans="2:16" x14ac:dyDescent="0.2">
      <c r="B168" s="121" t="s">
        <v>66</v>
      </c>
      <c r="C168" s="117"/>
      <c r="D168" s="117"/>
      <c r="E168" s="117"/>
      <c r="F168" s="117"/>
      <c r="G168" s="122"/>
      <c r="H168" s="122"/>
      <c r="I168" s="122"/>
      <c r="J168" s="122"/>
      <c r="K168" s="122"/>
      <c r="L168" s="122"/>
      <c r="M168" s="122"/>
      <c r="N168" s="122"/>
      <c r="O168" s="122"/>
    </row>
    <row r="169" spans="2:16" x14ac:dyDescent="0.2">
      <c r="B169" s="121" t="s">
        <v>85</v>
      </c>
      <c r="C169" s="117"/>
      <c r="D169" s="117"/>
      <c r="E169" s="117"/>
      <c r="F169" s="117"/>
      <c r="G169" s="122"/>
      <c r="H169" s="122"/>
      <c r="I169" s="122"/>
      <c r="J169" s="122"/>
      <c r="K169" s="122"/>
      <c r="L169" s="122"/>
      <c r="M169" s="122"/>
      <c r="N169" s="122"/>
      <c r="O169" s="122"/>
    </row>
    <row r="170" spans="2:16" x14ac:dyDescent="0.2">
      <c r="B170" s="117"/>
      <c r="C170" s="117"/>
      <c r="D170" s="117"/>
      <c r="E170" s="117"/>
      <c r="F170" s="117"/>
      <c r="G170" s="122"/>
      <c r="H170" s="122"/>
      <c r="I170" s="122"/>
      <c r="J170" s="122"/>
      <c r="K170" s="122"/>
      <c r="L170" s="122"/>
      <c r="M170" s="122"/>
      <c r="N170" s="122"/>
      <c r="O170" s="122"/>
    </row>
    <row r="171" spans="2:16" x14ac:dyDescent="0.2">
      <c r="B171" s="118"/>
      <c r="C171" s="117"/>
      <c r="D171" s="117"/>
      <c r="E171" s="117"/>
      <c r="F171" s="117"/>
      <c r="G171" s="122"/>
      <c r="H171" s="122"/>
      <c r="I171" s="122"/>
      <c r="J171" s="122"/>
      <c r="K171" s="122"/>
      <c r="L171" s="122"/>
      <c r="M171" s="122"/>
      <c r="N171" s="122"/>
      <c r="O171" s="122"/>
    </row>
    <row r="172" spans="2:16" x14ac:dyDescent="0.2">
      <c r="B172" s="118"/>
      <c r="C172" s="117"/>
      <c r="D172" s="117"/>
      <c r="E172" s="117"/>
      <c r="F172" s="117"/>
      <c r="G172" s="122"/>
      <c r="H172" s="122"/>
      <c r="I172" s="122"/>
      <c r="J172" s="122"/>
      <c r="K172" s="122"/>
      <c r="L172" s="122"/>
      <c r="M172" s="122"/>
      <c r="N172" s="122"/>
      <c r="O172" s="122"/>
    </row>
    <row r="173" spans="2:16" x14ac:dyDescent="0.2">
      <c r="B173" s="118"/>
      <c r="C173" s="117"/>
      <c r="D173" s="117"/>
      <c r="E173" s="117"/>
      <c r="F173" s="117"/>
      <c r="G173" s="122"/>
      <c r="H173" s="122"/>
      <c r="I173" s="122"/>
      <c r="J173" s="122"/>
      <c r="K173" s="122"/>
      <c r="L173" s="122"/>
      <c r="M173" s="122"/>
      <c r="N173" s="122"/>
      <c r="O173" s="122"/>
    </row>
    <row r="174" spans="2:16" x14ac:dyDescent="0.2">
      <c r="B174" s="118"/>
      <c r="C174" s="117"/>
      <c r="D174" s="117"/>
      <c r="E174" s="117"/>
      <c r="F174" s="117"/>
      <c r="G174" s="122"/>
      <c r="H174" s="122"/>
      <c r="I174" s="122"/>
      <c r="J174" s="122"/>
      <c r="K174" s="122"/>
      <c r="L174" s="122"/>
      <c r="M174" s="122"/>
      <c r="N174" s="122"/>
      <c r="O174" s="122"/>
    </row>
    <row r="175" spans="2:16" x14ac:dyDescent="0.2">
      <c r="B175" s="118"/>
      <c r="C175" s="117"/>
      <c r="D175" s="117"/>
      <c r="E175" s="117"/>
      <c r="F175" s="117"/>
      <c r="G175" s="122"/>
      <c r="H175" s="122"/>
      <c r="I175" s="122"/>
      <c r="J175" s="122"/>
      <c r="K175" s="122"/>
      <c r="L175" s="122"/>
      <c r="M175" s="122"/>
      <c r="N175" s="122"/>
      <c r="O175" s="122"/>
    </row>
    <row r="176" spans="2:16" x14ac:dyDescent="0.2">
      <c r="B176" s="118"/>
      <c r="C176" s="117"/>
      <c r="D176" s="117"/>
      <c r="E176" s="117"/>
      <c r="F176" s="117"/>
      <c r="G176" s="122"/>
      <c r="H176" s="122"/>
      <c r="I176" s="122"/>
      <c r="J176" s="122"/>
      <c r="K176" s="122"/>
      <c r="L176" s="122"/>
      <c r="M176" s="122"/>
      <c r="N176" s="122"/>
      <c r="O176" s="122"/>
    </row>
    <row r="177" spans="2:15" x14ac:dyDescent="0.2">
      <c r="B177" s="118"/>
      <c r="C177" s="117"/>
      <c r="D177" s="117"/>
      <c r="E177" s="117"/>
      <c r="F177" s="117"/>
      <c r="G177" s="122"/>
      <c r="H177" s="122"/>
      <c r="I177" s="122"/>
      <c r="J177" s="122"/>
      <c r="K177" s="122"/>
      <c r="L177" s="122"/>
      <c r="M177" s="122"/>
      <c r="N177" s="122"/>
      <c r="O177" s="122"/>
    </row>
    <row r="178" spans="2:15" x14ac:dyDescent="0.2">
      <c r="B178" s="51"/>
      <c r="C178" s="51"/>
      <c r="D178" s="51"/>
      <c r="E178" s="51"/>
      <c r="F178" s="51"/>
      <c r="G178" s="52"/>
      <c r="H178" s="52"/>
      <c r="I178" s="52"/>
      <c r="J178" s="52"/>
      <c r="K178" s="52"/>
      <c r="L178" s="52"/>
      <c r="M178" s="52"/>
      <c r="N178" s="52"/>
      <c r="O178" s="52"/>
    </row>
    <row r="179" spans="2:15" x14ac:dyDescent="0.2">
      <c r="B179" s="51"/>
      <c r="C179" s="51"/>
      <c r="D179" s="51"/>
      <c r="E179" s="51"/>
      <c r="F179" s="51"/>
      <c r="G179" s="52"/>
      <c r="H179" s="52"/>
      <c r="I179" s="52"/>
      <c r="J179" s="52"/>
      <c r="K179" s="52"/>
      <c r="L179" s="52"/>
      <c r="M179" s="52"/>
      <c r="N179" s="52"/>
      <c r="O179" s="52"/>
    </row>
    <row r="180" spans="2:15" x14ac:dyDescent="0.2">
      <c r="B180" s="51"/>
      <c r="C180" s="51"/>
      <c r="D180" s="51"/>
      <c r="E180" s="51"/>
      <c r="F180" s="51"/>
      <c r="G180" s="52"/>
      <c r="H180" s="52"/>
      <c r="I180" s="52"/>
      <c r="J180" s="52"/>
      <c r="K180" s="52"/>
      <c r="L180" s="52"/>
      <c r="M180" s="52"/>
      <c r="N180" s="52"/>
      <c r="O180" s="52"/>
    </row>
    <row r="181" spans="2:15" x14ac:dyDescent="0.2">
      <c r="B181" s="51"/>
      <c r="C181" s="51"/>
      <c r="D181" s="51"/>
      <c r="E181" s="51"/>
      <c r="F181" s="51"/>
      <c r="G181" s="52"/>
      <c r="H181" s="52"/>
      <c r="I181" s="52"/>
      <c r="J181" s="52"/>
      <c r="K181" s="52"/>
      <c r="L181" s="52"/>
      <c r="M181" s="52"/>
      <c r="N181" s="52"/>
      <c r="O181" s="52"/>
    </row>
    <row r="182" spans="2:15" x14ac:dyDescent="0.2">
      <c r="B182" s="51"/>
      <c r="C182" s="51"/>
      <c r="D182" s="51"/>
      <c r="E182" s="51"/>
      <c r="F182" s="51"/>
      <c r="G182" s="52"/>
      <c r="H182" s="52"/>
      <c r="I182" s="52"/>
      <c r="J182" s="52"/>
      <c r="K182" s="52"/>
      <c r="L182" s="52"/>
      <c r="M182" s="52"/>
      <c r="N182" s="52"/>
      <c r="O182" s="52"/>
    </row>
    <row r="183" spans="2:15" x14ac:dyDescent="0.2">
      <c r="B183" s="52"/>
      <c r="C183" s="52"/>
      <c r="D183" s="52"/>
      <c r="E183" s="52"/>
      <c r="F183" s="52"/>
      <c r="G183" s="52"/>
      <c r="H183" s="52"/>
      <c r="I183" s="52"/>
      <c r="J183" s="52"/>
      <c r="K183" s="52"/>
      <c r="L183" s="52"/>
      <c r="M183" s="52"/>
      <c r="N183" s="52"/>
      <c r="O183" s="52"/>
    </row>
    <row r="184" spans="2:15" x14ac:dyDescent="0.2">
      <c r="B184" s="52"/>
      <c r="C184" s="52"/>
      <c r="D184" s="52"/>
      <c r="E184" s="52"/>
      <c r="F184" s="52"/>
      <c r="G184" s="52"/>
      <c r="H184" s="52"/>
      <c r="I184" s="52"/>
      <c r="J184" s="52"/>
      <c r="K184" s="52"/>
      <c r="L184" s="52"/>
      <c r="M184" s="52"/>
      <c r="N184" s="52"/>
      <c r="O184" s="52"/>
    </row>
    <row r="185" spans="2:15" x14ac:dyDescent="0.2">
      <c r="B185" s="52"/>
      <c r="C185" s="52"/>
      <c r="D185" s="52"/>
      <c r="E185" s="52"/>
      <c r="F185" s="52"/>
      <c r="G185" s="52"/>
      <c r="H185" s="52"/>
      <c r="I185" s="52"/>
      <c r="J185" s="52"/>
      <c r="K185" s="52"/>
      <c r="L185" s="52"/>
      <c r="M185" s="52"/>
      <c r="N185" s="52"/>
      <c r="O185" s="52"/>
    </row>
    <row r="186" spans="2:15" x14ac:dyDescent="0.2">
      <c r="B186" s="52"/>
      <c r="C186" s="52"/>
      <c r="D186" s="52"/>
      <c r="E186" s="52"/>
      <c r="F186" s="52"/>
      <c r="G186" s="52"/>
      <c r="H186" s="52"/>
      <c r="I186" s="52"/>
      <c r="J186" s="52"/>
      <c r="K186" s="52"/>
      <c r="L186" s="52"/>
      <c r="M186" s="52"/>
      <c r="N186" s="52"/>
      <c r="O186" s="52"/>
    </row>
  </sheetData>
  <sheetProtection sheet="1" objects="1" scenarios="1" formatColumns="0" formatRows="0"/>
  <mergeCells count="78">
    <mergeCell ref="C71:P71"/>
    <mergeCell ref="C72:P72"/>
    <mergeCell ref="C73:P73"/>
    <mergeCell ref="C74:P74"/>
    <mergeCell ref="B48:B49"/>
    <mergeCell ref="C44:G44"/>
    <mergeCell ref="H44:L44"/>
    <mergeCell ref="B51:P51"/>
    <mergeCell ref="C70:P70"/>
    <mergeCell ref="C77:P77"/>
    <mergeCell ref="C78:P78"/>
    <mergeCell ref="D26:P26"/>
    <mergeCell ref="B52:P67"/>
    <mergeCell ref="A68:Q68"/>
    <mergeCell ref="B69:B76"/>
    <mergeCell ref="C69:P69"/>
    <mergeCell ref="C41:G41"/>
    <mergeCell ref="H41:L41"/>
    <mergeCell ref="M41:P41"/>
    <mergeCell ref="C75:P75"/>
    <mergeCell ref="H43:L43"/>
    <mergeCell ref="M43:P43"/>
    <mergeCell ref="C76:P76"/>
    <mergeCell ref="M44:P44"/>
    <mergeCell ref="B46:P46"/>
    <mergeCell ref="C42:G42"/>
    <mergeCell ref="H42:L42"/>
    <mergeCell ref="M42:P42"/>
    <mergeCell ref="C43:G43"/>
    <mergeCell ref="B38:P38"/>
    <mergeCell ref="C39:G39"/>
    <mergeCell ref="H39:L39"/>
    <mergeCell ref="M39:P39"/>
    <mergeCell ref="C40:G40"/>
    <mergeCell ref="H40:L40"/>
    <mergeCell ref="M40:P40"/>
    <mergeCell ref="C30:P30"/>
    <mergeCell ref="B31:P31"/>
    <mergeCell ref="C32:P32"/>
    <mergeCell ref="B33:P33"/>
    <mergeCell ref="B35:P35"/>
    <mergeCell ref="C36:P36"/>
    <mergeCell ref="C34:P34"/>
    <mergeCell ref="C24:P24"/>
    <mergeCell ref="B25:P25"/>
    <mergeCell ref="B27:P27"/>
    <mergeCell ref="D28:G28"/>
    <mergeCell ref="H28:J28"/>
    <mergeCell ref="K28:M28"/>
    <mergeCell ref="N28:O28"/>
    <mergeCell ref="B29:P29"/>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23" priority="17" stopIfTrue="1" operator="equal">
      <formula>"0"</formula>
    </cfRule>
    <cfRule type="cellIs" dxfId="22" priority="18" stopIfTrue="1" operator="lessThanOrEqual">
      <formula>$S$5</formula>
    </cfRule>
    <cfRule type="cellIs" dxfId="21" priority="19" stopIfTrue="1" operator="greaterThanOrEqual">
      <formula>$S$2</formula>
    </cfRule>
    <cfRule type="cellIs" dxfId="20" priority="20" stopIfTrue="1" operator="between">
      <formula>$S$4</formula>
      <formula>$S$3</formula>
    </cfRule>
  </conditionalFormatting>
  <conditionalFormatting sqref="I49">
    <cfRule type="cellIs" dxfId="19" priority="13" stopIfTrue="1" operator="equal">
      <formula>"0"</formula>
    </cfRule>
    <cfRule type="cellIs" dxfId="18" priority="14" stopIfTrue="1" operator="lessThanOrEqual">
      <formula>$S$5</formula>
    </cfRule>
    <cfRule type="cellIs" dxfId="17" priority="15" stopIfTrue="1" operator="greaterThanOrEqual">
      <formula>$S$2</formula>
    </cfRule>
    <cfRule type="cellIs" dxfId="16" priority="16" stopIfTrue="1" operator="between">
      <formula>$S$4</formula>
      <formula>$S$3</formula>
    </cfRule>
  </conditionalFormatting>
  <conditionalFormatting sqref="L49">
    <cfRule type="cellIs" dxfId="15" priority="9" stopIfTrue="1" operator="equal">
      <formula>"0"</formula>
    </cfRule>
    <cfRule type="cellIs" dxfId="14" priority="10" stopIfTrue="1" operator="lessThanOrEqual">
      <formula>$S$5</formula>
    </cfRule>
    <cfRule type="cellIs" dxfId="13" priority="11" stopIfTrue="1" operator="greaterThanOrEqual">
      <formula>$S$2</formula>
    </cfRule>
    <cfRule type="cellIs" dxfId="12" priority="12" stopIfTrue="1" operator="between">
      <formula>$S$4</formula>
      <formula>$S$3</formula>
    </cfRule>
  </conditionalFormatting>
  <conditionalFormatting sqref="O49">
    <cfRule type="cellIs" dxfId="11" priority="5" stopIfTrue="1" operator="equal">
      <formula>"0"</formula>
    </cfRule>
    <cfRule type="cellIs" dxfId="10" priority="6" stopIfTrue="1" operator="lessThanOrEqual">
      <formula>$S$5</formula>
    </cfRule>
    <cfRule type="cellIs" dxfId="9" priority="7" stopIfTrue="1" operator="greaterThanOrEqual">
      <formula>$S$2</formula>
    </cfRule>
    <cfRule type="cellIs" dxfId="8" priority="8" stopIfTrue="1" operator="between">
      <formula>$S$4</formula>
      <formula>$S$3</formula>
    </cfRule>
  </conditionalFormatting>
  <conditionalFormatting sqref="P49">
    <cfRule type="cellIs" dxfId="7" priority="1" stopIfTrue="1" operator="equal">
      <formula>"0"</formula>
    </cfRule>
    <cfRule type="cellIs" dxfId="6" priority="2" stopIfTrue="1" operator="lessThanOrEqual">
      <formula>$S$5</formula>
    </cfRule>
    <cfRule type="cellIs" dxfId="5" priority="3" stopIfTrue="1" operator="greaterThanOrEqual">
      <formula>$S$2</formula>
    </cfRule>
    <cfRule type="cellIs" dxfId="4" priority="4" stopIfTrue="1" operator="between">
      <formula>$S$4</formula>
      <formula>$S$3</formula>
    </cfRule>
  </conditionalFormatting>
  <dataValidations count="6">
    <dataValidation type="list" allowBlank="1" showInputMessage="1" showErrorMessage="1" sqref="C18:P18">
      <formula1>$B$129:$B$133</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"2022,2023,2024,2025,2026,2027"</formula1>
    </dataValidation>
    <dataValidation type="list" allowBlank="1" showInputMessage="1" showErrorMessage="1" sqref="C12:P12">
      <formula1>$B$137:$B$163</formula1>
    </dataValidation>
    <dataValidation type="list" allowBlank="1" showInputMessage="1" showErrorMessage="1" sqref="C78:P78">
      <formula1>$B$168:$B$169</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zoomScale="80" zoomScaleNormal="80" workbookViewId="0">
      <selection sqref="A1:A4"/>
    </sheetView>
  </sheetViews>
  <sheetFormatPr baseColWidth="10" defaultRowHeight="30" customHeight="1" x14ac:dyDescent="0.2"/>
  <cols>
    <col min="1" max="1" width="28.5703125" style="81" customWidth="1"/>
    <col min="2" max="2" width="27" style="74" bestFit="1" customWidth="1"/>
    <col min="3" max="12" width="15.7109375" style="74" customWidth="1"/>
    <col min="13" max="13" width="5.28515625" style="74" customWidth="1"/>
    <col min="14" max="14" width="10.7109375" style="74" customWidth="1"/>
    <col min="15" max="15" width="27.5703125" style="74" bestFit="1" customWidth="1"/>
    <col min="16" max="18" width="11.42578125" style="106"/>
    <col min="19" max="19" width="11.42578125" style="94" hidden="1" customWidth="1"/>
    <col min="20" max="20" width="11.42578125" style="106"/>
    <col min="21" max="16384" width="11.42578125" style="74"/>
  </cols>
  <sheetData>
    <row r="1" spans="1:24" ht="30" customHeight="1" x14ac:dyDescent="0.25">
      <c r="A1" s="450"/>
      <c r="B1" s="442" t="s">
        <v>56</v>
      </c>
      <c r="C1" s="443"/>
      <c r="D1" s="443"/>
      <c r="E1" s="443"/>
      <c r="F1" s="443"/>
      <c r="G1" s="443"/>
      <c r="H1" s="443"/>
      <c r="I1" s="443"/>
      <c r="J1" s="443"/>
      <c r="K1" s="443"/>
      <c r="L1" s="443"/>
      <c r="M1" s="444"/>
      <c r="N1" s="445" t="s">
        <v>57</v>
      </c>
      <c r="O1" s="446"/>
      <c r="P1" s="105"/>
      <c r="Q1" s="105"/>
      <c r="T1" s="105"/>
      <c r="U1" s="71"/>
      <c r="V1" s="71"/>
      <c r="W1" s="72"/>
      <c r="X1" s="73"/>
    </row>
    <row r="2" spans="1:24" s="53" customFormat="1" ht="30" customHeight="1" x14ac:dyDescent="0.25">
      <c r="A2" s="450"/>
      <c r="B2" s="442" t="s">
        <v>87</v>
      </c>
      <c r="C2" s="443"/>
      <c r="D2" s="443"/>
      <c r="E2" s="443"/>
      <c r="F2" s="443"/>
      <c r="G2" s="443"/>
      <c r="H2" s="443"/>
      <c r="I2" s="443"/>
      <c r="J2" s="443"/>
      <c r="K2" s="443"/>
      <c r="L2" s="443"/>
      <c r="M2" s="444"/>
      <c r="N2" s="445" t="s">
        <v>188</v>
      </c>
      <c r="O2" s="446"/>
      <c r="P2" s="107"/>
      <c r="Q2" s="107"/>
      <c r="R2" s="108"/>
      <c r="S2" s="95">
        <v>0.8</v>
      </c>
      <c r="T2" s="107"/>
      <c r="U2" s="75"/>
      <c r="V2" s="75"/>
      <c r="W2" s="76"/>
      <c r="X2" s="77"/>
    </row>
    <row r="3" spans="1:24" s="53" customFormat="1" ht="30" customHeight="1" x14ac:dyDescent="0.25">
      <c r="A3" s="450"/>
      <c r="B3" s="442" t="s">
        <v>89</v>
      </c>
      <c r="C3" s="443"/>
      <c r="D3" s="443"/>
      <c r="E3" s="443"/>
      <c r="F3" s="443"/>
      <c r="G3" s="443"/>
      <c r="H3" s="443"/>
      <c r="I3" s="443"/>
      <c r="J3" s="443"/>
      <c r="K3" s="443"/>
      <c r="L3" s="443"/>
      <c r="M3" s="444"/>
      <c r="N3" s="445" t="s">
        <v>189</v>
      </c>
      <c r="O3" s="446"/>
      <c r="P3" s="107"/>
      <c r="Q3" s="107"/>
      <c r="R3" s="108"/>
      <c r="S3" s="95">
        <v>0.79998999999999998</v>
      </c>
      <c r="T3" s="107"/>
      <c r="U3" s="75"/>
      <c r="V3" s="75"/>
      <c r="W3" s="76"/>
      <c r="X3" s="77"/>
    </row>
    <row r="4" spans="1:24" s="53" customFormat="1" ht="30" customHeight="1" x14ac:dyDescent="0.25">
      <c r="A4" s="450"/>
      <c r="B4" s="442" t="s">
        <v>91</v>
      </c>
      <c r="C4" s="443"/>
      <c r="D4" s="443"/>
      <c r="E4" s="443"/>
      <c r="F4" s="443"/>
      <c r="G4" s="443"/>
      <c r="H4" s="443"/>
      <c r="I4" s="443"/>
      <c r="J4" s="443"/>
      <c r="K4" s="443"/>
      <c r="L4" s="443"/>
      <c r="M4" s="444"/>
      <c r="N4" s="446" t="s">
        <v>61</v>
      </c>
      <c r="O4" s="446"/>
      <c r="P4" s="109"/>
      <c r="Q4" s="109"/>
      <c r="R4" s="108"/>
      <c r="S4" s="95">
        <v>0.65</v>
      </c>
      <c r="T4" s="109"/>
      <c r="U4" s="78"/>
      <c r="V4" s="78"/>
      <c r="W4" s="76"/>
      <c r="X4" s="77"/>
    </row>
    <row r="5" spans="1:24" s="53" customFormat="1" ht="6" customHeight="1" x14ac:dyDescent="0.25">
      <c r="A5" s="98"/>
      <c r="B5" s="99"/>
      <c r="C5" s="100"/>
      <c r="D5" s="100"/>
      <c r="E5" s="100"/>
      <c r="F5" s="100"/>
      <c r="G5" s="100"/>
      <c r="H5" s="100"/>
      <c r="I5" s="100"/>
      <c r="J5" s="100"/>
      <c r="K5" s="100"/>
      <c r="L5" s="100"/>
      <c r="M5" s="101"/>
      <c r="N5" s="101"/>
      <c r="O5" s="101"/>
      <c r="P5" s="109"/>
      <c r="Q5" s="109"/>
      <c r="R5" s="108"/>
      <c r="S5" s="95">
        <v>0.64999899999999999</v>
      </c>
      <c r="T5" s="109"/>
      <c r="U5" s="78"/>
      <c r="V5" s="78"/>
      <c r="W5" s="76"/>
      <c r="X5" s="77"/>
    </row>
    <row r="6" spans="1:24" s="53" customFormat="1" ht="24.75" customHeight="1" x14ac:dyDescent="0.2">
      <c r="A6" s="102" t="s">
        <v>0</v>
      </c>
      <c r="B6" s="447" t="str">
        <f>+TramiteCertificaciones!C12</f>
        <v>GESTION CONTRACTUAL</v>
      </c>
      <c r="C6" s="447"/>
      <c r="D6" s="447"/>
      <c r="E6" s="447"/>
      <c r="F6" s="447"/>
      <c r="G6" s="447"/>
      <c r="H6" s="447"/>
      <c r="I6" s="447"/>
      <c r="J6" s="447"/>
      <c r="K6" s="447"/>
      <c r="L6" s="447"/>
      <c r="M6" s="447"/>
      <c r="N6" s="447"/>
      <c r="O6" s="447"/>
      <c r="P6" s="108"/>
      <c r="Q6" s="108"/>
      <c r="R6" s="108"/>
      <c r="S6" s="95"/>
      <c r="T6" s="108"/>
    </row>
    <row r="7" spans="1:24" s="53" customFormat="1" ht="11.25" customHeight="1" x14ac:dyDescent="0.2">
      <c r="A7" s="104"/>
      <c r="B7" s="103"/>
      <c r="C7" s="103"/>
      <c r="D7" s="103"/>
      <c r="E7" s="103"/>
      <c r="F7" s="103"/>
      <c r="G7" s="103"/>
      <c r="H7" s="103"/>
      <c r="I7" s="103"/>
      <c r="J7" s="103"/>
      <c r="K7" s="103"/>
      <c r="L7" s="103"/>
      <c r="M7" s="103"/>
      <c r="N7" s="103"/>
      <c r="O7" s="103"/>
      <c r="P7" s="108"/>
      <c r="Q7" s="108"/>
      <c r="R7" s="108"/>
      <c r="S7" s="95"/>
      <c r="T7" s="108"/>
    </row>
    <row r="8" spans="1:24" s="79" customFormat="1" ht="30" customHeight="1" x14ac:dyDescent="0.2">
      <c r="A8" s="451" t="s">
        <v>92</v>
      </c>
      <c r="B8" s="453" t="s">
        <v>20</v>
      </c>
      <c r="C8" s="453" t="str">
        <f>TramiteCertificaciones!C14</f>
        <v>Trámite de certificaciones</v>
      </c>
      <c r="D8" s="453"/>
      <c r="E8" s="453"/>
      <c r="F8" s="453"/>
      <c r="G8" s="453"/>
      <c r="H8" s="453"/>
      <c r="I8" s="453"/>
      <c r="J8" s="453"/>
      <c r="K8" s="453"/>
      <c r="L8" s="453"/>
      <c r="M8" s="453" t="s">
        <v>94</v>
      </c>
      <c r="N8" s="453"/>
      <c r="O8" s="453"/>
      <c r="P8" s="110"/>
      <c r="Q8" s="110"/>
      <c r="R8" s="110"/>
      <c r="S8" s="94"/>
      <c r="T8" s="110"/>
    </row>
    <row r="9" spans="1:24" s="80" customFormat="1" ht="30" customHeight="1" thickBot="1" x14ac:dyDescent="0.25">
      <c r="A9" s="452"/>
      <c r="B9" s="451"/>
      <c r="C9" s="49" t="s">
        <v>175</v>
      </c>
      <c r="D9" s="49" t="s">
        <v>93</v>
      </c>
      <c r="E9" s="49" t="s">
        <v>176</v>
      </c>
      <c r="F9" s="49" t="s">
        <v>93</v>
      </c>
      <c r="G9" s="49" t="s">
        <v>177</v>
      </c>
      <c r="H9" s="49" t="s">
        <v>93</v>
      </c>
      <c r="I9" s="49" t="s">
        <v>178</v>
      </c>
      <c r="J9" s="49" t="s">
        <v>93</v>
      </c>
      <c r="K9" s="49" t="s">
        <v>10</v>
      </c>
      <c r="L9" s="49" t="s">
        <v>93</v>
      </c>
      <c r="M9" s="451"/>
      <c r="N9" s="451"/>
      <c r="O9" s="451"/>
      <c r="P9" s="111"/>
      <c r="Q9" s="111"/>
      <c r="R9" s="111"/>
      <c r="S9" s="94"/>
      <c r="T9" s="111"/>
    </row>
    <row r="10" spans="1:24" s="53" customFormat="1" ht="90" customHeight="1" x14ac:dyDescent="0.2">
      <c r="A10" s="477" t="s">
        <v>198</v>
      </c>
      <c r="B10" s="128" t="str">
        <f>+TramiteCertificaciones!B40</f>
        <v>Número de solicitudes de certificación tramitadas</v>
      </c>
      <c r="C10" s="112">
        <v>50</v>
      </c>
      <c r="D10" s="448">
        <f>IF(C10=0,"0",C10/C11)</f>
        <v>0.92592592592592593</v>
      </c>
      <c r="E10" s="112">
        <v>20</v>
      </c>
      <c r="F10" s="448">
        <f>IF(E10=0,"0",E10/E11)</f>
        <v>0.8</v>
      </c>
      <c r="G10" s="112">
        <v>40</v>
      </c>
      <c r="H10" s="448">
        <f>IF(G10=0,"0",G10/G11)</f>
        <v>0.88888888888888884</v>
      </c>
      <c r="I10" s="112">
        <v>21</v>
      </c>
      <c r="J10" s="448">
        <f>IF(I10=0,"0",I10/I11)</f>
        <v>0.56756756756756754</v>
      </c>
      <c r="K10" s="114">
        <f>+C10+E10+G10+I10</f>
        <v>131</v>
      </c>
      <c r="L10" s="456">
        <f>IF(K10=0,"0",K10/K11)</f>
        <v>0.81366459627329191</v>
      </c>
      <c r="M10" s="458" t="s">
        <v>234</v>
      </c>
      <c r="N10" s="458"/>
      <c r="O10" s="459"/>
      <c r="P10" s="108"/>
      <c r="Q10" s="108"/>
      <c r="R10" s="108"/>
      <c r="S10" s="94"/>
      <c r="T10" s="108"/>
    </row>
    <row r="11" spans="1:24" s="53" customFormat="1" ht="117.75" customHeight="1" thickBot="1" x14ac:dyDescent="0.25">
      <c r="A11" s="478"/>
      <c r="B11" s="129" t="str">
        <f>+TramiteCertificaciones!B41</f>
        <v>Número de solicitudes de certificación recibidas</v>
      </c>
      <c r="C11" s="113">
        <v>54</v>
      </c>
      <c r="D11" s="449"/>
      <c r="E11" s="113">
        <v>25</v>
      </c>
      <c r="F11" s="449"/>
      <c r="G11" s="113">
        <v>45</v>
      </c>
      <c r="H11" s="449"/>
      <c r="I11" s="113">
        <v>37</v>
      </c>
      <c r="J11" s="449"/>
      <c r="K11" s="115">
        <f>+C11+E11+G11+I11</f>
        <v>161</v>
      </c>
      <c r="L11" s="457"/>
      <c r="M11" s="460" t="s">
        <v>233</v>
      </c>
      <c r="N11" s="460"/>
      <c r="O11" s="461"/>
      <c r="P11" s="108"/>
      <c r="Q11" s="108"/>
      <c r="R11" s="108"/>
      <c r="S11" s="94"/>
      <c r="T11" s="108"/>
    </row>
    <row r="12" spans="1:24" ht="30" customHeight="1" x14ac:dyDescent="0.2">
      <c r="B12" s="72"/>
      <c r="C12" s="82"/>
      <c r="D12" s="82"/>
      <c r="E12" s="82"/>
      <c r="F12" s="82"/>
      <c r="G12" s="82"/>
      <c r="H12" s="82"/>
      <c r="I12" s="82"/>
      <c r="J12" s="82"/>
      <c r="K12" s="82"/>
      <c r="L12" s="82"/>
    </row>
    <row r="66" spans="19:19" ht="30" customHeight="1" x14ac:dyDescent="0.2">
      <c r="S66" s="96"/>
    </row>
    <row r="136" spans="19:19" ht="30" customHeight="1" x14ac:dyDescent="0.2">
      <c r="S136" s="97"/>
    </row>
    <row r="137" spans="19:19" ht="30" customHeight="1" x14ac:dyDescent="0.2">
      <c r="S137" s="97"/>
    </row>
    <row r="138" spans="19:19" ht="30" customHeight="1" x14ac:dyDescent="0.2">
      <c r="S138" s="97"/>
    </row>
    <row r="139" spans="19:19" ht="30" customHeight="1" x14ac:dyDescent="0.2">
      <c r="S139" s="97"/>
    </row>
    <row r="140" spans="19:19" ht="30" customHeight="1" x14ac:dyDescent="0.2">
      <c r="S140" s="97"/>
    </row>
    <row r="141" spans="19:19" ht="30" customHeight="1" x14ac:dyDescent="0.2">
      <c r="S141" s="97"/>
    </row>
    <row r="142" spans="19:19" ht="30" customHeight="1" x14ac:dyDescent="0.2">
      <c r="S142" s="97"/>
    </row>
    <row r="143" spans="19:19" ht="30" customHeight="1" x14ac:dyDescent="0.2">
      <c r="S143" s="97"/>
    </row>
    <row r="144" spans="19:19" ht="30" customHeight="1" x14ac:dyDescent="0.2">
      <c r="S144" s="97"/>
    </row>
    <row r="145" spans="19:19" ht="30" customHeight="1" x14ac:dyDescent="0.2">
      <c r="S145" s="97"/>
    </row>
    <row r="146" spans="19:19" ht="30" customHeight="1" x14ac:dyDescent="0.2">
      <c r="S146" s="97"/>
    </row>
  </sheetData>
  <sheetProtection sheet="1" objects="1" scenarios="1" formatColumns="0" formatRows="0"/>
  <mergeCells count="22">
    <mergeCell ref="M11:O11"/>
    <mergeCell ref="F10:F11"/>
    <mergeCell ref="H10:H11"/>
    <mergeCell ref="A1:A4"/>
    <mergeCell ref="B1:M1"/>
    <mergeCell ref="N1:O1"/>
    <mergeCell ref="B2:M2"/>
    <mergeCell ref="N2:O2"/>
    <mergeCell ref="A8:A9"/>
    <mergeCell ref="B8:B9"/>
    <mergeCell ref="C8:L8"/>
    <mergeCell ref="M8:O9"/>
    <mergeCell ref="A10:A11"/>
    <mergeCell ref="D10:D11"/>
    <mergeCell ref="J10:J11"/>
    <mergeCell ref="L10:L11"/>
    <mergeCell ref="M10:O10"/>
    <mergeCell ref="B3:M3"/>
    <mergeCell ref="N3:O3"/>
    <mergeCell ref="B6:O6"/>
    <mergeCell ref="B4:M4"/>
    <mergeCell ref="N4:O4"/>
  </mergeCells>
  <conditionalFormatting sqref="L10">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customXsn xmlns="http://schemas.microsoft.com/office/2006/metadata/customXsn">
  <xsnLocation/>
  <cached>True</cached>
  <openByDefault>True</openByDefault>
  <xsnScope/>
</customXsn>
</file>

<file path=customXml/item5.xml><?xml version="1.0" encoding="utf-8"?>
<LongProperties xmlns="http://schemas.microsoft.com/office/2006/metadata/longProperties"/>
</file>

<file path=customXml/item6.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2.xml><?xml version="1.0" encoding="utf-8"?>
<ds:datastoreItem xmlns:ds="http://schemas.openxmlformats.org/officeDocument/2006/customXml" ds:itemID="{93CF1E44-D501-4056-AA9F-12842CE7E236}">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ff8e3638-9d45-4162-afb4-6d390653d547"/>
    <ds:schemaRef ds:uri="http://www.w3.org/XML/1998/namespace"/>
  </ds:schemaRefs>
</ds:datastoreItem>
</file>

<file path=customXml/itemProps3.xml><?xml version="1.0" encoding="utf-8"?>
<ds:datastoreItem xmlns:ds="http://schemas.openxmlformats.org/officeDocument/2006/customXml" ds:itemID="{EB59B215-041E-46A9-B4DE-8F1CD43568F2}">
  <ds:schemaRefs>
    <ds:schemaRef ds:uri="office.server.policy"/>
  </ds:schemaRefs>
</ds:datastoreItem>
</file>

<file path=customXml/itemProps4.xml><?xml version="1.0" encoding="utf-8"?>
<ds:datastoreItem xmlns:ds="http://schemas.openxmlformats.org/officeDocument/2006/customXml" ds:itemID="{584A5E07-E12A-42F5-B949-7B9DD4AFB375}">
  <ds:schemaRefs>
    <ds:schemaRef ds:uri="http://schemas.microsoft.com/office/2006/metadata/customXsn"/>
  </ds:schemaRefs>
</ds:datastoreItem>
</file>

<file path=customXml/itemProps5.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6.xml><?xml version="1.0" encoding="utf-8"?>
<ds:datastoreItem xmlns:ds="http://schemas.openxmlformats.org/officeDocument/2006/customXml" ds:itemID="{115BE553-22A7-4940-AC9F-5A39F67C4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GestionProcesosContratacion</vt:lpstr>
      <vt:lpstr>Reg_GestionProcesosCont</vt:lpstr>
      <vt:lpstr>TramiteCertificaciones</vt:lpstr>
      <vt:lpstr>Reg_TramiteCertificaciones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Ruben Dario Moreno Posada</cp:lastModifiedBy>
  <cp:lastPrinted>2022-11-22T18:45:25Z</cp:lastPrinted>
  <dcterms:created xsi:type="dcterms:W3CDTF">2012-02-20T19:54:14Z</dcterms:created>
  <dcterms:modified xsi:type="dcterms:W3CDTF">2024-06-07T12:50:21Z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dlc_DocId">
    <vt:lpwstr>SSDOCID-1136287043-3926</vt:lpwstr>
  </property>
  <property fmtid="{D5CDD505-2E9C-101B-9397-08002B2CF9AE}" pid="5" name="_dlc_DocIdItemGuid">
    <vt:lpwstr>979f38eb-dee3-48cf-bb78-dc33486cf9e3</vt:lpwstr>
  </property>
  <property fmtid="{D5CDD505-2E9C-101B-9397-08002B2CF9AE}" pid="6" name="_dlc_DocIdUrl">
    <vt:lpwstr>http://old2022.supersociedades.gov.co/sgi/_layouts/15/DocIdRedir.aspx?ID=SSDOCID-1136287043-3926, SSDOCID-1136287043-3926</vt:lpwstr>
  </property>
  <property fmtid="{D5CDD505-2E9C-101B-9397-08002B2CF9AE}" pid="7" name="Version_Documento">
    <vt:lpwstr>4.00000000000000</vt:lpwstr>
  </property>
  <property fmtid="{D5CDD505-2E9C-101B-9397-08002B2CF9AE}" pid="8" name="Tipo Documental SGI">
    <vt:lpwstr>Formato</vt:lpwstr>
  </property>
  <property fmtid="{D5CDD505-2E9C-101B-9397-08002B2CF9AE}" pid="9" name="_activity">
    <vt:lpwstr/>
  </property>
</Properties>
</file>