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3/02_Indicadores_de_Gestion/13_Intervencion/"/>
    </mc:Choice>
  </mc:AlternateContent>
  <bookViews>
    <workbookView xWindow="0" yWindow="0" windowWidth="15345" windowHeight="3945" tabRatio="724" activeTab="5"/>
  </bookViews>
  <sheets>
    <sheet name="Eficiencia Intervención" sheetId="9" r:id="rId1"/>
    <sheet name="Registro Intervención" sheetId="10" r:id="rId2"/>
    <sheet name="Eficacia Devolución" sheetId="13" r:id="rId3"/>
    <sheet name="Registro Devolución" sheetId="11" r:id="rId4"/>
    <sheet name="Eficiencia Impulso" sheetId="14" r:id="rId5"/>
    <sheet name="Registro Impulso" sheetId="15" r:id="rId6"/>
  </sheets>
  <calcPr calcId="162913"/>
</workbook>
</file>

<file path=xl/calcChain.xml><?xml version="1.0" encoding="utf-8"?>
<calcChain xmlns="http://schemas.openxmlformats.org/spreadsheetml/2006/main">
  <c r="B6" i="15" l="1"/>
  <c r="C8" i="15"/>
  <c r="K11" i="15"/>
  <c r="L10" i="15" s="1"/>
  <c r="J10" i="15"/>
  <c r="H10" i="15"/>
  <c r="F10" i="15"/>
  <c r="D10" i="15"/>
  <c r="K11" i="11" l="1"/>
  <c r="L10" i="11" s="1"/>
  <c r="J10" i="11"/>
  <c r="H10" i="11"/>
  <c r="F10" i="11"/>
  <c r="D10" i="11"/>
  <c r="K11" i="10"/>
  <c r="L10" i="10" s="1"/>
  <c r="J10" i="10"/>
  <c r="H10" i="10"/>
  <c r="F10" i="10"/>
  <c r="D10" i="10"/>
  <c r="B11" i="15"/>
  <c r="B10" i="15"/>
  <c r="C8" i="11" l="1"/>
  <c r="B6" i="11"/>
  <c r="B11" i="11"/>
  <c r="B10" i="11"/>
  <c r="C8" i="10"/>
  <c r="B6" i="10"/>
  <c r="B11" i="10"/>
  <c r="B10" i="10"/>
  <c r="O48" i="9" l="1"/>
  <c r="L48" i="9"/>
  <c r="I48" i="9"/>
  <c r="F48" i="9"/>
  <c r="O48" i="14"/>
  <c r="L48" i="14"/>
  <c r="I48" i="14"/>
  <c r="F48" i="14"/>
  <c r="I49" i="14"/>
  <c r="C26" i="14"/>
  <c r="P49" i="14" s="1"/>
  <c r="P48" i="13" l="1"/>
  <c r="P48" i="14"/>
  <c r="L49" i="14"/>
  <c r="O49" i="14"/>
  <c r="F49" i="14"/>
  <c r="O48" i="13"/>
  <c r="L48" i="13"/>
  <c r="I48" i="13"/>
  <c r="P48" i="9" l="1"/>
  <c r="F49" i="13" l="1"/>
  <c r="I49" i="13" l="1"/>
  <c r="P49" i="9" l="1"/>
  <c r="O49" i="9"/>
  <c r="I49" i="9"/>
  <c r="P49" i="13" l="1"/>
  <c r="O49" i="13"/>
  <c r="L49" i="13"/>
  <c r="F48" i="13"/>
  <c r="L49" i="9"/>
  <c r="F49" i="9"/>
</calcChain>
</file>

<file path=xl/comments1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<sst xmlns="http://schemas.openxmlformats.org/spreadsheetml/2006/main" count="446" uniqueCount="161">
  <si>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</si>
  <si>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</si>
  <si>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</si>
  <si>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</si>
  <si>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</si>
  <si>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</si>
  <si>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</si>
  <si>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</si>
  <si>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</si>
  <si>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</si>
  <si>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</si>
  <si>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</si>
  <si>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</si>
  <si>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</si>
  <si>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</si>
  <si>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</si>
  <si>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</si>
  <si>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</si>
  <si>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</si>
  <si>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</si>
  <si>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</si>
  <si>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</si>
  <si>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</si>
  <si>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</si>
  <si>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</si>
  <si>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</si>
  <si>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</si>
  <si>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</si>
  <si>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</si>
  <si>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</si>
  <si>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</si>
  <si>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</si>
  <si>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</si>
  <si>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</si>
  <si>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</si>
  <si>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</si>
  <si>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</si>
  <si>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</si>
  <si>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</si>
  <si>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</si>
  <si>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</si>
  <si>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</si>
  <si>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</si>
  <si>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</si>
  <si>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</si>
  <si>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</si>
  <si>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</si>
  <si>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</si>
  <si>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</si>
  <si>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</si>
  <si>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</si>
  <si>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</si>
  <si>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</si>
  <si>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</si>
  <si>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</si>
  <si>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</si>
  <si>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</si>
  <si>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</si>
  <si>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</si>
  <si>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</si>
  <si>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</si>
  <si>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</si>
  <si>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</si>
  <si>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</si>
  <si>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CONCILIACIÓN Y ARBITRAMENTO</t>
  </si>
  <si>
    <t>PROCESOS PARALELOS A LA INSOLVENCIA</t>
  </si>
  <si>
    <t>Fecha: 30 de Marzo de 2015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</si>
  <si>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</si>
  <si>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</si>
  <si>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</si>
  <si>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</si>
  <si>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</si>
  <si>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</si>
  <si>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</si>
  <si>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</si>
  <si>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</si>
  <si>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</si>
  <si>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</si>
  <si>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</si>
  <si>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</si>
  <si>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</si>
  <si>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</si>
  <si>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</si>
  <si>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</si>
  <si>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</si>
  <si>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</si>
  <si>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</si>
  <si>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</si>
  <si>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</si>
  <si>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</si>
  <si>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</si>
  <si>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</si>
  <si>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</si>
  <si>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Version: 003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</si>
  <si>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</si>
  <si>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</si>
  <si>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</si>
  <si>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</si>
  <si>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</si>
  <si>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</si>
  <si>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Eficiencia</t>
  </si>
  <si>
    <t>Grupo de Procesos de Intervención</t>
  </si>
  <si>
    <t>GRÁFICA DE INDICADOR</t>
  </si>
  <si>
    <t>Postal - Base de Datos - BPM</t>
  </si>
  <si>
    <t>Número de días calendario</t>
  </si>
  <si>
    <t>Sharepoint - Seguimiento de procesos - BPM</t>
  </si>
  <si>
    <t>DELEGADO PARA INTERVENCIÓN Y ASUNTOS FINANCIEROS ESPECIALES</t>
  </si>
  <si>
    <t>Eficacia</t>
  </si>
  <si>
    <t>Eficacia para lograr la oportuna devolución de los recursos a los afectados</t>
  </si>
  <si>
    <t>TRIMESTRE I</t>
  </si>
  <si>
    <t>TRIMESTRE II</t>
  </si>
  <si>
    <t>TRIMESTRE III</t>
  </si>
  <si>
    <t>TRIMESTRE IV</t>
  </si>
  <si>
    <t>Total</t>
  </si>
  <si>
    <t>Eficiencia impulso etapas</t>
  </si>
  <si>
    <t>Medir el número de días que se requiere para proferir la decisión de aprobación del inventario valorado de bienes distintos a dinero de acuerdo con la norma</t>
  </si>
  <si>
    <t>Postal - Base de Datos - BPM - Correo electrónico de especialistas</t>
  </si>
  <si>
    <t>Reducción de tiempos para las devoluciones a afectados y el pago de gastos de administración a través del desembargo de recursos por parte de la Entidad</t>
  </si>
  <si>
    <t>Eficiencia en el cumplimiento del objeto de la Intervención</t>
  </si>
  <si>
    <t>Mayor a 180 días</t>
  </si>
  <si>
    <t>Máximo 8,5 meses</t>
  </si>
  <si>
    <t>Menor a 8,5 meses</t>
  </si>
  <si>
    <t>Mayor a 12 meses</t>
  </si>
  <si>
    <t>Entre 8,51 y 12 meses</t>
  </si>
  <si>
    <t>Meses</t>
  </si>
  <si>
    <t>Director(a) de Intervención judicial y la coordinador(a) del Grupo de Pequeñas Intervenciones Judiciales</t>
  </si>
  <si>
    <t>Análisis Semestre 1:</t>
  </si>
  <si>
    <t xml:space="preserve">Análisis Semestre 2: </t>
  </si>
  <si>
    <t>90 días calendario</t>
  </si>
  <si>
    <t>Menor o igual a 90 días</t>
  </si>
  <si>
    <t>Entre 91 y 180 días</t>
  </si>
  <si>
    <t>8 MESES</t>
  </si>
  <si>
    <t>Menos de 8 meses</t>
  </si>
  <si>
    <t>Entre 8,1 y 12 meses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</si>
  <si>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</si>
  <si>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</si>
  <si>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</si>
  <si>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</si>
  <si>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</si>
  <si>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t>PORCENTUAL</t>
  </si>
  <si>
    <t>(Tiempo estimado en meses desde que se recibió el inventario valorado de bienes distintos a dinero / Tiempo en meses que tomó el auto/audiencia que aprobó el inventario de bienes distintos a dinero en procesos con inventario presentados dentro del semestre anterior al corte de medición)*100</t>
  </si>
  <si>
    <t>Tiempo estimado en meses desde que se recibió el inventario valorado de bienes distintos a dinero</t>
  </si>
  <si>
    <t>Dirección de Intervención Judicial y Grupo de Pequeñas Intervenciones Judiciales</t>
  </si>
  <si>
    <t>Tiempo estimado en meses desde que se venció la etapa de venta</t>
  </si>
  <si>
    <t>Medir el tiempo que se requiere para la devolución a los afectados mediante esquema de pagos (adjudicación) en los procesos en los que se superó la etapa de venta de bienes</t>
  </si>
  <si>
    <t>Tiempo estimado en meses desde que se venció la etapa de venta
             -----------------------------------------------------------------------------------------------------------------------   
Tiempo en meses en los que se aprobó esquema de devolución en los procesos en los que se venció la etapa de venta</t>
  </si>
  <si>
    <r>
      <t xml:space="preserve">Tiempo estimado en meses desde que se venció la etapa de venta: </t>
    </r>
    <r>
      <rPr>
        <sz val="10"/>
        <rFont val="Arial"/>
        <family val="2"/>
      </rPr>
      <t xml:space="preserve">Tiempo estimado en meses de aprobación de esquema de devolución en los procesos en los que se venció la etapa de venta.
</t>
    </r>
    <r>
      <rPr>
        <b/>
        <sz val="10"/>
        <rFont val="Arial"/>
        <family val="2"/>
      </rPr>
      <t xml:space="preserve">Tiempo observado en meses en los que se aprobó esquema de devolución en los procesos en los que se venció la etapa de venta: </t>
    </r>
    <r>
      <rPr>
        <sz val="10"/>
        <rFont val="Arial"/>
        <family val="2"/>
      </rPr>
      <t>Tiempo observado en meses en los que se aprobó esquema de devolución (adjudicación) en los procesos en los que se venció la etapa de venta.</t>
    </r>
  </si>
  <si>
    <t>Tiempo observado en meses en los que se aprobó esquema de devolución en los procesos en los que se venció la etapa de venta</t>
  </si>
  <si>
    <t>Tiempo observado en meses que tomó el auto/audiencia que aprobó el inventario de bienes distintos a dinero en procesos con inventario presentados dentro del semestre anterior al corte de medición</t>
  </si>
  <si>
    <t>Tiempo observado de expedición de providencias que ordenan desembargo de recursos</t>
  </si>
  <si>
    <r>
      <t xml:space="preserve">Tiempo estimado de resolución de solicitudes de desembargo de recursos recibidas: </t>
    </r>
    <r>
      <rPr>
        <sz val="10"/>
        <rFont val="Arial"/>
        <family val="2"/>
      </rPr>
      <t xml:space="preserve">Tiempo promedio estimado en días que se tarda la providencia desde que se recibe la solicitud y en el caso de los procesos relacionados con flujos de libranzas desde que se tiene certeza de los títulos a entregar.
</t>
    </r>
    <r>
      <rPr>
        <b/>
        <sz val="10"/>
        <rFont val="Arial"/>
        <family val="2"/>
      </rPr>
      <t xml:space="preserve">Tiempo observado de expedición de providencias que ordenan desembargo de recursos: </t>
    </r>
    <r>
      <rPr>
        <sz val="10"/>
        <rFont val="Arial"/>
        <family val="2"/>
      </rPr>
      <t>Tiempo promedio observado en días que se demora la expedición de la providencia una vez el auxiliar de la justicia solicite el desembargo de recursos.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Periodo de medición para junio 30 de 2023: 1 de julio a 31 de diciembre de 2022
Periodo de medición para diciembre 31 de 2023: 1 de enero a 30 de junio de 2023</t>
    </r>
    <r>
      <rPr>
        <b/>
        <sz val="10"/>
        <rFont val="Arial"/>
        <family val="2"/>
      </rPr>
      <t xml:space="preserve">
Nota: </t>
    </r>
    <r>
      <rPr>
        <sz val="10"/>
        <rFont val="Arial"/>
        <family val="2"/>
      </rPr>
      <t>El tiempo se cuenta en días calendario.</t>
    </r>
  </si>
  <si>
    <t>Tiempo estimado de resolución de solicitudes de desembargo de recursos recibidas</t>
  </si>
  <si>
    <r>
      <t>Tiempo estimado en meses desde que se recibió el inventario valorado de bienes distintos a dinero:</t>
    </r>
    <r>
      <rPr>
        <sz val="10"/>
        <rFont val="Arial"/>
        <family val="2"/>
      </rPr>
      <t xml:space="preserve"> Es el tiempo promedio estimado en meses que el auxiliar presenta el inventario valorado de bienes distintos a dinero, hasta que se profiere decisión de aprobación de inventario valorado de bienes distintos a dinero (en auto o audiencia), de procesos que presentaron inventario en la vigencia evaluada.</t>
    </r>
    <r>
      <rPr>
        <b/>
        <sz val="10"/>
        <rFont val="Arial"/>
        <family val="2"/>
      </rPr>
      <t xml:space="preserve">
Tiempo observado en meses que tomó el auto/audiencia que aprobó el inventario de bienes distintos a dinero en procesos con inventario presentados dentro del semestre anterior al corte de medición:  </t>
    </r>
    <r>
      <rPr>
        <sz val="10"/>
        <rFont val="Arial"/>
        <family val="2"/>
      </rPr>
      <t>Tiempo promedio observado en meses desde que el auxiliar presenta el inventario valorado de bienes distintos a dinero, hasta que se profiere decisión de aprobación de inventario valorado de bienes distintos a dinero (en auto o audiencia), de procesos que presentaron inventario.
Periodo de medición para junio 30 de 2023: 1 de julio a 31 de diciembre de 2022
Periodo de medición para diciembre 31 de 2023: 1 de enero a 30 de junio de 2023</t>
    </r>
    <r>
      <rPr>
        <b/>
        <sz val="10"/>
        <rFont val="Arial"/>
        <family val="2"/>
      </rPr>
      <t xml:space="preserve">
Nota 1: </t>
    </r>
    <r>
      <rPr>
        <sz val="10"/>
        <rFont val="Arial"/>
        <family val="2"/>
      </rPr>
      <t xml:space="preserve">El tiempo se cuenta a partir de la presentación del inventario valorado de bienes distintos a dinero por parte del auxiliar, en meses
</t>
    </r>
    <r>
      <rPr>
        <b/>
        <sz val="10"/>
        <rFont val="Arial"/>
        <family val="2"/>
      </rPr>
      <t/>
    </r>
  </si>
  <si>
    <t>(Tiempo promedio de resolución de solicitudes de desembargo de recursos recibidas / Tiempo de expedición de providencias que ordenan desembargo de recursos)*100</t>
  </si>
  <si>
    <t>El término es el correcto tanto para el usuario como para los funcionarios y han permitido que la totalidad de solicitudes de aprobación de inventario se evacuaran en tiempo y contribuyan a la celeridad del proceso</t>
  </si>
  <si>
    <t xml:space="preserve">El término es el correcto para evacuar las solicitudes de desembargo de recursos para el pago de afectados y gastos de administración. </t>
  </si>
  <si>
    <t>El tiempo en el correcto para aprobar las adjudicaciones para el pago a los afectados una vez culminada la etapa de venta</t>
  </si>
  <si>
    <t>Semestre 1 : se firmaron 15 Autos con un promedio de 115 dias para aprobar inventario                                                                     Semestre 2 : se firmaron 22 Autos con un promedio de 91 dias para aprobar inventario</t>
  </si>
  <si>
    <t>El tiempo correcto para aprobar las adjudicaciones para el pago a los afectados una vez culminada la etapa de venta</t>
  </si>
  <si>
    <t>Semestre 1 : se firmaron 48 Autos con un promedio de 39 dias para desembargo de recursos                                                                                                                                         Semestre 2 : se firmaron 90 Autos con un promedio de 37 dias para desembargo de recursos</t>
  </si>
  <si>
    <t xml:space="preserve">Semestre 1 : se firmaron 2 Autos con un promedio de 175 dias para adjudicar bienes Semestre 2 : se firmaron 8 Autos con un promedio de 175 dias para adjudicar bienes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</si>
</sst>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0.0000"/>
    <numFmt numFmtId="167" formatCode="_-* #,##0.0_-;\-* #,##0.0_-;_-* &quot;-&quot;?_-;_-@_-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rgb="FF201F1E"/>
      <name val="Arial"/>
      <family val="2"/>
    </font>
    <font>
      <b/>
      <sz val="12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</cellStyleXfs>
  <cellXfs count="252">
    <xf numFmtId="0" fontId="0" fillId="0" borderId="0" xfId="0"/>
    <xf numFmtId="0" fontId="0" fillId="0" borderId="0" xfId="0" applyFill="1" applyProtection="1">
      <protection locked="0"/>
    </xf>
    <xf numFmtId="0" fontId="3" fillId="24" borderId="10" xfId="32" applyFont="1" applyFill="1" applyBorder="1" applyAlignment="1" applyProtection="1">
      <alignment vertical="center" wrapText="1"/>
    </xf>
    <xf numFmtId="0" fontId="3" fillId="24" borderId="10" xfId="0" applyFont="1" applyFill="1" applyBorder="1" applyProtection="1"/>
    <xf numFmtId="0" fontId="2" fillId="26" borderId="9" xfId="0" applyFont="1" applyFill="1" applyBorder="1" applyAlignment="1" applyProtection="1">
      <alignment horizontal="center" wrapText="1"/>
    </xf>
    <xf numFmtId="0" fontId="2" fillId="25" borderId="10" xfId="0" applyFont="1" applyFill="1" applyBorder="1" applyAlignment="1" applyProtection="1">
      <alignment horizontal="center"/>
    </xf>
    <xf numFmtId="0" fontId="2" fillId="25" borderId="15" xfId="32" applyFont="1" applyFill="1" applyBorder="1" applyProtection="1"/>
    <xf numFmtId="0" fontId="2" fillId="25" borderId="21" xfId="32" applyFont="1" applyFill="1" applyBorder="1" applyAlignment="1" applyProtection="1">
      <alignment horizontal="center"/>
    </xf>
    <xf numFmtId="0" fontId="2" fillId="25" borderId="23" xfId="32" applyFont="1" applyFill="1" applyBorder="1" applyAlignment="1" applyProtection="1">
      <alignment horizontal="center"/>
    </xf>
    <xf numFmtId="0" fontId="2" fillId="25" borderId="19" xfId="32" applyFont="1" applyFill="1" applyBorder="1" applyAlignment="1" applyProtection="1">
      <alignment horizontal="center"/>
    </xf>
    <xf numFmtId="0" fontId="2" fillId="25" borderId="14" xfId="32" applyFont="1" applyFill="1" applyBorder="1" applyProtection="1"/>
    <xf numFmtId="0" fontId="2" fillId="25" borderId="17" xfId="32" applyFont="1" applyFill="1" applyBorder="1" applyAlignment="1" applyProtection="1">
      <alignment horizontal="center"/>
    </xf>
    <xf numFmtId="165" fontId="2" fillId="25" borderId="17" xfId="34" applyNumberFormat="1" applyFont="1" applyFill="1" applyBorder="1" applyAlignment="1" applyProtection="1">
      <alignment horizontal="center"/>
    </xf>
    <xf numFmtId="0" fontId="3" fillId="25" borderId="24" xfId="0" applyFont="1" applyFill="1" applyBorder="1" applyAlignment="1" applyProtection="1"/>
    <xf numFmtId="9" fontId="3" fillId="25" borderId="24" xfId="0" applyNumberFormat="1" applyFont="1" applyFill="1" applyBorder="1" applyAlignment="1" applyProtection="1"/>
    <xf numFmtId="0" fontId="21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wrapText="1"/>
      <protection locked="0"/>
    </xf>
    <xf numFmtId="0" fontId="3" fillId="24" borderId="10" xfId="32" applyFont="1" applyFill="1" applyBorder="1" applyProtection="1"/>
    <xf numFmtId="0" fontId="0" fillId="25" borderId="0" xfId="0" applyFill="1" applyProtection="1"/>
    <xf numFmtId="0" fontId="3" fillId="24" borderId="10" xfId="32" applyFont="1" applyFill="1" applyBorder="1" applyAlignment="1" applyProtection="1">
      <alignment horizontal="center" vertical="distributed" wrapText="1"/>
    </xf>
    <xf numFmtId="0" fontId="3" fillId="25" borderId="11" xfId="0" applyFont="1" applyFill="1" applyBorder="1" applyAlignment="1" applyProtection="1">
      <alignment horizontal="center"/>
    </xf>
    <xf numFmtId="0" fontId="3" fillId="24" borderId="12" xfId="0" applyFont="1" applyFill="1" applyBorder="1" applyAlignment="1" applyProtection="1">
      <alignment horizontal="center"/>
    </xf>
    <xf numFmtId="0" fontId="2" fillId="25" borderId="16" xfId="0" applyFont="1" applyFill="1" applyBorder="1" applyAlignment="1" applyProtection="1">
      <alignment horizontal="center"/>
    </xf>
    <xf numFmtId="0" fontId="3" fillId="25" borderId="14" xfId="0" applyFont="1" applyFill="1" applyBorder="1" applyAlignment="1" applyProtection="1">
      <alignment horizontal="center"/>
    </xf>
    <xf numFmtId="0" fontId="3" fillId="25" borderId="0" xfId="0" applyFont="1" applyFill="1" applyBorder="1" applyAlignment="1" applyProtection="1">
      <alignment horizontal="center"/>
    </xf>
    <xf numFmtId="0" fontId="3" fillId="25" borderId="12" xfId="0" applyFont="1" applyFill="1" applyBorder="1" applyAlignment="1" applyProtection="1">
      <alignment horizontal="center"/>
    </xf>
    <xf numFmtId="0" fontId="3" fillId="25" borderId="13" xfId="0" applyFont="1" applyFill="1" applyBorder="1" applyAlignment="1" applyProtection="1">
      <alignment horizontal="center"/>
    </xf>
    <xf numFmtId="0" fontId="3" fillId="25" borderId="9" xfId="0" applyFont="1" applyFill="1" applyBorder="1" applyAlignment="1" applyProtection="1"/>
    <xf numFmtId="0" fontId="33" fillId="25" borderId="0" xfId="0" applyFont="1" applyFill="1" applyProtection="1"/>
    <xf numFmtId="0" fontId="35" fillId="25" borderId="0" xfId="0" applyFont="1" applyFill="1" applyProtection="1"/>
    <xf numFmtId="0" fontId="33" fillId="0" borderId="0" xfId="0" applyFont="1" applyFill="1" applyProtection="1"/>
    <xf numFmtId="0" fontId="1" fillId="25" borderId="0" xfId="0" applyFont="1" applyFill="1" applyProtection="1"/>
    <xf numFmtId="0" fontId="0" fillId="30" borderId="0" xfId="0" applyFill="1" applyBorder="1" applyAlignment="1" applyProtection="1">
      <alignment horizontal="center" vertical="center"/>
    </xf>
    <xf numFmtId="0" fontId="0" fillId="30" borderId="0" xfId="0" applyFill="1" applyBorder="1" applyAlignment="1" applyProtection="1"/>
    <xf numFmtId="0" fontId="22" fillId="30" borderId="0" xfId="0" applyFont="1" applyFill="1" applyBorder="1" applyAlignment="1" applyProtection="1">
      <alignment horizontal="center"/>
    </xf>
    <xf numFmtId="0" fontId="0" fillId="30" borderId="0" xfId="0" applyFill="1" applyBorder="1" applyAlignment="1" applyProtection="1">
      <alignment horizontal="left"/>
    </xf>
    <xf numFmtId="0" fontId="23" fillId="30" borderId="0" xfId="0" applyFont="1" applyFill="1" applyAlignment="1" applyProtection="1">
      <alignment horizontal="center" vertical="center"/>
    </xf>
    <xf numFmtId="0" fontId="0" fillId="30" borderId="0" xfId="0" applyFill="1" applyProtection="1"/>
    <xf numFmtId="0" fontId="0" fillId="30" borderId="0" xfId="0" applyFill="1" applyAlignment="1" applyProtection="1">
      <alignment horizontal="center" vertical="center"/>
    </xf>
    <xf numFmtId="0" fontId="21" fillId="0" borderId="0" xfId="0" applyFont="1" applyBorder="1" applyAlignment="1" applyProtection="1"/>
    <xf numFmtId="0" fontId="0" fillId="0" borderId="0" xfId="0" applyProtection="1"/>
    <xf numFmtId="0" fontId="21" fillId="0" borderId="0" xfId="0" applyFont="1" applyFill="1" applyBorder="1" applyAlignment="1" applyProtection="1"/>
    <xf numFmtId="0" fontId="0" fillId="0" borderId="0" xfId="0" applyFill="1" applyProtection="1"/>
    <xf numFmtId="0" fontId="22" fillId="0" borderId="0" xfId="0" applyFont="1" applyFill="1" applyBorder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165" fontId="2" fillId="30" borderId="17" xfId="34" applyNumberFormat="1" applyFont="1" applyFill="1" applyBorder="1" applyAlignment="1" applyProtection="1">
      <alignment horizontal="center"/>
    </xf>
    <xf numFmtId="0" fontId="2" fillId="30" borderId="17" xfId="32" applyFont="1" applyFill="1" applyBorder="1" applyAlignment="1" applyProtection="1">
      <alignment horizontal="center"/>
    </xf>
    <xf numFmtId="0" fontId="1" fillId="25" borderId="20" xfId="0" applyFont="1" applyFill="1" applyBorder="1" applyAlignment="1" applyProtection="1">
      <alignment horizontal="justify" vertical="center" wrapText="1"/>
    </xf>
    <xf numFmtId="0" fontId="1" fillId="25" borderId="16" xfId="0" applyFont="1" applyFill="1" applyBorder="1" applyAlignment="1" applyProtection="1">
      <alignment horizontal="justify" vertical="center" wrapText="1"/>
    </xf>
    <xf numFmtId="0" fontId="34" fillId="29" borderId="22" xfId="0" applyFont="1" applyFill="1" applyBorder="1" applyAlignment="1" applyProtection="1">
      <alignment horizontal="center" vertical="center" wrapText="1"/>
    </xf>
    <xf numFmtId="0" fontId="1" fillId="25" borderId="25" xfId="0" applyFont="1" applyFill="1" applyBorder="1" applyAlignment="1" applyProtection="1">
      <alignment horizontal="center" vertical="center" wrapText="1"/>
    </xf>
    <xf numFmtId="166" fontId="0" fillId="0" borderId="0" xfId="0" applyNumberFormat="1" applyFill="1" applyBorder="1" applyAlignment="1" applyProtection="1">
      <alignment horizontal="center" wrapText="1"/>
      <protection locked="0"/>
    </xf>
    <xf numFmtId="167" fontId="0" fillId="0" borderId="0" xfId="0" applyNumberFormat="1" applyProtection="1">
      <protection locked="0"/>
    </xf>
    <xf numFmtId="0" fontId="1" fillId="25" borderId="25" xfId="0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34" fillId="29" borderId="25" xfId="0" applyFont="1" applyFill="1" applyBorder="1" applyAlignment="1" applyProtection="1">
      <alignment horizontal="center" vertical="center" wrapText="1"/>
    </xf>
    <xf numFmtId="165" fontId="2" fillId="30" borderId="18" xfId="34" applyNumberFormat="1" applyFont="1" applyFill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3" fillId="24" borderId="9" xfId="0" applyFont="1" applyFill="1" applyBorder="1" applyAlignment="1" applyProtection="1">
      <alignment vertical="center" wrapText="1"/>
    </xf>
    <xf numFmtId="0" fontId="32" fillId="25" borderId="0" xfId="0" applyFont="1" applyFill="1" applyProtection="1"/>
    <xf numFmtId="0" fontId="34" fillId="25" borderId="0" xfId="0" applyFont="1" applyFill="1" applyProtection="1"/>
    <xf numFmtId="0" fontId="36" fillId="25" borderId="0" xfId="0" applyFont="1" applyFill="1" applyProtection="1"/>
    <xf numFmtId="0" fontId="33" fillId="25" borderId="0" xfId="0" applyFont="1" applyFill="1" applyAlignment="1" applyProtection="1">
      <alignment vertical="center" wrapText="1"/>
    </xf>
    <xf numFmtId="0" fontId="33" fillId="25" borderId="0" xfId="0" applyFont="1" applyFill="1" applyAlignment="1" applyProtection="1">
      <alignment horizontal="center" vertical="center" wrapText="1"/>
    </xf>
    <xf numFmtId="0" fontId="34" fillId="25" borderId="0" xfId="0" applyFont="1" applyFill="1" applyAlignment="1" applyProtection="1">
      <alignment horizontal="center" vertical="center" wrapText="1"/>
    </xf>
    <xf numFmtId="0" fontId="34" fillId="30" borderId="0" xfId="0" applyFont="1" applyFill="1" applyAlignment="1" applyProtection="1">
      <alignment horizontal="left" vertical="center"/>
    </xf>
    <xf numFmtId="0" fontId="34" fillId="30" borderId="0" xfId="0" applyFont="1" applyFill="1" applyAlignment="1" applyProtection="1">
      <alignment horizontal="left" vertical="center" wrapText="1"/>
    </xf>
    <xf numFmtId="0" fontId="34" fillId="30" borderId="0" xfId="0" applyFont="1" applyFill="1" applyBorder="1" applyProtection="1"/>
    <xf numFmtId="0" fontId="34" fillId="25" borderId="0" xfId="0" applyFont="1" applyFill="1" applyAlignment="1" applyProtection="1">
      <alignment vertical="center" wrapText="1"/>
    </xf>
    <xf numFmtId="0" fontId="31" fillId="25" borderId="0" xfId="0" applyFont="1" applyFill="1" applyAlignment="1" applyProtection="1">
      <alignment vertical="center" wrapText="1"/>
    </xf>
    <xf numFmtId="0" fontId="23" fillId="30" borderId="0" xfId="0" applyFont="1" applyFill="1" applyAlignment="1" applyProtection="1"/>
    <xf numFmtId="0" fontId="0" fillId="25" borderId="0" xfId="0" applyFill="1" applyAlignment="1" applyProtection="1">
      <alignment wrapText="1"/>
    </xf>
    <xf numFmtId="0" fontId="23" fillId="30" borderId="0" xfId="0" applyFont="1" applyFill="1" applyAlignment="1" applyProtection="1">
      <alignment vertical="center"/>
    </xf>
    <xf numFmtId="0" fontId="38" fillId="31" borderId="16" xfId="0" applyFont="1" applyFill="1" applyBorder="1" applyAlignment="1" applyProtection="1">
      <alignment horizontal="justify" vertical="center" wrapText="1"/>
    </xf>
    <xf numFmtId="0" fontId="28" fillId="0" borderId="45" xfId="0" applyFont="1" applyFill="1" applyBorder="1" applyAlignment="1" applyProtection="1">
      <alignment horizontal="center" vertical="center"/>
    </xf>
    <xf numFmtId="0" fontId="28" fillId="0" borderId="46" xfId="0" applyFont="1" applyFill="1" applyBorder="1" applyAlignment="1" applyProtection="1">
      <alignment horizontal="center" vertical="center"/>
    </xf>
    <xf numFmtId="0" fontId="28" fillId="0" borderId="47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vertical="center"/>
    </xf>
    <xf numFmtId="0" fontId="30" fillId="0" borderId="21" xfId="0" applyFont="1" applyFill="1" applyBorder="1" applyAlignment="1" applyProtection="1">
      <alignment vertical="center"/>
    </xf>
    <xf numFmtId="0" fontId="30" fillId="0" borderId="19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horizontal="center" vertical="center"/>
    </xf>
    <xf numFmtId="0" fontId="29" fillId="0" borderId="49" xfId="0" applyFont="1" applyFill="1" applyBorder="1" applyAlignment="1" applyProtection="1">
      <alignment horizontal="center" vertical="center"/>
    </xf>
    <xf numFmtId="0" fontId="30" fillId="0" borderId="37" xfId="0" applyFont="1" applyFill="1" applyBorder="1" applyAlignment="1" applyProtection="1">
      <alignment vertical="center"/>
    </xf>
    <xf numFmtId="0" fontId="30" fillId="0" borderId="25" xfId="0" applyFont="1" applyFill="1" applyBorder="1" applyAlignment="1" applyProtection="1">
      <alignment vertical="center"/>
    </xf>
    <xf numFmtId="0" fontId="30" fillId="0" borderId="49" xfId="0" applyFont="1" applyFill="1" applyBorder="1" applyAlignment="1" applyProtection="1">
      <alignment vertical="center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vertical="center"/>
    </xf>
    <xf numFmtId="0" fontId="30" fillId="0" borderId="17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29" xfId="0" applyFont="1" applyFill="1" applyBorder="1" applyAlignment="1" applyProtection="1">
      <alignment horizontal="center" vertical="center" wrapText="1"/>
    </xf>
    <xf numFmtId="0" fontId="5" fillId="24" borderId="30" xfId="0" applyFont="1" applyFill="1" applyBorder="1" applyAlignment="1" applyProtection="1">
      <alignment horizontal="center" vertical="center" wrapText="1"/>
    </xf>
    <xf numFmtId="0" fontId="5" fillId="24" borderId="31" xfId="0" applyFont="1" applyFill="1" applyBorder="1" applyAlignment="1" applyProtection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</xf>
    <xf numFmtId="0" fontId="3" fillId="24" borderId="9" xfId="32" applyFont="1" applyFill="1" applyBorder="1" applyAlignment="1" applyProtection="1">
      <alignment horizontal="center" vertical="distributed"/>
    </xf>
    <xf numFmtId="0" fontId="3" fillId="24" borderId="24" xfId="32" applyFont="1" applyFill="1" applyBorder="1" applyAlignment="1" applyProtection="1">
      <alignment horizontal="center" vertical="distributed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2" fillId="0" borderId="9" xfId="32" applyFont="1" applyFill="1" applyBorder="1" applyAlignment="1" applyProtection="1">
      <alignment horizontal="center" vertical="distributed"/>
      <protection locked="0"/>
    </xf>
    <xf numFmtId="0" fontId="2" fillId="0" borderId="24" xfId="32" applyFont="1" applyFill="1" applyBorder="1" applyAlignment="1" applyProtection="1">
      <alignment horizontal="center" vertical="distributed"/>
      <protection locked="0"/>
    </xf>
    <xf numFmtId="0" fontId="2" fillId="0" borderId="26" xfId="32" applyFont="1" applyFill="1" applyBorder="1" applyAlignment="1" applyProtection="1">
      <alignment horizontal="center" vertical="distributed"/>
      <protection locked="0"/>
    </xf>
    <xf numFmtId="0" fontId="1" fillId="25" borderId="27" xfId="32" applyFont="1" applyFill="1" applyBorder="1" applyAlignment="1" applyProtection="1">
      <alignment horizontal="center"/>
    </xf>
    <xf numFmtId="0" fontId="1" fillId="25" borderId="0" xfId="32" applyFont="1" applyFill="1" applyBorder="1" applyAlignment="1" applyProtection="1">
      <alignment horizontal="center"/>
    </xf>
    <xf numFmtId="0" fontId="1" fillId="25" borderId="28" xfId="32" applyFont="1" applyFill="1" applyBorder="1" applyAlignment="1" applyProtection="1">
      <alignment horizontal="center"/>
    </xf>
    <xf numFmtId="0" fontId="2" fillId="25" borderId="24" xfId="32" applyFont="1" applyFill="1" applyBorder="1" applyAlignment="1" applyProtection="1">
      <alignment horizontal="center"/>
    </xf>
    <xf numFmtId="0" fontId="2" fillId="25" borderId="26" xfId="32" applyFont="1" applyFill="1" applyBorder="1" applyAlignment="1" applyProtection="1">
      <alignment horizontal="center"/>
    </xf>
    <xf numFmtId="0" fontId="3" fillId="25" borderId="12" xfId="32" applyFont="1" applyFill="1" applyBorder="1" applyAlignment="1" applyProtection="1">
      <alignment horizontal="center"/>
    </xf>
    <xf numFmtId="0" fontId="3" fillId="25" borderId="11" xfId="32" applyFont="1" applyFill="1" applyBorder="1" applyAlignment="1" applyProtection="1">
      <alignment horizontal="center"/>
    </xf>
    <xf numFmtId="0" fontId="3" fillId="25" borderId="13" xfId="32" applyFont="1" applyFill="1" applyBorder="1" applyAlignment="1" applyProtection="1">
      <alignment horizontal="center"/>
    </xf>
    <xf numFmtId="0" fontId="1" fillId="0" borderId="9" xfId="32" applyFont="1" applyFill="1" applyBorder="1" applyAlignment="1" applyProtection="1">
      <alignment horizontal="center" vertical="center"/>
    </xf>
    <xf numFmtId="0" fontId="1" fillId="0" borderId="24" xfId="32" applyFont="1" applyFill="1" applyBorder="1" applyAlignment="1" applyProtection="1">
      <alignment horizontal="center" vertical="center"/>
    </xf>
    <xf numFmtId="0" fontId="1" fillId="0" borderId="26" xfId="32" applyFont="1" applyFill="1" applyBorder="1" applyAlignment="1" applyProtection="1">
      <alignment horizontal="center" vertical="center"/>
    </xf>
    <xf numFmtId="0" fontId="3" fillId="25" borderId="9" xfId="32" applyFont="1" applyFill="1" applyBorder="1" applyAlignment="1" applyProtection="1">
      <alignment horizontal="center"/>
    </xf>
    <xf numFmtId="0" fontId="3" fillId="25" borderId="24" xfId="32" applyFont="1" applyFill="1" applyBorder="1" applyAlignment="1" applyProtection="1">
      <alignment horizontal="center"/>
    </xf>
    <xf numFmtId="0" fontId="3" fillId="25" borderId="26" xfId="32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24" borderId="9" xfId="0" applyFont="1" applyFill="1" applyBorder="1" applyAlignment="1" applyProtection="1">
      <alignment horizontal="center"/>
    </xf>
    <xf numFmtId="0" fontId="3" fillId="24" borderId="24" xfId="0" applyFont="1" applyFill="1" applyBorder="1" applyAlignment="1" applyProtection="1">
      <alignment horizontal="center"/>
    </xf>
    <xf numFmtId="0" fontId="3" fillId="24" borderId="26" xfId="0" applyFont="1" applyFill="1" applyBorder="1" applyAlignment="1" applyProtection="1">
      <alignment horizontal="center"/>
    </xf>
    <xf numFmtId="9" fontId="1" fillId="0" borderId="53" xfId="0" applyNumberFormat="1" applyFont="1" applyFill="1" applyBorder="1" applyAlignment="1" applyProtection="1">
      <alignment horizontal="center" wrapText="1"/>
    </xf>
    <xf numFmtId="9" fontId="1" fillId="0" borderId="54" xfId="0" applyNumberFormat="1" applyFont="1" applyFill="1" applyBorder="1" applyAlignment="1" applyProtection="1">
      <alignment horizontal="center" wrapText="1"/>
    </xf>
    <xf numFmtId="9" fontId="0" fillId="25" borderId="52" xfId="34" applyFont="1" applyFill="1" applyBorder="1" applyAlignment="1" applyProtection="1">
      <alignment horizontal="center"/>
    </xf>
    <xf numFmtId="9" fontId="0" fillId="25" borderId="53" xfId="34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1" fillId="25" borderId="9" xfId="32" applyFont="1" applyFill="1" applyBorder="1" applyAlignment="1" applyProtection="1">
      <alignment horizontal="center" vertical="center" wrapText="1"/>
    </xf>
    <xf numFmtId="0" fontId="1" fillId="25" borderId="24" xfId="32" applyFont="1" applyFill="1" applyBorder="1" applyAlignment="1" applyProtection="1">
      <alignment horizontal="center" vertical="center"/>
    </xf>
    <xf numFmtId="0" fontId="1" fillId="25" borderId="26" xfId="32" applyFont="1" applyFill="1" applyBorder="1" applyAlignment="1" applyProtection="1">
      <alignment horizontal="center" vertical="center"/>
    </xf>
    <xf numFmtId="0" fontId="2" fillId="0" borderId="9" xfId="32" applyFont="1" applyFill="1" applyBorder="1" applyAlignment="1" applyProtection="1">
      <alignment horizontal="justify" vertical="center" wrapText="1"/>
    </xf>
    <xf numFmtId="0" fontId="1" fillId="0" borderId="24" xfId="32" applyFont="1" applyFill="1" applyBorder="1" applyAlignment="1" applyProtection="1">
      <alignment horizontal="justify" vertical="center"/>
    </xf>
    <xf numFmtId="0" fontId="1" fillId="0" borderId="26" xfId="32" applyFont="1" applyFill="1" applyBorder="1" applyAlignment="1" applyProtection="1">
      <alignment horizontal="justify" vertical="center"/>
    </xf>
    <xf numFmtId="0" fontId="3" fillId="25" borderId="9" xfId="0" applyFont="1" applyFill="1" applyBorder="1" applyAlignment="1" applyProtection="1">
      <alignment horizontal="center"/>
    </xf>
    <xf numFmtId="0" fontId="3" fillId="25" borderId="24" xfId="0" applyFont="1" applyFill="1" applyBorder="1" applyAlignment="1" applyProtection="1">
      <alignment horizontal="center"/>
    </xf>
    <xf numFmtId="0" fontId="3" fillId="25" borderId="26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2" fillId="25" borderId="9" xfId="0" applyFont="1" applyFill="1" applyBorder="1" applyAlignment="1" applyProtection="1">
      <alignment horizontal="center" wrapText="1"/>
    </xf>
    <xf numFmtId="0" fontId="2" fillId="25" borderId="24" xfId="0" applyFont="1" applyFill="1" applyBorder="1" applyAlignment="1" applyProtection="1">
      <alignment horizontal="center" wrapText="1"/>
    </xf>
    <xf numFmtId="0" fontId="2" fillId="25" borderId="26" xfId="0" applyFont="1" applyFill="1" applyBorder="1" applyAlignment="1" applyProtection="1">
      <alignment horizontal="center" wrapText="1"/>
    </xf>
    <xf numFmtId="0" fontId="2" fillId="27" borderId="24" xfId="0" applyFont="1" applyFill="1" applyBorder="1" applyAlignment="1" applyProtection="1">
      <alignment horizontal="center" wrapText="1"/>
    </xf>
    <xf numFmtId="0" fontId="2" fillId="28" borderId="9" xfId="0" applyFont="1" applyFill="1" applyBorder="1" applyAlignment="1" applyProtection="1">
      <alignment horizontal="center" vertical="center" wrapText="1"/>
    </xf>
    <xf numFmtId="0" fontId="2" fillId="28" borderId="26" xfId="0" applyFont="1" applyFill="1" applyBorder="1" applyAlignment="1" applyProtection="1">
      <alignment horizontal="center" vertical="center" wrapText="1"/>
    </xf>
    <xf numFmtId="0" fontId="3" fillId="0" borderId="12" xfId="32" applyFont="1" applyFill="1" applyBorder="1" applyAlignment="1" applyProtection="1">
      <alignment horizontal="center"/>
    </xf>
    <xf numFmtId="0" fontId="3" fillId="0" borderId="11" xfId="32" applyFont="1" applyFill="1" applyBorder="1" applyAlignment="1" applyProtection="1">
      <alignment horizontal="center"/>
    </xf>
    <xf numFmtId="0" fontId="3" fillId="0" borderId="13" xfId="32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/>
    </xf>
    <xf numFmtId="0" fontId="2" fillId="0" borderId="9" xfId="32" applyFont="1" applyFill="1" applyBorder="1" applyAlignment="1" applyProtection="1">
      <alignment horizontal="center" wrapText="1"/>
    </xf>
    <xf numFmtId="0" fontId="2" fillId="0" borderId="24" xfId="32" applyFont="1" applyFill="1" applyBorder="1" applyAlignment="1" applyProtection="1">
      <alignment horizontal="center"/>
    </xf>
    <xf numFmtId="0" fontId="2" fillId="0" borderId="26" xfId="32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49" xfId="0" applyFont="1" applyFill="1" applyBorder="1" applyAlignment="1" applyProtection="1">
      <alignment horizontal="center" vertical="center" wrapText="1"/>
    </xf>
    <xf numFmtId="0" fontId="2" fillId="0" borderId="9" xfId="32" applyFont="1" applyFill="1" applyBorder="1" applyAlignment="1" applyProtection="1">
      <alignment horizontal="center"/>
    </xf>
    <xf numFmtId="0" fontId="3" fillId="24" borderId="41" xfId="0" applyFont="1" applyFill="1" applyBorder="1" applyAlignment="1" applyProtection="1">
      <alignment horizontal="center"/>
    </xf>
    <xf numFmtId="0" fontId="3" fillId="24" borderId="42" xfId="0" applyFont="1" applyFill="1" applyBorder="1" applyAlignment="1" applyProtection="1">
      <alignment horizontal="center"/>
    </xf>
    <xf numFmtId="0" fontId="3" fillId="24" borderId="43" xfId="0" applyFont="1" applyFill="1" applyBorder="1" applyAlignment="1" applyProtection="1">
      <alignment horizontal="center"/>
    </xf>
    <xf numFmtId="0" fontId="3" fillId="24" borderId="44" xfId="0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left" vertical="center" wrapText="1"/>
    </xf>
    <xf numFmtId="0" fontId="3" fillId="24" borderId="50" xfId="0" applyFont="1" applyFill="1" applyBorder="1" applyAlignment="1" applyProtection="1">
      <alignment horizontal="left" vertical="center" wrapText="1"/>
    </xf>
    <xf numFmtId="0" fontId="2" fillId="30" borderId="27" xfId="32" applyFont="1" applyFill="1" applyBorder="1" applyAlignment="1" applyProtection="1">
      <alignment horizontal="center" vertical="top" wrapText="1"/>
      <protection locked="0"/>
    </xf>
    <xf numFmtId="0" fontId="2" fillId="30" borderId="0" xfId="32" applyFont="1" applyFill="1" applyBorder="1" applyAlignment="1" applyProtection="1">
      <alignment horizontal="center" vertical="top" wrapText="1"/>
      <protection locked="0"/>
    </xf>
    <xf numFmtId="0" fontId="2" fillId="30" borderId="28" xfId="32" applyFont="1" applyFill="1" applyBorder="1" applyAlignment="1" applyProtection="1">
      <alignment horizontal="center" vertical="top" wrapText="1"/>
      <protection locked="0"/>
    </xf>
    <xf numFmtId="0" fontId="2" fillId="30" borderId="29" xfId="32" applyFont="1" applyFill="1" applyBorder="1" applyAlignment="1" applyProtection="1">
      <alignment horizontal="center" vertical="top" wrapText="1"/>
      <protection locked="0"/>
    </xf>
    <xf numFmtId="0" fontId="2" fillId="30" borderId="30" xfId="32" applyFont="1" applyFill="1" applyBorder="1" applyAlignment="1" applyProtection="1">
      <alignment horizontal="center" vertical="top" wrapText="1"/>
      <protection locked="0"/>
    </xf>
    <xf numFmtId="0" fontId="2" fillId="30" borderId="31" xfId="32" applyFont="1" applyFill="1" applyBorder="1" applyAlignment="1" applyProtection="1">
      <alignment horizontal="center" vertical="top" wrapText="1"/>
      <protection locked="0"/>
    </xf>
    <xf numFmtId="0" fontId="2" fillId="25" borderId="9" xfId="32" applyFont="1" applyFill="1" applyBorder="1" applyAlignment="1" applyProtection="1">
      <alignment horizontal="center" vertical="center"/>
    </xf>
    <xf numFmtId="0" fontId="2" fillId="25" borderId="24" xfId="32" applyFont="1" applyFill="1" applyBorder="1" applyAlignment="1" applyProtection="1">
      <alignment horizontal="center" vertical="center"/>
    </xf>
    <xf numFmtId="0" fontId="2" fillId="25" borderId="26" xfId="32" applyFont="1" applyFill="1" applyBorder="1" applyAlignment="1" applyProtection="1">
      <alignment horizontal="center" vertical="center"/>
    </xf>
    <xf numFmtId="0" fontId="2" fillId="0" borderId="24" xfId="32" applyFont="1" applyFill="1" applyBorder="1" applyAlignment="1" applyProtection="1">
      <alignment horizontal="center" vertical="center" wrapText="1"/>
      <protection locked="0"/>
    </xf>
    <xf numFmtId="0" fontId="2" fillId="0" borderId="26" xfId="32" applyFont="1" applyFill="1" applyBorder="1" applyAlignment="1" applyProtection="1">
      <alignment horizontal="center" vertical="center" wrapText="1"/>
      <protection locked="0"/>
    </xf>
    <xf numFmtId="0" fontId="2" fillId="30" borderId="12" xfId="32" applyFont="1" applyFill="1" applyBorder="1" applyAlignment="1" applyProtection="1">
      <alignment horizontal="left" vertical="top" wrapText="1"/>
    </xf>
    <xf numFmtId="0" fontId="2" fillId="30" borderId="11" xfId="32" applyFont="1" applyFill="1" applyBorder="1" applyAlignment="1" applyProtection="1">
      <alignment horizontal="left" vertical="top" wrapText="1"/>
    </xf>
    <xf numFmtId="0" fontId="2" fillId="30" borderId="13" xfId="32" applyFont="1" applyFill="1" applyBorder="1" applyAlignment="1" applyProtection="1">
      <alignment horizontal="left" vertical="top" wrapText="1"/>
    </xf>
    <xf numFmtId="0" fontId="2" fillId="25" borderId="25" xfId="0" applyFont="1" applyFill="1" applyBorder="1" applyAlignment="1" applyProtection="1">
      <alignment horizontal="center"/>
    </xf>
    <xf numFmtId="0" fontId="2" fillId="25" borderId="49" xfId="0" applyFont="1" applyFill="1" applyBorder="1" applyAlignment="1" applyProtection="1">
      <alignment horizontal="center"/>
    </xf>
    <xf numFmtId="0" fontId="25" fillId="25" borderId="12" xfId="0" applyFont="1" applyFill="1" applyBorder="1" applyAlignment="1" applyProtection="1">
      <alignment horizontal="center" vertical="center"/>
    </xf>
    <xf numFmtId="0" fontId="25" fillId="25" borderId="11" xfId="0" applyFont="1" applyFill="1" applyBorder="1" applyAlignment="1" applyProtection="1">
      <alignment horizontal="center" vertical="center"/>
    </xf>
    <xf numFmtId="0" fontId="25" fillId="25" borderId="13" xfId="0" applyFont="1" applyFill="1" applyBorder="1" applyAlignment="1" applyProtection="1">
      <alignment horizontal="center" vertical="center"/>
    </xf>
    <xf numFmtId="0" fontId="25" fillId="25" borderId="27" xfId="0" applyFont="1" applyFill="1" applyBorder="1" applyAlignment="1" applyProtection="1">
      <alignment horizontal="center" vertical="center"/>
    </xf>
    <xf numFmtId="0" fontId="25" fillId="25" borderId="0" xfId="0" applyFont="1" applyFill="1" applyBorder="1" applyAlignment="1" applyProtection="1">
      <alignment horizontal="center" vertical="center"/>
    </xf>
    <xf numFmtId="0" fontId="25" fillId="25" borderId="28" xfId="0" applyFont="1" applyFill="1" applyBorder="1" applyAlignment="1" applyProtection="1">
      <alignment horizontal="center" vertical="center"/>
    </xf>
    <xf numFmtId="0" fontId="25" fillId="25" borderId="29" xfId="0" applyFont="1" applyFill="1" applyBorder="1" applyAlignment="1" applyProtection="1">
      <alignment horizontal="center" vertical="center"/>
    </xf>
    <xf numFmtId="0" fontId="25" fillId="25" borderId="30" xfId="0" applyFont="1" applyFill="1" applyBorder="1" applyAlignment="1" applyProtection="1">
      <alignment horizontal="center" vertical="center"/>
    </xf>
    <xf numFmtId="0" fontId="25" fillId="25" borderId="3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3" fillId="25" borderId="17" xfId="0" applyFont="1" applyFill="1" applyBorder="1" applyAlignment="1" applyProtection="1">
      <alignment horizontal="center"/>
    </xf>
    <xf numFmtId="0" fontId="3" fillId="25" borderId="18" xfId="0" applyFont="1" applyFill="1" applyBorder="1" applyAlignment="1" applyProtection="1">
      <alignment horizontal="center"/>
    </xf>
    <xf numFmtId="0" fontId="3" fillId="24" borderId="33" xfId="32" applyFont="1" applyFill="1" applyBorder="1" applyAlignment="1" applyProtection="1">
      <alignment horizontal="left" vertical="center" wrapText="1"/>
    </xf>
    <xf numFmtId="0" fontId="3" fillId="24" borderId="34" xfId="32" applyFont="1" applyFill="1" applyBorder="1" applyAlignment="1" applyProtection="1">
      <alignment horizontal="left" vertical="center" wrapText="1"/>
    </xf>
    <xf numFmtId="0" fontId="23" fillId="30" borderId="0" xfId="0" applyFont="1" applyFill="1" applyAlignment="1" applyProtection="1">
      <alignment horizontal="left" vertical="center"/>
    </xf>
    <xf numFmtId="0" fontId="21" fillId="0" borderId="35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left" vertical="center"/>
    </xf>
    <xf numFmtId="10" fontId="2" fillId="0" borderId="25" xfId="0" applyNumberFormat="1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left" vertical="center"/>
    </xf>
    <xf numFmtId="0" fontId="34" fillId="29" borderId="25" xfId="0" applyFont="1" applyFill="1" applyBorder="1" applyAlignment="1" applyProtection="1">
      <alignment horizontal="center" vertical="center" wrapText="1"/>
    </xf>
    <xf numFmtId="0" fontId="39" fillId="29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2" fillId="30" borderId="27" xfId="32" applyFont="1" applyFill="1" applyBorder="1" applyAlignment="1" applyProtection="1">
      <alignment horizontal="left" vertical="center" wrapText="1"/>
      <protection locked="0"/>
    </xf>
    <xf numFmtId="0" fontId="2" fillId="30" borderId="0" xfId="32" applyFont="1" applyFill="1" applyBorder="1" applyAlignment="1" applyProtection="1">
      <alignment horizontal="left" vertical="center" wrapText="1"/>
      <protection locked="0"/>
    </xf>
    <xf numFmtId="0" fontId="2" fillId="30" borderId="28" xfId="32" applyFont="1" applyFill="1" applyBorder="1" applyAlignment="1" applyProtection="1">
      <alignment horizontal="left" vertical="center" wrapText="1"/>
      <protection locked="0"/>
    </xf>
    <xf numFmtId="0" fontId="2" fillId="30" borderId="29" xfId="32" applyFont="1" applyFill="1" applyBorder="1" applyAlignment="1" applyProtection="1">
      <alignment horizontal="left" vertical="center" wrapText="1"/>
      <protection locked="0"/>
    </xf>
    <xf numFmtId="0" fontId="2" fillId="30" borderId="30" xfId="32" applyFont="1" applyFill="1" applyBorder="1" applyAlignment="1" applyProtection="1">
      <alignment horizontal="left" vertical="center" wrapText="1"/>
      <protection locked="0"/>
    </xf>
    <xf numFmtId="0" fontId="2" fillId="30" borderId="31" xfId="32" applyFont="1" applyFill="1" applyBorder="1" applyAlignment="1" applyProtection="1">
      <alignment horizontal="left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9" fontId="2" fillId="0" borderId="9" xfId="0" applyNumberFormat="1" applyFont="1" applyFill="1" applyBorder="1" applyAlignment="1" applyProtection="1">
      <alignment horizontal="center" wrapText="1"/>
    </xf>
    <xf numFmtId="9" fontId="2" fillId="0" borderId="24" xfId="0" applyNumberFormat="1" applyFont="1" applyFill="1" applyBorder="1" applyAlignment="1" applyProtection="1">
      <alignment horizontal="center" wrapText="1"/>
    </xf>
    <xf numFmtId="1" fontId="2" fillId="0" borderId="24" xfId="0" applyNumberFormat="1" applyFont="1" applyFill="1" applyBorder="1" applyAlignment="1" applyProtection="1">
      <alignment horizontal="center" wrapText="1"/>
    </xf>
    <xf numFmtId="1" fontId="2" fillId="0" borderId="26" xfId="0" applyNumberFormat="1" applyFont="1" applyFill="1" applyBorder="1" applyAlignment="1" applyProtection="1">
      <alignment horizontal="center" wrapText="1"/>
    </xf>
    <xf numFmtId="0" fontId="2" fillId="25" borderId="24" xfId="32" applyFont="1" applyFill="1" applyBorder="1" applyAlignment="1" applyProtection="1">
      <alignment horizontal="center"/>
      <protection locked="0"/>
    </xf>
    <xf numFmtId="0" fontId="2" fillId="25" borderId="26" xfId="32" applyFont="1" applyFill="1" applyBorder="1" applyAlignment="1" applyProtection="1">
      <alignment horizontal="center"/>
      <protection locked="0"/>
    </xf>
    <xf numFmtId="0" fontId="23" fillId="30" borderId="0" xfId="0" applyFont="1" applyFill="1" applyAlignment="1" applyProtection="1">
      <alignment horizontal="center"/>
    </xf>
    <xf numFmtId="0" fontId="37" fillId="29" borderId="22" xfId="0" applyFont="1" applyFill="1" applyBorder="1" applyAlignment="1" applyProtection="1">
      <alignment horizontal="center" vertical="center" wrapText="1"/>
    </xf>
    <xf numFmtId="0" fontId="37" fillId="29" borderId="51" xfId="0" applyFont="1" applyFill="1" applyBorder="1" applyAlignment="1" applyProtection="1">
      <alignment horizontal="center" vertical="center" wrapText="1"/>
    </xf>
    <xf numFmtId="0" fontId="37" fillId="29" borderId="25" xfId="0" applyFont="1" applyFill="1" applyBorder="1" applyAlignment="1" applyProtection="1">
      <alignment horizontal="center" vertical="center" wrapText="1"/>
    </xf>
    <xf numFmtId="0" fontId="38" fillId="31" borderId="25" xfId="0" applyFont="1" applyFill="1" applyBorder="1" applyAlignment="1" applyProtection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12"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Intervención'!$C$48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('Eficiencia Intervención'!$I$47,'Eficiencia Intervención'!$O$47,'Eficiencia Intervención'!$P$47)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('Eficiencia Intervención'!$I$48,'Eficiencia Intervención'!$O$48,'Eficiencia Intervención'!$P$48)</c:f>
              <c:numCache>
                <c:formatCode>0.0%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5-42B5-85AA-AE39C36AD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1987168"/>
        <c:axId val="311992656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('Eficiencia Intervención'!$F$47,'Eficiencia Intervención'!$I$47,'Eficiencia Intervención'!$L$47,'Eficiencia Intervención'!$O$47,'Eficiencia Intervención'!$P$47)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('Eficiencia Intervención'!$I$49,'Eficiencia Intervención'!$O$49,'Eficiencia Intervención'!$P$49)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5-42B5-85AA-AE39C36AD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87168"/>
        <c:axId val="311992656"/>
      </c:lineChart>
      <c:catAx>
        <c:axId val="31198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11992656"/>
        <c:crosses val="autoZero"/>
        <c:auto val="1"/>
        <c:lblAlgn val="ctr"/>
        <c:lblOffset val="100"/>
        <c:noMultiLvlLbl val="0"/>
      </c:catAx>
      <c:valAx>
        <c:axId val="31199265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1198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Intervención'!$C$48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('Eficiencia Intervención'!$F$47,'Eficiencia Intervención'!$I$47,'Eficiencia Intervención'!$L$47,'Eficiencia Intervención'!$O$47,'Eficiencia Intervención'!$P$47)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('Eficacia Devolución'!$F$48,'Eficacia Devolución'!$I$48,'Eficacia Devolución'!$L$48,'Eficacia Devolución'!$O$48,'Eficacia Devolución'!$P$48)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E-4808-B6AE-33DA0949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36824"/>
        <c:axId val="441737216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('Eficiencia Intervención'!$F$47,'Eficiencia Intervención'!$I$47,'Eficiencia Intervención'!$L$47,'Eficiencia Intervención'!$O$47,'Eficiencia Intervención'!$P$47)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('Eficacia Devolución'!$F$49,'Eficacia Devolución'!$I$49,'Eficacia Devolución'!$L$49,'Eficacia Devolución'!$O$49,'Eficacia Devolución'!$P$49)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E-4808-B6AE-33DA0949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736824"/>
        <c:axId val="441737216"/>
      </c:lineChart>
      <c:catAx>
        <c:axId val="44173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41737216"/>
        <c:crosses val="autoZero"/>
        <c:auto val="1"/>
        <c:lblAlgn val="ctr"/>
        <c:lblOffset val="100"/>
        <c:noMultiLvlLbl val="0"/>
      </c:catAx>
      <c:valAx>
        <c:axId val="44173721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41736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194608721120158"/>
          <c:y val="0.87398715404476879"/>
          <c:w val="0.27610917733995699"/>
          <c:h val="9.7561402385677454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Intervención'!$C$48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('Eficiencia Intervención'!$F$47,'Eficiencia Intervención'!$I$47,'Eficiencia Intervención'!$L$47,'Eficiencia Intervención'!$O$47,'Eficiencia Intervención'!$P$47)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('Eficacia Devolución'!$F$48,'Eficacia Devolución'!$I$48,'Eficacia Devolución'!$L$48,'Eficacia Devolución'!$O$48,'Eficacia Devolución'!$P$48)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C-4A05-8EAC-5559584DB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36824"/>
        <c:axId val="441737216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('Eficiencia Intervención'!$F$47,'Eficiencia Intervención'!$I$47,'Eficiencia Intervención'!$L$47,'Eficiencia Intervención'!$O$47,'Eficiencia Intervención'!$P$47)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('Eficacia Devolución'!$F$49,'Eficacia Devolución'!$I$49,'Eficacia Devolución'!$L$49,'Eficacia Devolución'!$O$49,'Eficacia Devolución'!$P$49)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A05-8EAC-5559584DB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736824"/>
        <c:axId val="441737216"/>
      </c:lineChart>
      <c:catAx>
        <c:axId val="44173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41737216"/>
        <c:crosses val="autoZero"/>
        <c:auto val="1"/>
        <c:lblAlgn val="ctr"/>
        <c:lblOffset val="100"/>
        <c:noMultiLvlLbl val="0"/>
      </c:catAx>
      <c:valAx>
        <c:axId val="44173721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41736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194608721120158"/>
          <c:y val="0.87398715404476879"/>
          <c:w val="0.27610917733995699"/>
          <c:h val="9.7561402385677454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840798</xdr:colOff>
      <xdr:row>1</xdr:row>
      <xdr:rowOff>38100</xdr:rowOff>
    </xdr:from>
    <xdr:to>
      <xdr:col>1</xdr:col>
      <xdr:colOff>1545648</xdr:colOff>
      <xdr:row>4</xdr:row>
      <xdr:rowOff>161925</xdr:rowOff>
    </xdr:to>
    <xdr:pic>
      <xdr:nvPicPr>
        <xdr:cNvPr id="43263" name="Imagen 1">
          <a:extLst>
            <a:ext uri="{FF2B5EF4-FFF2-40B4-BE49-F238E27FC236}">
              <a16:creationId xmlns:a16="http://schemas.microsoft.com/office/drawing/2014/main" id="{00000000-0008-0000-0000-0000F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57" y="211282"/>
          <a:ext cx="704850" cy="7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50</xdr:row>
      <xdr:rowOff>133350</xdr:rowOff>
    </xdr:from>
    <xdr:to>
      <xdr:col>14</xdr:col>
      <xdr:colOff>638175</xdr:colOff>
      <xdr:row>65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90468" name="Imagen 1">
          <a:extLst>
            <a:ext uri="{FF2B5EF4-FFF2-40B4-BE49-F238E27FC236}">
              <a16:creationId xmlns:a16="http://schemas.microsoft.com/office/drawing/2014/main" id="{00000000-0008-0000-0100-000044F5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50</xdr:row>
      <xdr:rowOff>133350</xdr:rowOff>
    </xdr:from>
    <xdr:to>
      <xdr:col>14</xdr:col>
      <xdr:colOff>638175</xdr:colOff>
      <xdr:row>65</xdr:row>
      <xdr:rowOff>47625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50</xdr:row>
      <xdr:rowOff>133350</xdr:rowOff>
    </xdr:from>
    <xdr:to>
      <xdr:col>14</xdr:col>
      <xdr:colOff>638175</xdr:colOff>
      <xdr:row>65</xdr:row>
      <xdr:rowOff>47625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S175"/>
  <sheetViews>
    <sheetView topLeftCell="A55" zoomScaleNormal="100" workbookViewId="0">
      <selection activeCell="Q73" sqref="Q73"/>
    </sheetView>
  </sheetViews>
  <sheetFormatPr baseColWidth="10" defaultColWidth="11.42578125" defaultRowHeight="12.75" x14ac:dyDescent="0.2"/>
  <cols>
    <col min="1" max="1" width="1.28515625" style="28" customWidth="1"/>
    <col min="2" max="2" width="37.140625" style="28" customWidth="1"/>
    <col min="3" max="3" width="16.85546875" style="28" customWidth="1"/>
    <col min="4" max="4" width="5" style="28" bestFit="1" customWidth="1"/>
    <col min="5" max="5" width="4.7109375" style="28" bestFit="1" customWidth="1"/>
    <col min="6" max="6" width="8.7109375" style="28" customWidth="1"/>
    <col min="7" max="7" width="5.42578125" style="28" bestFit="1" customWidth="1"/>
    <col min="8" max="8" width="5.140625" style="28" bestFit="1" customWidth="1"/>
    <col min="9" max="9" width="8.7109375" style="28" customWidth="1"/>
    <col min="10" max="10" width="4.140625" style="28" bestFit="1" customWidth="1"/>
    <col min="11" max="11" width="6.42578125" style="28" bestFit="1" customWidth="1"/>
    <col min="12" max="12" width="8.7109375" style="28" customWidth="1"/>
    <col min="13" max="13" width="8.42578125" style="28" customWidth="1"/>
    <col min="14" max="14" width="6.42578125" style="28" customWidth="1"/>
    <col min="15" max="15" width="8.7109375" style="28" customWidth="1"/>
    <col min="16" max="16" width="19.42578125" style="28" customWidth="1"/>
    <col min="17" max="18" width="11.7109375" style="28" customWidth="1"/>
    <col min="19" max="19" width="11.42578125" style="38" hidden="1" customWidth="1"/>
    <col min="20" max="16384" width="11.42578125" style="28"/>
  </cols>
  <sheetData>
    <row r="1" spans="1:19" ht="3.95" customHeight="1" thickBot="1" x14ac:dyDescent="0.25"/>
    <row r="2" spans="1:19" ht="16.5" customHeight="1" x14ac:dyDescent="0.2">
      <c r="B2" s="86"/>
      <c r="C2" s="89" t="s">
        <v>36</v>
      </c>
      <c r="D2" s="90"/>
      <c r="E2" s="90"/>
      <c r="F2" s="90"/>
      <c r="G2" s="90"/>
      <c r="H2" s="90"/>
      <c r="I2" s="90"/>
      <c r="J2" s="90"/>
      <c r="K2" s="90"/>
      <c r="L2" s="90"/>
      <c r="M2" s="91"/>
      <c r="N2" s="92" t="s">
        <v>95</v>
      </c>
      <c r="O2" s="93"/>
      <c r="P2" s="94"/>
      <c r="S2" s="39">
        <v>1</v>
      </c>
    </row>
    <row r="3" spans="1:19" ht="15.75" customHeight="1" x14ac:dyDescent="0.2">
      <c r="B3" s="87"/>
      <c r="C3" s="95" t="s">
        <v>38</v>
      </c>
      <c r="D3" s="96"/>
      <c r="E3" s="96"/>
      <c r="F3" s="96"/>
      <c r="G3" s="96"/>
      <c r="H3" s="96"/>
      <c r="I3" s="96"/>
      <c r="J3" s="96"/>
      <c r="K3" s="96"/>
      <c r="L3" s="96"/>
      <c r="M3" s="97"/>
      <c r="N3" s="98" t="s">
        <v>99</v>
      </c>
      <c r="O3" s="99"/>
      <c r="P3" s="100"/>
      <c r="S3" s="39">
        <v>0.999</v>
      </c>
    </row>
    <row r="4" spans="1:19" ht="15.75" customHeight="1" x14ac:dyDescent="0.2">
      <c r="B4" s="87"/>
      <c r="C4" s="95" t="s">
        <v>39</v>
      </c>
      <c r="D4" s="96"/>
      <c r="E4" s="96"/>
      <c r="F4" s="96"/>
      <c r="G4" s="96"/>
      <c r="H4" s="96"/>
      <c r="I4" s="96"/>
      <c r="J4" s="96"/>
      <c r="K4" s="96"/>
      <c r="L4" s="96"/>
      <c r="M4" s="97"/>
      <c r="N4" s="98" t="s">
        <v>96</v>
      </c>
      <c r="O4" s="99"/>
      <c r="P4" s="100"/>
      <c r="S4" s="39">
        <v>0.70799999999999996</v>
      </c>
    </row>
    <row r="5" spans="1:19" ht="16.5" customHeight="1" thickBot="1" x14ac:dyDescent="0.25">
      <c r="B5" s="88"/>
      <c r="C5" s="101" t="s">
        <v>40</v>
      </c>
      <c r="D5" s="102"/>
      <c r="E5" s="102"/>
      <c r="F5" s="102"/>
      <c r="G5" s="102"/>
      <c r="H5" s="102"/>
      <c r="I5" s="102"/>
      <c r="J5" s="102"/>
      <c r="K5" s="102"/>
      <c r="L5" s="102"/>
      <c r="M5" s="103"/>
      <c r="N5" s="104" t="s">
        <v>41</v>
      </c>
      <c r="O5" s="105"/>
      <c r="P5" s="106"/>
      <c r="S5" s="39">
        <v>0.70789999999999997</v>
      </c>
    </row>
    <row r="6" spans="1:19" ht="3.95" customHeight="1" thickBot="1" x14ac:dyDescent="0.25">
      <c r="S6" s="39"/>
    </row>
    <row r="7" spans="1:19" x14ac:dyDescent="0.2">
      <c r="A7" s="41"/>
      <c r="B7" s="107" t="s">
        <v>44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  <c r="Q7" s="41"/>
      <c r="S7" s="39"/>
    </row>
    <row r="8" spans="1:19" ht="13.5" thickBot="1" x14ac:dyDescent="0.25">
      <c r="A8" s="41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41"/>
    </row>
    <row r="9" spans="1:19" ht="3.95" customHeight="1" thickBot="1" x14ac:dyDescent="0.25">
      <c r="A9" s="41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41"/>
    </row>
    <row r="10" spans="1:19" ht="26.25" customHeight="1" thickBot="1" x14ac:dyDescent="0.25">
      <c r="A10" s="41"/>
      <c r="B10" s="29" t="s">
        <v>53</v>
      </c>
      <c r="C10" s="119">
        <v>2023</v>
      </c>
      <c r="D10" s="120"/>
      <c r="E10" s="120"/>
      <c r="F10" s="120"/>
      <c r="G10" s="120"/>
      <c r="H10" s="120"/>
      <c r="I10" s="121"/>
      <c r="J10" s="114" t="s">
        <v>1</v>
      </c>
      <c r="K10" s="115"/>
      <c r="L10" s="115"/>
      <c r="M10" s="115"/>
      <c r="N10" s="116" t="s">
        <v>100</v>
      </c>
      <c r="O10" s="117"/>
      <c r="P10" s="118"/>
      <c r="Q10" s="41"/>
    </row>
    <row r="11" spans="1:19" ht="3.95" customHeight="1" thickBot="1" x14ac:dyDescent="0.25">
      <c r="A11" s="41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41"/>
    </row>
    <row r="12" spans="1:19" ht="13.5" thickBot="1" x14ac:dyDescent="0.25">
      <c r="A12" s="41"/>
      <c r="B12" s="2" t="s">
        <v>0</v>
      </c>
      <c r="C12" s="125" t="s">
        <v>31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41"/>
    </row>
    <row r="13" spans="1:19" ht="4.5" customHeight="1" thickBot="1" x14ac:dyDescent="0.25">
      <c r="A13" s="41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41"/>
    </row>
    <row r="14" spans="1:19" ht="18" customHeight="1" thickBot="1" x14ac:dyDescent="0.25">
      <c r="A14" s="41"/>
      <c r="B14" s="2" t="s">
        <v>6</v>
      </c>
      <c r="C14" s="130" t="s">
        <v>114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41"/>
    </row>
    <row r="15" spans="1:19" ht="4.5" customHeight="1" thickBot="1" x14ac:dyDescent="0.25">
      <c r="A15" s="41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41"/>
    </row>
    <row r="16" spans="1:19" ht="32.25" customHeight="1" thickBot="1" x14ac:dyDescent="0.25">
      <c r="A16" s="41"/>
      <c r="B16" s="2" t="s">
        <v>25</v>
      </c>
      <c r="C16" s="136" t="s">
        <v>115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8"/>
      <c r="Q16" s="41"/>
    </row>
    <row r="17" spans="1:19" ht="4.5" customHeight="1" thickBot="1" x14ac:dyDescent="0.25">
      <c r="A17" s="41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41"/>
    </row>
    <row r="18" spans="1:19" ht="31.5" customHeight="1" thickBot="1" x14ac:dyDescent="0.25">
      <c r="A18" s="41"/>
      <c r="B18" s="2" t="s">
        <v>11</v>
      </c>
      <c r="C18" s="139" t="s">
        <v>136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41"/>
    </row>
    <row r="19" spans="1:19" ht="4.5" customHeight="1" thickBot="1" x14ac:dyDescent="0.25">
      <c r="A19" s="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41"/>
    </row>
    <row r="20" spans="1:19" ht="17.25" customHeight="1" thickBot="1" x14ac:dyDescent="0.25">
      <c r="A20" s="41"/>
      <c r="B20" s="143" t="s">
        <v>26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5"/>
      <c r="Q20" s="41"/>
    </row>
    <row r="21" spans="1:19" ht="4.5" customHeight="1" thickBot="1" x14ac:dyDescent="0.25">
      <c r="A21" s="41"/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  <c r="Q21" s="41"/>
    </row>
    <row r="22" spans="1:19" ht="66.75" customHeight="1" thickBot="1" x14ac:dyDescent="0.25">
      <c r="A22" s="41"/>
      <c r="B22" s="2" t="s">
        <v>3</v>
      </c>
      <c r="C22" s="153" t="s">
        <v>140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5"/>
      <c r="Q22" s="41"/>
    </row>
    <row r="23" spans="1:19" ht="4.5" customHeight="1" thickBot="1" x14ac:dyDescent="0.25">
      <c r="A23" s="41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41"/>
    </row>
    <row r="24" spans="1:19" ht="184.5" customHeight="1" thickBot="1" x14ac:dyDescent="0.25">
      <c r="A24" s="41"/>
      <c r="B24" s="2" t="s">
        <v>12</v>
      </c>
      <c r="C24" s="156" t="s">
        <v>152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41"/>
      <c r="S24" s="41"/>
    </row>
    <row r="25" spans="1:19" ht="4.5" customHeight="1" thickBot="1" x14ac:dyDescent="0.25">
      <c r="A25" s="41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1"/>
      <c r="Q25" s="41"/>
      <c r="R25" s="28">
        <v>30</v>
      </c>
    </row>
    <row r="26" spans="1:19" ht="13.5" customHeight="1" thickBot="1" x14ac:dyDescent="0.25">
      <c r="A26" s="41"/>
      <c r="B26" s="3" t="s">
        <v>2</v>
      </c>
      <c r="C26" s="148">
        <v>1</v>
      </c>
      <c r="D26" s="149"/>
      <c r="E26" s="149"/>
      <c r="F26" s="149"/>
      <c r="G26" s="149"/>
      <c r="H26" s="149"/>
      <c r="I26" s="149"/>
      <c r="J26" s="146" t="s">
        <v>120</v>
      </c>
      <c r="K26" s="146"/>
      <c r="L26" s="146"/>
      <c r="M26" s="146"/>
      <c r="N26" s="146"/>
      <c r="O26" s="146"/>
      <c r="P26" s="147"/>
      <c r="Q26" s="41"/>
    </row>
    <row r="27" spans="1:19" ht="4.5" customHeight="1" thickBot="1" x14ac:dyDescent="0.25">
      <c r="A27" s="41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4"/>
      <c r="Q27" s="41"/>
    </row>
    <row r="28" spans="1:19" ht="12.75" customHeight="1" thickBot="1" x14ac:dyDescent="0.25">
      <c r="A28" s="41"/>
      <c r="B28" s="3" t="s">
        <v>13</v>
      </c>
      <c r="C28" s="4" t="s">
        <v>14</v>
      </c>
      <c r="D28" s="165" t="s">
        <v>121</v>
      </c>
      <c r="E28" s="166"/>
      <c r="F28" s="166"/>
      <c r="G28" s="167"/>
      <c r="H28" s="168" t="s">
        <v>15</v>
      </c>
      <c r="I28" s="168"/>
      <c r="J28" s="168"/>
      <c r="K28" s="165" t="s">
        <v>123</v>
      </c>
      <c r="L28" s="166"/>
      <c r="M28" s="167"/>
      <c r="N28" s="169" t="s">
        <v>16</v>
      </c>
      <c r="O28" s="170"/>
      <c r="P28" s="5" t="s">
        <v>122</v>
      </c>
      <c r="Q28" s="41"/>
    </row>
    <row r="29" spans="1:19" ht="4.5" customHeight="1" thickBot="1" x14ac:dyDescent="0.25">
      <c r="A29" s="41"/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3"/>
      <c r="Q29" s="41"/>
    </row>
    <row r="30" spans="1:19" ht="13.5" thickBot="1" x14ac:dyDescent="0.25">
      <c r="A30" s="41"/>
      <c r="B30" s="27" t="s">
        <v>7</v>
      </c>
      <c r="C30" s="174" t="s">
        <v>139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  <c r="Q30" s="41"/>
    </row>
    <row r="31" spans="1:19" ht="4.5" customHeight="1" thickBot="1" x14ac:dyDescent="0.25">
      <c r="A31" s="41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41"/>
    </row>
    <row r="32" spans="1:19" ht="13.5" thickBot="1" x14ac:dyDescent="0.25">
      <c r="A32" s="41"/>
      <c r="B32" s="27" t="s">
        <v>4</v>
      </c>
      <c r="C32" s="175" t="s">
        <v>48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7"/>
      <c r="Q32" s="41"/>
    </row>
    <row r="33" spans="1:17" ht="4.5" customHeight="1" thickBot="1" x14ac:dyDescent="0.25">
      <c r="A33" s="41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41"/>
    </row>
    <row r="34" spans="1:17" ht="13.5" thickBot="1" x14ac:dyDescent="0.25">
      <c r="A34" s="41"/>
      <c r="B34" s="27" t="s">
        <v>23</v>
      </c>
      <c r="C34" s="175" t="s">
        <v>48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  <c r="Q34" s="41"/>
    </row>
    <row r="35" spans="1:17" ht="4.5" customHeight="1" thickBot="1" x14ac:dyDescent="0.25">
      <c r="A35" s="41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41"/>
    </row>
    <row r="36" spans="1:17" ht="16.5" customHeight="1" thickBot="1" x14ac:dyDescent="0.25">
      <c r="A36" s="41"/>
      <c r="B36" s="27" t="s">
        <v>43</v>
      </c>
      <c r="C36" s="184" t="s">
        <v>48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  <c r="Q36" s="41"/>
    </row>
    <row r="37" spans="1:17" ht="4.5" customHeight="1" thickBot="1" x14ac:dyDescent="0.25">
      <c r="A37" s="4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1"/>
    </row>
    <row r="38" spans="1:17" ht="13.5" thickBot="1" x14ac:dyDescent="0.25">
      <c r="A38" s="41"/>
      <c r="B38" s="185" t="s">
        <v>17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7"/>
      <c r="P38" s="188"/>
      <c r="Q38" s="41"/>
    </row>
    <row r="39" spans="1:17" x14ac:dyDescent="0.2">
      <c r="A39" s="41"/>
      <c r="B39" s="31" t="s">
        <v>22</v>
      </c>
      <c r="C39" s="185" t="s">
        <v>18</v>
      </c>
      <c r="D39" s="186"/>
      <c r="E39" s="186"/>
      <c r="F39" s="186"/>
      <c r="G39" s="188"/>
      <c r="H39" s="185" t="s">
        <v>7</v>
      </c>
      <c r="I39" s="186"/>
      <c r="J39" s="186"/>
      <c r="K39" s="186"/>
      <c r="L39" s="188"/>
      <c r="M39" s="185" t="s">
        <v>19</v>
      </c>
      <c r="N39" s="186"/>
      <c r="O39" s="187"/>
      <c r="P39" s="188"/>
      <c r="Q39" s="41"/>
    </row>
    <row r="40" spans="1:17" ht="77.25" customHeight="1" x14ac:dyDescent="0.2">
      <c r="A40" s="41"/>
      <c r="B40" s="60" t="s">
        <v>141</v>
      </c>
      <c r="C40" s="178" t="s">
        <v>116</v>
      </c>
      <c r="D40" s="179"/>
      <c r="E40" s="179"/>
      <c r="F40" s="179"/>
      <c r="G40" s="180"/>
      <c r="H40" s="181" t="s">
        <v>124</v>
      </c>
      <c r="I40" s="181"/>
      <c r="J40" s="181"/>
      <c r="K40" s="181"/>
      <c r="L40" s="181"/>
      <c r="M40" s="182" t="s">
        <v>125</v>
      </c>
      <c r="N40" s="182"/>
      <c r="O40" s="182"/>
      <c r="P40" s="183"/>
      <c r="Q40" s="41"/>
    </row>
    <row r="41" spans="1:17" ht="75" customHeight="1" x14ac:dyDescent="0.2">
      <c r="A41" s="41"/>
      <c r="B41" s="59" t="s">
        <v>148</v>
      </c>
      <c r="C41" s="178" t="s">
        <v>116</v>
      </c>
      <c r="D41" s="179"/>
      <c r="E41" s="179"/>
      <c r="F41" s="179"/>
      <c r="G41" s="180"/>
      <c r="H41" s="181" t="s">
        <v>124</v>
      </c>
      <c r="I41" s="181"/>
      <c r="J41" s="181"/>
      <c r="K41" s="181"/>
      <c r="L41" s="181"/>
      <c r="M41" s="182" t="s">
        <v>125</v>
      </c>
      <c r="N41" s="182"/>
      <c r="O41" s="182"/>
      <c r="P41" s="183"/>
      <c r="Q41" s="41"/>
    </row>
    <row r="42" spans="1:17" ht="12.75" customHeight="1" x14ac:dyDescent="0.2">
      <c r="A42" s="41"/>
      <c r="B42" s="32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6"/>
      <c r="Q42" s="41"/>
    </row>
    <row r="43" spans="1:17" ht="11.25" customHeight="1" thickBot="1" x14ac:dyDescent="0.25">
      <c r="A43" s="41"/>
      <c r="B43" s="3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41"/>
    </row>
    <row r="44" spans="1:17" ht="4.5" customHeight="1" thickBot="1" x14ac:dyDescent="0.25">
      <c r="A44" s="4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1"/>
    </row>
    <row r="45" spans="1:17" ht="13.5" customHeight="1" thickBot="1" x14ac:dyDescent="0.25">
      <c r="A45" s="41"/>
      <c r="B45" s="143" t="s">
        <v>8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  <c r="Q45" s="41"/>
    </row>
    <row r="46" spans="1:17" ht="4.5" customHeight="1" thickBot="1" x14ac:dyDescent="0.25">
      <c r="A46" s="41"/>
      <c r="B46" s="3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6"/>
      <c r="Q46" s="41"/>
    </row>
    <row r="47" spans="1:17" x14ac:dyDescent="0.2">
      <c r="A47" s="41"/>
      <c r="B47" s="219" t="s">
        <v>20</v>
      </c>
      <c r="C47" s="6" t="s">
        <v>9</v>
      </c>
      <c r="D47" s="7" t="s">
        <v>67</v>
      </c>
      <c r="E47" s="7" t="s">
        <v>68</v>
      </c>
      <c r="F47" s="7" t="s">
        <v>69</v>
      </c>
      <c r="G47" s="7" t="s">
        <v>70</v>
      </c>
      <c r="H47" s="7" t="s">
        <v>71</v>
      </c>
      <c r="I47" s="7" t="s">
        <v>72</v>
      </c>
      <c r="J47" s="7" t="s">
        <v>73</v>
      </c>
      <c r="K47" s="7" t="s">
        <v>74</v>
      </c>
      <c r="L47" s="7" t="s">
        <v>75</v>
      </c>
      <c r="M47" s="7" t="s">
        <v>76</v>
      </c>
      <c r="N47" s="7" t="s">
        <v>77</v>
      </c>
      <c r="O47" s="8" t="s">
        <v>78</v>
      </c>
      <c r="P47" s="9" t="s">
        <v>24</v>
      </c>
      <c r="Q47" s="41"/>
    </row>
    <row r="48" spans="1:17" ht="13.5" thickBot="1" x14ac:dyDescent="0.25">
      <c r="A48" s="41"/>
      <c r="B48" s="220"/>
      <c r="C48" s="10" t="s">
        <v>10</v>
      </c>
      <c r="D48" s="58"/>
      <c r="E48" s="58"/>
      <c r="F48" s="57" t="str">
        <f>'Registro Intervención'!D10</f>
        <v/>
      </c>
      <c r="G48" s="57"/>
      <c r="H48" s="57"/>
      <c r="I48" s="57">
        <f>'Registro Intervención'!F10</f>
        <v>1</v>
      </c>
      <c r="J48" s="12"/>
      <c r="K48" s="12"/>
      <c r="L48" s="57" t="str">
        <f>'Registro Intervención'!H10</f>
        <v/>
      </c>
      <c r="M48" s="12"/>
      <c r="N48" s="12"/>
      <c r="O48" s="57">
        <f>'Registro Intervención'!J10</f>
        <v>1</v>
      </c>
      <c r="P48" s="68">
        <f>'Registro Intervención'!L10</f>
        <v>1</v>
      </c>
      <c r="Q48" s="41"/>
    </row>
    <row r="49" spans="1:17" ht="4.5" customHeight="1" thickBot="1" x14ac:dyDescent="0.25">
      <c r="A49" s="41"/>
      <c r="B49" s="37">
        <v>0.9</v>
      </c>
      <c r="C49" s="13"/>
      <c r="D49" s="13"/>
      <c r="E49" s="13"/>
      <c r="F49" s="14" t="str">
        <f>+$J$26</f>
        <v>Máximo 8,5 meses</v>
      </c>
      <c r="G49" s="13"/>
      <c r="H49" s="13"/>
      <c r="I49" s="14">
        <f>+$C$26</f>
        <v>1</v>
      </c>
      <c r="J49" s="13"/>
      <c r="K49" s="13"/>
      <c r="L49" s="14" t="str">
        <f>+$J$26</f>
        <v>Máximo 8,5 meses</v>
      </c>
      <c r="M49" s="13"/>
      <c r="N49" s="13"/>
      <c r="O49" s="14">
        <f>+$C$26</f>
        <v>1</v>
      </c>
      <c r="P49" s="14">
        <f>+$C$26</f>
        <v>1</v>
      </c>
      <c r="Q49" s="41"/>
    </row>
    <row r="50" spans="1:17" ht="22.5" customHeight="1" thickBot="1" x14ac:dyDescent="0.25">
      <c r="A50" s="41"/>
      <c r="B50" s="143" t="s">
        <v>21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Q50" s="41"/>
    </row>
    <row r="51" spans="1:17" x14ac:dyDescent="0.2">
      <c r="A51" s="41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9"/>
      <c r="Q51" s="41"/>
    </row>
    <row r="52" spans="1:17" x14ac:dyDescent="0.2">
      <c r="A52" s="41"/>
      <c r="B52" s="21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41"/>
    </row>
    <row r="53" spans="1:17" x14ac:dyDescent="0.2">
      <c r="A53" s="41"/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41"/>
    </row>
    <row r="54" spans="1:17" x14ac:dyDescent="0.2">
      <c r="A54" s="41"/>
      <c r="B54" s="210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41"/>
    </row>
    <row r="55" spans="1:17" x14ac:dyDescent="0.2">
      <c r="A55" s="41"/>
      <c r="B55" s="210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2"/>
      <c r="Q55" s="41"/>
    </row>
    <row r="56" spans="1:17" x14ac:dyDescent="0.2">
      <c r="A56" s="41"/>
      <c r="B56" s="210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2"/>
      <c r="Q56" s="41"/>
    </row>
    <row r="57" spans="1:17" x14ac:dyDescent="0.2">
      <c r="A57" s="41"/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2"/>
      <c r="Q57" s="41"/>
    </row>
    <row r="58" spans="1:17" x14ac:dyDescent="0.2">
      <c r="A58" s="41"/>
      <c r="B58" s="210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2"/>
      <c r="Q58" s="41"/>
    </row>
    <row r="59" spans="1:17" x14ac:dyDescent="0.2">
      <c r="A59" s="41"/>
      <c r="B59" s="210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2"/>
      <c r="Q59" s="41"/>
    </row>
    <row r="60" spans="1:17" x14ac:dyDescent="0.2">
      <c r="A60" s="41"/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2"/>
      <c r="Q60" s="41"/>
    </row>
    <row r="61" spans="1:17" x14ac:dyDescent="0.2">
      <c r="A61" s="41"/>
      <c r="B61" s="210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2"/>
      <c r="Q61" s="41"/>
    </row>
    <row r="62" spans="1:17" x14ac:dyDescent="0.2">
      <c r="A62" s="41"/>
      <c r="B62" s="210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2"/>
      <c r="Q62" s="41"/>
    </row>
    <row r="63" spans="1:17" x14ac:dyDescent="0.2">
      <c r="A63" s="41"/>
      <c r="B63" s="210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2"/>
      <c r="Q63" s="41"/>
    </row>
    <row r="64" spans="1:17" x14ac:dyDescent="0.2">
      <c r="A64" s="41"/>
      <c r="B64" s="210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2"/>
      <c r="Q64" s="41"/>
    </row>
    <row r="65" spans="1:19" x14ac:dyDescent="0.2">
      <c r="A65" s="41"/>
      <c r="B65" s="210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2"/>
      <c r="Q65" s="41"/>
    </row>
    <row r="66" spans="1:19" ht="13.5" thickBot="1" x14ac:dyDescent="0.25">
      <c r="A66" s="41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41"/>
    </row>
    <row r="67" spans="1:19" s="52" customFormat="1" ht="4.5" customHeight="1" thickBot="1" x14ac:dyDescent="0.25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S67" s="40"/>
    </row>
    <row r="68" spans="1:19" ht="15" customHeight="1" x14ac:dyDescent="0.2">
      <c r="A68" s="41"/>
      <c r="B68" s="189" t="s">
        <v>5</v>
      </c>
      <c r="C68" s="202" t="s">
        <v>126</v>
      </c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4"/>
      <c r="Q68" s="41"/>
    </row>
    <row r="69" spans="1:19" ht="39.950000000000003" customHeight="1" x14ac:dyDescent="0.2">
      <c r="A69" s="41"/>
      <c r="B69" s="190"/>
      <c r="C69" s="191" t="s">
        <v>154</v>
      </c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3"/>
      <c r="Q69" s="41"/>
    </row>
    <row r="70" spans="1:19" ht="39.950000000000003" customHeight="1" x14ac:dyDescent="0.2">
      <c r="A70" s="41"/>
      <c r="B70" s="190"/>
      <c r="C70" s="191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3"/>
      <c r="Q70" s="41"/>
    </row>
    <row r="71" spans="1:19" ht="39.950000000000003" customHeight="1" thickBot="1" x14ac:dyDescent="0.25">
      <c r="A71" s="41"/>
      <c r="B71" s="190"/>
      <c r="C71" s="194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6"/>
      <c r="Q71" s="41"/>
    </row>
    <row r="72" spans="1:19" ht="15" customHeight="1" x14ac:dyDescent="0.2">
      <c r="A72" s="41"/>
      <c r="B72" s="190"/>
      <c r="C72" s="202" t="s">
        <v>127</v>
      </c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41"/>
    </row>
    <row r="73" spans="1:19" ht="39.950000000000003" customHeight="1" x14ac:dyDescent="0.2">
      <c r="A73" s="41"/>
      <c r="B73" s="190"/>
      <c r="C73" s="191" t="s">
        <v>154</v>
      </c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3"/>
      <c r="Q73" s="41"/>
    </row>
    <row r="74" spans="1:19" ht="39.950000000000003" customHeight="1" x14ac:dyDescent="0.2">
      <c r="B74" s="190"/>
      <c r="C74" s="191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3"/>
    </row>
    <row r="75" spans="1:19" ht="39.950000000000003" customHeight="1" thickBot="1" x14ac:dyDescent="0.25">
      <c r="B75" s="190"/>
      <c r="C75" s="194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6"/>
    </row>
    <row r="76" spans="1:19" ht="26.25" thickBot="1" x14ac:dyDescent="0.25">
      <c r="B76" s="70" t="s">
        <v>42</v>
      </c>
      <c r="C76" s="197" t="s">
        <v>106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9"/>
    </row>
    <row r="77" spans="1:19" ht="20.25" customHeight="1" thickBot="1" x14ac:dyDescent="0.25">
      <c r="B77" s="70" t="s">
        <v>54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1"/>
    </row>
    <row r="84" spans="2:16" s="38" customFormat="1" x14ac:dyDescent="0.2"/>
    <row r="85" spans="2:16" s="38" customFormat="1" x14ac:dyDescent="0.2"/>
    <row r="86" spans="2:16" s="38" customFormat="1" x14ac:dyDescent="0.2"/>
    <row r="87" spans="2:16" s="38" customFormat="1" x14ac:dyDescent="0.2"/>
    <row r="88" spans="2:16" s="38" customFormat="1" x14ac:dyDescent="0.2"/>
    <row r="89" spans="2:16" s="38" customFormat="1" x14ac:dyDescent="0.2"/>
    <row r="90" spans="2:16" s="38" customFormat="1" x14ac:dyDescent="0.2">
      <c r="D90" s="71"/>
      <c r="E90" s="71"/>
      <c r="F90" s="71"/>
      <c r="G90" s="71"/>
      <c r="H90" s="71"/>
      <c r="I90" s="71"/>
    </row>
    <row r="91" spans="2:16" s="38" customFormat="1" x14ac:dyDescent="0.2">
      <c r="D91" s="71"/>
      <c r="E91" s="71"/>
      <c r="F91" s="71"/>
      <c r="G91" s="71"/>
      <c r="H91" s="71"/>
      <c r="I91" s="71"/>
    </row>
    <row r="92" spans="2:16" s="38" customFormat="1" x14ac:dyDescent="0.2">
      <c r="B92" s="71"/>
      <c r="C92" s="71"/>
      <c r="D92" s="71"/>
      <c r="E92" s="71"/>
      <c r="F92" s="71"/>
      <c r="G92" s="71"/>
      <c r="H92" s="71"/>
      <c r="I92" s="71"/>
    </row>
    <row r="93" spans="2:16" s="38" customFormat="1" x14ac:dyDescent="0.2">
      <c r="B93" s="71"/>
      <c r="C93" s="71"/>
      <c r="D93" s="71"/>
      <c r="E93" s="71"/>
      <c r="F93" s="71"/>
      <c r="G93" s="71"/>
      <c r="H93" s="71"/>
      <c r="I93" s="71"/>
    </row>
    <row r="94" spans="2:16" s="38" customFormat="1" x14ac:dyDescent="0.2">
      <c r="B94" s="71"/>
      <c r="C94" s="71"/>
      <c r="D94" s="71"/>
      <c r="E94" s="71"/>
      <c r="F94" s="71"/>
      <c r="G94" s="71"/>
      <c r="H94" s="71"/>
      <c r="I94" s="71"/>
    </row>
    <row r="95" spans="2:16" s="38" customFormat="1" x14ac:dyDescent="0.2">
      <c r="B95" s="71"/>
      <c r="C95" s="71"/>
      <c r="D95" s="71"/>
      <c r="E95" s="71"/>
      <c r="F95" s="71"/>
      <c r="G95" s="71"/>
      <c r="H95" s="71"/>
      <c r="I95" s="71"/>
      <c r="K95" s="71"/>
      <c r="L95" s="71"/>
      <c r="M95" s="71"/>
      <c r="N95" s="71"/>
      <c r="O95" s="71"/>
      <c r="P95" s="71"/>
    </row>
    <row r="96" spans="2:16" s="38" customFormat="1" x14ac:dyDescent="0.2">
      <c r="B96" s="71"/>
      <c r="C96" s="71"/>
      <c r="D96" s="71"/>
      <c r="E96" s="71"/>
      <c r="F96" s="71"/>
      <c r="G96" s="71"/>
      <c r="H96" s="71"/>
      <c r="I96" s="71"/>
      <c r="K96" s="71"/>
      <c r="L96" s="71"/>
      <c r="M96" s="71"/>
      <c r="N96" s="71"/>
      <c r="O96" s="71"/>
      <c r="P96" s="71"/>
    </row>
    <row r="97" spans="2:17" s="38" customFormat="1" x14ac:dyDescent="0.2">
      <c r="B97" s="71"/>
      <c r="C97" s="71"/>
      <c r="D97" s="71"/>
      <c r="E97" s="71"/>
      <c r="F97" s="71"/>
      <c r="G97" s="71"/>
      <c r="H97" s="71"/>
      <c r="I97" s="71"/>
      <c r="K97" s="71"/>
      <c r="L97" s="71"/>
      <c r="M97" s="71"/>
      <c r="N97" s="71"/>
      <c r="O97" s="71"/>
      <c r="P97" s="71"/>
    </row>
    <row r="98" spans="2:17" s="38" customFormat="1" x14ac:dyDescent="0.2">
      <c r="B98" s="71"/>
      <c r="C98" s="71"/>
      <c r="D98" s="71"/>
      <c r="E98" s="71"/>
      <c r="F98" s="71"/>
      <c r="G98" s="71"/>
      <c r="H98" s="71"/>
      <c r="I98" s="71"/>
      <c r="K98" s="71"/>
      <c r="L98" s="71"/>
      <c r="M98" s="71"/>
      <c r="N98" s="71"/>
      <c r="O98" s="71"/>
      <c r="P98" s="71"/>
      <c r="Q98" s="72" t="s">
        <v>47</v>
      </c>
    </row>
    <row r="99" spans="2:17" s="38" customFormat="1" x14ac:dyDescent="0.2">
      <c r="B99" s="73"/>
      <c r="C99" s="73"/>
      <c r="D99" s="71"/>
      <c r="E99" s="71"/>
      <c r="F99" s="71"/>
      <c r="G99" s="71"/>
      <c r="H99" s="71"/>
      <c r="I99" s="71"/>
      <c r="K99" s="71"/>
      <c r="L99" s="71"/>
      <c r="O99" s="71"/>
      <c r="P99" s="71"/>
      <c r="Q99" s="72" t="s">
        <v>48</v>
      </c>
    </row>
    <row r="100" spans="2:17" s="38" customFormat="1" x14ac:dyDescent="0.2">
      <c r="B100" s="73"/>
      <c r="C100" s="73"/>
      <c r="D100" s="71"/>
      <c r="E100" s="71"/>
      <c r="F100" s="71"/>
      <c r="G100" s="71"/>
      <c r="H100" s="71"/>
      <c r="I100" s="71"/>
      <c r="K100" s="71"/>
      <c r="L100" s="71"/>
      <c r="O100" s="71"/>
      <c r="P100" s="71"/>
      <c r="Q100" s="72" t="s">
        <v>50</v>
      </c>
    </row>
    <row r="101" spans="2:17" s="38" customFormat="1" x14ac:dyDescent="0.2">
      <c r="B101" s="73"/>
      <c r="C101" s="73"/>
      <c r="D101" s="71"/>
      <c r="E101" s="71"/>
      <c r="F101" s="71"/>
      <c r="G101" s="71"/>
      <c r="H101" s="71"/>
      <c r="I101" s="71"/>
      <c r="K101" s="71"/>
      <c r="L101" s="71"/>
      <c r="O101" s="71"/>
      <c r="P101" s="71"/>
      <c r="Q101" s="72" t="s">
        <v>49</v>
      </c>
    </row>
    <row r="102" spans="2:17" s="38" customFormat="1" x14ac:dyDescent="0.2">
      <c r="B102" s="71"/>
      <c r="C102" s="73"/>
      <c r="D102" s="71"/>
      <c r="E102" s="71"/>
      <c r="F102" s="71"/>
      <c r="G102" s="71"/>
      <c r="H102" s="71"/>
      <c r="I102" s="71"/>
      <c r="K102" s="71"/>
      <c r="L102" s="71"/>
      <c r="M102" s="73"/>
      <c r="N102" s="71"/>
      <c r="O102" s="71"/>
      <c r="P102" s="71"/>
      <c r="Q102" s="72" t="s">
        <v>51</v>
      </c>
    </row>
    <row r="103" spans="2:17" s="38" customFormat="1" x14ac:dyDescent="0.2">
      <c r="B103" s="71"/>
      <c r="C103" s="73"/>
      <c r="D103" s="71"/>
      <c r="E103" s="71"/>
      <c r="F103" s="71"/>
      <c r="G103" s="71"/>
      <c r="H103" s="71"/>
      <c r="I103" s="71"/>
      <c r="K103" s="71"/>
      <c r="L103" s="71"/>
      <c r="M103" s="71"/>
      <c r="N103" s="71" t="s">
        <v>46</v>
      </c>
      <c r="O103" s="71"/>
      <c r="P103" s="71"/>
      <c r="Q103" s="72" t="s">
        <v>52</v>
      </c>
    </row>
    <row r="104" spans="2:17" s="38" customFormat="1" x14ac:dyDescent="0.2">
      <c r="B104" s="71"/>
      <c r="C104" s="73"/>
      <c r="D104" s="71"/>
      <c r="E104" s="71"/>
      <c r="F104" s="71"/>
      <c r="G104" s="71"/>
      <c r="H104" s="71"/>
      <c r="I104" s="71"/>
      <c r="K104" s="71"/>
      <c r="L104" s="71"/>
      <c r="M104" s="71"/>
      <c r="N104" s="71"/>
      <c r="O104" s="71"/>
      <c r="P104" s="71"/>
    </row>
    <row r="105" spans="2:17" s="38" customFormat="1" x14ac:dyDescent="0.2">
      <c r="B105" s="71"/>
      <c r="C105" s="73"/>
      <c r="D105" s="71"/>
      <c r="E105" s="71"/>
      <c r="F105" s="71"/>
      <c r="G105" s="71"/>
      <c r="H105" s="71"/>
      <c r="I105" s="71"/>
      <c r="K105" s="71"/>
      <c r="L105" s="71"/>
      <c r="M105" s="71"/>
      <c r="N105" s="71"/>
      <c r="O105" s="71"/>
      <c r="P105" s="71"/>
    </row>
    <row r="106" spans="2:17" s="38" customFormat="1" x14ac:dyDescent="0.2">
      <c r="B106" s="71"/>
      <c r="C106" s="71"/>
      <c r="D106" s="71"/>
      <c r="E106" s="71"/>
      <c r="F106" s="71"/>
      <c r="G106" s="71"/>
      <c r="H106" s="71"/>
      <c r="I106" s="71"/>
      <c r="K106" s="71"/>
      <c r="L106" s="71"/>
      <c r="M106" s="71"/>
      <c r="N106" s="71"/>
      <c r="O106" s="71"/>
      <c r="P106" s="71"/>
    </row>
    <row r="107" spans="2:17" s="38" customFormat="1" x14ac:dyDescent="0.2">
      <c r="B107" s="71"/>
      <c r="C107" s="71"/>
      <c r="D107" s="71"/>
      <c r="E107" s="71"/>
      <c r="F107" s="71"/>
      <c r="G107" s="71"/>
      <c r="H107" s="71"/>
      <c r="I107" s="71"/>
      <c r="K107" s="71"/>
      <c r="L107" s="71"/>
      <c r="M107" s="71"/>
      <c r="N107" s="71"/>
      <c r="O107" s="71"/>
      <c r="P107" s="71"/>
    </row>
    <row r="108" spans="2:17" s="38" customFormat="1" x14ac:dyDescent="0.2">
      <c r="B108" s="71"/>
      <c r="C108" s="71"/>
      <c r="D108" s="71"/>
      <c r="E108" s="71"/>
      <c r="F108" s="71"/>
      <c r="G108" s="71"/>
      <c r="H108" s="71"/>
      <c r="I108" s="71"/>
      <c r="K108" s="71"/>
      <c r="L108" s="71"/>
      <c r="M108" s="71"/>
      <c r="N108" s="71"/>
      <c r="O108" s="71"/>
      <c r="P108" s="71"/>
      <c r="Q108" s="72">
        <v>2015</v>
      </c>
    </row>
    <row r="109" spans="2:17" s="38" customFormat="1" ht="12.75" customHeight="1" x14ac:dyDescent="0.2">
      <c r="B109" s="71"/>
      <c r="C109" s="71"/>
      <c r="D109" s="71"/>
      <c r="E109" s="71"/>
      <c r="F109" s="71"/>
      <c r="G109" s="71"/>
      <c r="H109" s="71"/>
      <c r="I109" s="71"/>
      <c r="Q109" s="72">
        <v>2016</v>
      </c>
    </row>
    <row r="110" spans="2:17" s="38" customFormat="1" x14ac:dyDescent="0.2">
      <c r="B110" s="71"/>
      <c r="C110" s="71"/>
      <c r="D110" s="71"/>
      <c r="E110" s="71"/>
      <c r="F110" s="71"/>
      <c r="G110" s="71"/>
      <c r="H110" s="71"/>
      <c r="I110" s="71"/>
      <c r="Q110" s="72">
        <v>2017</v>
      </c>
    </row>
    <row r="111" spans="2:17" s="38" customFormat="1" x14ac:dyDescent="0.2">
      <c r="C111" s="71"/>
      <c r="H111" s="71"/>
      <c r="I111" s="71"/>
      <c r="Q111" s="72">
        <v>2018</v>
      </c>
    </row>
    <row r="112" spans="2:17" s="38" customFormat="1" x14ac:dyDescent="0.2">
      <c r="C112" s="71"/>
      <c r="H112" s="71"/>
      <c r="I112" s="71"/>
    </row>
    <row r="113" spans="2:11" s="38" customFormat="1" x14ac:dyDescent="0.2">
      <c r="C113" s="71"/>
      <c r="H113" s="71"/>
      <c r="I113" s="71"/>
    </row>
    <row r="114" spans="2:11" s="38" customFormat="1" x14ac:dyDescent="0.2">
      <c r="B114" s="74"/>
      <c r="C114" s="71"/>
      <c r="H114" s="71"/>
      <c r="I114" s="71"/>
    </row>
    <row r="115" spans="2:11" s="38" customFormat="1" x14ac:dyDescent="0.2">
      <c r="B115" s="74"/>
      <c r="C115" s="71"/>
      <c r="H115" s="71"/>
      <c r="I115" s="71"/>
    </row>
    <row r="116" spans="2:11" s="38" customFormat="1" x14ac:dyDescent="0.2">
      <c r="B116" s="74"/>
      <c r="C116" s="71"/>
      <c r="H116" s="71"/>
      <c r="I116" s="71"/>
    </row>
    <row r="117" spans="2:11" s="38" customFormat="1" x14ac:dyDescent="0.2">
      <c r="B117" s="74"/>
      <c r="C117" s="71"/>
      <c r="H117" s="71"/>
      <c r="I117" s="71"/>
    </row>
    <row r="118" spans="2:11" s="38" customFormat="1" x14ac:dyDescent="0.2">
      <c r="B118" s="74"/>
      <c r="C118" s="71"/>
      <c r="H118" s="71"/>
      <c r="I118" s="71"/>
    </row>
    <row r="119" spans="2:11" s="38" customFormat="1" x14ac:dyDescent="0.2">
      <c r="B119" s="74"/>
      <c r="C119" s="71"/>
      <c r="H119" s="71"/>
      <c r="I119" s="71"/>
    </row>
    <row r="120" spans="2:11" s="38" customFormat="1" x14ac:dyDescent="0.2">
      <c r="B120" s="74"/>
      <c r="C120" s="71"/>
      <c r="H120" s="71"/>
      <c r="I120" s="71"/>
    </row>
    <row r="121" spans="2:11" s="38" customFormat="1" x14ac:dyDescent="0.2">
      <c r="B121" s="75"/>
      <c r="C121" s="71"/>
      <c r="H121" s="71"/>
      <c r="I121" s="71"/>
    </row>
    <row r="122" spans="2:11" s="38" customFormat="1" x14ac:dyDescent="0.2">
      <c r="B122" s="75"/>
      <c r="C122" s="71"/>
      <c r="H122" s="71"/>
      <c r="I122" s="71"/>
    </row>
    <row r="123" spans="2:11" s="38" customFormat="1" x14ac:dyDescent="0.2">
      <c r="C123" s="71"/>
      <c r="H123" s="71"/>
      <c r="I123" s="71"/>
    </row>
    <row r="124" spans="2:11" s="38" customFormat="1" x14ac:dyDescent="0.2">
      <c r="B124" s="76"/>
      <c r="C124" s="71"/>
      <c r="F124" s="71"/>
      <c r="I124" s="71"/>
    </row>
    <row r="125" spans="2:11" s="38" customFormat="1" x14ac:dyDescent="0.2">
      <c r="B125" s="76"/>
      <c r="C125" s="71"/>
      <c r="F125" s="71"/>
      <c r="I125" s="71"/>
    </row>
    <row r="126" spans="2:11" s="38" customFormat="1" x14ac:dyDescent="0.2">
      <c r="B126" s="76"/>
      <c r="C126" s="71"/>
      <c r="F126" s="71"/>
      <c r="I126" s="39"/>
      <c r="J126" s="39"/>
      <c r="K126" s="39"/>
    </row>
    <row r="127" spans="2:11" s="38" customFormat="1" x14ac:dyDescent="0.2">
      <c r="B127" s="76"/>
      <c r="C127" s="71"/>
      <c r="F127" s="71"/>
      <c r="G127" s="71"/>
      <c r="H127" s="39"/>
      <c r="I127" s="39"/>
      <c r="J127" s="39"/>
      <c r="K127" s="39"/>
    </row>
    <row r="128" spans="2:11" s="38" customFormat="1" x14ac:dyDescent="0.2">
      <c r="B128" s="76"/>
      <c r="C128" s="71"/>
      <c r="F128" s="71"/>
      <c r="G128" s="71"/>
      <c r="H128" s="39"/>
      <c r="I128" s="39"/>
      <c r="J128" s="39"/>
      <c r="K128" s="39"/>
    </row>
    <row r="129" spans="2:11" s="38" customFormat="1" x14ac:dyDescent="0.2">
      <c r="B129" s="77" t="s">
        <v>134</v>
      </c>
      <c r="C129" s="71"/>
      <c r="F129" s="71"/>
      <c r="G129" s="71"/>
      <c r="H129" s="39"/>
      <c r="I129" s="39"/>
      <c r="J129" s="39"/>
      <c r="K129" s="39"/>
    </row>
    <row r="130" spans="2:11" s="38" customFormat="1" x14ac:dyDescent="0.2">
      <c r="B130" s="77" t="s">
        <v>135</v>
      </c>
      <c r="C130" s="71"/>
      <c r="F130" s="71"/>
      <c r="G130" s="71"/>
      <c r="H130" s="39"/>
      <c r="I130" s="39"/>
      <c r="J130" s="39"/>
      <c r="K130" s="39"/>
    </row>
    <row r="131" spans="2:11" s="38" customFormat="1" x14ac:dyDescent="0.2">
      <c r="B131" s="77" t="s">
        <v>136</v>
      </c>
      <c r="C131" s="71"/>
      <c r="F131" s="71"/>
      <c r="G131" s="71"/>
      <c r="H131" s="39"/>
      <c r="I131" s="39"/>
      <c r="J131" s="39"/>
      <c r="K131" s="39"/>
    </row>
    <row r="132" spans="2:11" s="38" customFormat="1" x14ac:dyDescent="0.2">
      <c r="B132" s="77" t="s">
        <v>137</v>
      </c>
      <c r="C132" s="71"/>
      <c r="F132" s="71"/>
      <c r="G132" s="71"/>
      <c r="H132" s="39"/>
      <c r="I132" s="39"/>
      <c r="J132" s="39"/>
      <c r="K132" s="39"/>
    </row>
    <row r="133" spans="2:11" s="41" customFormat="1" x14ac:dyDescent="0.2">
      <c r="B133" s="78" t="s">
        <v>138</v>
      </c>
      <c r="C133" s="71"/>
      <c r="F133" s="71"/>
      <c r="G133" s="71"/>
      <c r="H133" s="39"/>
      <c r="I133" s="39"/>
      <c r="J133" s="39"/>
      <c r="K133" s="39"/>
    </row>
    <row r="134" spans="2:11" s="41" customFormat="1" x14ac:dyDescent="0.2">
      <c r="B134" s="38" t="s">
        <v>27</v>
      </c>
      <c r="C134" s="71"/>
      <c r="F134" s="71"/>
      <c r="G134" s="71"/>
      <c r="H134" s="39"/>
      <c r="I134" s="39"/>
      <c r="J134" s="39"/>
      <c r="K134" s="39"/>
    </row>
    <row r="135" spans="2:11" s="41" customFormat="1" x14ac:dyDescent="0.2">
      <c r="B135" s="79" t="s">
        <v>35</v>
      </c>
      <c r="C135" s="71"/>
      <c r="F135" s="71"/>
      <c r="G135" s="71"/>
      <c r="H135" s="39"/>
      <c r="I135" s="39"/>
      <c r="J135" s="39"/>
      <c r="K135" s="39"/>
    </row>
    <row r="136" spans="2:11" s="41" customFormat="1" x14ac:dyDescent="0.2">
      <c r="B136" s="79" t="s">
        <v>84</v>
      </c>
      <c r="C136" s="71"/>
      <c r="F136" s="71"/>
      <c r="G136" s="71"/>
      <c r="H136" s="39"/>
      <c r="I136" s="39"/>
      <c r="J136" s="39"/>
      <c r="K136" s="39"/>
    </row>
    <row r="137" spans="2:11" s="41" customFormat="1" x14ac:dyDescent="0.2">
      <c r="B137" s="79" t="s">
        <v>28</v>
      </c>
      <c r="C137" s="71"/>
      <c r="F137" s="71"/>
      <c r="G137" s="71"/>
      <c r="H137" s="39"/>
      <c r="I137" s="39"/>
      <c r="J137" s="39"/>
      <c r="K137" s="39"/>
    </row>
    <row r="138" spans="2:11" s="41" customFormat="1" x14ac:dyDescent="0.2">
      <c r="B138" s="79" t="s">
        <v>90</v>
      </c>
      <c r="C138" s="71"/>
      <c r="F138" s="71"/>
      <c r="G138" s="71"/>
      <c r="H138" s="39"/>
      <c r="I138" s="39"/>
      <c r="J138" s="39"/>
      <c r="K138" s="39"/>
    </row>
    <row r="139" spans="2:11" s="41" customFormat="1" x14ac:dyDescent="0.2">
      <c r="B139" s="79" t="s">
        <v>64</v>
      </c>
      <c r="C139" s="71"/>
      <c r="F139" s="71"/>
      <c r="G139" s="71"/>
      <c r="J139" s="39"/>
      <c r="K139" s="39"/>
    </row>
    <row r="140" spans="2:11" s="41" customFormat="1" x14ac:dyDescent="0.2">
      <c r="B140" s="79" t="s">
        <v>92</v>
      </c>
      <c r="C140" s="71"/>
      <c r="F140" s="71"/>
      <c r="G140" s="71"/>
    </row>
    <row r="141" spans="2:11" s="41" customFormat="1" x14ac:dyDescent="0.2">
      <c r="B141" s="79" t="s">
        <v>33</v>
      </c>
      <c r="C141" s="71"/>
      <c r="F141" s="71"/>
      <c r="G141" s="71"/>
    </row>
    <row r="142" spans="2:11" s="41" customFormat="1" x14ac:dyDescent="0.2">
      <c r="B142" s="79" t="s">
        <v>81</v>
      </c>
      <c r="C142" s="71"/>
      <c r="F142" s="71"/>
      <c r="G142" s="71"/>
    </row>
    <row r="143" spans="2:11" s="41" customFormat="1" x14ac:dyDescent="0.2">
      <c r="B143" s="79" t="s">
        <v>85</v>
      </c>
      <c r="C143" s="71"/>
      <c r="F143" s="71"/>
      <c r="G143" s="71"/>
    </row>
    <row r="144" spans="2:11" x14ac:dyDescent="0.2">
      <c r="B144" s="80" t="s">
        <v>97</v>
      </c>
      <c r="C144" s="71"/>
      <c r="F144" s="71"/>
      <c r="G144" s="71"/>
    </row>
    <row r="145" spans="2:7" x14ac:dyDescent="0.2">
      <c r="B145" s="79" t="s">
        <v>83</v>
      </c>
      <c r="C145" s="71"/>
      <c r="F145" s="71"/>
      <c r="G145" s="71"/>
    </row>
    <row r="146" spans="2:7" x14ac:dyDescent="0.2">
      <c r="B146" s="79" t="s">
        <v>88</v>
      </c>
      <c r="C146" s="71"/>
      <c r="F146" s="71"/>
      <c r="G146" s="71"/>
    </row>
    <row r="147" spans="2:7" x14ac:dyDescent="0.2">
      <c r="B147" s="79" t="s">
        <v>91</v>
      </c>
      <c r="C147" s="71"/>
      <c r="F147" s="71"/>
      <c r="G147" s="71"/>
    </row>
    <row r="148" spans="2:7" x14ac:dyDescent="0.2">
      <c r="B148" s="79" t="s">
        <v>89</v>
      </c>
      <c r="C148" s="71"/>
      <c r="F148" s="71"/>
      <c r="G148" s="71"/>
    </row>
    <row r="149" spans="2:7" x14ac:dyDescent="0.2">
      <c r="B149" s="79" t="s">
        <v>86</v>
      </c>
      <c r="C149" s="71"/>
      <c r="F149" s="71"/>
      <c r="G149" s="71"/>
    </row>
    <row r="150" spans="2:7" x14ac:dyDescent="0.2">
      <c r="B150" s="79" t="s">
        <v>79</v>
      </c>
      <c r="C150" s="71"/>
      <c r="F150" s="71"/>
      <c r="G150" s="71"/>
    </row>
    <row r="151" spans="2:7" x14ac:dyDescent="0.2">
      <c r="B151" s="79" t="s">
        <v>87</v>
      </c>
      <c r="C151" s="71"/>
    </row>
    <row r="152" spans="2:7" x14ac:dyDescent="0.2">
      <c r="B152" s="79" t="s">
        <v>80</v>
      </c>
      <c r="C152" s="71"/>
    </row>
    <row r="153" spans="2:7" x14ac:dyDescent="0.2">
      <c r="B153" s="79" t="s">
        <v>82</v>
      </c>
      <c r="C153" s="71"/>
    </row>
    <row r="154" spans="2:7" x14ac:dyDescent="0.2">
      <c r="B154" s="79" t="s">
        <v>31</v>
      </c>
      <c r="C154" s="71"/>
    </row>
    <row r="155" spans="2:7" x14ac:dyDescent="0.2">
      <c r="B155" s="79" t="s">
        <v>34</v>
      </c>
      <c r="C155" s="71"/>
    </row>
    <row r="156" spans="2:7" x14ac:dyDescent="0.2">
      <c r="B156" s="79" t="s">
        <v>30</v>
      </c>
      <c r="C156" s="71"/>
    </row>
    <row r="157" spans="2:7" x14ac:dyDescent="0.2">
      <c r="B157" s="79" t="s">
        <v>32</v>
      </c>
      <c r="C157" s="71"/>
    </row>
    <row r="158" spans="2:7" x14ac:dyDescent="0.2">
      <c r="B158" s="79" t="s">
        <v>65</v>
      </c>
      <c r="C158" s="71"/>
    </row>
    <row r="159" spans="2:7" x14ac:dyDescent="0.2">
      <c r="B159" s="79" t="s">
        <v>63</v>
      </c>
      <c r="C159" s="71"/>
    </row>
    <row r="160" spans="2:7" x14ac:dyDescent="0.2">
      <c r="B160" s="79" t="s">
        <v>29</v>
      </c>
      <c r="C160" s="71"/>
    </row>
    <row r="161" spans="2:2" x14ac:dyDescent="0.2">
      <c r="B161" s="79" t="s">
        <v>62</v>
      </c>
    </row>
    <row r="162" spans="2:2" x14ac:dyDescent="0.2">
      <c r="B162" s="38"/>
    </row>
    <row r="163" spans="2:2" x14ac:dyDescent="0.2">
      <c r="B163" s="38"/>
    </row>
    <row r="164" spans="2:2" x14ac:dyDescent="0.2">
      <c r="B164" s="38"/>
    </row>
    <row r="165" spans="2:2" x14ac:dyDescent="0.2">
      <c r="B165" s="38" t="s">
        <v>98</v>
      </c>
    </row>
    <row r="166" spans="2:2" x14ac:dyDescent="0.2">
      <c r="B166" s="72" t="s">
        <v>45</v>
      </c>
    </row>
    <row r="167" spans="2:2" x14ac:dyDescent="0.2">
      <c r="B167" s="72" t="s">
        <v>55</v>
      </c>
    </row>
    <row r="168" spans="2:2" x14ac:dyDescent="0.2">
      <c r="B168" s="38"/>
    </row>
    <row r="169" spans="2:2" x14ac:dyDescent="0.2">
      <c r="B169" s="74"/>
    </row>
    <row r="170" spans="2:2" x14ac:dyDescent="0.2">
      <c r="B170" s="74"/>
    </row>
    <row r="171" spans="2:2" x14ac:dyDescent="0.2">
      <c r="B171" s="81"/>
    </row>
    <row r="172" spans="2:2" x14ac:dyDescent="0.2">
      <c r="B172" s="81"/>
    </row>
    <row r="173" spans="2:2" x14ac:dyDescent="0.2">
      <c r="B173" s="81"/>
    </row>
    <row r="174" spans="2:2" x14ac:dyDescent="0.2">
      <c r="B174" s="81"/>
    </row>
    <row r="175" spans="2:2" x14ac:dyDescent="0.2">
      <c r="B175" s="81"/>
    </row>
  </sheetData>
  <sheetProtection algorithmName="SHA-512" hashValue="QwxvTIgZ5JFmqkyZaEPzO189wIoPzurF5RlNxbVVq74gt1DMoybXDZ+PhmULGJKNRDvhQc5PkqAkCmOzo6W0Pg==" saltValue="ib0IajPgb07wAeHM8u2rgQ==" spinCount="100000" sheet="1" objects="1" scenarios="1" insertColumns="0" insertRows="0"/>
  <mergeCells count="72">
    <mergeCell ref="C76:P76"/>
    <mergeCell ref="C77:P77"/>
    <mergeCell ref="C72:P72"/>
    <mergeCell ref="C73:P75"/>
    <mergeCell ref="C42:G42"/>
    <mergeCell ref="H42:L42"/>
    <mergeCell ref="M42:P42"/>
    <mergeCell ref="C68:P68"/>
    <mergeCell ref="B51:P66"/>
    <mergeCell ref="A67:Q67"/>
    <mergeCell ref="C43:G43"/>
    <mergeCell ref="H43:L43"/>
    <mergeCell ref="M43:P43"/>
    <mergeCell ref="B45:P45"/>
    <mergeCell ref="B47:B48"/>
    <mergeCell ref="B50:P50"/>
    <mergeCell ref="B68:B75"/>
    <mergeCell ref="C69:P71"/>
    <mergeCell ref="C41:G41"/>
    <mergeCell ref="H41:L41"/>
    <mergeCell ref="M41:P41"/>
    <mergeCell ref="C40:G40"/>
    <mergeCell ref="H40:L40"/>
    <mergeCell ref="M40:P40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B27:P27"/>
    <mergeCell ref="D28:G28"/>
    <mergeCell ref="H28:J28"/>
    <mergeCell ref="K28:M28"/>
    <mergeCell ref="N28:O28"/>
    <mergeCell ref="J26:P26"/>
    <mergeCell ref="C26:I26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C26">
    <cfRule type="cellIs" dxfId="111" priority="82" stopIfTrue="1" operator="equal">
      <formula>"0"</formula>
    </cfRule>
  </conditionalFormatting>
  <conditionalFormatting sqref="F48">
    <cfRule type="cellIs" dxfId="110" priority="51" operator="greaterThanOrEqual">
      <formula>$S$2</formula>
    </cfRule>
    <cfRule type="cellIs" dxfId="109" priority="52" operator="between">
      <formula>$S$3</formula>
      <formula>$S$4</formula>
    </cfRule>
    <cfRule type="cellIs" dxfId="108" priority="53" operator="lessThan">
      <formula>$S$5</formula>
    </cfRule>
    <cfRule type="cellIs" dxfId="107" priority="17" operator="equal">
      <formula>""</formula>
    </cfRule>
  </conditionalFormatting>
  <conditionalFormatting sqref="I48">
    <cfRule type="cellIs" dxfId="106" priority="13" operator="equal">
      <formula>""</formula>
    </cfRule>
    <cfRule type="cellIs" dxfId="105" priority="14" operator="greaterThanOrEqual">
      <formula>$S$2</formula>
    </cfRule>
    <cfRule type="cellIs" dxfId="104" priority="15" operator="between">
      <formula>$S$3</formula>
      <formula>$S$4</formula>
    </cfRule>
    <cfRule type="cellIs" dxfId="103" priority="16" operator="lessThan">
      <formula>$S$5</formula>
    </cfRule>
  </conditionalFormatting>
  <conditionalFormatting sqref="L48">
    <cfRule type="cellIs" dxfId="102" priority="9" operator="equal">
      <formula>""</formula>
    </cfRule>
    <cfRule type="cellIs" dxfId="101" priority="10" operator="greaterThanOrEqual">
      <formula>$S$2</formula>
    </cfRule>
    <cfRule type="cellIs" dxfId="100" priority="11" operator="between">
      <formula>$S$3</formula>
      <formula>$S$4</formula>
    </cfRule>
    <cfRule type="cellIs" dxfId="99" priority="12" operator="lessThan">
      <formula>$S$5</formula>
    </cfRule>
  </conditionalFormatting>
  <conditionalFormatting sqref="O48">
    <cfRule type="cellIs" dxfId="98" priority="5" operator="equal">
      <formula>""</formula>
    </cfRule>
    <cfRule type="cellIs" dxfId="97" priority="6" operator="greaterThanOrEqual">
      <formula>$S$2</formula>
    </cfRule>
    <cfRule type="cellIs" dxfId="96" priority="7" operator="between">
      <formula>$S$3</formula>
      <formula>$S$4</formula>
    </cfRule>
    <cfRule type="cellIs" dxfId="95" priority="8" operator="lessThan">
      <formula>$S$5</formula>
    </cfRule>
  </conditionalFormatting>
  <conditionalFormatting sqref="P48">
    <cfRule type="cellIs" dxfId="94" priority="1" operator="equal">
      <formula>""</formula>
    </cfRule>
    <cfRule type="cellIs" dxfId="93" priority="2" operator="greaterThanOrEqual">
      <formula>$S$2</formula>
    </cfRule>
    <cfRule type="cellIs" dxfId="92" priority="3" operator="between">
      <formula>$S$3</formula>
      <formula>$S$4</formula>
    </cfRule>
    <cfRule type="cellIs" dxfId="91" priority="4" operator="lessThan">
      <formula>$S$5</formula>
    </cfRule>
  </conditionalFormatting>
  <dataValidations count="6">
    <dataValidation type="list" allowBlank="1" showInputMessage="1" showErrorMessage="1" sqref="C18:P18">
      <formula1>$B$129:$B$133</formula1>
    </dataValidation>
    <dataValidation type="list" allowBlank="1" showInputMessage="1" showErrorMessage="1" sqref="C32:P32 C36:P36 C34:P34">
      <formula1>$Q$98:$Q$103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"2023,2024,2025,2026"</formula1>
    </dataValidation>
    <dataValidation type="list" allowBlank="1" showInputMessage="1" showErrorMessage="1" sqref="C12:P12">
      <formula1>$B$135:$B$161</formula1>
    </dataValidation>
    <dataValidation type="list" allowBlank="1" showInputMessage="1" showErrorMessage="1" sqref="C77:P77">
      <formula1>$B$170:$B$171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146"/>
  <sheetViews>
    <sheetView zoomScale="90" zoomScaleNormal="90" workbookViewId="0">
      <selection activeCell="A12" sqref="A12"/>
    </sheetView>
  </sheetViews>
  <sheetFormatPr baseColWidth="10" defaultColWidth="11.42578125" defaultRowHeight="30" customHeight="1" x14ac:dyDescent="0.2"/>
  <cols>
    <col min="1" max="1" width="28.5703125" style="25" customWidth="1"/>
    <col min="2" max="2" width="27" style="18" bestFit="1" customWidth="1"/>
    <col min="3" max="12" width="15.7109375" style="18" customWidth="1"/>
    <col min="13" max="13" width="21.5703125" style="18" customWidth="1"/>
    <col min="14" max="14" width="10.7109375" style="18" customWidth="1"/>
    <col min="15" max="15" width="27.5703125" style="18" bestFit="1" customWidth="1"/>
    <col min="16" max="18" width="11.42578125" style="50"/>
    <col min="19" max="19" width="11.42578125" style="38" hidden="1" customWidth="1"/>
    <col min="20" max="20" width="11.42578125" style="50"/>
    <col min="21" max="16384" width="11.42578125" style="18"/>
  </cols>
  <sheetData>
    <row r="1" spans="1:24" ht="30" customHeight="1" x14ac:dyDescent="0.25">
      <c r="A1" s="227"/>
      <c r="B1" s="222" t="s">
        <v>36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  <c r="N1" s="228" t="s">
        <v>37</v>
      </c>
      <c r="O1" s="225"/>
      <c r="P1" s="49"/>
      <c r="Q1" s="49"/>
      <c r="T1" s="49"/>
      <c r="U1" s="15"/>
      <c r="V1" s="15"/>
      <c r="W1" s="16"/>
      <c r="X1" s="17"/>
    </row>
    <row r="2" spans="1:24" s="1" customFormat="1" ht="30" customHeight="1" x14ac:dyDescent="0.25">
      <c r="A2" s="227"/>
      <c r="B2" s="222" t="s">
        <v>56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  <c r="N2" s="228" t="s">
        <v>66</v>
      </c>
      <c r="O2" s="225"/>
      <c r="P2" s="51"/>
      <c r="Q2" s="51"/>
      <c r="R2" s="52"/>
      <c r="S2" s="39">
        <v>1</v>
      </c>
      <c r="T2" s="51"/>
      <c r="U2" s="19"/>
      <c r="V2" s="19"/>
      <c r="W2" s="20"/>
      <c r="X2" s="21"/>
    </row>
    <row r="3" spans="1:24" s="1" customFormat="1" ht="30" customHeight="1" x14ac:dyDescent="0.25">
      <c r="A3" s="227"/>
      <c r="B3" s="222" t="s">
        <v>57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  <c r="N3" s="228" t="s">
        <v>93</v>
      </c>
      <c r="O3" s="225"/>
      <c r="P3" s="51"/>
      <c r="Q3" s="51"/>
      <c r="R3" s="52"/>
      <c r="S3" s="39">
        <v>0.999</v>
      </c>
      <c r="T3" s="51"/>
      <c r="U3" s="19"/>
      <c r="V3" s="19"/>
      <c r="W3" s="20"/>
      <c r="X3" s="21"/>
    </row>
    <row r="4" spans="1:24" s="1" customFormat="1" ht="30" customHeight="1" x14ac:dyDescent="0.25">
      <c r="A4" s="227"/>
      <c r="B4" s="222" t="s">
        <v>58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4"/>
      <c r="N4" s="225" t="s">
        <v>41</v>
      </c>
      <c r="O4" s="225"/>
      <c r="P4" s="53"/>
      <c r="Q4" s="53"/>
      <c r="R4" s="52"/>
      <c r="S4" s="39">
        <v>0.70799999999999996</v>
      </c>
      <c r="T4" s="53"/>
      <c r="U4" s="22"/>
      <c r="V4" s="22"/>
      <c r="W4" s="20"/>
      <c r="X4" s="21"/>
    </row>
    <row r="5" spans="1:24" s="1" customFormat="1" ht="18" x14ac:dyDescent="0.25">
      <c r="A5" s="42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53"/>
      <c r="Q5" s="53"/>
      <c r="R5" s="52"/>
      <c r="S5" s="39">
        <v>0.70789999999999997</v>
      </c>
      <c r="T5" s="53"/>
      <c r="U5" s="22"/>
      <c r="V5" s="22"/>
      <c r="W5" s="20"/>
      <c r="X5" s="21"/>
    </row>
    <row r="6" spans="1:24" s="1" customFormat="1" ht="13.5" customHeight="1" x14ac:dyDescent="0.25">
      <c r="A6" s="46" t="s">
        <v>0</v>
      </c>
      <c r="B6" s="221" t="str">
        <f>'Eficiencia Intervención'!C12</f>
        <v>INTERVENCIÓN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82"/>
      <c r="O6" s="82"/>
      <c r="P6" s="52"/>
      <c r="Q6" s="52"/>
      <c r="R6" s="52"/>
      <c r="S6" s="39"/>
      <c r="T6" s="52"/>
    </row>
    <row r="7" spans="1:24" s="1" customFormat="1" ht="11.25" customHeight="1" x14ac:dyDescent="0.2">
      <c r="A7" s="48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2"/>
      <c r="Q7" s="52"/>
      <c r="R7" s="52"/>
      <c r="S7" s="39"/>
      <c r="T7" s="52"/>
    </row>
    <row r="8" spans="1:24" s="23" customFormat="1" ht="30" customHeight="1" x14ac:dyDescent="0.2">
      <c r="A8" s="229" t="s">
        <v>59</v>
      </c>
      <c r="B8" s="229" t="s">
        <v>20</v>
      </c>
      <c r="C8" s="230" t="str">
        <f>'Eficiencia Intervención'!C14:P14</f>
        <v>Eficiencia impulso etapas</v>
      </c>
      <c r="D8" s="230"/>
      <c r="E8" s="230"/>
      <c r="F8" s="230"/>
      <c r="G8" s="230"/>
      <c r="H8" s="230"/>
      <c r="I8" s="230"/>
      <c r="J8" s="230"/>
      <c r="K8" s="230"/>
      <c r="L8" s="230"/>
      <c r="M8" s="229" t="s">
        <v>61</v>
      </c>
      <c r="N8" s="229"/>
      <c r="O8" s="229"/>
      <c r="P8" s="54"/>
      <c r="Q8" s="54"/>
      <c r="R8" s="54"/>
      <c r="S8" s="38"/>
      <c r="T8" s="54"/>
    </row>
    <row r="9" spans="1:24" s="24" customFormat="1" ht="30" customHeight="1" x14ac:dyDescent="0.2">
      <c r="A9" s="229"/>
      <c r="B9" s="229"/>
      <c r="C9" s="67" t="s">
        <v>109</v>
      </c>
      <c r="D9" s="67" t="s">
        <v>60</v>
      </c>
      <c r="E9" s="67" t="s">
        <v>110</v>
      </c>
      <c r="F9" s="67" t="s">
        <v>60</v>
      </c>
      <c r="G9" s="67" t="s">
        <v>111</v>
      </c>
      <c r="H9" s="67" t="s">
        <v>60</v>
      </c>
      <c r="I9" s="67" t="s">
        <v>112</v>
      </c>
      <c r="J9" s="67" t="s">
        <v>60</v>
      </c>
      <c r="K9" s="67" t="s">
        <v>10</v>
      </c>
      <c r="L9" s="67" t="s">
        <v>60</v>
      </c>
      <c r="M9" s="229"/>
      <c r="N9" s="229"/>
      <c r="O9" s="229"/>
      <c r="P9" s="55"/>
      <c r="Q9" s="55"/>
      <c r="R9" s="55"/>
      <c r="S9" s="38"/>
      <c r="T9" s="55"/>
    </row>
    <row r="10" spans="1:24" s="1" customFormat="1" ht="104.25" customHeight="1" x14ac:dyDescent="0.2">
      <c r="A10" s="182" t="s">
        <v>142</v>
      </c>
      <c r="B10" s="65" t="str">
        <f>'Eficiencia Intervención'!B40</f>
        <v>Tiempo estimado en meses desde que se recibió el inventario valorado de bienes distintos a dinero</v>
      </c>
      <c r="C10" s="66">
        <v>8.5</v>
      </c>
      <c r="D10" s="226" t="str">
        <f>IF(C11=0,"",(IF(C10/C11&gt;1,1,C10/C11)))</f>
        <v/>
      </c>
      <c r="E10" s="66">
        <v>8.5</v>
      </c>
      <c r="F10" s="226">
        <f>IF(E11=0,"",(IF(E10/E11&gt;1,1,E10/E11)))</f>
        <v>1</v>
      </c>
      <c r="G10" s="66">
        <v>8.5</v>
      </c>
      <c r="H10" s="226" t="str">
        <f>IF(G11=0,"",(IF(G10/G11&gt;1,1,G10/G11)))</f>
        <v/>
      </c>
      <c r="I10" s="66">
        <v>8.5</v>
      </c>
      <c r="J10" s="226">
        <f>IF(I11=0,"",(IF(I10/I11&gt;1,1,I10/I11)))</f>
        <v>1</v>
      </c>
      <c r="K10" s="66">
        <v>8.5</v>
      </c>
      <c r="L10" s="226">
        <f>IF(K11="","",(IF(K10/K11&gt;1,1,K10/K11)))</f>
        <v>1</v>
      </c>
      <c r="M10" s="231" t="s">
        <v>157</v>
      </c>
      <c r="N10" s="231"/>
      <c r="O10" s="231"/>
      <c r="P10" s="52"/>
      <c r="Q10" s="52"/>
      <c r="R10" s="52"/>
      <c r="S10" s="38"/>
      <c r="T10" s="52"/>
    </row>
    <row r="11" spans="1:24" s="1" customFormat="1" ht="117.75" customHeight="1" x14ac:dyDescent="0.2">
      <c r="A11" s="182"/>
      <c r="B11" s="65" t="str">
        <f>'Eficiencia Intervención'!B41</f>
        <v>Tiempo observado en meses que tomó el auto/audiencia que aprobó el inventario de bienes distintos a dinero en procesos con inventario presentados dentro del semestre anterior al corte de medición</v>
      </c>
      <c r="C11" s="56"/>
      <c r="D11" s="226"/>
      <c r="E11" s="56">
        <v>3.8</v>
      </c>
      <c r="F11" s="226"/>
      <c r="G11" s="56"/>
      <c r="H11" s="226"/>
      <c r="I11" s="56">
        <v>3</v>
      </c>
      <c r="J11" s="226"/>
      <c r="K11" s="66">
        <f>IF(SUM(C11,E11,G11,I11)=0,"",AVERAGE(C11,E11,G11,I11))</f>
        <v>3.4</v>
      </c>
      <c r="L11" s="226"/>
      <c r="M11" s="231"/>
      <c r="N11" s="231"/>
      <c r="O11" s="231"/>
      <c r="P11" s="52"/>
      <c r="Q11" s="52"/>
      <c r="R11" s="52"/>
      <c r="S11" s="38"/>
      <c r="T11" s="52"/>
    </row>
    <row r="12" spans="1:24" ht="30" customHeight="1" x14ac:dyDescent="0.2">
      <c r="B12" s="1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24" ht="30" customHeight="1" x14ac:dyDescent="0.2">
      <c r="K13" s="69"/>
    </row>
    <row r="66" spans="19:19" ht="30" customHeight="1" x14ac:dyDescent="0.2">
      <c r="S66" s="40"/>
    </row>
    <row r="136" spans="19:19" ht="30" customHeight="1" x14ac:dyDescent="0.2">
      <c r="S136" s="41"/>
    </row>
    <row r="137" spans="19:19" ht="30" customHeight="1" x14ac:dyDescent="0.2">
      <c r="S137" s="41"/>
    </row>
    <row r="138" spans="19:19" ht="30" customHeight="1" x14ac:dyDescent="0.2">
      <c r="S138" s="41"/>
    </row>
    <row r="139" spans="19:19" ht="30" customHeight="1" x14ac:dyDescent="0.2">
      <c r="S139" s="41"/>
    </row>
    <row r="140" spans="19:19" ht="30" customHeight="1" x14ac:dyDescent="0.2">
      <c r="S140" s="41"/>
    </row>
    <row r="141" spans="19:19" ht="30" customHeight="1" x14ac:dyDescent="0.2">
      <c r="S141" s="41"/>
    </row>
    <row r="142" spans="19:19" ht="30" customHeight="1" x14ac:dyDescent="0.2">
      <c r="S142" s="41"/>
    </row>
    <row r="143" spans="19:19" ht="30" customHeight="1" x14ac:dyDescent="0.2">
      <c r="S143" s="41"/>
    </row>
    <row r="144" spans="19:19" ht="30" customHeight="1" x14ac:dyDescent="0.2">
      <c r="S144" s="41"/>
    </row>
    <row r="145" spans="19:19" ht="30" customHeight="1" x14ac:dyDescent="0.2">
      <c r="S145" s="41"/>
    </row>
    <row r="146" spans="19:19" ht="30" customHeight="1" x14ac:dyDescent="0.2">
      <c r="S146" s="41"/>
    </row>
  </sheetData>
  <sheetProtection algorithmName="SHA-512" hashValue="b+Y6nPyqxWto9NqqsaSNXI3Zz7+vXGiIBRzKb1HlPBffFSAdx9TsiX6HCVj/A747uIoSGFjWlAormjZmviPkJg==" saltValue="S6I6Uo7FwMH9UPB60kWnVA==" spinCount="100000" sheet="1" objects="1" scenarios="1" insertColumns="0" insertRows="0"/>
  <mergeCells count="21">
    <mergeCell ref="H10:H11"/>
    <mergeCell ref="F10:F11"/>
    <mergeCell ref="D10:D11"/>
    <mergeCell ref="L10:L11"/>
    <mergeCell ref="M10:O11"/>
    <mergeCell ref="B6:M6"/>
    <mergeCell ref="B4:M4"/>
    <mergeCell ref="N4:O4"/>
    <mergeCell ref="J10:J11"/>
    <mergeCell ref="A1:A4"/>
    <mergeCell ref="B1:M1"/>
    <mergeCell ref="N1:O1"/>
    <mergeCell ref="B2:M2"/>
    <mergeCell ref="N2:O2"/>
    <mergeCell ref="B3:M3"/>
    <mergeCell ref="N3:O3"/>
    <mergeCell ref="A8:A9"/>
    <mergeCell ref="B8:B9"/>
    <mergeCell ref="C8:L8"/>
    <mergeCell ref="M8:O9"/>
    <mergeCell ref="A10:A11"/>
  </mergeCells>
  <conditionalFormatting sqref="D10:D11 F10:F11">
    <cfRule type="cellIs" dxfId="90" priority="115" operator="greaterThanOrEqual">
      <formula>$S$2</formula>
    </cfRule>
    <cfRule type="cellIs" dxfId="89" priority="116" operator="between">
      <formula>$S$3</formula>
      <formula>$S$4</formula>
    </cfRule>
    <cfRule type="cellIs" dxfId="88" priority="117" operator="lessThanOrEqual">
      <formula>$S$5</formula>
    </cfRule>
  </conditionalFormatting>
  <conditionalFormatting sqref="D10:D11">
    <cfRule type="cellIs" dxfId="87" priority="106" operator="equal">
      <formula>""</formula>
    </cfRule>
  </conditionalFormatting>
  <conditionalFormatting sqref="F10:F11">
    <cfRule type="cellIs" priority="105" operator="equal">
      <formula>""" """</formula>
    </cfRule>
  </conditionalFormatting>
  <conditionalFormatting sqref="F10:F11">
    <cfRule type="cellIs" priority="104" operator="equal">
      <formula>""" """</formula>
    </cfRule>
  </conditionalFormatting>
  <conditionalFormatting sqref="F10:F11">
    <cfRule type="cellIs" priority="103" operator="equal">
      <formula>""" """</formula>
    </cfRule>
  </conditionalFormatting>
  <conditionalFormatting sqref="F10:F11">
    <cfRule type="cellIs" priority="84" operator="equal">
      <formula>""" """</formula>
    </cfRule>
  </conditionalFormatting>
  <conditionalFormatting sqref="F10:F11">
    <cfRule type="cellIs" priority="62" operator="equal">
      <formula>""" """</formula>
    </cfRule>
  </conditionalFormatting>
  <conditionalFormatting sqref="F10:F11">
    <cfRule type="cellIs" dxfId="86" priority="37" operator="equal">
      <formula>""</formula>
    </cfRule>
  </conditionalFormatting>
  <conditionalFormatting sqref="H10:H11">
    <cfRule type="cellIs" dxfId="85" priority="34" operator="greaterThanOrEqual">
      <formula>$S$2</formula>
    </cfRule>
    <cfRule type="cellIs" dxfId="84" priority="35" operator="between">
      <formula>$S$3</formula>
      <formula>$S$4</formula>
    </cfRule>
    <cfRule type="cellIs" dxfId="83" priority="36" operator="lessThanOrEqual">
      <formula>$S$5</formula>
    </cfRule>
  </conditionalFormatting>
  <conditionalFormatting sqref="H10:H11">
    <cfRule type="cellIs" priority="33" operator="equal">
      <formula>""" """</formula>
    </cfRule>
  </conditionalFormatting>
  <conditionalFormatting sqref="H10:H11">
    <cfRule type="cellIs" priority="32" operator="equal">
      <formula>""" """</formula>
    </cfRule>
  </conditionalFormatting>
  <conditionalFormatting sqref="H10:H11">
    <cfRule type="cellIs" priority="31" operator="equal">
      <formula>""" """</formula>
    </cfRule>
  </conditionalFormatting>
  <conditionalFormatting sqref="H10:H11">
    <cfRule type="cellIs" priority="30" operator="equal">
      <formula>""" """</formula>
    </cfRule>
  </conditionalFormatting>
  <conditionalFormatting sqref="H10:H11">
    <cfRule type="cellIs" priority="29" operator="equal">
      <formula>""" """</formula>
    </cfRule>
  </conditionalFormatting>
  <conditionalFormatting sqref="H10:H11">
    <cfRule type="cellIs" dxfId="82" priority="28" operator="equal">
      <formula>""</formula>
    </cfRule>
  </conditionalFormatting>
  <conditionalFormatting sqref="J10:J11">
    <cfRule type="cellIs" dxfId="81" priority="25" operator="greaterThanOrEqual">
      <formula>$S$2</formula>
    </cfRule>
    <cfRule type="cellIs" dxfId="80" priority="26" operator="between">
      <formula>$S$3</formula>
      <formula>$S$4</formula>
    </cfRule>
    <cfRule type="cellIs" dxfId="79" priority="27" operator="lessThanOrEqual">
      <formula>$S$5</formula>
    </cfRule>
  </conditionalFormatting>
  <conditionalFormatting sqref="J10:J11">
    <cfRule type="cellIs" priority="24" operator="equal">
      <formula>""" """</formula>
    </cfRule>
  </conditionalFormatting>
  <conditionalFormatting sqref="J10:J11">
    <cfRule type="cellIs" priority="23" operator="equal">
      <formula>""" """</formula>
    </cfRule>
  </conditionalFormatting>
  <conditionalFormatting sqref="J10:J11">
    <cfRule type="cellIs" priority="22" operator="equal">
      <formula>""" """</formula>
    </cfRule>
  </conditionalFormatting>
  <conditionalFormatting sqref="J10:J11">
    <cfRule type="cellIs" priority="21" operator="equal">
      <formula>""" """</formula>
    </cfRule>
  </conditionalFormatting>
  <conditionalFormatting sqref="J10:J11">
    <cfRule type="cellIs" priority="20" operator="equal">
      <formula>""" """</formula>
    </cfRule>
  </conditionalFormatting>
  <conditionalFormatting sqref="J10:J11">
    <cfRule type="cellIs" dxfId="78" priority="19" operator="equal">
      <formula>""</formula>
    </cfRule>
  </conditionalFormatting>
  <conditionalFormatting sqref="L10:L11">
    <cfRule type="cellIs" dxfId="77" priority="7" operator="greaterThanOrEqual">
      <formula>$S$2</formula>
    </cfRule>
    <cfRule type="cellIs" dxfId="76" priority="8" operator="between">
      <formula>$S$3</formula>
      <formula>$S$4</formula>
    </cfRule>
    <cfRule type="cellIs" dxfId="75" priority="9" operator="lessThanOrEqual">
      <formula>$S$5</formula>
    </cfRule>
  </conditionalFormatting>
  <conditionalFormatting sqref="L10:L11">
    <cfRule type="cellIs" priority="6" operator="equal">
      <formula>""" """</formula>
    </cfRule>
  </conditionalFormatting>
  <conditionalFormatting sqref="L10:L11">
    <cfRule type="cellIs" priority="5" operator="equal">
      <formula>""" """</formula>
    </cfRule>
  </conditionalFormatting>
  <conditionalFormatting sqref="L10:L11">
    <cfRule type="cellIs" priority="4" operator="equal">
      <formula>""" """</formula>
    </cfRule>
  </conditionalFormatting>
  <conditionalFormatting sqref="L10:L11">
    <cfRule type="cellIs" priority="3" operator="equal">
      <formula>""" """</formula>
    </cfRule>
  </conditionalFormatting>
  <conditionalFormatting sqref="L10:L11">
    <cfRule type="cellIs" priority="2" operator="equal">
      <formula>""" """</formula>
    </cfRule>
  </conditionalFormatting>
  <conditionalFormatting sqref="L10:L11">
    <cfRule type="cellIs" dxfId="74" priority="1" operator="equal">
      <formula>""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179"/>
  <sheetViews>
    <sheetView topLeftCell="A52" zoomScale="110" zoomScaleNormal="110" workbookViewId="0">
      <selection activeCell="R71" sqref="R71"/>
    </sheetView>
  </sheetViews>
  <sheetFormatPr baseColWidth="10" defaultColWidth="11.42578125" defaultRowHeight="12.75" x14ac:dyDescent="0.2"/>
  <cols>
    <col min="1" max="1" width="0.85546875" style="28" customWidth="1"/>
    <col min="2" max="2" width="30" style="28" customWidth="1"/>
    <col min="3" max="3" width="16.85546875" style="28" customWidth="1"/>
    <col min="4" max="4" width="5" style="28" bestFit="1" customWidth="1"/>
    <col min="5" max="5" width="4.7109375" style="28" bestFit="1" customWidth="1"/>
    <col min="6" max="6" width="7.140625" style="28" customWidth="1"/>
    <col min="7" max="7" width="5.42578125" style="28" bestFit="1" customWidth="1"/>
    <col min="8" max="8" width="5.140625" style="28" bestFit="1" customWidth="1"/>
    <col min="9" max="9" width="8.85546875" style="28" customWidth="1"/>
    <col min="10" max="10" width="4.140625" style="28" bestFit="1" customWidth="1"/>
    <col min="11" max="11" width="6.42578125" style="28" bestFit="1" customWidth="1"/>
    <col min="12" max="12" width="9.5703125" style="28" bestFit="1" customWidth="1"/>
    <col min="13" max="13" width="8.42578125" style="28" customWidth="1"/>
    <col min="14" max="14" width="6.42578125" style="28" customWidth="1"/>
    <col min="15" max="15" width="11" style="28" customWidth="1"/>
    <col min="16" max="16" width="16.85546875" style="28" customWidth="1"/>
    <col min="17" max="18" width="11.7109375" style="28" customWidth="1"/>
    <col min="19" max="19" width="11.42578125" style="38" hidden="1" customWidth="1"/>
    <col min="20" max="16384" width="11.42578125" style="28"/>
  </cols>
  <sheetData>
    <row r="1" spans="1:19" ht="6" customHeight="1" thickBot="1" x14ac:dyDescent="0.25"/>
    <row r="2" spans="1:19" ht="16.5" customHeight="1" x14ac:dyDescent="0.2">
      <c r="B2" s="86"/>
      <c r="C2" s="89" t="s">
        <v>36</v>
      </c>
      <c r="D2" s="90"/>
      <c r="E2" s="90"/>
      <c r="F2" s="90"/>
      <c r="G2" s="90"/>
      <c r="H2" s="90"/>
      <c r="I2" s="90"/>
      <c r="J2" s="90"/>
      <c r="K2" s="90"/>
      <c r="L2" s="90"/>
      <c r="M2" s="91"/>
      <c r="N2" s="92" t="s">
        <v>95</v>
      </c>
      <c r="O2" s="93"/>
      <c r="P2" s="94"/>
      <c r="S2" s="39">
        <v>1</v>
      </c>
    </row>
    <row r="3" spans="1:19" ht="15.75" customHeight="1" x14ac:dyDescent="0.2">
      <c r="B3" s="87"/>
      <c r="C3" s="95" t="s">
        <v>38</v>
      </c>
      <c r="D3" s="96"/>
      <c r="E3" s="96"/>
      <c r="F3" s="96"/>
      <c r="G3" s="96"/>
      <c r="H3" s="96"/>
      <c r="I3" s="96"/>
      <c r="J3" s="96"/>
      <c r="K3" s="96"/>
      <c r="L3" s="96"/>
      <c r="M3" s="97"/>
      <c r="N3" s="98" t="s">
        <v>99</v>
      </c>
      <c r="O3" s="99"/>
      <c r="P3" s="100"/>
      <c r="S3" s="39">
        <v>0.999</v>
      </c>
    </row>
    <row r="4" spans="1:19" ht="15.75" customHeight="1" x14ac:dyDescent="0.2">
      <c r="B4" s="87"/>
      <c r="C4" s="95" t="s">
        <v>39</v>
      </c>
      <c r="D4" s="96"/>
      <c r="E4" s="96"/>
      <c r="F4" s="96"/>
      <c r="G4" s="96"/>
      <c r="H4" s="96"/>
      <c r="I4" s="96"/>
      <c r="J4" s="96"/>
      <c r="K4" s="96"/>
      <c r="L4" s="96"/>
      <c r="M4" s="97"/>
      <c r="N4" s="98" t="s">
        <v>96</v>
      </c>
      <c r="O4" s="99"/>
      <c r="P4" s="100"/>
      <c r="S4" s="39">
        <v>0.5</v>
      </c>
    </row>
    <row r="5" spans="1:19" ht="16.5" customHeight="1" thickBot="1" x14ac:dyDescent="0.25">
      <c r="B5" s="88"/>
      <c r="C5" s="101" t="s">
        <v>40</v>
      </c>
      <c r="D5" s="102"/>
      <c r="E5" s="102"/>
      <c r="F5" s="102"/>
      <c r="G5" s="102"/>
      <c r="H5" s="102"/>
      <c r="I5" s="102"/>
      <c r="J5" s="102"/>
      <c r="K5" s="102"/>
      <c r="L5" s="102"/>
      <c r="M5" s="103"/>
      <c r="N5" s="104" t="s">
        <v>41</v>
      </c>
      <c r="O5" s="105"/>
      <c r="P5" s="106"/>
      <c r="S5" s="39">
        <v>0.49990000000000001</v>
      </c>
    </row>
    <row r="6" spans="1:19" ht="4.5" customHeight="1" thickBot="1" x14ac:dyDescent="0.25">
      <c r="S6" s="39"/>
    </row>
    <row r="7" spans="1:19" x14ac:dyDescent="0.2">
      <c r="A7" s="41"/>
      <c r="B7" s="107" t="s">
        <v>44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  <c r="Q7" s="41"/>
      <c r="S7" s="39"/>
    </row>
    <row r="8" spans="1:19" ht="13.5" thickBot="1" x14ac:dyDescent="0.25">
      <c r="A8" s="41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41"/>
    </row>
    <row r="9" spans="1:19" ht="3" customHeight="1" thickBot="1" x14ac:dyDescent="0.25">
      <c r="A9" s="41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41"/>
    </row>
    <row r="10" spans="1:19" ht="26.25" customHeight="1" thickBot="1" x14ac:dyDescent="0.25">
      <c r="A10" s="41"/>
      <c r="B10" s="29" t="s">
        <v>53</v>
      </c>
      <c r="C10" s="119">
        <v>2023</v>
      </c>
      <c r="D10" s="120"/>
      <c r="E10" s="120"/>
      <c r="F10" s="120"/>
      <c r="G10" s="120"/>
      <c r="H10" s="120"/>
      <c r="I10" s="121"/>
      <c r="J10" s="114" t="s">
        <v>1</v>
      </c>
      <c r="K10" s="115"/>
      <c r="L10" s="115"/>
      <c r="M10" s="115"/>
      <c r="N10" s="116" t="s">
        <v>107</v>
      </c>
      <c r="O10" s="117"/>
      <c r="P10" s="118"/>
      <c r="Q10" s="41"/>
    </row>
    <row r="11" spans="1:19" ht="4.5" customHeight="1" thickBot="1" x14ac:dyDescent="0.25">
      <c r="A11" s="41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41"/>
    </row>
    <row r="12" spans="1:19" ht="13.5" thickBot="1" x14ac:dyDescent="0.25">
      <c r="A12" s="41"/>
      <c r="B12" s="2" t="s">
        <v>0</v>
      </c>
      <c r="C12" s="245" t="s">
        <v>31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6"/>
      <c r="Q12" s="41"/>
    </row>
    <row r="13" spans="1:19" ht="4.5" customHeight="1" thickBot="1" x14ac:dyDescent="0.25">
      <c r="A13" s="41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41"/>
    </row>
    <row r="14" spans="1:19" ht="18" customHeight="1" thickBot="1" x14ac:dyDescent="0.25">
      <c r="A14" s="41"/>
      <c r="B14" s="2" t="s">
        <v>6</v>
      </c>
      <c r="C14" s="130" t="s">
        <v>108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41"/>
    </row>
    <row r="15" spans="1:19" ht="4.5" customHeight="1" thickBot="1" x14ac:dyDescent="0.25">
      <c r="A15" s="41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41"/>
    </row>
    <row r="16" spans="1:19" ht="32.25" customHeight="1" thickBot="1" x14ac:dyDescent="0.25">
      <c r="A16" s="41"/>
      <c r="B16" s="2" t="s">
        <v>25</v>
      </c>
      <c r="C16" s="136" t="s">
        <v>117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8"/>
      <c r="Q16" s="41"/>
    </row>
    <row r="17" spans="1:17" ht="4.5" customHeight="1" thickBot="1" x14ac:dyDescent="0.25">
      <c r="A17" s="41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41"/>
    </row>
    <row r="18" spans="1:17" ht="26.25" customHeight="1" thickBot="1" x14ac:dyDescent="0.25">
      <c r="A18" s="41"/>
      <c r="B18" s="2" t="s">
        <v>11</v>
      </c>
      <c r="C18" s="139" t="s">
        <v>136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41"/>
    </row>
    <row r="19" spans="1:17" ht="4.5" customHeight="1" thickBot="1" x14ac:dyDescent="0.25">
      <c r="A19" s="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41"/>
    </row>
    <row r="20" spans="1:17" ht="17.25" customHeight="1" thickBot="1" x14ac:dyDescent="0.25">
      <c r="A20" s="41"/>
      <c r="B20" s="143" t="s">
        <v>26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5"/>
      <c r="Q20" s="41"/>
    </row>
    <row r="21" spans="1:17" ht="4.5" customHeight="1" thickBot="1" x14ac:dyDescent="0.25">
      <c r="A21" s="41"/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  <c r="Q21" s="41"/>
    </row>
    <row r="22" spans="1:17" ht="51" customHeight="1" thickBot="1" x14ac:dyDescent="0.25">
      <c r="A22" s="41"/>
      <c r="B22" s="2" t="s">
        <v>3</v>
      </c>
      <c r="C22" s="153" t="s">
        <v>153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5"/>
      <c r="Q22" s="41"/>
    </row>
    <row r="23" spans="1:17" ht="4.5" customHeight="1" thickBot="1" x14ac:dyDescent="0.25">
      <c r="A23" s="41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41"/>
    </row>
    <row r="24" spans="1:17" ht="128.25" customHeight="1" thickBot="1" x14ac:dyDescent="0.25">
      <c r="A24" s="41"/>
      <c r="B24" s="2" t="s">
        <v>12</v>
      </c>
      <c r="C24" s="156" t="s">
        <v>150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41"/>
    </row>
    <row r="25" spans="1:17" ht="4.5" customHeight="1" thickBot="1" x14ac:dyDescent="0.25">
      <c r="A25" s="41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1"/>
      <c r="Q25" s="41"/>
    </row>
    <row r="26" spans="1:17" ht="15" customHeight="1" thickBot="1" x14ac:dyDescent="0.25">
      <c r="A26" s="41"/>
      <c r="B26" s="3" t="s">
        <v>2</v>
      </c>
      <c r="C26" s="241">
        <v>1</v>
      </c>
      <c r="D26" s="242"/>
      <c r="E26" s="242"/>
      <c r="F26" s="242"/>
      <c r="G26" s="242"/>
      <c r="H26" s="242"/>
      <c r="I26" s="242"/>
      <c r="J26" s="243" t="s">
        <v>128</v>
      </c>
      <c r="K26" s="243"/>
      <c r="L26" s="243"/>
      <c r="M26" s="243"/>
      <c r="N26" s="243"/>
      <c r="O26" s="243"/>
      <c r="P26" s="244"/>
      <c r="Q26" s="41"/>
    </row>
    <row r="27" spans="1:17" ht="4.5" customHeight="1" thickBot="1" x14ac:dyDescent="0.25">
      <c r="A27" s="41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4"/>
      <c r="Q27" s="41"/>
    </row>
    <row r="28" spans="1:17" ht="12.75" customHeight="1" thickBot="1" x14ac:dyDescent="0.25">
      <c r="A28" s="41"/>
      <c r="B28" s="3" t="s">
        <v>13</v>
      </c>
      <c r="C28" s="4" t="s">
        <v>14</v>
      </c>
      <c r="D28" s="165" t="s">
        <v>129</v>
      </c>
      <c r="E28" s="166"/>
      <c r="F28" s="166"/>
      <c r="G28" s="167"/>
      <c r="H28" s="168" t="s">
        <v>15</v>
      </c>
      <c r="I28" s="168"/>
      <c r="J28" s="168"/>
      <c r="K28" s="165" t="s">
        <v>130</v>
      </c>
      <c r="L28" s="166"/>
      <c r="M28" s="167"/>
      <c r="N28" s="169" t="s">
        <v>16</v>
      </c>
      <c r="O28" s="170"/>
      <c r="P28" s="5" t="s">
        <v>119</v>
      </c>
      <c r="Q28" s="41"/>
    </row>
    <row r="29" spans="1:17" ht="4.5" customHeight="1" thickBot="1" x14ac:dyDescent="0.25">
      <c r="A29" s="41"/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3"/>
      <c r="Q29" s="41"/>
    </row>
    <row r="30" spans="1:17" ht="13.5" thickBot="1" x14ac:dyDescent="0.25">
      <c r="A30" s="41"/>
      <c r="B30" s="27" t="s">
        <v>7</v>
      </c>
      <c r="C30" s="174" t="s">
        <v>94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  <c r="Q30" s="41"/>
    </row>
    <row r="31" spans="1:17" ht="4.5" customHeight="1" thickBot="1" x14ac:dyDescent="0.25">
      <c r="A31" s="41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41"/>
    </row>
    <row r="32" spans="1:17" ht="13.5" thickBot="1" x14ac:dyDescent="0.25">
      <c r="A32" s="41"/>
      <c r="B32" s="27" t="s">
        <v>4</v>
      </c>
      <c r="C32" s="175" t="s">
        <v>48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7"/>
      <c r="Q32" s="41"/>
    </row>
    <row r="33" spans="1:17" ht="4.5" customHeight="1" thickBot="1" x14ac:dyDescent="0.25">
      <c r="A33" s="41"/>
      <c r="B33" s="133" t="s">
        <v>49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41"/>
    </row>
    <row r="34" spans="1:17" ht="13.5" thickBot="1" x14ac:dyDescent="0.25">
      <c r="A34" s="41"/>
      <c r="B34" s="27" t="s">
        <v>23</v>
      </c>
      <c r="C34" s="175" t="s">
        <v>48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  <c r="Q34" s="41"/>
    </row>
    <row r="35" spans="1:17" ht="4.5" customHeight="1" thickBot="1" x14ac:dyDescent="0.25">
      <c r="A35" s="41"/>
      <c r="B35" s="171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/>
      <c r="Q35" s="41"/>
    </row>
    <row r="36" spans="1:17" ht="16.5" customHeight="1" thickBot="1" x14ac:dyDescent="0.25">
      <c r="A36" s="41"/>
      <c r="B36" s="27" t="s">
        <v>43</v>
      </c>
      <c r="C36" s="184" t="s">
        <v>48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  <c r="Q36" s="41"/>
    </row>
    <row r="37" spans="1:17" ht="4.5" customHeight="1" thickBot="1" x14ac:dyDescent="0.25">
      <c r="A37" s="4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1"/>
    </row>
    <row r="38" spans="1:17" ht="13.5" thickBot="1" x14ac:dyDescent="0.25">
      <c r="A38" s="41"/>
      <c r="B38" s="185" t="s">
        <v>17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7"/>
      <c r="P38" s="188"/>
      <c r="Q38" s="41"/>
    </row>
    <row r="39" spans="1:17" x14ac:dyDescent="0.2">
      <c r="A39" s="41"/>
      <c r="B39" s="31" t="s">
        <v>22</v>
      </c>
      <c r="C39" s="185" t="s">
        <v>18</v>
      </c>
      <c r="D39" s="186"/>
      <c r="E39" s="186"/>
      <c r="F39" s="186"/>
      <c r="G39" s="188"/>
      <c r="H39" s="185" t="s">
        <v>7</v>
      </c>
      <c r="I39" s="186"/>
      <c r="J39" s="186"/>
      <c r="K39" s="186"/>
      <c r="L39" s="188"/>
      <c r="M39" s="185" t="s">
        <v>19</v>
      </c>
      <c r="N39" s="186"/>
      <c r="O39" s="187"/>
      <c r="P39" s="188"/>
      <c r="Q39" s="41"/>
    </row>
    <row r="40" spans="1:17" ht="55.5" customHeight="1" x14ac:dyDescent="0.2">
      <c r="A40" s="41"/>
      <c r="B40" s="60" t="s">
        <v>151</v>
      </c>
      <c r="C40" s="238" t="s">
        <v>105</v>
      </c>
      <c r="D40" s="239"/>
      <c r="E40" s="239"/>
      <c r="F40" s="239"/>
      <c r="G40" s="240"/>
      <c r="H40" s="181" t="s">
        <v>104</v>
      </c>
      <c r="I40" s="181"/>
      <c r="J40" s="181"/>
      <c r="K40" s="181"/>
      <c r="L40" s="181"/>
      <c r="M40" s="182" t="s">
        <v>125</v>
      </c>
      <c r="N40" s="182"/>
      <c r="O40" s="182"/>
      <c r="P40" s="183"/>
      <c r="Q40" s="41"/>
    </row>
    <row r="41" spans="1:17" ht="53.25" customHeight="1" x14ac:dyDescent="0.2">
      <c r="A41" s="41"/>
      <c r="B41" s="59" t="s">
        <v>149</v>
      </c>
      <c r="C41" s="238" t="s">
        <v>103</v>
      </c>
      <c r="D41" s="239"/>
      <c r="E41" s="239"/>
      <c r="F41" s="239"/>
      <c r="G41" s="240"/>
      <c r="H41" s="181" t="s">
        <v>104</v>
      </c>
      <c r="I41" s="181"/>
      <c r="J41" s="181"/>
      <c r="K41" s="181"/>
      <c r="L41" s="181"/>
      <c r="M41" s="182" t="s">
        <v>125</v>
      </c>
      <c r="N41" s="182"/>
      <c r="O41" s="182"/>
      <c r="P41" s="183"/>
      <c r="Q41" s="41"/>
    </row>
    <row r="42" spans="1:17" ht="12.75" customHeight="1" x14ac:dyDescent="0.2">
      <c r="A42" s="41"/>
      <c r="B42" s="32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6"/>
      <c r="Q42" s="41"/>
    </row>
    <row r="43" spans="1:17" ht="11.25" customHeight="1" thickBot="1" x14ac:dyDescent="0.25">
      <c r="A43" s="41"/>
      <c r="B43" s="3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41"/>
    </row>
    <row r="44" spans="1:17" ht="4.5" customHeight="1" thickBot="1" x14ac:dyDescent="0.25">
      <c r="A44" s="4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1"/>
    </row>
    <row r="45" spans="1:17" ht="13.5" customHeight="1" thickBot="1" x14ac:dyDescent="0.25">
      <c r="A45" s="41"/>
      <c r="B45" s="143" t="s">
        <v>8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  <c r="Q45" s="41"/>
    </row>
    <row r="46" spans="1:17" ht="4.5" customHeight="1" thickBot="1" x14ac:dyDescent="0.25">
      <c r="A46" s="41"/>
      <c r="B46" s="3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6"/>
      <c r="Q46" s="41"/>
    </row>
    <row r="47" spans="1:17" x14ac:dyDescent="0.2">
      <c r="A47" s="41"/>
      <c r="B47" s="219" t="s">
        <v>20</v>
      </c>
      <c r="C47" s="6" t="s">
        <v>9</v>
      </c>
      <c r="D47" s="7" t="s">
        <v>67</v>
      </c>
      <c r="E47" s="7" t="s">
        <v>68</v>
      </c>
      <c r="F47" s="7" t="s">
        <v>69</v>
      </c>
      <c r="G47" s="7" t="s">
        <v>70</v>
      </c>
      <c r="H47" s="7" t="s">
        <v>71</v>
      </c>
      <c r="I47" s="7" t="s">
        <v>72</v>
      </c>
      <c r="J47" s="7" t="s">
        <v>73</v>
      </c>
      <c r="K47" s="7" t="s">
        <v>74</v>
      </c>
      <c r="L47" s="7" t="s">
        <v>75</v>
      </c>
      <c r="M47" s="7" t="s">
        <v>76</v>
      </c>
      <c r="N47" s="7" t="s">
        <v>77</v>
      </c>
      <c r="O47" s="8" t="s">
        <v>78</v>
      </c>
      <c r="P47" s="9" t="s">
        <v>24</v>
      </c>
      <c r="Q47" s="41"/>
    </row>
    <row r="48" spans="1:17" ht="13.5" thickBot="1" x14ac:dyDescent="0.25">
      <c r="A48" s="41"/>
      <c r="B48" s="220"/>
      <c r="C48" s="10" t="s">
        <v>10</v>
      </c>
      <c r="D48" s="11"/>
      <c r="E48" s="11"/>
      <c r="F48" s="57" t="str">
        <f>'Registro Devolución'!D10</f>
        <v/>
      </c>
      <c r="G48" s="12"/>
      <c r="H48" s="12"/>
      <c r="I48" s="57">
        <f>+'Registro Devolución'!F10</f>
        <v>1</v>
      </c>
      <c r="J48" s="12"/>
      <c r="K48" s="12"/>
      <c r="L48" s="57" t="str">
        <f>'Registro Devolución'!H10</f>
        <v/>
      </c>
      <c r="M48" s="12"/>
      <c r="N48" s="12"/>
      <c r="O48" s="57">
        <f>'Registro Devolución'!J10</f>
        <v>1</v>
      </c>
      <c r="P48" s="57">
        <f>'Registro Devolución'!L10</f>
        <v>1</v>
      </c>
      <c r="Q48" s="41"/>
    </row>
    <row r="49" spans="1:17" ht="4.5" customHeight="1" thickBot="1" x14ac:dyDescent="0.25">
      <c r="A49" s="41"/>
      <c r="B49" s="37">
        <v>0.9</v>
      </c>
      <c r="C49" s="13"/>
      <c r="D49" s="13"/>
      <c r="E49" s="13"/>
      <c r="F49" s="14">
        <f>+$C$26</f>
        <v>1</v>
      </c>
      <c r="G49" s="13"/>
      <c r="H49" s="13"/>
      <c r="I49" s="14">
        <f>+$C$26</f>
        <v>1</v>
      </c>
      <c r="J49" s="13"/>
      <c r="K49" s="13"/>
      <c r="L49" s="14">
        <f>+$C$26</f>
        <v>1</v>
      </c>
      <c r="M49" s="13"/>
      <c r="N49" s="13"/>
      <c r="O49" s="14">
        <f>+$C$26</f>
        <v>1</v>
      </c>
      <c r="P49" s="14">
        <f>+$C$26</f>
        <v>1</v>
      </c>
      <c r="Q49" s="41"/>
    </row>
    <row r="50" spans="1:17" ht="22.5" customHeight="1" thickBot="1" x14ac:dyDescent="0.25">
      <c r="A50" s="41"/>
      <c r="B50" s="143" t="s">
        <v>102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Q50" s="41"/>
    </row>
    <row r="51" spans="1:17" x14ac:dyDescent="0.2">
      <c r="A51" s="41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9"/>
      <c r="Q51" s="41"/>
    </row>
    <row r="52" spans="1:17" x14ac:dyDescent="0.2">
      <c r="A52" s="41"/>
      <c r="B52" s="21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41"/>
    </row>
    <row r="53" spans="1:17" x14ac:dyDescent="0.2">
      <c r="A53" s="41"/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41"/>
    </row>
    <row r="54" spans="1:17" x14ac:dyDescent="0.2">
      <c r="A54" s="41"/>
      <c r="B54" s="210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41"/>
    </row>
    <row r="55" spans="1:17" x14ac:dyDescent="0.2">
      <c r="A55" s="41"/>
      <c r="B55" s="210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2"/>
      <c r="Q55" s="41"/>
    </row>
    <row r="56" spans="1:17" x14ac:dyDescent="0.2">
      <c r="A56" s="41"/>
      <c r="B56" s="210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2"/>
      <c r="Q56" s="41"/>
    </row>
    <row r="57" spans="1:17" x14ac:dyDescent="0.2">
      <c r="A57" s="41"/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2"/>
      <c r="Q57" s="41"/>
    </row>
    <row r="58" spans="1:17" x14ac:dyDescent="0.2">
      <c r="A58" s="41"/>
      <c r="B58" s="210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2"/>
      <c r="Q58" s="41"/>
    </row>
    <row r="59" spans="1:17" x14ac:dyDescent="0.2">
      <c r="A59" s="41"/>
      <c r="B59" s="210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2"/>
      <c r="Q59" s="41"/>
    </row>
    <row r="60" spans="1:17" x14ac:dyDescent="0.2">
      <c r="A60" s="41"/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2"/>
      <c r="Q60" s="41"/>
    </row>
    <row r="61" spans="1:17" x14ac:dyDescent="0.2">
      <c r="A61" s="41"/>
      <c r="B61" s="210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2"/>
      <c r="Q61" s="41"/>
    </row>
    <row r="62" spans="1:17" x14ac:dyDescent="0.2">
      <c r="A62" s="41"/>
      <c r="B62" s="210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2"/>
      <c r="Q62" s="41"/>
    </row>
    <row r="63" spans="1:17" x14ac:dyDescent="0.2">
      <c r="A63" s="41"/>
      <c r="B63" s="210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2"/>
      <c r="Q63" s="41"/>
    </row>
    <row r="64" spans="1:17" x14ac:dyDescent="0.2">
      <c r="A64" s="41"/>
      <c r="B64" s="210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2"/>
      <c r="Q64" s="41"/>
    </row>
    <row r="65" spans="1:19" x14ac:dyDescent="0.2">
      <c r="A65" s="41"/>
      <c r="B65" s="210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2"/>
      <c r="Q65" s="41"/>
    </row>
    <row r="66" spans="1:19" ht="13.5" thickBot="1" x14ac:dyDescent="0.25">
      <c r="A66" s="41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41"/>
    </row>
    <row r="67" spans="1:19" s="52" customFormat="1" ht="4.5" customHeight="1" thickBot="1" x14ac:dyDescent="0.25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S67" s="40"/>
    </row>
    <row r="68" spans="1:19" x14ac:dyDescent="0.2">
      <c r="A68" s="41"/>
      <c r="B68" s="189" t="s">
        <v>5</v>
      </c>
      <c r="C68" s="202" t="s">
        <v>126</v>
      </c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4"/>
      <c r="Q68" s="41"/>
    </row>
    <row r="69" spans="1:19" ht="39.950000000000003" customHeight="1" x14ac:dyDescent="0.2">
      <c r="A69" s="41"/>
      <c r="B69" s="190"/>
      <c r="C69" s="232" t="s">
        <v>155</v>
      </c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4"/>
      <c r="Q69" s="41"/>
    </row>
    <row r="70" spans="1:19" ht="39.950000000000003" customHeight="1" x14ac:dyDescent="0.2">
      <c r="A70" s="41"/>
      <c r="B70" s="190"/>
      <c r="C70" s="232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4"/>
      <c r="Q70" s="41"/>
    </row>
    <row r="71" spans="1:19" ht="39.950000000000003" customHeight="1" thickBot="1" x14ac:dyDescent="0.25">
      <c r="A71" s="41"/>
      <c r="B71" s="190"/>
      <c r="C71" s="235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7"/>
      <c r="Q71" s="41"/>
    </row>
    <row r="72" spans="1:19" x14ac:dyDescent="0.2">
      <c r="A72" s="41"/>
      <c r="B72" s="190"/>
      <c r="C72" s="202" t="s">
        <v>127</v>
      </c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41"/>
    </row>
    <row r="73" spans="1:19" ht="39.950000000000003" customHeight="1" x14ac:dyDescent="0.2">
      <c r="A73" s="41"/>
      <c r="B73" s="190"/>
      <c r="C73" s="232" t="s">
        <v>155</v>
      </c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4"/>
      <c r="Q73" s="41"/>
    </row>
    <row r="74" spans="1:19" ht="39.950000000000003" customHeight="1" x14ac:dyDescent="0.2">
      <c r="A74" s="41"/>
      <c r="B74" s="190"/>
      <c r="C74" s="232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4"/>
      <c r="Q74" s="41"/>
    </row>
    <row r="75" spans="1:19" ht="39.950000000000003" customHeight="1" thickBot="1" x14ac:dyDescent="0.25">
      <c r="A75" s="41"/>
      <c r="B75" s="190"/>
      <c r="C75" s="235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7"/>
      <c r="Q75" s="41"/>
    </row>
    <row r="76" spans="1:19" ht="30.75" customHeight="1" thickBot="1" x14ac:dyDescent="0.25">
      <c r="A76" s="41"/>
      <c r="B76" s="70" t="s">
        <v>42</v>
      </c>
      <c r="C76" s="197" t="s">
        <v>106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9"/>
      <c r="Q76" s="41"/>
    </row>
    <row r="77" spans="1:19" ht="27.75" customHeight="1" thickBot="1" x14ac:dyDescent="0.25">
      <c r="A77" s="41"/>
      <c r="B77" s="70" t="s">
        <v>54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1"/>
      <c r="Q77" s="41"/>
    </row>
    <row r="80" spans="1:19" x14ac:dyDescent="0.2">
      <c r="C80" s="83"/>
    </row>
    <row r="81" spans="2:9" hidden="1" x14ac:dyDescent="0.2">
      <c r="C81" s="28">
        <v>2018</v>
      </c>
    </row>
    <row r="82" spans="2:9" hidden="1" x14ac:dyDescent="0.2">
      <c r="C82" s="28">
        <v>2019</v>
      </c>
    </row>
    <row r="88" spans="2:9" s="38" customFormat="1" x14ac:dyDescent="0.2"/>
    <row r="89" spans="2:9" s="38" customFormat="1" x14ac:dyDescent="0.2"/>
    <row r="90" spans="2:9" s="38" customFormat="1" x14ac:dyDescent="0.2"/>
    <row r="91" spans="2:9" s="38" customFormat="1" x14ac:dyDescent="0.2"/>
    <row r="92" spans="2:9" s="38" customFormat="1" x14ac:dyDescent="0.2"/>
    <row r="93" spans="2:9" s="38" customFormat="1" x14ac:dyDescent="0.2"/>
    <row r="94" spans="2:9" s="38" customFormat="1" x14ac:dyDescent="0.2">
      <c r="D94" s="71"/>
      <c r="E94" s="71"/>
      <c r="F94" s="71"/>
      <c r="G94" s="71"/>
      <c r="H94" s="71"/>
      <c r="I94" s="71"/>
    </row>
    <row r="95" spans="2:9" s="38" customFormat="1" x14ac:dyDescent="0.2">
      <c r="D95" s="71"/>
      <c r="E95" s="71"/>
      <c r="F95" s="71"/>
      <c r="G95" s="71"/>
      <c r="H95" s="71"/>
      <c r="I95" s="71"/>
    </row>
    <row r="96" spans="2:9" s="38" customFormat="1" x14ac:dyDescent="0.2">
      <c r="B96" s="71"/>
      <c r="C96" s="71"/>
      <c r="D96" s="71"/>
      <c r="E96" s="71"/>
      <c r="F96" s="71"/>
      <c r="G96" s="71"/>
      <c r="H96" s="71"/>
      <c r="I96" s="71"/>
    </row>
    <row r="97" spans="2:17" s="38" customFormat="1" x14ac:dyDescent="0.2">
      <c r="B97" s="71"/>
      <c r="C97" s="71"/>
      <c r="D97" s="71"/>
      <c r="E97" s="71"/>
      <c r="F97" s="71"/>
      <c r="G97" s="71"/>
      <c r="H97" s="71"/>
      <c r="I97" s="71"/>
    </row>
    <row r="98" spans="2:17" s="38" customFormat="1" x14ac:dyDescent="0.2">
      <c r="B98" s="71"/>
      <c r="C98" s="71"/>
      <c r="D98" s="71"/>
      <c r="E98" s="71"/>
      <c r="F98" s="71"/>
      <c r="G98" s="71"/>
      <c r="H98" s="71"/>
      <c r="I98" s="71"/>
    </row>
    <row r="99" spans="2:17" s="38" customFormat="1" x14ac:dyDescent="0.2">
      <c r="B99" s="71"/>
      <c r="C99" s="71"/>
      <c r="D99" s="71"/>
      <c r="E99" s="71"/>
      <c r="F99" s="71"/>
      <c r="G99" s="71"/>
      <c r="H99" s="71"/>
      <c r="I99" s="71"/>
      <c r="K99" s="71"/>
      <c r="L99" s="71"/>
      <c r="M99" s="71"/>
      <c r="N99" s="71"/>
      <c r="O99" s="71"/>
      <c r="P99" s="71"/>
    </row>
    <row r="100" spans="2:17" s="38" customFormat="1" x14ac:dyDescent="0.2">
      <c r="B100" s="71"/>
      <c r="C100" s="71"/>
      <c r="D100" s="71"/>
      <c r="E100" s="71"/>
      <c r="F100" s="71"/>
      <c r="G100" s="71"/>
      <c r="H100" s="71"/>
      <c r="I100" s="71"/>
      <c r="K100" s="71"/>
      <c r="L100" s="71"/>
      <c r="M100" s="71"/>
      <c r="N100" s="71"/>
      <c r="O100" s="71"/>
      <c r="P100" s="71"/>
    </row>
    <row r="101" spans="2:17" s="38" customFormat="1" x14ac:dyDescent="0.2">
      <c r="B101" s="71"/>
      <c r="C101" s="71"/>
      <c r="D101" s="71"/>
      <c r="E101" s="71"/>
      <c r="F101" s="71"/>
      <c r="G101" s="71"/>
      <c r="H101" s="71"/>
      <c r="I101" s="71"/>
      <c r="K101" s="71"/>
      <c r="L101" s="71"/>
      <c r="M101" s="71"/>
      <c r="N101" s="71"/>
      <c r="O101" s="71"/>
      <c r="P101" s="71"/>
    </row>
    <row r="102" spans="2:17" s="38" customFormat="1" x14ac:dyDescent="0.2">
      <c r="B102" s="71"/>
      <c r="C102" s="71"/>
      <c r="D102" s="71"/>
      <c r="E102" s="71"/>
      <c r="F102" s="71"/>
      <c r="G102" s="71"/>
      <c r="H102" s="71"/>
      <c r="I102" s="71"/>
      <c r="K102" s="71"/>
      <c r="L102" s="71"/>
      <c r="M102" s="71"/>
      <c r="N102" s="71"/>
      <c r="O102" s="71"/>
      <c r="P102" s="71"/>
      <c r="Q102" s="72" t="s">
        <v>47</v>
      </c>
    </row>
    <row r="103" spans="2:17" s="38" customFormat="1" x14ac:dyDescent="0.2">
      <c r="B103" s="73"/>
      <c r="C103" s="73"/>
      <c r="D103" s="71"/>
      <c r="E103" s="71"/>
      <c r="F103" s="71"/>
      <c r="G103" s="71"/>
      <c r="H103" s="71"/>
      <c r="I103" s="71"/>
      <c r="K103" s="71"/>
      <c r="L103" s="71"/>
      <c r="O103" s="71"/>
      <c r="P103" s="71"/>
      <c r="Q103" s="72" t="s">
        <v>48</v>
      </c>
    </row>
    <row r="104" spans="2:17" s="38" customFormat="1" x14ac:dyDescent="0.2">
      <c r="B104" s="73"/>
      <c r="C104" s="73"/>
      <c r="D104" s="71"/>
      <c r="E104" s="71"/>
      <c r="F104" s="71"/>
      <c r="G104" s="71"/>
      <c r="H104" s="71"/>
      <c r="I104" s="71"/>
      <c r="K104" s="71"/>
      <c r="L104" s="71"/>
      <c r="O104" s="71"/>
      <c r="P104" s="71"/>
      <c r="Q104" s="72" t="s">
        <v>50</v>
      </c>
    </row>
    <row r="105" spans="2:17" s="38" customFormat="1" x14ac:dyDescent="0.2">
      <c r="B105" s="73"/>
      <c r="C105" s="73"/>
      <c r="D105" s="71"/>
      <c r="E105" s="71"/>
      <c r="F105" s="71"/>
      <c r="G105" s="71"/>
      <c r="H105" s="71"/>
      <c r="I105" s="71"/>
      <c r="K105" s="71"/>
      <c r="L105" s="71"/>
      <c r="O105" s="71"/>
      <c r="P105" s="71"/>
      <c r="Q105" s="72" t="s">
        <v>49</v>
      </c>
    </row>
    <row r="106" spans="2:17" s="38" customFormat="1" x14ac:dyDescent="0.2">
      <c r="B106" s="71"/>
      <c r="C106" s="73"/>
      <c r="D106" s="71"/>
      <c r="E106" s="71"/>
      <c r="F106" s="71"/>
      <c r="G106" s="71"/>
      <c r="H106" s="71"/>
      <c r="I106" s="71"/>
      <c r="K106" s="71"/>
      <c r="L106" s="71"/>
      <c r="M106" s="73"/>
      <c r="N106" s="71"/>
      <c r="O106" s="71"/>
      <c r="P106" s="71"/>
      <c r="Q106" s="72" t="s">
        <v>51</v>
      </c>
    </row>
    <row r="107" spans="2:17" s="38" customFormat="1" x14ac:dyDescent="0.2">
      <c r="B107" s="71"/>
      <c r="C107" s="73"/>
      <c r="D107" s="71"/>
      <c r="E107" s="71"/>
      <c r="F107" s="71"/>
      <c r="G107" s="71"/>
      <c r="H107" s="71"/>
      <c r="I107" s="71"/>
      <c r="K107" s="71"/>
      <c r="L107" s="71"/>
      <c r="M107" s="71"/>
      <c r="N107" s="71" t="s">
        <v>46</v>
      </c>
      <c r="O107" s="71"/>
      <c r="P107" s="71"/>
      <c r="Q107" s="72" t="s">
        <v>52</v>
      </c>
    </row>
    <row r="108" spans="2:17" s="38" customFormat="1" x14ac:dyDescent="0.2">
      <c r="B108" s="71"/>
      <c r="C108" s="73"/>
      <c r="D108" s="71"/>
      <c r="E108" s="71"/>
      <c r="F108" s="71"/>
      <c r="G108" s="71"/>
      <c r="H108" s="71"/>
      <c r="I108" s="71"/>
      <c r="K108" s="71"/>
      <c r="L108" s="71"/>
      <c r="M108" s="71"/>
      <c r="N108" s="71"/>
      <c r="O108" s="71"/>
      <c r="P108" s="71"/>
    </row>
    <row r="109" spans="2:17" s="38" customFormat="1" x14ac:dyDescent="0.2">
      <c r="B109" s="71"/>
      <c r="C109" s="73"/>
      <c r="D109" s="71"/>
      <c r="E109" s="71"/>
      <c r="F109" s="71"/>
      <c r="G109" s="71"/>
      <c r="H109" s="71"/>
      <c r="I109" s="71"/>
      <c r="K109" s="71"/>
      <c r="L109" s="71"/>
      <c r="M109" s="71"/>
      <c r="N109" s="71"/>
      <c r="O109" s="71"/>
      <c r="P109" s="71"/>
    </row>
    <row r="110" spans="2:17" s="38" customFormat="1" x14ac:dyDescent="0.2">
      <c r="B110" s="71"/>
      <c r="C110" s="71"/>
      <c r="D110" s="71"/>
      <c r="E110" s="71"/>
      <c r="F110" s="71"/>
      <c r="G110" s="71"/>
      <c r="H110" s="71"/>
      <c r="I110" s="71"/>
      <c r="K110" s="71"/>
      <c r="L110" s="71"/>
      <c r="M110" s="71"/>
      <c r="N110" s="71"/>
      <c r="O110" s="71"/>
      <c r="P110" s="71"/>
    </row>
    <row r="111" spans="2:17" s="38" customFormat="1" x14ac:dyDescent="0.2">
      <c r="B111" s="71"/>
      <c r="C111" s="71"/>
      <c r="D111" s="71"/>
      <c r="E111" s="71"/>
      <c r="F111" s="71"/>
      <c r="G111" s="71"/>
      <c r="H111" s="71"/>
      <c r="I111" s="71"/>
      <c r="K111" s="71"/>
      <c r="L111" s="71"/>
      <c r="M111" s="71"/>
      <c r="N111" s="71"/>
      <c r="O111" s="71"/>
      <c r="P111" s="71"/>
    </row>
    <row r="112" spans="2:17" s="38" customFormat="1" x14ac:dyDescent="0.2">
      <c r="B112" s="71"/>
      <c r="C112" s="71"/>
      <c r="D112" s="71"/>
      <c r="E112" s="71"/>
      <c r="F112" s="71"/>
      <c r="G112" s="71"/>
      <c r="H112" s="71"/>
      <c r="I112" s="71"/>
      <c r="K112" s="71"/>
      <c r="L112" s="71"/>
      <c r="M112" s="71"/>
      <c r="N112" s="71"/>
      <c r="O112" s="71"/>
      <c r="P112" s="71"/>
      <c r="Q112" s="72">
        <v>2015</v>
      </c>
    </row>
    <row r="113" spans="2:17" s="38" customFormat="1" ht="12.75" customHeight="1" x14ac:dyDescent="0.2">
      <c r="B113" s="71"/>
      <c r="C113" s="71"/>
      <c r="D113" s="71"/>
      <c r="E113" s="71"/>
      <c r="F113" s="71"/>
      <c r="G113" s="71"/>
      <c r="H113" s="71"/>
      <c r="I113" s="71"/>
      <c r="Q113" s="72">
        <v>2016</v>
      </c>
    </row>
    <row r="114" spans="2:17" s="38" customFormat="1" x14ac:dyDescent="0.2">
      <c r="B114" s="71"/>
      <c r="C114" s="71"/>
      <c r="D114" s="71"/>
      <c r="E114" s="71"/>
      <c r="F114" s="71"/>
      <c r="G114" s="71"/>
      <c r="H114" s="71"/>
      <c r="I114" s="71"/>
      <c r="Q114" s="72">
        <v>2017</v>
      </c>
    </row>
    <row r="115" spans="2:17" s="38" customFormat="1" x14ac:dyDescent="0.2">
      <c r="C115" s="71"/>
      <c r="H115" s="71"/>
      <c r="I115" s="71"/>
      <c r="Q115" s="72">
        <v>2018</v>
      </c>
    </row>
    <row r="116" spans="2:17" s="38" customFormat="1" x14ac:dyDescent="0.2">
      <c r="C116" s="71"/>
      <c r="H116" s="71"/>
      <c r="I116" s="71"/>
    </row>
    <row r="117" spans="2:17" s="38" customFormat="1" x14ac:dyDescent="0.2">
      <c r="C117" s="71"/>
      <c r="H117" s="71"/>
      <c r="I117" s="71"/>
    </row>
    <row r="118" spans="2:17" s="38" customFormat="1" x14ac:dyDescent="0.2">
      <c r="B118" s="74"/>
      <c r="C118" s="71"/>
      <c r="H118" s="71"/>
      <c r="I118" s="71"/>
    </row>
    <row r="119" spans="2:17" s="38" customFormat="1" x14ac:dyDescent="0.2">
      <c r="B119" s="74"/>
      <c r="C119" s="71"/>
      <c r="H119" s="71"/>
      <c r="I119" s="71"/>
    </row>
    <row r="120" spans="2:17" s="38" customFormat="1" x14ac:dyDescent="0.2">
      <c r="B120" s="74"/>
      <c r="C120" s="71"/>
      <c r="H120" s="71"/>
      <c r="I120" s="71"/>
    </row>
    <row r="121" spans="2:17" s="38" customFormat="1" x14ac:dyDescent="0.2">
      <c r="B121" s="74"/>
      <c r="C121" s="71"/>
      <c r="H121" s="71"/>
      <c r="I121" s="71"/>
    </row>
    <row r="122" spans="2:17" s="38" customFormat="1" x14ac:dyDescent="0.2">
      <c r="B122" s="74"/>
      <c r="C122" s="71"/>
      <c r="H122" s="71"/>
      <c r="I122" s="71"/>
    </row>
    <row r="123" spans="2:17" s="38" customFormat="1" x14ac:dyDescent="0.2">
      <c r="B123" s="74"/>
      <c r="C123" s="71"/>
      <c r="H123" s="71"/>
      <c r="I123" s="71"/>
    </row>
    <row r="124" spans="2:17" s="38" customFormat="1" x14ac:dyDescent="0.2">
      <c r="B124" s="74"/>
      <c r="C124" s="71"/>
      <c r="H124" s="71"/>
      <c r="I124" s="71"/>
    </row>
    <row r="125" spans="2:17" s="38" customFormat="1" x14ac:dyDescent="0.2">
      <c r="B125" s="75"/>
      <c r="C125" s="71"/>
      <c r="H125" s="71"/>
      <c r="I125" s="71"/>
    </row>
    <row r="126" spans="2:17" s="38" customFormat="1" x14ac:dyDescent="0.2">
      <c r="B126" s="75"/>
      <c r="C126" s="71"/>
      <c r="H126" s="71"/>
      <c r="I126" s="71"/>
    </row>
    <row r="127" spans="2:17" s="38" customFormat="1" x14ac:dyDescent="0.2">
      <c r="C127" s="71"/>
      <c r="H127" s="71"/>
      <c r="I127" s="71"/>
    </row>
    <row r="128" spans="2:17" s="38" customFormat="1" x14ac:dyDescent="0.2">
      <c r="B128" s="76"/>
      <c r="C128" s="71"/>
      <c r="F128" s="71"/>
      <c r="I128" s="71"/>
    </row>
    <row r="129" spans="2:11" s="38" customFormat="1" x14ac:dyDescent="0.2">
      <c r="B129" s="77" t="s">
        <v>134</v>
      </c>
      <c r="C129" s="71"/>
      <c r="F129" s="71"/>
      <c r="I129" s="71"/>
    </row>
    <row r="130" spans="2:11" s="38" customFormat="1" x14ac:dyDescent="0.2">
      <c r="B130" s="77" t="s">
        <v>135</v>
      </c>
      <c r="C130" s="71"/>
      <c r="F130" s="71"/>
      <c r="I130" s="39"/>
      <c r="J130" s="39"/>
      <c r="K130" s="39"/>
    </row>
    <row r="131" spans="2:11" s="38" customFormat="1" x14ac:dyDescent="0.2">
      <c r="B131" s="77" t="s">
        <v>136</v>
      </c>
      <c r="C131" s="71"/>
      <c r="F131" s="71"/>
      <c r="G131" s="71"/>
      <c r="H131" s="39"/>
      <c r="I131" s="39"/>
      <c r="J131" s="39"/>
      <c r="K131" s="39"/>
    </row>
    <row r="132" spans="2:11" s="38" customFormat="1" x14ac:dyDescent="0.2">
      <c r="B132" s="77" t="s">
        <v>137</v>
      </c>
      <c r="C132" s="71"/>
      <c r="F132" s="71"/>
      <c r="G132" s="71"/>
      <c r="H132" s="39"/>
      <c r="I132" s="39"/>
      <c r="J132" s="39"/>
      <c r="K132" s="39"/>
    </row>
    <row r="133" spans="2:11" s="38" customFormat="1" x14ac:dyDescent="0.2">
      <c r="B133" s="78" t="s">
        <v>138</v>
      </c>
      <c r="C133" s="71"/>
      <c r="F133" s="71"/>
      <c r="G133" s="71"/>
      <c r="H133" s="39"/>
      <c r="I133" s="39"/>
      <c r="J133" s="39"/>
      <c r="K133" s="39"/>
    </row>
    <row r="134" spans="2:11" s="38" customFormat="1" x14ac:dyDescent="0.2">
      <c r="B134" s="76"/>
      <c r="C134" s="71"/>
      <c r="F134" s="71"/>
      <c r="G134" s="71"/>
      <c r="H134" s="39"/>
      <c r="I134" s="39"/>
      <c r="J134" s="39"/>
      <c r="K134" s="39"/>
    </row>
    <row r="135" spans="2:11" s="38" customFormat="1" x14ac:dyDescent="0.2">
      <c r="B135" s="76"/>
      <c r="C135" s="71"/>
      <c r="F135" s="71"/>
      <c r="G135" s="71"/>
      <c r="H135" s="39"/>
      <c r="I135" s="39"/>
      <c r="J135" s="39"/>
      <c r="K135" s="39"/>
    </row>
    <row r="136" spans="2:11" s="38" customFormat="1" x14ac:dyDescent="0.2">
      <c r="B136" s="74"/>
      <c r="C136" s="71"/>
      <c r="F136" s="71"/>
      <c r="G136" s="71"/>
      <c r="H136" s="39"/>
      <c r="I136" s="39"/>
      <c r="J136" s="39"/>
      <c r="K136" s="39"/>
    </row>
    <row r="137" spans="2:11" s="41" customFormat="1" x14ac:dyDescent="0.2">
      <c r="B137" s="74"/>
      <c r="C137" s="71"/>
      <c r="F137" s="71"/>
      <c r="G137" s="71"/>
      <c r="H137" s="39"/>
      <c r="I137" s="39"/>
      <c r="J137" s="39"/>
      <c r="K137" s="39"/>
    </row>
    <row r="138" spans="2:11" s="41" customFormat="1" x14ac:dyDescent="0.2">
      <c r="B138" s="38" t="s">
        <v>27</v>
      </c>
      <c r="C138" s="71"/>
      <c r="F138" s="71"/>
      <c r="G138" s="71"/>
      <c r="H138" s="39"/>
      <c r="I138" s="39"/>
      <c r="J138" s="39"/>
      <c r="K138" s="39"/>
    </row>
    <row r="139" spans="2:11" s="41" customFormat="1" x14ac:dyDescent="0.2">
      <c r="B139" s="79" t="s">
        <v>35</v>
      </c>
      <c r="C139" s="71"/>
      <c r="F139" s="71"/>
      <c r="G139" s="71"/>
      <c r="H139" s="39"/>
      <c r="I139" s="39"/>
      <c r="J139" s="39"/>
      <c r="K139" s="39"/>
    </row>
    <row r="140" spans="2:11" s="41" customFormat="1" x14ac:dyDescent="0.2">
      <c r="B140" s="79" t="s">
        <v>84</v>
      </c>
      <c r="C140" s="71"/>
      <c r="F140" s="71"/>
      <c r="G140" s="71"/>
      <c r="H140" s="39"/>
      <c r="I140" s="39"/>
      <c r="J140" s="39"/>
      <c r="K140" s="39"/>
    </row>
    <row r="141" spans="2:11" s="41" customFormat="1" x14ac:dyDescent="0.2">
      <c r="B141" s="79" t="s">
        <v>28</v>
      </c>
      <c r="C141" s="71"/>
      <c r="F141" s="71"/>
      <c r="G141" s="71"/>
      <c r="H141" s="39"/>
      <c r="I141" s="39"/>
      <c r="J141" s="39"/>
      <c r="K141" s="39"/>
    </row>
    <row r="142" spans="2:11" s="41" customFormat="1" x14ac:dyDescent="0.2">
      <c r="B142" s="79" t="s">
        <v>90</v>
      </c>
      <c r="C142" s="71"/>
      <c r="F142" s="71"/>
      <c r="G142" s="71"/>
      <c r="H142" s="39"/>
      <c r="I142" s="39"/>
      <c r="J142" s="39"/>
      <c r="K142" s="39"/>
    </row>
    <row r="143" spans="2:11" s="41" customFormat="1" x14ac:dyDescent="0.2">
      <c r="B143" s="79" t="s">
        <v>64</v>
      </c>
      <c r="C143" s="71"/>
      <c r="F143" s="71"/>
      <c r="G143" s="71"/>
      <c r="J143" s="39"/>
      <c r="K143" s="39"/>
    </row>
    <row r="144" spans="2:11" s="41" customFormat="1" x14ac:dyDescent="0.2">
      <c r="B144" s="79" t="s">
        <v>92</v>
      </c>
      <c r="C144" s="71"/>
      <c r="F144" s="71"/>
      <c r="G144" s="71"/>
    </row>
    <row r="145" spans="2:7" s="41" customFormat="1" x14ac:dyDescent="0.2">
      <c r="B145" s="79" t="s">
        <v>33</v>
      </c>
      <c r="C145" s="71"/>
      <c r="F145" s="71"/>
      <c r="G145" s="71"/>
    </row>
    <row r="146" spans="2:7" s="41" customFormat="1" x14ac:dyDescent="0.2">
      <c r="B146" s="79" t="s">
        <v>81</v>
      </c>
      <c r="C146" s="71"/>
      <c r="F146" s="71"/>
      <c r="G146" s="71"/>
    </row>
    <row r="147" spans="2:7" s="41" customFormat="1" x14ac:dyDescent="0.2">
      <c r="B147" s="79" t="s">
        <v>85</v>
      </c>
      <c r="C147" s="71"/>
      <c r="F147" s="71"/>
      <c r="G147" s="71"/>
    </row>
    <row r="148" spans="2:7" x14ac:dyDescent="0.2">
      <c r="B148" s="80" t="s">
        <v>97</v>
      </c>
      <c r="C148" s="71"/>
      <c r="F148" s="71"/>
      <c r="G148" s="71"/>
    </row>
    <row r="149" spans="2:7" x14ac:dyDescent="0.2">
      <c r="B149" s="79" t="s">
        <v>83</v>
      </c>
      <c r="C149" s="71"/>
      <c r="F149" s="71"/>
      <c r="G149" s="71"/>
    </row>
    <row r="150" spans="2:7" x14ac:dyDescent="0.2">
      <c r="B150" s="79" t="s">
        <v>88</v>
      </c>
      <c r="C150" s="71"/>
      <c r="F150" s="71"/>
      <c r="G150" s="71"/>
    </row>
    <row r="151" spans="2:7" x14ac:dyDescent="0.2">
      <c r="B151" s="79" t="s">
        <v>91</v>
      </c>
      <c r="C151" s="71"/>
      <c r="F151" s="71"/>
      <c r="G151" s="71"/>
    </row>
    <row r="152" spans="2:7" x14ac:dyDescent="0.2">
      <c r="B152" s="79" t="s">
        <v>89</v>
      </c>
      <c r="C152" s="71"/>
      <c r="F152" s="71"/>
      <c r="G152" s="71"/>
    </row>
    <row r="153" spans="2:7" x14ac:dyDescent="0.2">
      <c r="B153" s="79" t="s">
        <v>86</v>
      </c>
      <c r="C153" s="71"/>
      <c r="F153" s="71"/>
      <c r="G153" s="71"/>
    </row>
    <row r="154" spans="2:7" x14ac:dyDescent="0.2">
      <c r="B154" s="79" t="s">
        <v>79</v>
      </c>
      <c r="C154" s="71"/>
      <c r="F154" s="71"/>
      <c r="G154" s="71"/>
    </row>
    <row r="155" spans="2:7" x14ac:dyDescent="0.2">
      <c r="B155" s="79" t="s">
        <v>87</v>
      </c>
      <c r="C155" s="71"/>
    </row>
    <row r="156" spans="2:7" x14ac:dyDescent="0.2">
      <c r="B156" s="79" t="s">
        <v>80</v>
      </c>
      <c r="C156" s="71"/>
    </row>
    <row r="157" spans="2:7" x14ac:dyDescent="0.2">
      <c r="B157" s="79" t="s">
        <v>82</v>
      </c>
      <c r="C157" s="71"/>
    </row>
    <row r="158" spans="2:7" x14ac:dyDescent="0.2">
      <c r="B158" s="79" t="s">
        <v>31</v>
      </c>
      <c r="C158" s="71"/>
    </row>
    <row r="159" spans="2:7" x14ac:dyDescent="0.2">
      <c r="B159" s="79" t="s">
        <v>34</v>
      </c>
      <c r="C159" s="71"/>
    </row>
    <row r="160" spans="2:7" x14ac:dyDescent="0.2">
      <c r="B160" s="79" t="s">
        <v>30</v>
      </c>
      <c r="C160" s="71"/>
    </row>
    <row r="161" spans="2:3" x14ac:dyDescent="0.2">
      <c r="B161" s="79" t="s">
        <v>32</v>
      </c>
      <c r="C161" s="71"/>
    </row>
    <row r="162" spans="2:3" x14ac:dyDescent="0.2">
      <c r="B162" s="79" t="s">
        <v>65</v>
      </c>
      <c r="C162" s="71"/>
    </row>
    <row r="163" spans="2:3" x14ac:dyDescent="0.2">
      <c r="B163" s="79" t="s">
        <v>63</v>
      </c>
      <c r="C163" s="71"/>
    </row>
    <row r="164" spans="2:3" x14ac:dyDescent="0.2">
      <c r="B164" s="79" t="s">
        <v>29</v>
      </c>
      <c r="C164" s="71"/>
    </row>
    <row r="165" spans="2:3" x14ac:dyDescent="0.2">
      <c r="B165" s="79" t="s">
        <v>62</v>
      </c>
    </row>
    <row r="166" spans="2:3" x14ac:dyDescent="0.2">
      <c r="B166" s="38"/>
    </row>
    <row r="167" spans="2:3" x14ac:dyDescent="0.2">
      <c r="B167" s="38"/>
    </row>
    <row r="168" spans="2:3" x14ac:dyDescent="0.2">
      <c r="B168" s="38"/>
    </row>
    <row r="169" spans="2:3" x14ac:dyDescent="0.2">
      <c r="B169" s="38" t="s">
        <v>98</v>
      </c>
    </row>
    <row r="170" spans="2:3" x14ac:dyDescent="0.2">
      <c r="B170" s="72" t="s">
        <v>45</v>
      </c>
    </row>
    <row r="171" spans="2:3" x14ac:dyDescent="0.2">
      <c r="B171" s="72" t="s">
        <v>55</v>
      </c>
    </row>
    <row r="172" spans="2:3" x14ac:dyDescent="0.2">
      <c r="B172" s="38"/>
    </row>
    <row r="173" spans="2:3" x14ac:dyDescent="0.2">
      <c r="B173" s="74"/>
    </row>
    <row r="174" spans="2:3" x14ac:dyDescent="0.2">
      <c r="B174" s="74"/>
    </row>
    <row r="175" spans="2:3" x14ac:dyDescent="0.2">
      <c r="B175" s="81"/>
    </row>
    <row r="176" spans="2:3" x14ac:dyDescent="0.2">
      <c r="B176" s="81"/>
    </row>
    <row r="177" spans="2:2" x14ac:dyDescent="0.2">
      <c r="B177" s="81"/>
    </row>
    <row r="178" spans="2:2" x14ac:dyDescent="0.2">
      <c r="B178" s="81"/>
    </row>
    <row r="179" spans="2:2" x14ac:dyDescent="0.2">
      <c r="B179" s="81"/>
    </row>
  </sheetData>
  <sheetProtection algorithmName="SHA-512" hashValue="gE4aBfUw6B5ujXbg244gJBMKECGetAq3EROPyE3PN23IkPBbiZgXEGGn8UD6ZLsoMWmS4XAXQF+IyAWlHCf8CQ==" saltValue="+VsdRBTbgb2tY+pkYzcLNA==" spinCount="100000" sheet="1" objects="1" scenarios="1" formatRows="0" insertColumns="0"/>
  <mergeCells count="72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6:I26"/>
    <mergeCell ref="J26:P26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C40:G40"/>
    <mergeCell ref="H40:L40"/>
    <mergeCell ref="M40:P40"/>
    <mergeCell ref="B50:P50"/>
    <mergeCell ref="C42:G42"/>
    <mergeCell ref="H42:L42"/>
    <mergeCell ref="M42:P42"/>
    <mergeCell ref="C43:G43"/>
    <mergeCell ref="H43:L43"/>
    <mergeCell ref="M43:P43"/>
    <mergeCell ref="B45:P45"/>
    <mergeCell ref="B47:B48"/>
    <mergeCell ref="C76:P76"/>
    <mergeCell ref="C77:P77"/>
    <mergeCell ref="B51:P66"/>
    <mergeCell ref="A67:Q67"/>
    <mergeCell ref="B68:B75"/>
    <mergeCell ref="C68:P68"/>
    <mergeCell ref="C72:P72"/>
    <mergeCell ref="C69:P71"/>
    <mergeCell ref="C73:P75"/>
  </mergeCells>
  <conditionalFormatting sqref="F48">
    <cfRule type="cellIs" dxfId="73" priority="17" operator="equal">
      <formula>""</formula>
    </cfRule>
    <cfRule type="cellIs" dxfId="72" priority="18" operator="greaterThanOrEqual">
      <formula>$S$2</formula>
    </cfRule>
    <cfRule type="cellIs" dxfId="71" priority="19" operator="between">
      <formula>$S$3</formula>
      <formula>$S$4</formula>
    </cfRule>
    <cfRule type="cellIs" dxfId="70" priority="20" operator="lessThan">
      <formula>$S$5</formula>
    </cfRule>
  </conditionalFormatting>
  <conditionalFormatting sqref="I48">
    <cfRule type="cellIs" dxfId="69" priority="13" operator="equal">
      <formula>""</formula>
    </cfRule>
    <cfRule type="cellIs" dxfId="68" priority="14" operator="greaterThanOrEqual">
      <formula>$S$2</formula>
    </cfRule>
    <cfRule type="cellIs" dxfId="67" priority="15" operator="between">
      <formula>$S$3</formula>
      <formula>$S$4</formula>
    </cfRule>
    <cfRule type="cellIs" dxfId="66" priority="16" operator="lessThan">
      <formula>$S$5</formula>
    </cfRule>
  </conditionalFormatting>
  <conditionalFormatting sqref="L48">
    <cfRule type="cellIs" dxfId="65" priority="9" operator="equal">
      <formula>""</formula>
    </cfRule>
    <cfRule type="cellIs" dxfId="64" priority="10" operator="greaterThanOrEqual">
      <formula>$S$2</formula>
    </cfRule>
    <cfRule type="cellIs" dxfId="63" priority="11" operator="between">
      <formula>$S$3</formula>
      <formula>$S$4</formula>
    </cfRule>
    <cfRule type="cellIs" dxfId="62" priority="12" operator="lessThan">
      <formula>$S$5</formula>
    </cfRule>
  </conditionalFormatting>
  <conditionalFormatting sqref="O48">
    <cfRule type="cellIs" dxfId="61" priority="5" operator="equal">
      <formula>""</formula>
    </cfRule>
    <cfRule type="cellIs" dxfId="60" priority="6" operator="greaterThanOrEqual">
      <formula>$S$2</formula>
    </cfRule>
    <cfRule type="cellIs" dxfId="59" priority="7" operator="between">
      <formula>$S$3</formula>
      <formula>$S$4</formula>
    </cfRule>
    <cfRule type="cellIs" dxfId="58" priority="8" operator="lessThan">
      <formula>$S$5</formula>
    </cfRule>
  </conditionalFormatting>
  <conditionalFormatting sqref="P48">
    <cfRule type="cellIs" dxfId="57" priority="1" operator="equal">
      <formula>""</formula>
    </cfRule>
    <cfRule type="cellIs" dxfId="56" priority="2" operator="greaterThanOrEqual">
      <formula>$S$2</formula>
    </cfRule>
    <cfRule type="cellIs" dxfId="55" priority="3" operator="between">
      <formula>$S$3</formula>
      <formula>$S$4</formula>
    </cfRule>
    <cfRule type="cellIs" dxfId="54" priority="4" operator="lessThan">
      <formula>$S$5</formula>
    </cfRule>
  </conditionalFormatting>
  <dataValidations count="6">
    <dataValidation type="list" allowBlank="1" showInputMessage="1" showErrorMessage="1" sqref="C77:P77">
      <formula1>$B$170:$B$171</formula1>
    </dataValidation>
    <dataValidation type="list" allowBlank="1" showInputMessage="1" showErrorMessage="1" sqref="C12:P12">
      <formula1>$B$139:$B$165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32:P32 C36:P36 C34:P34">
      <formula1>$Q$102:$Q$107</formula1>
    </dataValidation>
    <dataValidation type="list" allowBlank="1" showInputMessage="1" showErrorMessage="1" sqref="C18:P18">
      <formula1>$B$129:$B$133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46"/>
  <sheetViews>
    <sheetView zoomScale="90" zoomScaleNormal="90" workbookViewId="0">
      <selection activeCell="K12" sqref="K12"/>
    </sheetView>
  </sheetViews>
  <sheetFormatPr baseColWidth="10" defaultColWidth="11.42578125" defaultRowHeight="30" customHeight="1" x14ac:dyDescent="0.2"/>
  <cols>
    <col min="1" max="1" width="28.5703125" style="25" customWidth="1"/>
    <col min="2" max="2" width="27" style="18" bestFit="1" customWidth="1"/>
    <col min="3" max="12" width="15.7109375" style="18" customWidth="1"/>
    <col min="13" max="13" width="39.140625" style="18" customWidth="1"/>
    <col min="14" max="14" width="10.7109375" style="18" customWidth="1"/>
    <col min="15" max="15" width="27.5703125" style="18" bestFit="1" customWidth="1"/>
    <col min="16" max="18" width="11.42578125" style="50"/>
    <col min="19" max="19" width="11.42578125" style="38" hidden="1" customWidth="1"/>
    <col min="20" max="20" width="11.42578125" style="50"/>
    <col min="21" max="16384" width="11.42578125" style="18"/>
  </cols>
  <sheetData>
    <row r="1" spans="1:24" ht="30" customHeight="1" x14ac:dyDescent="0.25">
      <c r="A1" s="227"/>
      <c r="B1" s="222" t="s">
        <v>36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  <c r="N1" s="228" t="s">
        <v>37</v>
      </c>
      <c r="O1" s="225"/>
      <c r="P1" s="49"/>
      <c r="Q1" s="49"/>
      <c r="T1" s="49"/>
      <c r="U1" s="15"/>
      <c r="V1" s="15"/>
      <c r="W1" s="16"/>
      <c r="X1" s="17"/>
    </row>
    <row r="2" spans="1:24" s="1" customFormat="1" ht="30" customHeight="1" x14ac:dyDescent="0.25">
      <c r="A2" s="227"/>
      <c r="B2" s="222" t="s">
        <v>56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  <c r="N2" s="228" t="s">
        <v>66</v>
      </c>
      <c r="O2" s="225"/>
      <c r="P2" s="51"/>
      <c r="Q2" s="51"/>
      <c r="R2" s="52"/>
      <c r="S2" s="39">
        <v>1</v>
      </c>
      <c r="T2" s="51"/>
      <c r="U2" s="19"/>
      <c r="V2" s="19"/>
      <c r="W2" s="20"/>
      <c r="X2" s="21"/>
    </row>
    <row r="3" spans="1:24" s="1" customFormat="1" ht="30" customHeight="1" x14ac:dyDescent="0.25">
      <c r="A3" s="227"/>
      <c r="B3" s="222" t="s">
        <v>57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  <c r="N3" s="228" t="s">
        <v>93</v>
      </c>
      <c r="O3" s="225"/>
      <c r="P3" s="51"/>
      <c r="Q3" s="51"/>
      <c r="R3" s="52"/>
      <c r="S3" s="39">
        <v>0.999</v>
      </c>
      <c r="T3" s="51"/>
      <c r="U3" s="19"/>
      <c r="V3" s="19"/>
      <c r="W3" s="20"/>
      <c r="X3" s="21"/>
    </row>
    <row r="4" spans="1:24" s="1" customFormat="1" ht="30" customHeight="1" x14ac:dyDescent="0.25">
      <c r="A4" s="227"/>
      <c r="B4" s="222" t="s">
        <v>58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4"/>
      <c r="N4" s="225" t="s">
        <v>41</v>
      </c>
      <c r="O4" s="225"/>
      <c r="P4" s="53"/>
      <c r="Q4" s="53"/>
      <c r="R4" s="52"/>
      <c r="S4" s="39">
        <v>0.5</v>
      </c>
      <c r="T4" s="53"/>
      <c r="U4" s="22"/>
      <c r="V4" s="22"/>
      <c r="W4" s="20"/>
      <c r="X4" s="21"/>
    </row>
    <row r="5" spans="1:24" s="1" customFormat="1" ht="18" x14ac:dyDescent="0.25">
      <c r="A5" s="42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53"/>
      <c r="Q5" s="53"/>
      <c r="R5" s="52"/>
      <c r="S5" s="39">
        <v>0.49990000000000001</v>
      </c>
      <c r="T5" s="53"/>
      <c r="U5" s="22"/>
      <c r="V5" s="22"/>
      <c r="W5" s="20"/>
      <c r="X5" s="21"/>
    </row>
    <row r="6" spans="1:24" s="1" customFormat="1" ht="13.5" customHeight="1" x14ac:dyDescent="0.25">
      <c r="A6" s="46" t="s">
        <v>0</v>
      </c>
      <c r="B6" s="84" t="str">
        <f>'Eficacia Devolución'!C12</f>
        <v>INTERVENCIÓN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52"/>
      <c r="Q6" s="52"/>
      <c r="R6" s="52"/>
      <c r="S6" s="39"/>
      <c r="T6" s="52"/>
    </row>
    <row r="7" spans="1:24" s="1" customFormat="1" ht="11.25" customHeight="1" x14ac:dyDescent="0.2">
      <c r="A7" s="48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2"/>
      <c r="Q7" s="52"/>
      <c r="R7" s="52"/>
      <c r="S7" s="39"/>
      <c r="T7" s="52"/>
    </row>
    <row r="8" spans="1:24" s="23" customFormat="1" ht="30" customHeight="1" x14ac:dyDescent="0.2">
      <c r="A8" s="248" t="s">
        <v>59</v>
      </c>
      <c r="B8" s="250" t="s">
        <v>20</v>
      </c>
      <c r="C8" s="250" t="str">
        <f>'Eficacia Devolución'!C14:P14</f>
        <v>Eficacia para lograr la oportuna devolución de los recursos a los afectados</v>
      </c>
      <c r="D8" s="250"/>
      <c r="E8" s="250"/>
      <c r="F8" s="250"/>
      <c r="G8" s="250"/>
      <c r="H8" s="250"/>
      <c r="I8" s="250"/>
      <c r="J8" s="250"/>
      <c r="K8" s="250"/>
      <c r="L8" s="250"/>
      <c r="M8" s="250" t="s">
        <v>61</v>
      </c>
      <c r="N8" s="250"/>
      <c r="O8" s="250"/>
      <c r="P8" s="54"/>
      <c r="Q8" s="54"/>
      <c r="R8" s="54"/>
      <c r="S8" s="38"/>
      <c r="T8" s="54"/>
    </row>
    <row r="9" spans="1:24" s="24" customFormat="1" ht="30" customHeight="1" x14ac:dyDescent="0.2">
      <c r="A9" s="249"/>
      <c r="B9" s="248"/>
      <c r="C9" s="61" t="s">
        <v>109</v>
      </c>
      <c r="D9" s="61" t="s">
        <v>60</v>
      </c>
      <c r="E9" s="61" t="s">
        <v>110</v>
      </c>
      <c r="F9" s="61" t="s">
        <v>60</v>
      </c>
      <c r="G9" s="61" t="s">
        <v>111</v>
      </c>
      <c r="H9" s="61" t="s">
        <v>60</v>
      </c>
      <c r="I9" s="61" t="s">
        <v>112</v>
      </c>
      <c r="J9" s="61" t="s">
        <v>113</v>
      </c>
      <c r="K9" s="61" t="s">
        <v>10</v>
      </c>
      <c r="L9" s="61" t="s">
        <v>60</v>
      </c>
      <c r="M9" s="248"/>
      <c r="N9" s="248"/>
      <c r="O9" s="248"/>
      <c r="P9" s="55"/>
      <c r="Q9" s="55"/>
      <c r="R9" s="55"/>
      <c r="S9" s="38"/>
      <c r="T9" s="55"/>
    </row>
    <row r="10" spans="1:24" s="1" customFormat="1" ht="117.75" customHeight="1" x14ac:dyDescent="0.2">
      <c r="A10" s="182" t="s">
        <v>142</v>
      </c>
      <c r="B10" s="62" t="str">
        <f>'Eficacia Devolución'!B40</f>
        <v>Tiempo estimado de resolución de solicitudes de desembargo de recursos recibidas</v>
      </c>
      <c r="C10" s="66">
        <v>90</v>
      </c>
      <c r="D10" s="226" t="str">
        <f>IF(C11=0,"",(IF(C10/C11&gt;1,1,C10/C11)))</f>
        <v/>
      </c>
      <c r="E10" s="66">
        <v>90</v>
      </c>
      <c r="F10" s="226">
        <f>IF(E11=0,"",(IF(E10/E11&gt;1,1,E10/E11)))</f>
        <v>1</v>
      </c>
      <c r="G10" s="66">
        <v>90</v>
      </c>
      <c r="H10" s="226" t="str">
        <f>IF(G11=0,"",(IF(G10/G11&gt;1,1,G10/G11)))</f>
        <v/>
      </c>
      <c r="I10" s="66">
        <v>90</v>
      </c>
      <c r="J10" s="226">
        <f>IF(I11=0,"",(IF(I10/I11&gt;1,1,I10/I11)))</f>
        <v>1</v>
      </c>
      <c r="K10" s="66">
        <v>90</v>
      </c>
      <c r="L10" s="226">
        <f>IF(K11="","",(IF(K10/K11&gt;1,1,K10/K11)))</f>
        <v>1</v>
      </c>
      <c r="M10" s="231" t="s">
        <v>159</v>
      </c>
      <c r="N10" s="231"/>
      <c r="O10" s="231"/>
      <c r="P10" s="52"/>
      <c r="Q10" s="52"/>
      <c r="R10" s="52"/>
      <c r="S10" s="38"/>
      <c r="T10" s="52"/>
    </row>
    <row r="11" spans="1:24" s="1" customFormat="1" ht="104.25" customHeight="1" x14ac:dyDescent="0.2">
      <c r="A11" s="182"/>
      <c r="B11" s="62" t="str">
        <f>'Eficacia Devolución'!B41</f>
        <v>Tiempo observado de expedición de providencias que ordenan desembargo de recursos</v>
      </c>
      <c r="C11" s="56"/>
      <c r="D11" s="226"/>
      <c r="E11" s="56">
        <v>39</v>
      </c>
      <c r="F11" s="226"/>
      <c r="G11" s="56"/>
      <c r="H11" s="226"/>
      <c r="I11" s="56">
        <v>37</v>
      </c>
      <c r="J11" s="226"/>
      <c r="K11" s="66">
        <f>IF(SUM(C11,E11,G11,I11)=0,"",AVERAGE(C11,E11,G11,I11))</f>
        <v>38</v>
      </c>
      <c r="L11" s="226"/>
      <c r="M11" s="231"/>
      <c r="N11" s="231"/>
      <c r="O11" s="231"/>
      <c r="P11" s="52"/>
      <c r="Q11" s="52"/>
      <c r="R11" s="52"/>
      <c r="S11" s="38"/>
      <c r="T11" s="52"/>
    </row>
    <row r="12" spans="1:24" ht="30" customHeight="1" x14ac:dyDescent="0.2">
      <c r="B12" s="16"/>
      <c r="C12" s="63"/>
      <c r="D12" s="26"/>
      <c r="E12" s="26"/>
      <c r="F12" s="26"/>
      <c r="G12" s="26"/>
      <c r="H12" s="26"/>
      <c r="I12" s="26"/>
      <c r="J12" s="26"/>
      <c r="K12" s="26"/>
      <c r="L12" s="26"/>
    </row>
    <row r="66" spans="19:19" ht="30" customHeight="1" x14ac:dyDescent="0.2">
      <c r="S66" s="40"/>
    </row>
    <row r="136" spans="19:19" ht="30" customHeight="1" x14ac:dyDescent="0.2">
      <c r="S136" s="41"/>
    </row>
    <row r="137" spans="19:19" ht="30" customHeight="1" x14ac:dyDescent="0.2">
      <c r="S137" s="41"/>
    </row>
    <row r="138" spans="19:19" ht="30" customHeight="1" x14ac:dyDescent="0.2">
      <c r="S138" s="41"/>
    </row>
    <row r="139" spans="19:19" ht="30" customHeight="1" x14ac:dyDescent="0.2">
      <c r="S139" s="41"/>
    </row>
    <row r="140" spans="19:19" ht="30" customHeight="1" x14ac:dyDescent="0.2">
      <c r="S140" s="41"/>
    </row>
    <row r="141" spans="19:19" ht="30" customHeight="1" x14ac:dyDescent="0.2">
      <c r="S141" s="41"/>
    </row>
    <row r="142" spans="19:19" ht="30" customHeight="1" x14ac:dyDescent="0.2">
      <c r="S142" s="41"/>
    </row>
    <row r="143" spans="19:19" ht="30" customHeight="1" x14ac:dyDescent="0.2">
      <c r="S143" s="41"/>
    </row>
    <row r="144" spans="19:19" ht="30" customHeight="1" x14ac:dyDescent="0.2">
      <c r="S144" s="41"/>
    </row>
    <row r="145" spans="19:19" ht="30" customHeight="1" x14ac:dyDescent="0.2">
      <c r="S145" s="41"/>
    </row>
    <row r="146" spans="19:19" ht="30" customHeight="1" x14ac:dyDescent="0.2">
      <c r="S146" s="41"/>
    </row>
  </sheetData>
  <sheetProtection algorithmName="SHA-512" hashValue="iNnaCZL7tqRutWM+BGYtH0koM24ciE4RrHyhLC6VMFuKAeCuIVDPl+78FwIJV3SV3zTFZrJy2YUxCiX+EyTRNA==" saltValue="CPe2ZdKj3+wztu+7EBF2yg==" spinCount="100000" sheet="1" objects="1" scenarios="1" formatRows="0" insertColumns="0"/>
  <mergeCells count="21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C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M10:O11"/>
  </mergeCells>
  <conditionalFormatting sqref="D10:D11 F10:F11">
    <cfRule type="cellIs" dxfId="53" priority="35" operator="greaterThanOrEqual">
      <formula>$S$2</formula>
    </cfRule>
    <cfRule type="cellIs" dxfId="52" priority="36" operator="between">
      <formula>$S$3</formula>
      <formula>$S$4</formula>
    </cfRule>
    <cfRule type="cellIs" dxfId="51" priority="37" operator="lessThanOrEqual">
      <formula>$S$5</formula>
    </cfRule>
  </conditionalFormatting>
  <conditionalFormatting sqref="D10:D11">
    <cfRule type="cellIs" dxfId="50" priority="34" operator="equal">
      <formula>""</formula>
    </cfRule>
  </conditionalFormatting>
  <conditionalFormatting sqref="F10:F11">
    <cfRule type="cellIs" priority="33" operator="equal">
      <formula>""" """</formula>
    </cfRule>
  </conditionalFormatting>
  <conditionalFormatting sqref="F10:F11">
    <cfRule type="cellIs" priority="32" operator="equal">
      <formula>""" """</formula>
    </cfRule>
  </conditionalFormatting>
  <conditionalFormatting sqref="F10:F11">
    <cfRule type="cellIs" priority="31" operator="equal">
      <formula>""" """</formula>
    </cfRule>
  </conditionalFormatting>
  <conditionalFormatting sqref="F10:F11">
    <cfRule type="cellIs" priority="30" operator="equal">
      <formula>""" """</formula>
    </cfRule>
  </conditionalFormatting>
  <conditionalFormatting sqref="F10:F11">
    <cfRule type="cellIs" priority="29" operator="equal">
      <formula>""" """</formula>
    </cfRule>
  </conditionalFormatting>
  <conditionalFormatting sqref="F10:F11">
    <cfRule type="cellIs" dxfId="49" priority="28" operator="equal">
      <formula>""</formula>
    </cfRule>
  </conditionalFormatting>
  <conditionalFormatting sqref="H10:H11">
    <cfRule type="cellIs" dxfId="48" priority="25" operator="greaterThanOrEqual">
      <formula>$S$2</formula>
    </cfRule>
    <cfRule type="cellIs" dxfId="47" priority="26" operator="between">
      <formula>$S$3</formula>
      <formula>$S$4</formula>
    </cfRule>
    <cfRule type="cellIs" dxfId="46" priority="27" operator="lessThanOrEqual">
      <formula>$S$5</formula>
    </cfRule>
  </conditionalFormatting>
  <conditionalFormatting sqref="H10:H11">
    <cfRule type="cellIs" priority="24" operator="equal">
      <formula>""" """</formula>
    </cfRule>
  </conditionalFormatting>
  <conditionalFormatting sqref="H10:H11">
    <cfRule type="cellIs" priority="23" operator="equal">
      <formula>""" """</formula>
    </cfRule>
  </conditionalFormatting>
  <conditionalFormatting sqref="H10:H11">
    <cfRule type="cellIs" priority="22" operator="equal">
      <formula>""" """</formula>
    </cfRule>
  </conditionalFormatting>
  <conditionalFormatting sqref="H10:H11">
    <cfRule type="cellIs" priority="21" operator="equal">
      <formula>""" """</formula>
    </cfRule>
  </conditionalFormatting>
  <conditionalFormatting sqref="H10:H11">
    <cfRule type="cellIs" priority="20" operator="equal">
      <formula>""" """</formula>
    </cfRule>
  </conditionalFormatting>
  <conditionalFormatting sqref="H10:H11">
    <cfRule type="cellIs" dxfId="45" priority="19" operator="equal">
      <formula>""</formula>
    </cfRule>
  </conditionalFormatting>
  <conditionalFormatting sqref="J10:J11">
    <cfRule type="cellIs" dxfId="44" priority="16" operator="greaterThanOrEqual">
      <formula>$S$2</formula>
    </cfRule>
    <cfRule type="cellIs" dxfId="43" priority="17" operator="between">
      <formula>$S$3</formula>
      <formula>$S$4</formula>
    </cfRule>
    <cfRule type="cellIs" dxfId="42" priority="18" operator="lessThanOrEqual">
      <formula>$S$5</formula>
    </cfRule>
  </conditionalFormatting>
  <conditionalFormatting sqref="J10:J11">
    <cfRule type="cellIs" priority="15" operator="equal">
      <formula>""" """</formula>
    </cfRule>
  </conditionalFormatting>
  <conditionalFormatting sqref="J10:J11">
    <cfRule type="cellIs" priority="14" operator="equal">
      <formula>""" """</formula>
    </cfRule>
  </conditionalFormatting>
  <conditionalFormatting sqref="J10:J11">
    <cfRule type="cellIs" priority="13" operator="equal">
      <formula>""" """</formula>
    </cfRule>
  </conditionalFormatting>
  <conditionalFormatting sqref="J10:J11">
    <cfRule type="cellIs" priority="12" operator="equal">
      <formula>""" """</formula>
    </cfRule>
  </conditionalFormatting>
  <conditionalFormatting sqref="J10:J11">
    <cfRule type="cellIs" priority="11" operator="equal">
      <formula>""" """</formula>
    </cfRule>
  </conditionalFormatting>
  <conditionalFormatting sqref="J10:J11">
    <cfRule type="cellIs" dxfId="41" priority="10" operator="equal">
      <formula>""</formula>
    </cfRule>
  </conditionalFormatting>
  <conditionalFormatting sqref="L10:L11">
    <cfRule type="cellIs" dxfId="40" priority="7" operator="greaterThanOrEqual">
      <formula>$S$2</formula>
    </cfRule>
    <cfRule type="cellIs" dxfId="39" priority="8" operator="between">
      <formula>$S$3</formula>
      <formula>$S$4</formula>
    </cfRule>
    <cfRule type="cellIs" dxfId="38" priority="9" operator="lessThanOrEqual">
      <formula>$S$5</formula>
    </cfRule>
  </conditionalFormatting>
  <conditionalFormatting sqref="L10:L11">
    <cfRule type="cellIs" priority="6" operator="equal">
      <formula>""" """</formula>
    </cfRule>
  </conditionalFormatting>
  <conditionalFormatting sqref="L10:L11">
    <cfRule type="cellIs" priority="5" operator="equal">
      <formula>""" """</formula>
    </cfRule>
  </conditionalFormatting>
  <conditionalFormatting sqref="L10:L11">
    <cfRule type="cellIs" priority="4" operator="equal">
      <formula>""" """</formula>
    </cfRule>
  </conditionalFormatting>
  <conditionalFormatting sqref="L10:L11">
    <cfRule type="cellIs" priority="3" operator="equal">
      <formula>""" """</formula>
    </cfRule>
  </conditionalFormatting>
  <conditionalFormatting sqref="L10:L11">
    <cfRule type="cellIs" priority="2" operator="equal">
      <formula>""" """</formula>
    </cfRule>
  </conditionalFormatting>
  <conditionalFormatting sqref="L10:L11">
    <cfRule type="cellIs" dxfId="37" priority="1" operator="equal">
      <formula>""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79"/>
  <sheetViews>
    <sheetView topLeftCell="A52" workbookViewId="0">
      <selection activeCell="R73" sqref="R73"/>
    </sheetView>
  </sheetViews>
  <sheetFormatPr baseColWidth="10" defaultColWidth="11.42578125" defaultRowHeight="12.75" x14ac:dyDescent="0.2"/>
  <cols>
    <col min="1" max="1" width="1.5703125" style="28" customWidth="1"/>
    <col min="2" max="2" width="30" style="28" customWidth="1"/>
    <col min="3" max="3" width="16.85546875" style="28" customWidth="1"/>
    <col min="4" max="4" width="5" style="28" bestFit="1" customWidth="1"/>
    <col min="5" max="5" width="4.7109375" style="28" bestFit="1" customWidth="1"/>
    <col min="6" max="6" width="7.140625" style="28" customWidth="1"/>
    <col min="7" max="7" width="5.42578125" style="28" bestFit="1" customWidth="1"/>
    <col min="8" max="8" width="5.140625" style="28" bestFit="1" customWidth="1"/>
    <col min="9" max="9" width="8.85546875" style="28" customWidth="1"/>
    <col min="10" max="10" width="4.140625" style="28" bestFit="1" customWidth="1"/>
    <col min="11" max="11" width="6.42578125" style="28" bestFit="1" customWidth="1"/>
    <col min="12" max="12" width="9.5703125" style="28" bestFit="1" customWidth="1"/>
    <col min="13" max="13" width="8.42578125" style="28" customWidth="1"/>
    <col min="14" max="14" width="6.42578125" style="28" customWidth="1"/>
    <col min="15" max="15" width="11" style="28" customWidth="1"/>
    <col min="16" max="16" width="16.85546875" style="28" customWidth="1"/>
    <col min="17" max="18" width="11.7109375" style="28" customWidth="1"/>
    <col min="19" max="19" width="11.42578125" style="38" hidden="1" customWidth="1"/>
    <col min="20" max="16384" width="11.42578125" style="28"/>
  </cols>
  <sheetData>
    <row r="1" spans="1:19" ht="6" customHeight="1" thickBot="1" x14ac:dyDescent="0.25"/>
    <row r="2" spans="1:19" ht="16.5" customHeight="1" x14ac:dyDescent="0.2">
      <c r="B2" s="86"/>
      <c r="C2" s="89" t="s">
        <v>36</v>
      </c>
      <c r="D2" s="90"/>
      <c r="E2" s="90"/>
      <c r="F2" s="90"/>
      <c r="G2" s="90"/>
      <c r="H2" s="90"/>
      <c r="I2" s="90"/>
      <c r="J2" s="90"/>
      <c r="K2" s="90"/>
      <c r="L2" s="90"/>
      <c r="M2" s="91"/>
      <c r="N2" s="92" t="s">
        <v>95</v>
      </c>
      <c r="O2" s="93"/>
      <c r="P2" s="94"/>
      <c r="S2" s="39">
        <v>1</v>
      </c>
    </row>
    <row r="3" spans="1:19" ht="15.75" customHeight="1" x14ac:dyDescent="0.2">
      <c r="B3" s="87"/>
      <c r="C3" s="95" t="s">
        <v>38</v>
      </c>
      <c r="D3" s="96"/>
      <c r="E3" s="96"/>
      <c r="F3" s="96"/>
      <c r="G3" s="96"/>
      <c r="H3" s="96"/>
      <c r="I3" s="96"/>
      <c r="J3" s="96"/>
      <c r="K3" s="96"/>
      <c r="L3" s="96"/>
      <c r="M3" s="97"/>
      <c r="N3" s="98" t="s">
        <v>99</v>
      </c>
      <c r="O3" s="99"/>
      <c r="P3" s="100"/>
      <c r="S3" s="39">
        <v>0.99990000000000001</v>
      </c>
    </row>
    <row r="4" spans="1:19" ht="15.75" customHeight="1" x14ac:dyDescent="0.2">
      <c r="B4" s="87"/>
      <c r="C4" s="95" t="s">
        <v>39</v>
      </c>
      <c r="D4" s="96"/>
      <c r="E4" s="96"/>
      <c r="F4" s="96"/>
      <c r="G4" s="96"/>
      <c r="H4" s="96"/>
      <c r="I4" s="96"/>
      <c r="J4" s="96"/>
      <c r="K4" s="96"/>
      <c r="L4" s="96"/>
      <c r="M4" s="97"/>
      <c r="N4" s="98" t="s">
        <v>96</v>
      </c>
      <c r="O4" s="99"/>
      <c r="P4" s="100"/>
      <c r="S4" s="39">
        <v>0.66659999999999997</v>
      </c>
    </row>
    <row r="5" spans="1:19" ht="16.5" customHeight="1" thickBot="1" x14ac:dyDescent="0.25">
      <c r="B5" s="88"/>
      <c r="C5" s="101" t="s">
        <v>40</v>
      </c>
      <c r="D5" s="102"/>
      <c r="E5" s="102"/>
      <c r="F5" s="102"/>
      <c r="G5" s="102"/>
      <c r="H5" s="102"/>
      <c r="I5" s="102"/>
      <c r="J5" s="102"/>
      <c r="K5" s="102"/>
      <c r="L5" s="102"/>
      <c r="M5" s="103"/>
      <c r="N5" s="104" t="s">
        <v>41</v>
      </c>
      <c r="O5" s="105"/>
      <c r="P5" s="106"/>
      <c r="S5" s="39">
        <v>0.66659000000000002</v>
      </c>
    </row>
    <row r="6" spans="1:19" ht="3.75" customHeight="1" thickBot="1" x14ac:dyDescent="0.25">
      <c r="S6" s="39"/>
    </row>
    <row r="7" spans="1:19" x14ac:dyDescent="0.2">
      <c r="A7" s="41"/>
      <c r="B7" s="107" t="s">
        <v>44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  <c r="Q7" s="41"/>
      <c r="S7" s="39"/>
    </row>
    <row r="8" spans="1:19" ht="13.5" thickBot="1" x14ac:dyDescent="0.25">
      <c r="A8" s="41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41"/>
    </row>
    <row r="9" spans="1:19" ht="3.75" customHeight="1" thickBot="1" x14ac:dyDescent="0.25">
      <c r="A9" s="41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41"/>
    </row>
    <row r="10" spans="1:19" ht="26.25" customHeight="1" thickBot="1" x14ac:dyDescent="0.25">
      <c r="A10" s="41"/>
      <c r="B10" s="29" t="s">
        <v>53</v>
      </c>
      <c r="C10" s="119">
        <v>2023</v>
      </c>
      <c r="D10" s="120"/>
      <c r="E10" s="120"/>
      <c r="F10" s="120"/>
      <c r="G10" s="120"/>
      <c r="H10" s="120"/>
      <c r="I10" s="121"/>
      <c r="J10" s="114" t="s">
        <v>1</v>
      </c>
      <c r="K10" s="115"/>
      <c r="L10" s="115"/>
      <c r="M10" s="115"/>
      <c r="N10" s="116" t="s">
        <v>100</v>
      </c>
      <c r="O10" s="117"/>
      <c r="P10" s="118"/>
      <c r="Q10" s="41"/>
    </row>
    <row r="11" spans="1:19" ht="4.5" customHeight="1" thickBot="1" x14ac:dyDescent="0.25">
      <c r="A11" s="41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41"/>
    </row>
    <row r="12" spans="1:19" ht="13.5" thickBot="1" x14ac:dyDescent="0.25">
      <c r="A12" s="41"/>
      <c r="B12" s="2" t="s">
        <v>0</v>
      </c>
      <c r="C12" s="245" t="s">
        <v>31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6"/>
      <c r="Q12" s="41"/>
    </row>
    <row r="13" spans="1:19" ht="4.5" customHeight="1" thickBot="1" x14ac:dyDescent="0.25">
      <c r="A13" s="41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41"/>
    </row>
    <row r="14" spans="1:19" ht="18" customHeight="1" thickBot="1" x14ac:dyDescent="0.25">
      <c r="A14" s="41"/>
      <c r="B14" s="2" t="s">
        <v>6</v>
      </c>
      <c r="C14" s="130" t="s">
        <v>118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41"/>
    </row>
    <row r="15" spans="1:19" ht="4.5" customHeight="1" thickBot="1" x14ac:dyDescent="0.25">
      <c r="A15" s="41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41"/>
    </row>
    <row r="16" spans="1:19" ht="32.25" customHeight="1" thickBot="1" x14ac:dyDescent="0.25">
      <c r="A16" s="41"/>
      <c r="B16" s="2" t="s">
        <v>25</v>
      </c>
      <c r="C16" s="136" t="s">
        <v>144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8"/>
      <c r="Q16" s="41"/>
    </row>
    <row r="17" spans="1:17" ht="4.5" customHeight="1" thickBot="1" x14ac:dyDescent="0.25">
      <c r="A17" s="41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41"/>
    </row>
    <row r="18" spans="1:17" ht="26.25" customHeight="1" thickBot="1" x14ac:dyDescent="0.25">
      <c r="A18" s="41"/>
      <c r="B18" s="2" t="s">
        <v>11</v>
      </c>
      <c r="C18" s="139" t="s">
        <v>136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41"/>
    </row>
    <row r="19" spans="1:17" ht="4.5" customHeight="1" thickBot="1" x14ac:dyDescent="0.25">
      <c r="A19" s="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41"/>
    </row>
    <row r="20" spans="1:17" ht="17.25" customHeight="1" thickBot="1" x14ac:dyDescent="0.25">
      <c r="A20" s="41"/>
      <c r="B20" s="143" t="s">
        <v>26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5"/>
      <c r="Q20" s="41"/>
    </row>
    <row r="21" spans="1:17" ht="4.5" customHeight="1" thickBot="1" x14ac:dyDescent="0.25">
      <c r="A21" s="41"/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  <c r="Q21" s="41"/>
    </row>
    <row r="22" spans="1:17" ht="57.75" customHeight="1" thickBot="1" x14ac:dyDescent="0.25">
      <c r="A22" s="41"/>
      <c r="B22" s="2" t="s">
        <v>3</v>
      </c>
      <c r="C22" s="153" t="s">
        <v>145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5"/>
      <c r="Q22" s="41"/>
    </row>
    <row r="23" spans="1:17" ht="4.5" customHeight="1" thickBot="1" x14ac:dyDescent="0.25">
      <c r="A23" s="41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41"/>
    </row>
    <row r="24" spans="1:17" ht="128.25" customHeight="1" thickBot="1" x14ac:dyDescent="0.25">
      <c r="A24" s="41"/>
      <c r="B24" s="2" t="s">
        <v>12</v>
      </c>
      <c r="C24" s="156" t="s">
        <v>146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41"/>
    </row>
    <row r="25" spans="1:17" ht="4.5" customHeight="1" thickBot="1" x14ac:dyDescent="0.25">
      <c r="A25" s="41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1"/>
      <c r="Q25" s="41"/>
    </row>
    <row r="26" spans="1:17" ht="15" customHeight="1" thickBot="1" x14ac:dyDescent="0.25">
      <c r="A26" s="41"/>
      <c r="B26" s="3" t="s">
        <v>2</v>
      </c>
      <c r="C26" s="241">
        <f>5/5</f>
        <v>1</v>
      </c>
      <c r="D26" s="242"/>
      <c r="E26" s="242"/>
      <c r="F26" s="242"/>
      <c r="G26" s="242"/>
      <c r="H26" s="242"/>
      <c r="I26" s="242"/>
      <c r="J26" s="243" t="s">
        <v>131</v>
      </c>
      <c r="K26" s="243"/>
      <c r="L26" s="243"/>
      <c r="M26" s="243"/>
      <c r="N26" s="243"/>
      <c r="O26" s="243"/>
      <c r="P26" s="244"/>
      <c r="Q26" s="41"/>
    </row>
    <row r="27" spans="1:17" ht="4.5" customHeight="1" thickBot="1" x14ac:dyDescent="0.25">
      <c r="A27" s="41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4"/>
      <c r="Q27" s="41"/>
    </row>
    <row r="28" spans="1:17" ht="12.75" customHeight="1" thickBot="1" x14ac:dyDescent="0.25">
      <c r="A28" s="41"/>
      <c r="B28" s="3" t="s">
        <v>13</v>
      </c>
      <c r="C28" s="4" t="s">
        <v>14</v>
      </c>
      <c r="D28" s="165" t="s">
        <v>132</v>
      </c>
      <c r="E28" s="166"/>
      <c r="F28" s="166"/>
      <c r="G28" s="167"/>
      <c r="H28" s="168" t="s">
        <v>15</v>
      </c>
      <c r="I28" s="168"/>
      <c r="J28" s="168"/>
      <c r="K28" s="165" t="s">
        <v>133</v>
      </c>
      <c r="L28" s="166"/>
      <c r="M28" s="167"/>
      <c r="N28" s="169" t="s">
        <v>16</v>
      </c>
      <c r="O28" s="170"/>
      <c r="P28" s="5" t="s">
        <v>122</v>
      </c>
      <c r="Q28" s="41"/>
    </row>
    <row r="29" spans="1:17" ht="4.5" customHeight="1" thickBot="1" x14ac:dyDescent="0.25">
      <c r="A29" s="41"/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3"/>
      <c r="Q29" s="41"/>
    </row>
    <row r="30" spans="1:17" ht="13.5" thickBot="1" x14ac:dyDescent="0.25">
      <c r="A30" s="41"/>
      <c r="B30" s="27" t="s">
        <v>7</v>
      </c>
      <c r="C30" s="174" t="s">
        <v>94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  <c r="Q30" s="41"/>
    </row>
    <row r="31" spans="1:17" ht="4.5" customHeight="1" thickBot="1" x14ac:dyDescent="0.25">
      <c r="A31" s="41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41"/>
    </row>
    <row r="32" spans="1:17" ht="13.5" thickBot="1" x14ac:dyDescent="0.25">
      <c r="A32" s="41"/>
      <c r="B32" s="27" t="s">
        <v>4</v>
      </c>
      <c r="C32" s="175" t="s">
        <v>48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7"/>
      <c r="Q32" s="41"/>
    </row>
    <row r="33" spans="1:17" ht="4.5" customHeight="1" thickBot="1" x14ac:dyDescent="0.25">
      <c r="A33" s="41"/>
      <c r="B33" s="133" t="s">
        <v>49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41"/>
    </row>
    <row r="34" spans="1:17" ht="13.5" thickBot="1" x14ac:dyDescent="0.25">
      <c r="A34" s="41"/>
      <c r="B34" s="27" t="s">
        <v>23</v>
      </c>
      <c r="C34" s="175" t="s">
        <v>48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  <c r="Q34" s="41"/>
    </row>
    <row r="35" spans="1:17" ht="4.5" customHeight="1" thickBot="1" x14ac:dyDescent="0.25">
      <c r="A35" s="41"/>
      <c r="B35" s="171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/>
      <c r="Q35" s="41"/>
    </row>
    <row r="36" spans="1:17" ht="16.5" customHeight="1" thickBot="1" x14ac:dyDescent="0.25">
      <c r="A36" s="41"/>
      <c r="B36" s="27" t="s">
        <v>43</v>
      </c>
      <c r="C36" s="184" t="s">
        <v>48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  <c r="Q36" s="41"/>
    </row>
    <row r="37" spans="1:17" ht="4.5" customHeight="1" thickBot="1" x14ac:dyDescent="0.25">
      <c r="A37" s="4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1"/>
    </row>
    <row r="38" spans="1:17" ht="13.5" thickBot="1" x14ac:dyDescent="0.25">
      <c r="A38" s="41"/>
      <c r="B38" s="185" t="s">
        <v>17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7"/>
      <c r="P38" s="188"/>
      <c r="Q38" s="41"/>
    </row>
    <row r="39" spans="1:17" x14ac:dyDescent="0.2">
      <c r="A39" s="41"/>
      <c r="B39" s="31" t="s">
        <v>22</v>
      </c>
      <c r="C39" s="185" t="s">
        <v>18</v>
      </c>
      <c r="D39" s="186"/>
      <c r="E39" s="186"/>
      <c r="F39" s="186"/>
      <c r="G39" s="188"/>
      <c r="H39" s="185" t="s">
        <v>7</v>
      </c>
      <c r="I39" s="186"/>
      <c r="J39" s="186"/>
      <c r="K39" s="186"/>
      <c r="L39" s="188"/>
      <c r="M39" s="185" t="s">
        <v>19</v>
      </c>
      <c r="N39" s="186"/>
      <c r="O39" s="187"/>
      <c r="P39" s="188"/>
      <c r="Q39" s="41"/>
    </row>
    <row r="40" spans="1:17" ht="80.25" customHeight="1" x14ac:dyDescent="0.2">
      <c r="A40" s="41"/>
      <c r="B40" s="85" t="s">
        <v>143</v>
      </c>
      <c r="C40" s="181" t="s">
        <v>103</v>
      </c>
      <c r="D40" s="181"/>
      <c r="E40" s="181"/>
      <c r="F40" s="181"/>
      <c r="G40" s="181"/>
      <c r="H40" s="251" t="s">
        <v>124</v>
      </c>
      <c r="I40" s="251"/>
      <c r="J40" s="251"/>
      <c r="K40" s="251"/>
      <c r="L40" s="251"/>
      <c r="M40" s="182" t="s">
        <v>125</v>
      </c>
      <c r="N40" s="182"/>
      <c r="O40" s="182"/>
      <c r="P40" s="183"/>
      <c r="Q40" s="41"/>
    </row>
    <row r="41" spans="1:17" ht="74.25" customHeight="1" x14ac:dyDescent="0.2">
      <c r="A41" s="41"/>
      <c r="B41" s="60" t="s">
        <v>147</v>
      </c>
      <c r="C41" s="181" t="s">
        <v>103</v>
      </c>
      <c r="D41" s="181"/>
      <c r="E41" s="181"/>
      <c r="F41" s="181"/>
      <c r="G41" s="181"/>
      <c r="H41" s="181" t="s">
        <v>124</v>
      </c>
      <c r="I41" s="181"/>
      <c r="J41" s="181"/>
      <c r="K41" s="181"/>
      <c r="L41" s="181"/>
      <c r="M41" s="182" t="s">
        <v>125</v>
      </c>
      <c r="N41" s="182"/>
      <c r="O41" s="182"/>
      <c r="P41" s="183"/>
      <c r="Q41" s="41"/>
    </row>
    <row r="42" spans="1:17" ht="12.75" customHeight="1" x14ac:dyDescent="0.2">
      <c r="A42" s="41"/>
      <c r="B42" s="32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6"/>
      <c r="Q42" s="41"/>
    </row>
    <row r="43" spans="1:17" ht="11.25" customHeight="1" thickBot="1" x14ac:dyDescent="0.25">
      <c r="A43" s="41"/>
      <c r="B43" s="3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41"/>
    </row>
    <row r="44" spans="1:17" ht="4.5" customHeight="1" thickBot="1" x14ac:dyDescent="0.25">
      <c r="A44" s="4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1"/>
    </row>
    <row r="45" spans="1:17" ht="13.5" customHeight="1" thickBot="1" x14ac:dyDescent="0.25">
      <c r="A45" s="41"/>
      <c r="B45" s="143" t="s">
        <v>8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  <c r="Q45" s="41"/>
    </row>
    <row r="46" spans="1:17" ht="4.5" customHeight="1" thickBot="1" x14ac:dyDescent="0.25">
      <c r="A46" s="41"/>
      <c r="B46" s="3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6"/>
      <c r="Q46" s="41"/>
    </row>
    <row r="47" spans="1:17" x14ac:dyDescent="0.2">
      <c r="A47" s="41"/>
      <c r="B47" s="219" t="s">
        <v>20</v>
      </c>
      <c r="C47" s="6" t="s">
        <v>9</v>
      </c>
      <c r="D47" s="7" t="s">
        <v>67</v>
      </c>
      <c r="E47" s="7" t="s">
        <v>68</v>
      </c>
      <c r="F47" s="7" t="s">
        <v>69</v>
      </c>
      <c r="G47" s="7" t="s">
        <v>70</v>
      </c>
      <c r="H47" s="7" t="s">
        <v>71</v>
      </c>
      <c r="I47" s="7" t="s">
        <v>72</v>
      </c>
      <c r="J47" s="7" t="s">
        <v>73</v>
      </c>
      <c r="K47" s="7" t="s">
        <v>74</v>
      </c>
      <c r="L47" s="7" t="s">
        <v>75</v>
      </c>
      <c r="M47" s="7" t="s">
        <v>76</v>
      </c>
      <c r="N47" s="7" t="s">
        <v>77</v>
      </c>
      <c r="O47" s="8" t="s">
        <v>78</v>
      </c>
      <c r="P47" s="9" t="s">
        <v>24</v>
      </c>
      <c r="Q47" s="41"/>
    </row>
    <row r="48" spans="1:17" ht="13.5" thickBot="1" x14ac:dyDescent="0.25">
      <c r="A48" s="41"/>
      <c r="B48" s="220"/>
      <c r="C48" s="10" t="s">
        <v>10</v>
      </c>
      <c r="D48" s="11"/>
      <c r="E48" s="11"/>
      <c r="F48" s="57" t="str">
        <f>'Registro Impulso'!D10</f>
        <v/>
      </c>
      <c r="G48" s="12"/>
      <c r="H48" s="12"/>
      <c r="I48" s="57">
        <f>'Registro Impulso'!F10</f>
        <v>1</v>
      </c>
      <c r="J48" s="12"/>
      <c r="K48" s="12"/>
      <c r="L48" s="57" t="str">
        <f>'Registro Impulso'!H10</f>
        <v/>
      </c>
      <c r="M48" s="12"/>
      <c r="N48" s="12"/>
      <c r="O48" s="57">
        <f>'Registro Impulso'!J10</f>
        <v>1</v>
      </c>
      <c r="P48" s="57">
        <f>'Registro Impulso'!L10</f>
        <v>1</v>
      </c>
      <c r="Q48" s="41"/>
    </row>
    <row r="49" spans="1:17" ht="4.5" customHeight="1" thickBot="1" x14ac:dyDescent="0.25">
      <c r="A49" s="41"/>
      <c r="B49" s="37">
        <v>0.9</v>
      </c>
      <c r="C49" s="13"/>
      <c r="D49" s="13"/>
      <c r="E49" s="13"/>
      <c r="F49" s="14">
        <f>+$C$26</f>
        <v>1</v>
      </c>
      <c r="G49" s="13"/>
      <c r="H49" s="13"/>
      <c r="I49" s="14">
        <f>+$C$26</f>
        <v>1</v>
      </c>
      <c r="J49" s="13"/>
      <c r="K49" s="13"/>
      <c r="L49" s="14">
        <f>+$C$26</f>
        <v>1</v>
      </c>
      <c r="M49" s="13"/>
      <c r="N49" s="13"/>
      <c r="O49" s="14">
        <f>+$C$26</f>
        <v>1</v>
      </c>
      <c r="P49" s="14">
        <f>+$C$26</f>
        <v>1</v>
      </c>
      <c r="Q49" s="41"/>
    </row>
    <row r="50" spans="1:17" ht="22.5" customHeight="1" thickBot="1" x14ac:dyDescent="0.25">
      <c r="A50" s="41"/>
      <c r="B50" s="143" t="s">
        <v>102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Q50" s="41"/>
    </row>
    <row r="51" spans="1:17" x14ac:dyDescent="0.2">
      <c r="A51" s="41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9"/>
      <c r="Q51" s="41"/>
    </row>
    <row r="52" spans="1:17" x14ac:dyDescent="0.2">
      <c r="A52" s="41"/>
      <c r="B52" s="21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41"/>
    </row>
    <row r="53" spans="1:17" x14ac:dyDescent="0.2">
      <c r="A53" s="41"/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41"/>
    </row>
    <row r="54" spans="1:17" x14ac:dyDescent="0.2">
      <c r="A54" s="41"/>
      <c r="B54" s="210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41"/>
    </row>
    <row r="55" spans="1:17" x14ac:dyDescent="0.2">
      <c r="A55" s="41"/>
      <c r="B55" s="210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2"/>
      <c r="Q55" s="41"/>
    </row>
    <row r="56" spans="1:17" x14ac:dyDescent="0.2">
      <c r="A56" s="41"/>
      <c r="B56" s="210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2"/>
      <c r="Q56" s="41"/>
    </row>
    <row r="57" spans="1:17" x14ac:dyDescent="0.2">
      <c r="A57" s="41"/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2"/>
      <c r="Q57" s="41"/>
    </row>
    <row r="58" spans="1:17" x14ac:dyDescent="0.2">
      <c r="A58" s="41"/>
      <c r="B58" s="210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2"/>
      <c r="Q58" s="41"/>
    </row>
    <row r="59" spans="1:17" x14ac:dyDescent="0.2">
      <c r="A59" s="41"/>
      <c r="B59" s="210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2"/>
      <c r="Q59" s="41"/>
    </row>
    <row r="60" spans="1:17" x14ac:dyDescent="0.2">
      <c r="A60" s="41"/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2"/>
      <c r="Q60" s="41"/>
    </row>
    <row r="61" spans="1:17" x14ac:dyDescent="0.2">
      <c r="A61" s="41"/>
      <c r="B61" s="210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2"/>
      <c r="Q61" s="41"/>
    </row>
    <row r="62" spans="1:17" x14ac:dyDescent="0.2">
      <c r="A62" s="41"/>
      <c r="B62" s="210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2"/>
      <c r="Q62" s="41"/>
    </row>
    <row r="63" spans="1:17" x14ac:dyDescent="0.2">
      <c r="A63" s="41"/>
      <c r="B63" s="210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2"/>
      <c r="Q63" s="41"/>
    </row>
    <row r="64" spans="1:17" x14ac:dyDescent="0.2">
      <c r="A64" s="41"/>
      <c r="B64" s="210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2"/>
      <c r="Q64" s="41"/>
    </row>
    <row r="65" spans="1:19" x14ac:dyDescent="0.2">
      <c r="A65" s="41"/>
      <c r="B65" s="210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2"/>
      <c r="Q65" s="41"/>
    </row>
    <row r="66" spans="1:19" ht="13.5" thickBot="1" x14ac:dyDescent="0.25">
      <c r="A66" s="41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41"/>
    </row>
    <row r="67" spans="1:19" s="52" customFormat="1" ht="4.5" customHeight="1" thickBot="1" x14ac:dyDescent="0.25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S67" s="40"/>
    </row>
    <row r="68" spans="1:19" x14ac:dyDescent="0.2">
      <c r="A68" s="41"/>
      <c r="B68" s="189" t="s">
        <v>5</v>
      </c>
      <c r="C68" s="202" t="s">
        <v>126</v>
      </c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4"/>
      <c r="Q68" s="41"/>
    </row>
    <row r="69" spans="1:19" ht="39.950000000000003" customHeight="1" x14ac:dyDescent="0.2">
      <c r="A69" s="41"/>
      <c r="B69" s="190"/>
      <c r="C69" s="232" t="s">
        <v>156</v>
      </c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4"/>
      <c r="Q69" s="41"/>
    </row>
    <row r="70" spans="1:19" ht="39.950000000000003" customHeight="1" x14ac:dyDescent="0.2">
      <c r="A70" s="41"/>
      <c r="B70" s="190"/>
      <c r="C70" s="232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4"/>
      <c r="Q70" s="41"/>
    </row>
    <row r="71" spans="1:19" ht="39.950000000000003" customHeight="1" thickBot="1" x14ac:dyDescent="0.25">
      <c r="A71" s="41"/>
      <c r="B71" s="190"/>
      <c r="C71" s="235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7"/>
      <c r="Q71" s="41"/>
    </row>
    <row r="72" spans="1:19" x14ac:dyDescent="0.2">
      <c r="A72" s="41"/>
      <c r="B72" s="190"/>
      <c r="C72" s="202" t="s">
        <v>127</v>
      </c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/>
      <c r="Q72" s="41"/>
    </row>
    <row r="73" spans="1:19" ht="39.950000000000003" customHeight="1" x14ac:dyDescent="0.2">
      <c r="A73" s="41"/>
      <c r="B73" s="190"/>
      <c r="C73" s="232" t="s">
        <v>158</v>
      </c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4"/>
      <c r="Q73" s="41"/>
    </row>
    <row r="74" spans="1:19" ht="39.950000000000003" customHeight="1" x14ac:dyDescent="0.2">
      <c r="A74" s="41"/>
      <c r="B74" s="190"/>
      <c r="C74" s="232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4"/>
      <c r="Q74" s="41"/>
    </row>
    <row r="75" spans="1:19" ht="39.950000000000003" customHeight="1" thickBot="1" x14ac:dyDescent="0.25">
      <c r="A75" s="41"/>
      <c r="B75" s="190"/>
      <c r="C75" s="235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7"/>
      <c r="Q75" s="41"/>
    </row>
    <row r="76" spans="1:19" ht="30.75" customHeight="1" thickBot="1" x14ac:dyDescent="0.25">
      <c r="A76" s="41"/>
      <c r="B76" s="70" t="s">
        <v>42</v>
      </c>
      <c r="C76" s="197" t="s">
        <v>106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9"/>
      <c r="Q76" s="41"/>
    </row>
    <row r="77" spans="1:19" ht="27.75" customHeight="1" thickBot="1" x14ac:dyDescent="0.25">
      <c r="A77" s="41"/>
      <c r="B77" s="70" t="s">
        <v>54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1"/>
      <c r="Q77" s="41"/>
    </row>
    <row r="80" spans="1:19" x14ac:dyDescent="0.2">
      <c r="C80" s="83"/>
    </row>
    <row r="81" spans="2:9" hidden="1" x14ac:dyDescent="0.2">
      <c r="C81" s="28">
        <v>2018</v>
      </c>
    </row>
    <row r="82" spans="2:9" hidden="1" x14ac:dyDescent="0.2">
      <c r="C82" s="28">
        <v>2019</v>
      </c>
    </row>
    <row r="88" spans="2:9" s="38" customFormat="1" x14ac:dyDescent="0.2"/>
    <row r="89" spans="2:9" s="38" customFormat="1" x14ac:dyDescent="0.2"/>
    <row r="90" spans="2:9" s="38" customFormat="1" x14ac:dyDescent="0.2"/>
    <row r="91" spans="2:9" s="38" customFormat="1" x14ac:dyDescent="0.2"/>
    <row r="92" spans="2:9" s="38" customFormat="1" x14ac:dyDescent="0.2"/>
    <row r="93" spans="2:9" s="38" customFormat="1" x14ac:dyDescent="0.2"/>
    <row r="94" spans="2:9" s="38" customFormat="1" x14ac:dyDescent="0.2">
      <c r="D94" s="71"/>
      <c r="E94" s="71"/>
      <c r="F94" s="71"/>
      <c r="G94" s="71"/>
      <c r="H94" s="71"/>
      <c r="I94" s="71"/>
    </row>
    <row r="95" spans="2:9" s="38" customFormat="1" x14ac:dyDescent="0.2">
      <c r="D95" s="71"/>
      <c r="E95" s="71"/>
      <c r="F95" s="71"/>
      <c r="G95" s="71"/>
      <c r="H95" s="71"/>
      <c r="I95" s="71"/>
    </row>
    <row r="96" spans="2:9" s="38" customFormat="1" x14ac:dyDescent="0.2">
      <c r="B96" s="71"/>
      <c r="C96" s="71"/>
      <c r="D96" s="71"/>
      <c r="E96" s="71"/>
      <c r="F96" s="71"/>
      <c r="G96" s="71"/>
      <c r="H96" s="71"/>
      <c r="I96" s="71"/>
    </row>
    <row r="97" spans="2:17" s="38" customFormat="1" x14ac:dyDescent="0.2">
      <c r="B97" s="71"/>
      <c r="C97" s="71"/>
      <c r="D97" s="71"/>
      <c r="E97" s="71"/>
      <c r="F97" s="71"/>
      <c r="G97" s="71"/>
      <c r="H97" s="71"/>
      <c r="I97" s="71"/>
    </row>
    <row r="98" spans="2:17" s="38" customFormat="1" x14ac:dyDescent="0.2">
      <c r="B98" s="71"/>
      <c r="C98" s="71"/>
      <c r="D98" s="71"/>
      <c r="E98" s="71"/>
      <c r="F98" s="71"/>
      <c r="G98" s="71"/>
      <c r="H98" s="71"/>
      <c r="I98" s="71"/>
    </row>
    <row r="99" spans="2:17" s="38" customFormat="1" x14ac:dyDescent="0.2">
      <c r="B99" s="71"/>
      <c r="C99" s="71"/>
      <c r="D99" s="71"/>
      <c r="E99" s="71"/>
      <c r="F99" s="71"/>
      <c r="G99" s="71"/>
      <c r="H99" s="71"/>
      <c r="I99" s="71"/>
      <c r="K99" s="71"/>
      <c r="L99" s="71"/>
      <c r="M99" s="71"/>
      <c r="N99" s="71"/>
      <c r="O99" s="71"/>
      <c r="P99" s="71"/>
    </row>
    <row r="100" spans="2:17" s="38" customFormat="1" x14ac:dyDescent="0.2">
      <c r="B100" s="71"/>
      <c r="C100" s="71"/>
      <c r="D100" s="71"/>
      <c r="E100" s="71"/>
      <c r="F100" s="71"/>
      <c r="G100" s="71"/>
      <c r="H100" s="71"/>
      <c r="I100" s="71"/>
      <c r="K100" s="71"/>
      <c r="L100" s="71"/>
      <c r="M100" s="71"/>
      <c r="N100" s="71"/>
      <c r="O100" s="71"/>
      <c r="P100" s="71"/>
    </row>
    <row r="101" spans="2:17" s="38" customFormat="1" x14ac:dyDescent="0.2">
      <c r="B101" s="71"/>
      <c r="C101" s="71"/>
      <c r="D101" s="71"/>
      <c r="E101" s="71"/>
      <c r="F101" s="71"/>
      <c r="G101" s="71"/>
      <c r="H101" s="71"/>
      <c r="I101" s="71"/>
      <c r="K101" s="71"/>
      <c r="L101" s="71"/>
      <c r="M101" s="71"/>
      <c r="N101" s="71"/>
      <c r="O101" s="71"/>
      <c r="P101" s="71"/>
    </row>
    <row r="102" spans="2:17" s="38" customFormat="1" x14ac:dyDescent="0.2">
      <c r="B102" s="71"/>
      <c r="C102" s="71"/>
      <c r="D102" s="71"/>
      <c r="E102" s="71"/>
      <c r="F102" s="71"/>
      <c r="G102" s="71"/>
      <c r="H102" s="71"/>
      <c r="I102" s="71"/>
      <c r="K102" s="71"/>
      <c r="L102" s="71"/>
      <c r="M102" s="71"/>
      <c r="N102" s="71"/>
      <c r="O102" s="71"/>
      <c r="P102" s="71"/>
      <c r="Q102" s="72" t="s">
        <v>47</v>
      </c>
    </row>
    <row r="103" spans="2:17" s="38" customFormat="1" x14ac:dyDescent="0.2">
      <c r="B103" s="73"/>
      <c r="C103" s="73"/>
      <c r="D103" s="71"/>
      <c r="E103" s="71"/>
      <c r="F103" s="71"/>
      <c r="G103" s="71"/>
      <c r="H103" s="71"/>
      <c r="I103" s="71"/>
      <c r="K103" s="71"/>
      <c r="L103" s="71"/>
      <c r="O103" s="71"/>
      <c r="P103" s="71"/>
      <c r="Q103" s="72" t="s">
        <v>48</v>
      </c>
    </row>
    <row r="104" spans="2:17" s="38" customFormat="1" x14ac:dyDescent="0.2">
      <c r="B104" s="73"/>
      <c r="C104" s="73"/>
      <c r="D104" s="71"/>
      <c r="E104" s="71"/>
      <c r="F104" s="71"/>
      <c r="G104" s="71"/>
      <c r="H104" s="71"/>
      <c r="I104" s="71"/>
      <c r="K104" s="71"/>
      <c r="L104" s="71"/>
      <c r="O104" s="71"/>
      <c r="P104" s="71"/>
      <c r="Q104" s="72" t="s">
        <v>50</v>
      </c>
    </row>
    <row r="105" spans="2:17" s="38" customFormat="1" x14ac:dyDescent="0.2">
      <c r="B105" s="73"/>
      <c r="C105" s="73"/>
      <c r="D105" s="71"/>
      <c r="E105" s="71"/>
      <c r="F105" s="71"/>
      <c r="G105" s="71"/>
      <c r="H105" s="71"/>
      <c r="I105" s="71"/>
      <c r="K105" s="71"/>
      <c r="L105" s="71"/>
      <c r="O105" s="71"/>
      <c r="P105" s="71"/>
      <c r="Q105" s="72" t="s">
        <v>49</v>
      </c>
    </row>
    <row r="106" spans="2:17" s="38" customFormat="1" x14ac:dyDescent="0.2">
      <c r="B106" s="71"/>
      <c r="C106" s="73"/>
      <c r="D106" s="71"/>
      <c r="E106" s="71"/>
      <c r="F106" s="71"/>
      <c r="G106" s="71"/>
      <c r="H106" s="71"/>
      <c r="I106" s="71"/>
      <c r="K106" s="71"/>
      <c r="L106" s="71"/>
      <c r="M106" s="73"/>
      <c r="N106" s="71"/>
      <c r="O106" s="71"/>
      <c r="P106" s="71"/>
      <c r="Q106" s="72" t="s">
        <v>51</v>
      </c>
    </row>
    <row r="107" spans="2:17" s="38" customFormat="1" x14ac:dyDescent="0.2">
      <c r="B107" s="71"/>
      <c r="C107" s="73"/>
      <c r="D107" s="71"/>
      <c r="E107" s="71"/>
      <c r="F107" s="71"/>
      <c r="G107" s="71"/>
      <c r="H107" s="71"/>
      <c r="I107" s="71"/>
      <c r="K107" s="71"/>
      <c r="L107" s="71"/>
      <c r="M107" s="71"/>
      <c r="N107" s="71" t="s">
        <v>46</v>
      </c>
      <c r="O107" s="71"/>
      <c r="P107" s="71"/>
      <c r="Q107" s="72" t="s">
        <v>52</v>
      </c>
    </row>
    <row r="108" spans="2:17" s="38" customFormat="1" x14ac:dyDescent="0.2">
      <c r="B108" s="71"/>
      <c r="C108" s="73"/>
      <c r="D108" s="71"/>
      <c r="E108" s="71"/>
      <c r="F108" s="71"/>
      <c r="G108" s="71"/>
      <c r="H108" s="71"/>
      <c r="I108" s="71"/>
      <c r="K108" s="71"/>
      <c r="L108" s="71"/>
      <c r="M108" s="71"/>
      <c r="N108" s="71"/>
      <c r="O108" s="71"/>
      <c r="P108" s="71"/>
    </row>
    <row r="109" spans="2:17" s="38" customFormat="1" x14ac:dyDescent="0.2">
      <c r="B109" s="71"/>
      <c r="C109" s="73"/>
      <c r="D109" s="71"/>
      <c r="E109" s="71"/>
      <c r="F109" s="71"/>
      <c r="G109" s="71"/>
      <c r="H109" s="71"/>
      <c r="I109" s="71"/>
      <c r="K109" s="71"/>
      <c r="L109" s="71"/>
      <c r="M109" s="71"/>
      <c r="N109" s="71"/>
      <c r="O109" s="71"/>
      <c r="P109" s="71"/>
    </row>
    <row r="110" spans="2:17" s="38" customFormat="1" x14ac:dyDescent="0.2">
      <c r="B110" s="71"/>
      <c r="C110" s="71"/>
      <c r="D110" s="71"/>
      <c r="E110" s="71"/>
      <c r="F110" s="71"/>
      <c r="G110" s="71"/>
      <c r="H110" s="71"/>
      <c r="I110" s="71"/>
      <c r="K110" s="71"/>
      <c r="L110" s="71"/>
      <c r="M110" s="71"/>
      <c r="N110" s="71"/>
      <c r="O110" s="71"/>
      <c r="P110" s="71"/>
    </row>
    <row r="111" spans="2:17" s="38" customFormat="1" x14ac:dyDescent="0.2">
      <c r="B111" s="71"/>
      <c r="C111" s="71"/>
      <c r="D111" s="71"/>
      <c r="E111" s="71"/>
      <c r="F111" s="71"/>
      <c r="G111" s="71"/>
      <c r="H111" s="71"/>
      <c r="I111" s="71"/>
      <c r="K111" s="71"/>
      <c r="L111" s="71"/>
      <c r="M111" s="71"/>
      <c r="N111" s="71"/>
      <c r="O111" s="71"/>
      <c r="P111" s="71"/>
    </row>
    <row r="112" spans="2:17" s="38" customFormat="1" x14ac:dyDescent="0.2">
      <c r="B112" s="71"/>
      <c r="C112" s="71"/>
      <c r="D112" s="71"/>
      <c r="E112" s="71"/>
      <c r="F112" s="71"/>
      <c r="G112" s="71"/>
      <c r="H112" s="71"/>
      <c r="I112" s="71"/>
      <c r="K112" s="71"/>
      <c r="L112" s="71"/>
      <c r="M112" s="71"/>
      <c r="N112" s="71"/>
      <c r="O112" s="71"/>
      <c r="P112" s="71"/>
      <c r="Q112" s="72">
        <v>2015</v>
      </c>
    </row>
    <row r="113" spans="2:17" s="38" customFormat="1" ht="12.75" customHeight="1" x14ac:dyDescent="0.2">
      <c r="B113" s="71"/>
      <c r="C113" s="71"/>
      <c r="D113" s="71"/>
      <c r="E113" s="71"/>
      <c r="F113" s="71"/>
      <c r="G113" s="71"/>
      <c r="H113" s="71"/>
      <c r="I113" s="71"/>
      <c r="Q113" s="72">
        <v>2016</v>
      </c>
    </row>
    <row r="114" spans="2:17" s="38" customFormat="1" x14ac:dyDescent="0.2">
      <c r="B114" s="71"/>
      <c r="C114" s="71"/>
      <c r="D114" s="71"/>
      <c r="E114" s="71"/>
      <c r="F114" s="71"/>
      <c r="G114" s="71"/>
      <c r="H114" s="71"/>
      <c r="I114" s="71"/>
      <c r="Q114" s="72">
        <v>2017</v>
      </c>
    </row>
    <row r="115" spans="2:17" s="38" customFormat="1" x14ac:dyDescent="0.2">
      <c r="C115" s="71"/>
      <c r="H115" s="71"/>
      <c r="I115" s="71"/>
      <c r="Q115" s="72">
        <v>2018</v>
      </c>
    </row>
    <row r="116" spans="2:17" s="38" customFormat="1" x14ac:dyDescent="0.2">
      <c r="C116" s="71"/>
      <c r="H116" s="71"/>
      <c r="I116" s="71"/>
    </row>
    <row r="117" spans="2:17" s="38" customFormat="1" x14ac:dyDescent="0.2">
      <c r="C117" s="71"/>
      <c r="H117" s="71"/>
      <c r="I117" s="71"/>
    </row>
    <row r="118" spans="2:17" s="38" customFormat="1" x14ac:dyDescent="0.2">
      <c r="B118" s="74"/>
      <c r="C118" s="71"/>
      <c r="H118" s="71"/>
      <c r="I118" s="71"/>
    </row>
    <row r="119" spans="2:17" s="38" customFormat="1" x14ac:dyDescent="0.2">
      <c r="B119" s="74"/>
      <c r="C119" s="71"/>
      <c r="H119" s="71"/>
      <c r="I119" s="71"/>
    </row>
    <row r="120" spans="2:17" s="38" customFormat="1" x14ac:dyDescent="0.2">
      <c r="B120" s="74"/>
      <c r="C120" s="71"/>
      <c r="H120" s="71"/>
      <c r="I120" s="71"/>
    </row>
    <row r="121" spans="2:17" s="38" customFormat="1" x14ac:dyDescent="0.2">
      <c r="B121" s="74"/>
      <c r="C121" s="71"/>
      <c r="H121" s="71"/>
      <c r="I121" s="71"/>
    </row>
    <row r="122" spans="2:17" s="38" customFormat="1" x14ac:dyDescent="0.2">
      <c r="B122" s="74"/>
      <c r="C122" s="71"/>
      <c r="H122" s="71"/>
      <c r="I122" s="71"/>
    </row>
    <row r="123" spans="2:17" s="38" customFormat="1" x14ac:dyDescent="0.2">
      <c r="B123" s="74"/>
      <c r="C123" s="71"/>
      <c r="H123" s="71"/>
      <c r="I123" s="71"/>
    </row>
    <row r="124" spans="2:17" s="38" customFormat="1" x14ac:dyDescent="0.2">
      <c r="B124" s="74"/>
      <c r="C124" s="71"/>
      <c r="H124" s="71"/>
      <c r="I124" s="71"/>
    </row>
    <row r="125" spans="2:17" s="38" customFormat="1" x14ac:dyDescent="0.2">
      <c r="B125" s="75"/>
      <c r="C125" s="71"/>
      <c r="H125" s="71"/>
      <c r="I125" s="71"/>
    </row>
    <row r="126" spans="2:17" s="38" customFormat="1" x14ac:dyDescent="0.2">
      <c r="B126" s="75"/>
      <c r="C126" s="71"/>
      <c r="H126" s="71"/>
      <c r="I126" s="71"/>
    </row>
    <row r="127" spans="2:17" s="38" customFormat="1" x14ac:dyDescent="0.2">
      <c r="C127" s="71"/>
      <c r="H127" s="71"/>
      <c r="I127" s="71"/>
    </row>
    <row r="128" spans="2:17" s="38" customFormat="1" x14ac:dyDescent="0.2">
      <c r="B128" s="76"/>
      <c r="C128" s="71"/>
      <c r="F128" s="71"/>
      <c r="I128" s="71"/>
    </row>
    <row r="129" spans="2:11" s="38" customFormat="1" x14ac:dyDescent="0.2">
      <c r="B129" s="77" t="s">
        <v>134</v>
      </c>
      <c r="C129" s="71"/>
      <c r="F129" s="71"/>
      <c r="I129" s="71"/>
    </row>
    <row r="130" spans="2:11" s="38" customFormat="1" x14ac:dyDescent="0.2">
      <c r="B130" s="77" t="s">
        <v>135</v>
      </c>
      <c r="C130" s="71"/>
      <c r="F130" s="71"/>
      <c r="I130" s="39"/>
      <c r="J130" s="39"/>
      <c r="K130" s="39"/>
    </row>
    <row r="131" spans="2:11" s="38" customFormat="1" x14ac:dyDescent="0.2">
      <c r="B131" s="77" t="s">
        <v>136</v>
      </c>
      <c r="C131" s="71"/>
      <c r="F131" s="71"/>
      <c r="G131" s="71"/>
      <c r="H131" s="39"/>
      <c r="I131" s="39"/>
      <c r="J131" s="39"/>
      <c r="K131" s="39"/>
    </row>
    <row r="132" spans="2:11" s="38" customFormat="1" x14ac:dyDescent="0.2">
      <c r="B132" s="77" t="s">
        <v>137</v>
      </c>
      <c r="C132" s="71"/>
      <c r="F132" s="71"/>
      <c r="G132" s="71"/>
      <c r="H132" s="39"/>
      <c r="I132" s="39"/>
      <c r="J132" s="39"/>
      <c r="K132" s="39"/>
    </row>
    <row r="133" spans="2:11" s="38" customFormat="1" x14ac:dyDescent="0.2">
      <c r="B133" s="78" t="s">
        <v>138</v>
      </c>
      <c r="C133" s="71"/>
      <c r="F133" s="71"/>
      <c r="G133" s="71"/>
      <c r="H133" s="39"/>
      <c r="I133" s="39"/>
      <c r="J133" s="39"/>
      <c r="K133" s="39"/>
    </row>
    <row r="134" spans="2:11" s="38" customFormat="1" x14ac:dyDescent="0.2">
      <c r="B134" s="76"/>
      <c r="C134" s="71"/>
      <c r="F134" s="71"/>
      <c r="G134" s="71"/>
      <c r="H134" s="39"/>
      <c r="I134" s="39"/>
      <c r="J134" s="39"/>
      <c r="K134" s="39"/>
    </row>
    <row r="135" spans="2:11" s="38" customFormat="1" x14ac:dyDescent="0.2">
      <c r="B135" s="76"/>
      <c r="C135" s="71"/>
      <c r="F135" s="71"/>
      <c r="G135" s="71"/>
      <c r="H135" s="39"/>
      <c r="I135" s="39"/>
      <c r="J135" s="39"/>
      <c r="K135" s="39"/>
    </row>
    <row r="136" spans="2:11" s="38" customFormat="1" x14ac:dyDescent="0.2">
      <c r="B136" s="74"/>
      <c r="C136" s="71"/>
      <c r="F136" s="71"/>
      <c r="G136" s="71"/>
      <c r="H136" s="39"/>
      <c r="I136" s="39"/>
      <c r="J136" s="39"/>
      <c r="K136" s="39"/>
    </row>
    <row r="137" spans="2:11" s="41" customFormat="1" x14ac:dyDescent="0.2">
      <c r="B137" s="74"/>
      <c r="C137" s="71"/>
      <c r="F137" s="71"/>
      <c r="G137" s="71"/>
      <c r="H137" s="39"/>
      <c r="I137" s="39"/>
      <c r="J137" s="39"/>
      <c r="K137" s="39"/>
    </row>
    <row r="138" spans="2:11" s="41" customFormat="1" x14ac:dyDescent="0.2">
      <c r="B138" s="38" t="s">
        <v>27</v>
      </c>
      <c r="C138" s="71"/>
      <c r="F138" s="71"/>
      <c r="G138" s="71"/>
      <c r="H138" s="39"/>
      <c r="I138" s="39"/>
      <c r="J138" s="39"/>
      <c r="K138" s="39"/>
    </row>
    <row r="139" spans="2:11" s="41" customFormat="1" x14ac:dyDescent="0.2">
      <c r="B139" s="79" t="s">
        <v>35</v>
      </c>
      <c r="C139" s="71"/>
      <c r="F139" s="71"/>
      <c r="G139" s="71"/>
      <c r="H139" s="39"/>
      <c r="I139" s="39"/>
      <c r="J139" s="39"/>
      <c r="K139" s="39"/>
    </row>
    <row r="140" spans="2:11" s="41" customFormat="1" x14ac:dyDescent="0.2">
      <c r="B140" s="79" t="s">
        <v>84</v>
      </c>
      <c r="C140" s="71"/>
      <c r="F140" s="71"/>
      <c r="G140" s="71"/>
      <c r="H140" s="39"/>
      <c r="I140" s="39"/>
      <c r="J140" s="39"/>
      <c r="K140" s="39"/>
    </row>
    <row r="141" spans="2:11" s="41" customFormat="1" x14ac:dyDescent="0.2">
      <c r="B141" s="79" t="s">
        <v>28</v>
      </c>
      <c r="C141" s="71"/>
      <c r="F141" s="71"/>
      <c r="G141" s="71"/>
      <c r="H141" s="39"/>
      <c r="I141" s="39"/>
      <c r="J141" s="39"/>
      <c r="K141" s="39"/>
    </row>
    <row r="142" spans="2:11" s="41" customFormat="1" x14ac:dyDescent="0.2">
      <c r="B142" s="79" t="s">
        <v>90</v>
      </c>
      <c r="C142" s="71"/>
      <c r="F142" s="71"/>
      <c r="G142" s="71"/>
      <c r="H142" s="39"/>
      <c r="I142" s="39"/>
      <c r="J142" s="39"/>
      <c r="K142" s="39"/>
    </row>
    <row r="143" spans="2:11" s="41" customFormat="1" x14ac:dyDescent="0.2">
      <c r="B143" s="79" t="s">
        <v>64</v>
      </c>
      <c r="C143" s="71"/>
      <c r="F143" s="71"/>
      <c r="G143" s="71"/>
      <c r="J143" s="39"/>
      <c r="K143" s="39"/>
    </row>
    <row r="144" spans="2:11" s="41" customFormat="1" x14ac:dyDescent="0.2">
      <c r="B144" s="79" t="s">
        <v>92</v>
      </c>
      <c r="C144" s="71"/>
      <c r="F144" s="71"/>
      <c r="G144" s="71"/>
    </row>
    <row r="145" spans="2:7" s="41" customFormat="1" x14ac:dyDescent="0.2">
      <c r="B145" s="79" t="s">
        <v>33</v>
      </c>
      <c r="C145" s="71"/>
      <c r="F145" s="71"/>
      <c r="G145" s="71"/>
    </row>
    <row r="146" spans="2:7" s="41" customFormat="1" x14ac:dyDescent="0.2">
      <c r="B146" s="79" t="s">
        <v>81</v>
      </c>
      <c r="C146" s="71"/>
      <c r="F146" s="71"/>
      <c r="G146" s="71"/>
    </row>
    <row r="147" spans="2:7" s="41" customFormat="1" x14ac:dyDescent="0.2">
      <c r="B147" s="79" t="s">
        <v>85</v>
      </c>
      <c r="C147" s="71"/>
      <c r="F147" s="71"/>
      <c r="G147" s="71"/>
    </row>
    <row r="148" spans="2:7" x14ac:dyDescent="0.2">
      <c r="B148" s="80" t="s">
        <v>97</v>
      </c>
      <c r="C148" s="71"/>
      <c r="F148" s="71"/>
      <c r="G148" s="71"/>
    </row>
    <row r="149" spans="2:7" x14ac:dyDescent="0.2">
      <c r="B149" s="79" t="s">
        <v>83</v>
      </c>
      <c r="C149" s="71"/>
      <c r="F149" s="71"/>
      <c r="G149" s="71"/>
    </row>
    <row r="150" spans="2:7" x14ac:dyDescent="0.2">
      <c r="B150" s="79" t="s">
        <v>88</v>
      </c>
      <c r="C150" s="71"/>
      <c r="F150" s="71"/>
      <c r="G150" s="71"/>
    </row>
    <row r="151" spans="2:7" x14ac:dyDescent="0.2">
      <c r="B151" s="79" t="s">
        <v>91</v>
      </c>
      <c r="C151" s="71"/>
      <c r="F151" s="71"/>
      <c r="G151" s="71"/>
    </row>
    <row r="152" spans="2:7" x14ac:dyDescent="0.2">
      <c r="B152" s="79" t="s">
        <v>89</v>
      </c>
      <c r="C152" s="71"/>
      <c r="F152" s="71"/>
      <c r="G152" s="71"/>
    </row>
    <row r="153" spans="2:7" x14ac:dyDescent="0.2">
      <c r="B153" s="79" t="s">
        <v>86</v>
      </c>
      <c r="C153" s="71"/>
      <c r="F153" s="71"/>
      <c r="G153" s="71"/>
    </row>
    <row r="154" spans="2:7" x14ac:dyDescent="0.2">
      <c r="B154" s="79" t="s">
        <v>79</v>
      </c>
      <c r="C154" s="71"/>
      <c r="F154" s="71"/>
      <c r="G154" s="71"/>
    </row>
    <row r="155" spans="2:7" x14ac:dyDescent="0.2">
      <c r="B155" s="79" t="s">
        <v>87</v>
      </c>
      <c r="C155" s="71"/>
    </row>
    <row r="156" spans="2:7" x14ac:dyDescent="0.2">
      <c r="B156" s="79" t="s">
        <v>80</v>
      </c>
      <c r="C156" s="71"/>
    </row>
    <row r="157" spans="2:7" x14ac:dyDescent="0.2">
      <c r="B157" s="79" t="s">
        <v>82</v>
      </c>
      <c r="C157" s="71"/>
    </row>
    <row r="158" spans="2:7" x14ac:dyDescent="0.2">
      <c r="B158" s="79" t="s">
        <v>31</v>
      </c>
      <c r="C158" s="71"/>
    </row>
    <row r="159" spans="2:7" x14ac:dyDescent="0.2">
      <c r="B159" s="79" t="s">
        <v>34</v>
      </c>
      <c r="C159" s="71"/>
    </row>
    <row r="160" spans="2:7" x14ac:dyDescent="0.2">
      <c r="B160" s="79" t="s">
        <v>30</v>
      </c>
      <c r="C160" s="71"/>
    </row>
    <row r="161" spans="2:3" x14ac:dyDescent="0.2">
      <c r="B161" s="79" t="s">
        <v>32</v>
      </c>
      <c r="C161" s="71"/>
    </row>
    <row r="162" spans="2:3" x14ac:dyDescent="0.2">
      <c r="B162" s="79" t="s">
        <v>65</v>
      </c>
      <c r="C162" s="71"/>
    </row>
    <row r="163" spans="2:3" x14ac:dyDescent="0.2">
      <c r="B163" s="79" t="s">
        <v>63</v>
      </c>
      <c r="C163" s="71"/>
    </row>
    <row r="164" spans="2:3" x14ac:dyDescent="0.2">
      <c r="B164" s="79" t="s">
        <v>29</v>
      </c>
      <c r="C164" s="71"/>
    </row>
    <row r="165" spans="2:3" x14ac:dyDescent="0.2">
      <c r="B165" s="79" t="s">
        <v>62</v>
      </c>
    </row>
    <row r="166" spans="2:3" x14ac:dyDescent="0.2">
      <c r="B166" s="38"/>
    </row>
    <row r="167" spans="2:3" x14ac:dyDescent="0.2">
      <c r="B167" s="38"/>
    </row>
    <row r="168" spans="2:3" x14ac:dyDescent="0.2">
      <c r="B168" s="38"/>
    </row>
    <row r="169" spans="2:3" x14ac:dyDescent="0.2">
      <c r="B169" s="38" t="s">
        <v>98</v>
      </c>
    </row>
    <row r="170" spans="2:3" x14ac:dyDescent="0.2">
      <c r="B170" s="72" t="s">
        <v>45</v>
      </c>
    </row>
    <row r="171" spans="2:3" x14ac:dyDescent="0.2">
      <c r="B171" s="72" t="s">
        <v>55</v>
      </c>
    </row>
    <row r="172" spans="2:3" x14ac:dyDescent="0.2">
      <c r="B172" s="38"/>
    </row>
    <row r="173" spans="2:3" x14ac:dyDescent="0.2">
      <c r="B173" s="74"/>
    </row>
    <row r="174" spans="2:3" x14ac:dyDescent="0.2">
      <c r="B174" s="74"/>
    </row>
    <row r="175" spans="2:3" x14ac:dyDescent="0.2">
      <c r="B175" s="81"/>
    </row>
    <row r="176" spans="2:3" x14ac:dyDescent="0.2">
      <c r="B176" s="81"/>
    </row>
    <row r="177" spans="2:2" x14ac:dyDescent="0.2">
      <c r="B177" s="81"/>
    </row>
    <row r="178" spans="2:2" x14ac:dyDescent="0.2">
      <c r="B178" s="81"/>
    </row>
    <row r="179" spans="2:2" x14ac:dyDescent="0.2">
      <c r="B179" s="81"/>
    </row>
  </sheetData>
  <sheetProtection algorithmName="SHA-512" hashValue="acSSmjpwCjQs2dDB+c6PjDHw5thGaee3ZLMBB7ueahSxkmwePxtNQqS8O1a4o6O3IUgQyP7NIxBRGldaAjGF6A==" saltValue="GkStOtVgARAvdp73kkEviQ==" spinCount="100000" sheet="1" objects="1" scenarios="1" formatRows="0" insertColumns="0"/>
  <mergeCells count="72">
    <mergeCell ref="C69:P71"/>
    <mergeCell ref="C73:P75"/>
    <mergeCell ref="C77:P77"/>
    <mergeCell ref="B45:P45"/>
    <mergeCell ref="B47:B48"/>
    <mergeCell ref="B50:P50"/>
    <mergeCell ref="B51:P66"/>
    <mergeCell ref="A67:Q67"/>
    <mergeCell ref="B68:B75"/>
    <mergeCell ref="C68:P68"/>
    <mergeCell ref="C72:P72"/>
    <mergeCell ref="C76:P76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I26"/>
    <mergeCell ref="J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F48">
    <cfRule type="cellIs" dxfId="36" priority="17" operator="equal">
      <formula>""</formula>
    </cfRule>
    <cfRule type="cellIs" dxfId="35" priority="18" operator="greaterThanOrEqual">
      <formula>$S$2</formula>
    </cfRule>
    <cfRule type="cellIs" dxfId="34" priority="19" operator="between">
      <formula>$S$3</formula>
      <formula>$S$4</formula>
    </cfRule>
    <cfRule type="cellIs" dxfId="33" priority="20" operator="lessThan">
      <formula>$S$5</formula>
    </cfRule>
  </conditionalFormatting>
  <conditionalFormatting sqref="I48">
    <cfRule type="cellIs" dxfId="32" priority="13" operator="equal">
      <formula>""</formula>
    </cfRule>
    <cfRule type="cellIs" dxfId="31" priority="14" operator="greaterThanOrEqual">
      <formula>$S$2</formula>
    </cfRule>
    <cfRule type="cellIs" dxfId="30" priority="15" operator="between">
      <formula>$S$3</formula>
      <formula>$S$4</formula>
    </cfRule>
    <cfRule type="cellIs" dxfId="29" priority="16" operator="lessThan">
      <formula>$S$5</formula>
    </cfRule>
  </conditionalFormatting>
  <conditionalFormatting sqref="L48">
    <cfRule type="cellIs" dxfId="28" priority="9" operator="equal">
      <formula>""</formula>
    </cfRule>
    <cfRule type="cellIs" dxfId="27" priority="10" operator="greaterThanOrEqual">
      <formula>$S$2</formula>
    </cfRule>
    <cfRule type="cellIs" dxfId="26" priority="11" operator="between">
      <formula>$S$3</formula>
      <formula>$S$4</formula>
    </cfRule>
    <cfRule type="cellIs" dxfId="25" priority="12" operator="lessThan">
      <formula>$S$5</formula>
    </cfRule>
  </conditionalFormatting>
  <conditionalFormatting sqref="O48">
    <cfRule type="cellIs" dxfId="24" priority="5" operator="equal">
      <formula>""</formula>
    </cfRule>
    <cfRule type="cellIs" dxfId="23" priority="6" operator="greaterThanOrEqual">
      <formula>$S$2</formula>
    </cfRule>
    <cfRule type="cellIs" dxfId="22" priority="7" operator="between">
      <formula>$S$3</formula>
      <formula>$S$4</formula>
    </cfRule>
    <cfRule type="cellIs" dxfId="21" priority="8" operator="lessThan">
      <formula>$S$5</formula>
    </cfRule>
  </conditionalFormatting>
  <conditionalFormatting sqref="P48">
    <cfRule type="cellIs" dxfId="20" priority="1" operator="equal">
      <formula>""</formula>
    </cfRule>
    <cfRule type="cellIs" dxfId="19" priority="2" operator="greaterThanOrEqual">
      <formula>$S$2</formula>
    </cfRule>
    <cfRule type="cellIs" dxfId="18" priority="3" operator="between">
      <formula>$S$3</formula>
      <formula>$S$4</formula>
    </cfRule>
    <cfRule type="cellIs" dxfId="17" priority="4" operator="lessThan">
      <formula>$S$5</formula>
    </cfRule>
  </conditionalFormatting>
  <dataValidations count="6">
    <dataValidation type="list" allowBlank="1" showInputMessage="1" showErrorMessage="1" sqref="C18:P18">
      <formula1>$B$129:$B$133</formula1>
    </dataValidation>
    <dataValidation type="list" allowBlank="1" showInputMessage="1" showErrorMessage="1" sqref="C32:P32 C36:P36 C34:P34">
      <formula1>$Q$102:$Q$107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C12:P12">
      <formula1>$B$139:$B$165</formula1>
    </dataValidation>
    <dataValidation type="list" allowBlank="1" showInputMessage="1" showErrorMessage="1" sqref="C77:P77">
      <formula1>$B$170:$B$171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46"/>
  <sheetViews>
    <sheetView tabSelected="1" zoomScale="90" zoomScaleNormal="90" workbookViewId="0">
      <selection activeCell="F15" sqref="F15"/>
    </sheetView>
  </sheetViews>
  <sheetFormatPr baseColWidth="10" defaultColWidth="11.42578125" defaultRowHeight="30" customHeight="1" x14ac:dyDescent="0.2"/>
  <cols>
    <col min="1" max="1" width="28.5703125" style="25" customWidth="1"/>
    <col min="2" max="2" width="27" style="18" bestFit="1" customWidth="1"/>
    <col min="3" max="12" width="15.7109375" style="18" customWidth="1"/>
    <col min="13" max="13" width="38.5703125" style="18" customWidth="1"/>
    <col min="14" max="14" width="10.7109375" style="18" customWidth="1"/>
    <col min="15" max="15" width="27.5703125" style="18" bestFit="1" customWidth="1"/>
    <col min="16" max="18" width="11.42578125" style="50"/>
    <col min="19" max="19" width="11.42578125" style="38" hidden="1" customWidth="1"/>
    <col min="20" max="20" width="11.42578125" style="50"/>
    <col min="21" max="16384" width="11.42578125" style="18"/>
  </cols>
  <sheetData>
    <row r="1" spans="1:24" ht="30" customHeight="1" x14ac:dyDescent="0.25">
      <c r="A1" s="227"/>
      <c r="B1" s="222" t="s">
        <v>36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  <c r="N1" s="228" t="s">
        <v>37</v>
      </c>
      <c r="O1" s="225"/>
      <c r="P1" s="49"/>
      <c r="Q1" s="49"/>
      <c r="T1" s="49"/>
      <c r="U1" s="15"/>
      <c r="V1" s="15"/>
      <c r="W1" s="16"/>
      <c r="X1" s="17"/>
    </row>
    <row r="2" spans="1:24" s="1" customFormat="1" ht="30" customHeight="1" x14ac:dyDescent="0.25">
      <c r="A2" s="227"/>
      <c r="B2" s="222" t="s">
        <v>56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  <c r="N2" s="228" t="s">
        <v>66</v>
      </c>
      <c r="O2" s="225"/>
      <c r="P2" s="51"/>
      <c r="Q2" s="51"/>
      <c r="R2" s="52"/>
      <c r="S2" s="39">
        <v>1</v>
      </c>
      <c r="T2" s="51"/>
      <c r="U2" s="19"/>
      <c r="V2" s="19"/>
      <c r="W2" s="20"/>
      <c r="X2" s="21"/>
    </row>
    <row r="3" spans="1:24" s="1" customFormat="1" ht="30" customHeight="1" x14ac:dyDescent="0.25">
      <c r="A3" s="227"/>
      <c r="B3" s="222" t="s">
        <v>57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  <c r="N3" s="228" t="s">
        <v>93</v>
      </c>
      <c r="O3" s="225"/>
      <c r="P3" s="51"/>
      <c r="Q3" s="51"/>
      <c r="R3" s="52"/>
      <c r="S3" s="39">
        <v>0.99990000000000001</v>
      </c>
      <c r="T3" s="51"/>
      <c r="U3" s="19"/>
      <c r="V3" s="19"/>
      <c r="W3" s="20"/>
      <c r="X3" s="21"/>
    </row>
    <row r="4" spans="1:24" s="1" customFormat="1" ht="30" customHeight="1" x14ac:dyDescent="0.25">
      <c r="A4" s="227"/>
      <c r="B4" s="222" t="s">
        <v>58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4"/>
      <c r="N4" s="225" t="s">
        <v>41</v>
      </c>
      <c r="O4" s="225"/>
      <c r="P4" s="53"/>
      <c r="Q4" s="53"/>
      <c r="R4" s="52"/>
      <c r="S4" s="39">
        <v>0.66659999999999997</v>
      </c>
      <c r="T4" s="53"/>
      <c r="U4" s="22"/>
      <c r="V4" s="22"/>
      <c r="W4" s="20"/>
      <c r="X4" s="21"/>
    </row>
    <row r="5" spans="1:24" s="1" customFormat="1" ht="18" x14ac:dyDescent="0.25">
      <c r="A5" s="42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53"/>
      <c r="Q5" s="53"/>
      <c r="R5" s="52"/>
      <c r="S5" s="39">
        <v>0.66659000000000002</v>
      </c>
      <c r="T5" s="53"/>
      <c r="U5" s="22"/>
      <c r="V5" s="22"/>
      <c r="W5" s="20"/>
      <c r="X5" s="21"/>
    </row>
    <row r="6" spans="1:24" s="1" customFormat="1" ht="13.5" customHeight="1" x14ac:dyDescent="0.25">
      <c r="A6" s="46" t="s">
        <v>0</v>
      </c>
      <c r="B6" s="84" t="str">
        <f>'Eficiencia Impulso'!C12</f>
        <v>INTERVENCIÓN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52"/>
      <c r="Q6" s="52"/>
      <c r="R6" s="52"/>
      <c r="S6" s="39"/>
      <c r="T6" s="52"/>
    </row>
    <row r="7" spans="1:24" s="1" customFormat="1" ht="11.25" customHeight="1" x14ac:dyDescent="0.2">
      <c r="A7" s="48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2"/>
      <c r="Q7" s="52"/>
      <c r="R7" s="52"/>
      <c r="S7" s="39"/>
      <c r="T7" s="52"/>
    </row>
    <row r="8" spans="1:24" s="23" customFormat="1" ht="30" customHeight="1" x14ac:dyDescent="0.2">
      <c r="A8" s="248" t="s">
        <v>59</v>
      </c>
      <c r="B8" s="250" t="s">
        <v>20</v>
      </c>
      <c r="C8" s="250" t="str">
        <f>'Eficiencia Impulso'!C14:P14</f>
        <v>Eficiencia en el cumplimiento del objeto de la Intervención</v>
      </c>
      <c r="D8" s="250"/>
      <c r="E8" s="250"/>
      <c r="F8" s="250"/>
      <c r="G8" s="250"/>
      <c r="H8" s="250"/>
      <c r="I8" s="250"/>
      <c r="J8" s="250"/>
      <c r="K8" s="250"/>
      <c r="L8" s="250"/>
      <c r="M8" s="250" t="s">
        <v>61</v>
      </c>
      <c r="N8" s="250"/>
      <c r="O8" s="250"/>
      <c r="P8" s="54"/>
      <c r="Q8" s="54"/>
      <c r="R8" s="54"/>
      <c r="S8" s="38"/>
      <c r="T8" s="54"/>
    </row>
    <row r="9" spans="1:24" s="24" customFormat="1" ht="30" customHeight="1" x14ac:dyDescent="0.2">
      <c r="A9" s="249"/>
      <c r="B9" s="248"/>
      <c r="C9" s="61" t="s">
        <v>109</v>
      </c>
      <c r="D9" s="61" t="s">
        <v>60</v>
      </c>
      <c r="E9" s="61" t="s">
        <v>110</v>
      </c>
      <c r="F9" s="61" t="s">
        <v>60</v>
      </c>
      <c r="G9" s="61" t="s">
        <v>111</v>
      </c>
      <c r="H9" s="61" t="s">
        <v>60</v>
      </c>
      <c r="I9" s="61" t="s">
        <v>112</v>
      </c>
      <c r="J9" s="61" t="s">
        <v>113</v>
      </c>
      <c r="K9" s="61" t="s">
        <v>10</v>
      </c>
      <c r="L9" s="61" t="s">
        <v>60</v>
      </c>
      <c r="M9" s="248"/>
      <c r="N9" s="248"/>
      <c r="O9" s="248"/>
      <c r="P9" s="55"/>
      <c r="Q9" s="55"/>
      <c r="R9" s="55"/>
      <c r="S9" s="38"/>
      <c r="T9" s="55"/>
    </row>
    <row r="10" spans="1:24" s="1" customFormat="1" ht="72.75" customHeight="1" x14ac:dyDescent="0.2">
      <c r="A10" s="182" t="s">
        <v>101</v>
      </c>
      <c r="B10" s="62" t="str">
        <f>'Eficiencia Impulso'!B40</f>
        <v>Tiempo estimado en meses desde que se venció la etapa de venta</v>
      </c>
      <c r="C10" s="66">
        <v>8</v>
      </c>
      <c r="D10" s="226" t="str">
        <f>IF(C11=0,"",(IF(C10/C11&gt;1,1,C10/C11)))</f>
        <v/>
      </c>
      <c r="E10" s="66">
        <v>8</v>
      </c>
      <c r="F10" s="226">
        <f>IF(E11=0,"",(IF(E10/E11&gt;1,1,E10/E11)))</f>
        <v>1</v>
      </c>
      <c r="G10" s="66">
        <v>8</v>
      </c>
      <c r="H10" s="226" t="str">
        <f>IF(G11=0,"",(IF(G10/G11&gt;1,1,G10/G11)))</f>
        <v/>
      </c>
      <c r="I10" s="66">
        <v>8</v>
      </c>
      <c r="J10" s="226">
        <f>IF(I11=0,"",(IF(I10/I11&gt;1,1,I10/I11)))</f>
        <v>1</v>
      </c>
      <c r="K10" s="66">
        <v>8</v>
      </c>
      <c r="L10" s="226">
        <f>IF(K11="","",(IF(K10/K11&gt;1,1,K10/K11)))</f>
        <v>1</v>
      </c>
      <c r="M10" s="231" t="s">
        <v>160</v>
      </c>
      <c r="N10" s="231"/>
      <c r="O10" s="231"/>
      <c r="P10" s="52"/>
      <c r="Q10" s="52"/>
      <c r="R10" s="52"/>
      <c r="S10" s="38"/>
      <c r="T10" s="52"/>
    </row>
    <row r="11" spans="1:24" s="1" customFormat="1" ht="85.5" customHeight="1" x14ac:dyDescent="0.2">
      <c r="A11" s="182"/>
      <c r="B11" s="62" t="str">
        <f>'Eficiencia Impulso'!B41</f>
        <v>Tiempo observado en meses en los que se aprobó esquema de devolución en los procesos en los que se venció la etapa de venta</v>
      </c>
      <c r="C11" s="56"/>
      <c r="D11" s="226"/>
      <c r="E11" s="56">
        <v>5.8</v>
      </c>
      <c r="F11" s="226"/>
      <c r="G11" s="56"/>
      <c r="H11" s="226"/>
      <c r="I11" s="56">
        <v>5.8</v>
      </c>
      <c r="J11" s="226"/>
      <c r="K11" s="66">
        <f>IF(SUM(C11,E11,G11,I11)=0,"",AVERAGE(C11,E11,G11,I11))</f>
        <v>5.8</v>
      </c>
      <c r="L11" s="226"/>
      <c r="M11" s="231"/>
      <c r="N11" s="231"/>
      <c r="O11" s="231"/>
      <c r="P11" s="52"/>
      <c r="Q11" s="52"/>
      <c r="R11" s="52"/>
      <c r="S11" s="38"/>
      <c r="T11" s="52"/>
    </row>
    <row r="12" spans="1:24" ht="30" customHeight="1" x14ac:dyDescent="0.2">
      <c r="B12" s="1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24" ht="30" customHeight="1" x14ac:dyDescent="0.2">
      <c r="K13" s="64"/>
      <c r="L13" s="64"/>
    </row>
    <row r="66" spans="19:19" ht="30" customHeight="1" x14ac:dyDescent="0.2">
      <c r="S66" s="40"/>
    </row>
    <row r="136" spans="19:19" ht="30" customHeight="1" x14ac:dyDescent="0.2">
      <c r="S136" s="41"/>
    </row>
    <row r="137" spans="19:19" ht="30" customHeight="1" x14ac:dyDescent="0.2">
      <c r="S137" s="41"/>
    </row>
    <row r="138" spans="19:19" ht="30" customHeight="1" x14ac:dyDescent="0.2">
      <c r="S138" s="41"/>
    </row>
    <row r="139" spans="19:19" ht="30" customHeight="1" x14ac:dyDescent="0.2">
      <c r="S139" s="41"/>
    </row>
    <row r="140" spans="19:19" ht="30" customHeight="1" x14ac:dyDescent="0.2">
      <c r="S140" s="41"/>
    </row>
    <row r="141" spans="19:19" ht="30" customHeight="1" x14ac:dyDescent="0.2">
      <c r="S141" s="41"/>
    </row>
    <row r="142" spans="19:19" ht="30" customHeight="1" x14ac:dyDescent="0.2">
      <c r="S142" s="41"/>
    </row>
    <row r="143" spans="19:19" ht="30" customHeight="1" x14ac:dyDescent="0.2">
      <c r="S143" s="41"/>
    </row>
    <row r="144" spans="19:19" ht="30" customHeight="1" x14ac:dyDescent="0.2">
      <c r="S144" s="41"/>
    </row>
    <row r="145" spans="19:19" ht="30" customHeight="1" x14ac:dyDescent="0.2">
      <c r="S145" s="41"/>
    </row>
    <row r="146" spans="19:19" ht="30" customHeight="1" x14ac:dyDescent="0.2">
      <c r="S146" s="41"/>
    </row>
  </sheetData>
  <sheetProtection algorithmName="SHA-512" hashValue="S/Upbvy1+XIT5SEsJVneU0QrZvSFtlyYVokaRq3lqHlqQimfSq27BUjLe1oorjxANa8lBVbkVcpe8mDsOiT1PA==" saltValue="M0OQxpIRwt6JeO2sVkULjQ==" spinCount="100000" sheet="1" objects="1" scenarios="1" formatRows="0" insertColumns="0"/>
  <mergeCells count="21">
    <mergeCell ref="L10:L11"/>
    <mergeCell ref="M10:O11"/>
    <mergeCell ref="C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D10:D11 F10:F11">
    <cfRule type="cellIs" dxfId="16" priority="35" operator="greaterThanOrEqual">
      <formula>$S$2</formula>
    </cfRule>
    <cfRule type="cellIs" dxfId="15" priority="36" operator="between">
      <formula>$S$3</formula>
      <formula>$S$4</formula>
    </cfRule>
    <cfRule type="cellIs" dxfId="14" priority="37" operator="lessThanOrEqual">
      <formula>$S$5</formula>
    </cfRule>
  </conditionalFormatting>
  <conditionalFormatting sqref="D10:D11">
    <cfRule type="cellIs" dxfId="13" priority="34" operator="equal">
      <formula>""</formula>
    </cfRule>
  </conditionalFormatting>
  <conditionalFormatting sqref="F10:F11">
    <cfRule type="cellIs" priority="33" operator="equal">
      <formula>""" """</formula>
    </cfRule>
  </conditionalFormatting>
  <conditionalFormatting sqref="F10:F11">
    <cfRule type="cellIs" priority="32" operator="equal">
      <formula>""" """</formula>
    </cfRule>
  </conditionalFormatting>
  <conditionalFormatting sqref="F10:F11">
    <cfRule type="cellIs" priority="31" operator="equal">
      <formula>""" """</formula>
    </cfRule>
  </conditionalFormatting>
  <conditionalFormatting sqref="F10:F11">
    <cfRule type="cellIs" priority="30" operator="equal">
      <formula>""" """</formula>
    </cfRule>
  </conditionalFormatting>
  <conditionalFormatting sqref="F10:F11">
    <cfRule type="cellIs" priority="29" operator="equal">
      <formula>""" """</formula>
    </cfRule>
  </conditionalFormatting>
  <conditionalFormatting sqref="F10:F11">
    <cfRule type="cellIs" dxfId="12" priority="28" operator="equal">
      <formula>""</formula>
    </cfRule>
  </conditionalFormatting>
  <conditionalFormatting sqref="H10:H11">
    <cfRule type="cellIs" dxfId="11" priority="25" operator="greaterThanOrEqual">
      <formula>$S$2</formula>
    </cfRule>
    <cfRule type="cellIs" dxfId="10" priority="26" operator="between">
      <formula>$S$3</formula>
      <formula>$S$4</formula>
    </cfRule>
    <cfRule type="cellIs" dxfId="9" priority="27" operator="lessThanOrEqual">
      <formula>$S$5</formula>
    </cfRule>
  </conditionalFormatting>
  <conditionalFormatting sqref="H10:H11">
    <cfRule type="cellIs" priority="24" operator="equal">
      <formula>""" """</formula>
    </cfRule>
  </conditionalFormatting>
  <conditionalFormatting sqref="H10:H11">
    <cfRule type="cellIs" priority="23" operator="equal">
      <formula>""" """</formula>
    </cfRule>
  </conditionalFormatting>
  <conditionalFormatting sqref="H10:H11">
    <cfRule type="cellIs" priority="22" operator="equal">
      <formula>""" """</formula>
    </cfRule>
  </conditionalFormatting>
  <conditionalFormatting sqref="H10:H11">
    <cfRule type="cellIs" priority="21" operator="equal">
      <formula>""" """</formula>
    </cfRule>
  </conditionalFormatting>
  <conditionalFormatting sqref="H10:H11">
    <cfRule type="cellIs" priority="20" operator="equal">
      <formula>""" """</formula>
    </cfRule>
  </conditionalFormatting>
  <conditionalFormatting sqref="H10:H11">
    <cfRule type="cellIs" dxfId="8" priority="19" operator="equal">
      <formula>""</formula>
    </cfRule>
  </conditionalFormatting>
  <conditionalFormatting sqref="J10:J11">
    <cfRule type="cellIs" dxfId="7" priority="16" operator="greaterThanOrEqual">
      <formula>$S$2</formula>
    </cfRule>
    <cfRule type="cellIs" dxfId="6" priority="17" operator="between">
      <formula>$S$3</formula>
      <formula>$S$4</formula>
    </cfRule>
    <cfRule type="cellIs" dxfId="5" priority="18" operator="lessThanOrEqual">
      <formula>$S$5</formula>
    </cfRule>
  </conditionalFormatting>
  <conditionalFormatting sqref="J10:J11">
    <cfRule type="cellIs" priority="15" operator="equal">
      <formula>""" """</formula>
    </cfRule>
  </conditionalFormatting>
  <conditionalFormatting sqref="J10:J11">
    <cfRule type="cellIs" priority="14" operator="equal">
      <formula>""" """</formula>
    </cfRule>
  </conditionalFormatting>
  <conditionalFormatting sqref="J10:J11">
    <cfRule type="cellIs" priority="13" operator="equal">
      <formula>""" """</formula>
    </cfRule>
  </conditionalFormatting>
  <conditionalFormatting sqref="J10:J11">
    <cfRule type="cellIs" priority="12" operator="equal">
      <formula>""" """</formula>
    </cfRule>
  </conditionalFormatting>
  <conditionalFormatting sqref="J10:J11">
    <cfRule type="cellIs" priority="11" operator="equal">
      <formula>""" """</formula>
    </cfRule>
  </conditionalFormatting>
  <conditionalFormatting sqref="J10:J11">
    <cfRule type="cellIs" dxfId="4" priority="10" operator="equal">
      <formula>""</formula>
    </cfRule>
  </conditionalFormatting>
  <conditionalFormatting sqref="L10:L11">
    <cfRule type="cellIs" dxfId="3" priority="7" operator="greaterThanOrEqual">
      <formula>$S$2</formula>
    </cfRule>
    <cfRule type="cellIs" dxfId="2" priority="8" operator="between">
      <formula>$S$3</formula>
      <formula>$S$4</formula>
    </cfRule>
    <cfRule type="cellIs" dxfId="1" priority="9" operator="lessThanOrEqual">
      <formula>$S$5</formula>
    </cfRule>
  </conditionalFormatting>
  <conditionalFormatting sqref="L10:L11">
    <cfRule type="cellIs" priority="6" operator="equal">
      <formula>""" """</formula>
    </cfRule>
  </conditionalFormatting>
  <conditionalFormatting sqref="L10:L11">
    <cfRule type="cellIs" priority="5" operator="equal">
      <formula>""" """</formula>
    </cfRule>
  </conditionalFormatting>
  <conditionalFormatting sqref="L10:L11">
    <cfRule type="cellIs" priority="4" operator="equal">
      <formula>""" """</formula>
    </cfRule>
  </conditionalFormatting>
  <conditionalFormatting sqref="L10:L11">
    <cfRule type="cellIs" priority="3" operator="equal">
      <formula>""" """</formula>
    </cfRule>
  </conditionalFormatting>
  <conditionalFormatting sqref="L10:L11">
    <cfRule type="cellIs" priority="2" operator="equal">
      <formula>""" """</formula>
    </cfRule>
  </conditionalFormatting>
  <conditionalFormatting sqref="L10:L11">
    <cfRule type="cellIs" dxfId="0" priority="1" operator="equal">
      <formula>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51DEB64D-81F6-44A2-B3B4-F995F38EBE2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1E0C3A95-E3E9-4FF4-8BED-B1FF0D3985D5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sharepoint/v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f8e3638-9d45-4162-afb4-6d390653d54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A295C7-431A-4C10-B807-7B91B50369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42BF04-B19F-4B6A-AE84-73A61CC83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DC6035C-28E1-4562-AB18-737C2E5133AB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E850FC6C-A8BB-4AC1-BEB2-981A5B110F3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Eficiencia Intervención</vt:lpstr>
      <vt:lpstr>Registro Intervención</vt:lpstr>
      <vt:lpstr>Eficacia Devolución</vt:lpstr>
      <vt:lpstr>Registro Devolución</vt:lpstr>
      <vt:lpstr>Eficiencia Impulso</vt:lpstr>
      <vt:lpstr>Registro Impulso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proceso de Intervención</dc:title>
  <dc:creator>hoslanders</dc:creator>
  <cp:lastModifiedBy>Kevin Loaiza Galeano</cp:lastModifiedBy>
  <cp:lastPrinted>2014-10-10T12:56:08Z</cp:lastPrinted>
  <dcterms:created xsi:type="dcterms:W3CDTF">2012-02-20T19:54:14Z</dcterms:created>
  <dcterms:modified xsi:type="dcterms:W3CDTF">2023-12-27T20:22:12Z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NV5X2DCNMZXR-1136287043-3926</vt:lpwstr>
  </property>
  <property fmtid="{D5CDD505-2E9C-101B-9397-08002B2CF9AE}" pid="8" name="_dlc_DocIdItemGuid">
    <vt:lpwstr>de48fd0a-edb3-4b93-9ca1-73bf5d7639cf</vt:lpwstr>
  </property>
  <property fmtid="{D5CDD505-2E9C-101B-9397-08002B2CF9AE}" pid="9" name="_dlc_DocIdUrl">
    <vt:lpwstr>https://www.supersociedades.gov.co/sgi/_layouts/15/DocIdRedir.aspx?ID=NV5X2DCNMZXR-1136287043-3926, NV5X2DCNMZXR-1136287043-3926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