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defaultThemeVersion="124226"/>
  <mc:AlternateContent xmlns:mc="http://schemas.openxmlformats.org/markup-compatibility/2006">
    <mc:Choice Requires="x15">
      <x15ac:absPath xmlns:x15ac="http://schemas.microsoft.com/office/spreadsheetml/2010/11/ac" url="C:\Users\francycp\Desktop\WEB\"/>
    </mc:Choice>
  </mc:AlternateContent>
  <bookViews>
    <workbookView xWindow="0" yWindow="0" windowWidth="21600" windowHeight="9090" tabRatio="776" firstSheet="4" activeTab="10"/>
  </bookViews>
  <sheets>
    <sheet name="Proyecto" sheetId="10" r:id="rId1"/>
    <sheet name="Justificación - Objetivo" sheetId="2" r:id="rId2"/>
    <sheet name="Indicadores" sheetId="3" r:id="rId3"/>
    <sheet name="Recursos Financieros" sheetId="12" r:id="rId4"/>
    <sheet name="Recursos Humanos" sheetId="5" r:id="rId5"/>
    <sheet name="Comunicaciones internas" sheetId="16" r:id="rId6"/>
    <sheet name="Interesados" sheetId="6" r:id="rId7"/>
    <sheet name="Plan de comunicaciones" sheetId="7" r:id="rId8"/>
    <sheet name="Requerimientos" sheetId="4" r:id="rId9"/>
    <sheet name="Alcance" sheetId="8" r:id="rId10"/>
    <sheet name="EDT- Actividades" sheetId="11" r:id="rId11"/>
    <sheet name="Riesgos" sheetId="9" r:id="rId12"/>
    <sheet name="No tocar" sheetId="15" state="hidden" r:id="rId13"/>
  </sheets>
  <externalReferences>
    <externalReference r:id="rId14"/>
  </externalReferences>
  <definedNames>
    <definedName name="_xlnm._FilterDatabase" localSheetId="10" hidden="1">'EDT- Actividades'!$C$9:$IM$15</definedName>
    <definedName name="Activos" localSheetId="9">#REF!</definedName>
    <definedName name="Activos" localSheetId="10">#REF!</definedName>
    <definedName name="Activos" localSheetId="2">#REF!</definedName>
    <definedName name="Activos" localSheetId="6">#REF!</definedName>
    <definedName name="Activos" localSheetId="7">#REF!</definedName>
    <definedName name="Activos" localSheetId="0">#REF!</definedName>
    <definedName name="Activos" localSheetId="3">#REF!</definedName>
    <definedName name="Activos" localSheetId="4">#REF!</definedName>
    <definedName name="Activos" localSheetId="11">#REF!</definedName>
    <definedName name="Activos">#REF!</definedName>
    <definedName name="ActivosP1" localSheetId="9">#REF!</definedName>
    <definedName name="ActivosP1" localSheetId="10">#REF!</definedName>
    <definedName name="ActivosP1" localSheetId="2">#REF!</definedName>
    <definedName name="ActivosP1" localSheetId="6">#REF!</definedName>
    <definedName name="ActivosP1" localSheetId="7">#REF!</definedName>
    <definedName name="ActivosP1" localSheetId="0">#REF!</definedName>
    <definedName name="ActivosP1" localSheetId="3">#REF!</definedName>
    <definedName name="ActivosP1" localSheetId="4">#REF!</definedName>
    <definedName name="ActivosP1" localSheetId="11">#REF!</definedName>
    <definedName name="ActivosP1">#REF!</definedName>
    <definedName name="ActivosP10" localSheetId="9">#REF!</definedName>
    <definedName name="ActivosP10" localSheetId="10">#REF!</definedName>
    <definedName name="ActivosP10" localSheetId="2">#REF!</definedName>
    <definedName name="ActivosP10" localSheetId="6">#REF!</definedName>
    <definedName name="ActivosP10" localSheetId="7">#REF!</definedName>
    <definedName name="ActivosP10" localSheetId="0">#REF!</definedName>
    <definedName name="ActivosP10" localSheetId="3">#REF!</definedName>
    <definedName name="ActivosP10" localSheetId="4">#REF!</definedName>
    <definedName name="ActivosP10" localSheetId="11">#REF!</definedName>
    <definedName name="ActivosP10">#REF!</definedName>
    <definedName name="ActivosP11" localSheetId="9">#REF!</definedName>
    <definedName name="ActivosP11" localSheetId="10">#REF!</definedName>
    <definedName name="ActivosP11" localSheetId="2">#REF!</definedName>
    <definedName name="ActivosP11" localSheetId="6">#REF!</definedName>
    <definedName name="ActivosP11" localSheetId="7">#REF!</definedName>
    <definedName name="ActivosP11" localSheetId="0">#REF!</definedName>
    <definedName name="ActivosP11" localSheetId="3">#REF!</definedName>
    <definedName name="ActivosP11" localSheetId="4">#REF!</definedName>
    <definedName name="ActivosP11" localSheetId="11">#REF!</definedName>
    <definedName name="ActivosP11">#REF!</definedName>
    <definedName name="Activosp11000" localSheetId="9">#REF!</definedName>
    <definedName name="Activosp11000" localSheetId="10">#REF!</definedName>
    <definedName name="Activosp11000" localSheetId="2">#REF!</definedName>
    <definedName name="Activosp11000" localSheetId="6">#REF!</definedName>
    <definedName name="Activosp11000" localSheetId="7">#REF!</definedName>
    <definedName name="Activosp11000" localSheetId="0">#REF!</definedName>
    <definedName name="Activosp11000" localSheetId="3">#REF!</definedName>
    <definedName name="Activosp11000" localSheetId="4">#REF!</definedName>
    <definedName name="Activosp11000" localSheetId="11">#REF!</definedName>
    <definedName name="Activosp11000">#REF!</definedName>
    <definedName name="ActivosP12" localSheetId="9">#REF!</definedName>
    <definedName name="ActivosP12" localSheetId="10">#REF!</definedName>
    <definedName name="ActivosP12" localSheetId="2">#REF!</definedName>
    <definedName name="ActivosP12" localSheetId="6">#REF!</definedName>
    <definedName name="ActivosP12" localSheetId="7">#REF!</definedName>
    <definedName name="ActivosP12" localSheetId="0">#REF!</definedName>
    <definedName name="ActivosP12" localSheetId="3">#REF!</definedName>
    <definedName name="ActivosP12" localSheetId="4">#REF!</definedName>
    <definedName name="ActivosP12" localSheetId="11">#REF!</definedName>
    <definedName name="ActivosP12">#REF!</definedName>
    <definedName name="ActivosP2" localSheetId="9">#REF!</definedName>
    <definedName name="ActivosP2" localSheetId="10">#REF!</definedName>
    <definedName name="ActivosP2" localSheetId="2">#REF!</definedName>
    <definedName name="ActivosP2" localSheetId="6">#REF!</definedName>
    <definedName name="ActivosP2" localSheetId="7">#REF!</definedName>
    <definedName name="ActivosP2" localSheetId="0">#REF!</definedName>
    <definedName name="ActivosP2" localSheetId="3">#REF!</definedName>
    <definedName name="ActivosP2" localSheetId="4">#REF!</definedName>
    <definedName name="ActivosP2" localSheetId="11">#REF!</definedName>
    <definedName name="ActivosP2">#REF!</definedName>
    <definedName name="ActivosP3" localSheetId="9">#REF!</definedName>
    <definedName name="ActivosP3" localSheetId="10">#REF!</definedName>
    <definedName name="ActivosP3" localSheetId="2">#REF!</definedName>
    <definedName name="ActivosP3" localSheetId="6">#REF!</definedName>
    <definedName name="ActivosP3" localSheetId="7">#REF!</definedName>
    <definedName name="ActivosP3" localSheetId="0">#REF!</definedName>
    <definedName name="ActivosP3" localSheetId="3">#REF!</definedName>
    <definedName name="ActivosP3" localSheetId="4">#REF!</definedName>
    <definedName name="ActivosP3" localSheetId="11">#REF!</definedName>
    <definedName name="ActivosP3">#REF!</definedName>
    <definedName name="ActivosP4" localSheetId="9">#REF!</definedName>
    <definedName name="ActivosP4" localSheetId="10">#REF!</definedName>
    <definedName name="ActivosP4" localSheetId="2">#REF!</definedName>
    <definedName name="ActivosP4" localSheetId="6">#REF!</definedName>
    <definedName name="ActivosP4" localSheetId="7">#REF!</definedName>
    <definedName name="ActivosP4" localSheetId="0">#REF!</definedName>
    <definedName name="ActivosP4" localSheetId="3">#REF!</definedName>
    <definedName name="ActivosP4" localSheetId="4">#REF!</definedName>
    <definedName name="ActivosP4" localSheetId="11">#REF!</definedName>
    <definedName name="ActivosP4">#REF!</definedName>
    <definedName name="ActivosP5" localSheetId="9">#REF!</definedName>
    <definedName name="ActivosP5" localSheetId="10">#REF!</definedName>
    <definedName name="ActivosP5" localSheetId="2">#REF!</definedName>
    <definedName name="ActivosP5" localSheetId="6">#REF!</definedName>
    <definedName name="ActivosP5" localSheetId="7">#REF!</definedName>
    <definedName name="ActivosP5" localSheetId="0">#REF!</definedName>
    <definedName name="ActivosP5" localSheetId="3">#REF!</definedName>
    <definedName name="ActivosP5" localSheetId="4">#REF!</definedName>
    <definedName name="ActivosP5" localSheetId="11">#REF!</definedName>
    <definedName name="ActivosP5">#REF!</definedName>
    <definedName name="ActivosP6" localSheetId="9">#REF!</definedName>
    <definedName name="ActivosP6" localSheetId="10">#REF!</definedName>
    <definedName name="ActivosP6" localSheetId="2">#REF!</definedName>
    <definedName name="ActivosP6" localSheetId="6">#REF!</definedName>
    <definedName name="ActivosP6" localSheetId="7">#REF!</definedName>
    <definedName name="ActivosP6" localSheetId="0">#REF!</definedName>
    <definedName name="ActivosP6" localSheetId="3">#REF!</definedName>
    <definedName name="ActivosP6" localSheetId="4">#REF!</definedName>
    <definedName name="ActivosP6" localSheetId="11">#REF!</definedName>
    <definedName name="ActivosP6">#REF!</definedName>
    <definedName name="ActivosP7" localSheetId="9">#REF!</definedName>
    <definedName name="ActivosP7" localSheetId="10">#REF!</definedName>
    <definedName name="ActivosP7" localSheetId="2">#REF!</definedName>
    <definedName name="ActivosP7" localSheetId="6">#REF!</definedName>
    <definedName name="ActivosP7" localSheetId="7">#REF!</definedName>
    <definedName name="ActivosP7" localSheetId="0">#REF!</definedName>
    <definedName name="ActivosP7" localSheetId="3">#REF!</definedName>
    <definedName name="ActivosP7" localSheetId="4">#REF!</definedName>
    <definedName name="ActivosP7" localSheetId="11">#REF!</definedName>
    <definedName name="ActivosP7">#REF!</definedName>
    <definedName name="ActivosP8" localSheetId="9">#REF!</definedName>
    <definedName name="ActivosP8" localSheetId="10">#REF!</definedName>
    <definedName name="ActivosP8" localSheetId="2">#REF!</definedName>
    <definedName name="ActivosP8" localSheetId="6">#REF!</definedName>
    <definedName name="ActivosP8" localSheetId="7">#REF!</definedName>
    <definedName name="ActivosP8" localSheetId="0">#REF!</definedName>
    <definedName name="ActivosP8" localSheetId="3">#REF!</definedName>
    <definedName name="ActivosP8" localSheetId="4">#REF!</definedName>
    <definedName name="ActivosP8" localSheetId="11">#REF!</definedName>
    <definedName name="ActivosP8">#REF!</definedName>
    <definedName name="ActivosP9" localSheetId="9">#REF!</definedName>
    <definedName name="ActivosP9" localSheetId="10">#REF!</definedName>
    <definedName name="ActivosP9" localSheetId="2">#REF!</definedName>
    <definedName name="ActivosP9" localSheetId="6">#REF!</definedName>
    <definedName name="ActivosP9" localSheetId="7">#REF!</definedName>
    <definedName name="ActivosP9" localSheetId="0">#REF!</definedName>
    <definedName name="ActivosP9" localSheetId="3">#REF!</definedName>
    <definedName name="ActivosP9" localSheetId="4">#REF!</definedName>
    <definedName name="ActivosP9" localSheetId="11">#REF!</definedName>
    <definedName name="ActivosP9">#REF!</definedName>
    <definedName name="_xlnm.Print_Area" localSheetId="2">Indicadores!$B$2:$I$13</definedName>
    <definedName name="_xlnm.Print_Area" localSheetId="6">Interesados!$B$2:$H$21</definedName>
    <definedName name="_xlnm.Print_Area" localSheetId="7">'Plan de comunicaciones'!$B$2:$H$21</definedName>
    <definedName name="_xlnm.Print_Area" localSheetId="4">'Recursos Humanos'!$B$2:$G$14</definedName>
    <definedName name="_xlnm.Print_Area" localSheetId="8">Requerimientos!$B$2:$H$12</definedName>
    <definedName name="_xlnm.Print_Area" localSheetId="11">Riesgos!$B$2:$P$16</definedName>
    <definedName name="Consulta__L" localSheetId="9">#REF!</definedName>
    <definedName name="Consulta__L" localSheetId="10">#REF!</definedName>
    <definedName name="Consulta__L" localSheetId="2">#REF!</definedName>
    <definedName name="Consulta__L" localSheetId="6">#REF!</definedName>
    <definedName name="Consulta__L" localSheetId="7">#REF!</definedName>
    <definedName name="Consulta__L" localSheetId="0">#REF!</definedName>
    <definedName name="Consulta__L" localSheetId="3">#REF!</definedName>
    <definedName name="Consulta__L" localSheetId="4">#REF!</definedName>
    <definedName name="Consulta__L" localSheetId="11">#REF!</definedName>
    <definedName name="Consulta__L">#REF!</definedName>
    <definedName name="gloria" localSheetId="9">#REF!</definedName>
    <definedName name="gloria" localSheetId="10">#REF!</definedName>
    <definedName name="gloria" localSheetId="2">#REF!</definedName>
    <definedName name="gloria" localSheetId="6">#REF!</definedName>
    <definedName name="gloria" localSheetId="7">#REF!</definedName>
    <definedName name="gloria" localSheetId="0">#REF!</definedName>
    <definedName name="gloria" localSheetId="3">#REF!</definedName>
    <definedName name="gloria" localSheetId="4">#REF!</definedName>
    <definedName name="gloria" localSheetId="11">#REF!</definedName>
    <definedName name="gloria">#REF!</definedName>
    <definedName name="pl" localSheetId="9">#REF!</definedName>
    <definedName name="pl" localSheetId="10">#REF!</definedName>
    <definedName name="pl" localSheetId="2">#REF!</definedName>
    <definedName name="pl" localSheetId="6">#REF!</definedName>
    <definedName name="pl" localSheetId="7">#REF!</definedName>
    <definedName name="pl" localSheetId="0">#REF!</definedName>
    <definedName name="pl" localSheetId="3">#REF!</definedName>
    <definedName name="pl" localSheetId="4">#REF!</definedName>
    <definedName name="pl" localSheetId="11">#REF!</definedName>
    <definedName name="pl">#REF!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12" i="11" l="1"/>
  <c r="M11" i="11"/>
  <c r="M10" i="11"/>
  <c r="N13" i="11"/>
  <c r="AA13" i="11"/>
  <c r="Z13" i="11"/>
  <c r="Y13" i="11"/>
  <c r="X13" i="11"/>
  <c r="W13" i="11"/>
  <c r="V13" i="11"/>
  <c r="U13" i="11"/>
  <c r="T13" i="11"/>
  <c r="S13" i="11"/>
  <c r="R13" i="11"/>
  <c r="Q13" i="11"/>
  <c r="P13" i="11"/>
  <c r="O13" i="11"/>
  <c r="B18" i="7"/>
  <c r="B17" i="7"/>
  <c r="B16" i="7"/>
  <c r="B15" i="7"/>
  <c r="B14" i="7"/>
  <c r="B13" i="7"/>
  <c r="J12" i="11"/>
  <c r="J11" i="11"/>
  <c r="J10" i="11"/>
  <c r="B17" i="16"/>
  <c r="B16" i="16"/>
  <c r="B15" i="16"/>
  <c r="B14" i="16"/>
  <c r="D7" i="9"/>
  <c r="F13" i="11"/>
  <c r="D7" i="2"/>
  <c r="L2" i="11"/>
  <c r="L3" i="11"/>
  <c r="L4" i="11"/>
  <c r="D7" i="11"/>
  <c r="M4" i="9"/>
  <c r="M3" i="9"/>
  <c r="M2" i="9"/>
  <c r="M4" i="8"/>
  <c r="M3" i="8"/>
  <c r="M2" i="8"/>
  <c r="G4" i="4"/>
  <c r="G3" i="4"/>
  <c r="G2" i="4"/>
  <c r="G4" i="7"/>
  <c r="G3" i="7"/>
  <c r="G2" i="7"/>
  <c r="H4" i="6"/>
  <c r="H3" i="6"/>
  <c r="H2" i="6"/>
  <c r="G4" i="12"/>
  <c r="G3" i="12"/>
  <c r="G2" i="12"/>
  <c r="G4" i="16"/>
  <c r="G3" i="16"/>
  <c r="G2" i="16"/>
  <c r="G4" i="5"/>
  <c r="G3" i="5"/>
  <c r="G2" i="5"/>
  <c r="I4" i="3"/>
  <c r="I3" i="3"/>
  <c r="I2" i="3"/>
  <c r="M4" i="2"/>
  <c r="M3" i="2"/>
  <c r="M2" i="2"/>
  <c r="C7" i="12"/>
  <c r="C7" i="5"/>
  <c r="A6" i="12"/>
  <c r="C7" i="7"/>
  <c r="D7" i="8"/>
  <c r="C7" i="4"/>
  <c r="D7" i="6"/>
  <c r="D7" i="3"/>
  <c r="M13" i="11" l="1"/>
</calcChain>
</file>

<file path=xl/comments1.xml><?xml version="1.0" encoding="utf-8"?>
<comments xmlns="http://schemas.openxmlformats.org/spreadsheetml/2006/main">
  <authors>
    <author>RONIN</author>
  </authors>
  <commentList>
    <comment ref="B9" authorId="0" shapeId="0">
      <text>
        <r>
          <rPr>
            <b/>
            <sz val="9"/>
            <color indexed="81"/>
            <rFont val="Tahoma"/>
            <family val="2"/>
          </rPr>
          <t>OBJETIVO ESTRATÉGICO:</t>
        </r>
        <r>
          <rPr>
            <sz val="9"/>
            <color indexed="81"/>
            <rFont val="Tahoma"/>
            <family val="2"/>
          </rPr>
          <t xml:space="preserve">
Incluir el objetivo estratégico al que apunta el proyecto</t>
        </r>
      </text>
    </comment>
    <comment ref="B11" authorId="0" shapeId="0">
      <text>
        <r>
          <rPr>
            <b/>
            <sz val="9"/>
            <color indexed="81"/>
            <rFont val="Tahoma"/>
            <family val="2"/>
          </rPr>
          <t xml:space="preserve">ESTRATEGIA:
</t>
        </r>
        <r>
          <rPr>
            <sz val="9"/>
            <color indexed="81"/>
            <rFont val="Tahoma"/>
            <family val="2"/>
          </rPr>
          <t>Incluir la estrategia en la que está incluido el proyecto</t>
        </r>
      </text>
    </comment>
    <comment ref="B13" authorId="0" shapeId="0">
      <text>
        <r>
          <rPr>
            <b/>
            <sz val="9"/>
            <color indexed="81"/>
            <rFont val="Tahoma"/>
            <family val="2"/>
          </rPr>
          <t>OBJETIVOS DE PROYECTO:</t>
        </r>
        <r>
          <rPr>
            <sz val="9"/>
            <color indexed="81"/>
            <rFont val="Tahoma"/>
            <family val="2"/>
          </rPr>
          <t xml:space="preserve">
Incluir los objetivos que debe cumplir el proyecto
</t>
        </r>
      </text>
    </comment>
    <comment ref="D13" authorId="0" shapeId="0">
      <text>
        <r>
          <rPr>
            <b/>
            <sz val="9"/>
            <color indexed="81"/>
            <rFont val="Tahoma"/>
            <family val="2"/>
          </rPr>
          <t>TIPO:</t>
        </r>
        <r>
          <rPr>
            <sz val="9"/>
            <color indexed="81"/>
            <rFont val="Tahoma"/>
            <family val="2"/>
          </rPr>
          <t xml:space="preserve">
Definir si el objetivo es general o específico</t>
        </r>
      </text>
    </comment>
    <comment ref="B16" authorId="0" shapeId="0">
      <text>
        <r>
          <rPr>
            <b/>
            <sz val="9"/>
            <color indexed="81"/>
            <rFont val="Tahoma"/>
            <family val="2"/>
          </rPr>
          <t>OBJETIVOS DE PROYECTO:</t>
        </r>
        <r>
          <rPr>
            <sz val="9"/>
            <color indexed="81"/>
            <rFont val="Tahoma"/>
            <family val="2"/>
          </rPr>
          <t xml:space="preserve">
Incluir los objetivos que debe cumplir el proyecto
</t>
        </r>
      </text>
    </comment>
    <comment ref="D16" authorId="0" shapeId="0">
      <text>
        <r>
          <rPr>
            <b/>
            <sz val="9"/>
            <color indexed="81"/>
            <rFont val="Tahoma"/>
            <family val="2"/>
          </rPr>
          <t>TIPO:</t>
        </r>
        <r>
          <rPr>
            <sz val="9"/>
            <color indexed="81"/>
            <rFont val="Tahoma"/>
            <family val="2"/>
          </rPr>
          <t xml:space="preserve">
Definir si el objetivo es general o específico</t>
        </r>
      </text>
    </comment>
    <comment ref="B19" authorId="0" shapeId="0">
      <text>
        <r>
          <rPr>
            <b/>
            <sz val="9"/>
            <color indexed="81"/>
            <rFont val="Tahoma"/>
            <family val="2"/>
          </rPr>
          <t>OBJETIVOS DE PROYECTO:</t>
        </r>
        <r>
          <rPr>
            <sz val="9"/>
            <color indexed="81"/>
            <rFont val="Tahoma"/>
            <family val="2"/>
          </rPr>
          <t xml:space="preserve">
Incluir los objetivos que debe cumplir el proyecto
</t>
        </r>
      </text>
    </comment>
    <comment ref="D19" authorId="0" shapeId="0">
      <text>
        <r>
          <rPr>
            <b/>
            <sz val="9"/>
            <color indexed="81"/>
            <rFont val="Tahoma"/>
            <family val="2"/>
          </rPr>
          <t>TIPO:</t>
        </r>
        <r>
          <rPr>
            <sz val="9"/>
            <color indexed="81"/>
            <rFont val="Tahoma"/>
            <family val="2"/>
          </rPr>
          <t xml:space="preserve">
Definir si el objetivo es general o específico</t>
        </r>
      </text>
    </comment>
  </commentList>
</comments>
</file>

<file path=xl/comments2.xml><?xml version="1.0" encoding="utf-8"?>
<comments xmlns="http://schemas.openxmlformats.org/spreadsheetml/2006/main">
  <authors>
    <author>RONIN</author>
    <author>Juan Camilo Correa Jimenez</author>
  </authors>
  <commentList>
    <comment ref="B10" authorId="0" shapeId="0">
      <text>
        <r>
          <rPr>
            <b/>
            <sz val="9"/>
            <color indexed="81"/>
            <rFont val="Tahoma"/>
            <family val="2"/>
          </rPr>
          <t>DESCRIPCIÓN:</t>
        </r>
        <r>
          <rPr>
            <sz val="9"/>
            <color indexed="81"/>
            <rFont val="Tahoma"/>
            <family val="2"/>
          </rPr>
          <t xml:space="preserve">
Hacer una descripción de lo que se quiere medir</t>
        </r>
      </text>
    </comment>
    <comment ref="B11" authorId="0" shapeId="0">
      <text>
        <r>
          <rPr>
            <b/>
            <sz val="9"/>
            <color indexed="81"/>
            <rFont val="Tahoma"/>
            <family val="2"/>
          </rPr>
          <t xml:space="preserve">TIPO:
</t>
        </r>
        <r>
          <rPr>
            <sz val="9"/>
            <color indexed="81"/>
            <rFont val="Tahoma"/>
            <family val="2"/>
          </rPr>
          <t xml:space="preserve">Definir el tipo de indicador:
- Eficacia: Expresa el logro de los objetivos
- Eficiencia: Permite establecer la relación de productividad en el uso de los recursos
- Efectividad: Seguimiento del impacto de los logros alcanzados
</t>
        </r>
      </text>
    </comment>
    <comment ref="D11" authorId="1" shapeId="0">
      <text>
        <r>
          <rPr>
            <b/>
            <sz val="9"/>
            <color indexed="81"/>
            <rFont val="Tahoma"/>
            <family val="2"/>
          </rPr>
          <t>UNIDAD DE MEDIDA:</t>
        </r>
        <r>
          <rPr>
            <sz val="9"/>
            <color indexed="81"/>
            <rFont val="Tahoma"/>
            <family val="2"/>
          </rPr>
          <t xml:space="preserve">
Indica la escala o métrica a usar (%, procesos, unidades, documentos)</t>
        </r>
      </text>
    </comment>
    <comment ref="F11" authorId="1" shapeId="0">
      <text>
        <r>
          <rPr>
            <b/>
            <sz val="9"/>
            <color indexed="81"/>
            <rFont val="Tahoma"/>
            <family val="2"/>
          </rPr>
          <t>META:</t>
        </r>
        <r>
          <rPr>
            <sz val="9"/>
            <color indexed="81"/>
            <rFont val="Tahoma"/>
            <family val="2"/>
          </rPr>
          <t xml:space="preserve">
Valor que se quiere alcanzar (100%, 3 procesos, 5 unidades, 3 documentos)</t>
        </r>
      </text>
    </comment>
    <comment ref="G11" authorId="0" shapeId="0">
      <text>
        <r>
          <rPr>
            <b/>
            <sz val="9"/>
            <color indexed="81"/>
            <rFont val="Tahoma"/>
            <family val="2"/>
          </rPr>
          <t>FRECUENCIA DE MEDIDA:</t>
        </r>
        <r>
          <rPr>
            <sz val="9"/>
            <color indexed="81"/>
            <rFont val="Tahoma"/>
            <family val="2"/>
          </rPr>
          <t xml:space="preserve">
Indicar cada cuanto tiempo hay que tomar la medición</t>
        </r>
      </text>
    </comment>
    <comment ref="H11" authorId="0" shapeId="0">
      <text>
        <r>
          <rPr>
            <b/>
            <sz val="9"/>
            <color indexed="81"/>
            <rFont val="Tahoma"/>
            <family val="2"/>
          </rPr>
          <t>TENDENCIA:</t>
        </r>
        <r>
          <rPr>
            <sz val="9"/>
            <color indexed="81"/>
            <rFont val="Tahoma"/>
            <family val="2"/>
          </rPr>
          <t xml:space="preserve">
Indicar si la medición acumulada del indicador debe ascender o descender</t>
        </r>
      </text>
    </comment>
    <comment ref="I11" authorId="0" shapeId="0">
      <text>
        <r>
          <rPr>
            <b/>
            <sz val="9"/>
            <color indexed="81"/>
            <rFont val="Tahoma"/>
            <family val="2"/>
          </rPr>
          <t>FÓRMULA DEL INDICADOR:</t>
        </r>
        <r>
          <rPr>
            <sz val="9"/>
            <color indexed="81"/>
            <rFont val="Tahoma"/>
            <family val="2"/>
          </rPr>
          <t xml:space="preserve">
Indicar si se realiza por medio de encuesta, descripción de la fórmula a utilizar o por otro medio de medida </t>
        </r>
      </text>
    </comment>
    <comment ref="B13" authorId="0" shapeId="0">
      <text>
        <r>
          <rPr>
            <b/>
            <sz val="9"/>
            <color indexed="81"/>
            <rFont val="Tahoma"/>
            <family val="2"/>
          </rPr>
          <t>RESPONSABLE DE LA MEDICIÓN:</t>
        </r>
        <r>
          <rPr>
            <sz val="9"/>
            <color indexed="81"/>
            <rFont val="Tahoma"/>
            <family val="2"/>
          </rPr>
          <t xml:space="preserve">
Definir la persona encargada de tomar los datos, calcular el indicador y reportar a los interesados</t>
        </r>
      </text>
    </comment>
  </commentList>
</comments>
</file>

<file path=xl/comments3.xml><?xml version="1.0" encoding="utf-8"?>
<comments xmlns="http://schemas.openxmlformats.org/spreadsheetml/2006/main">
  <authors>
    <author>RONIN</author>
  </authors>
  <commentList>
    <comment ref="B10" authorId="0" shapeId="0">
      <text>
        <r>
          <rPr>
            <b/>
            <sz val="9"/>
            <color indexed="81"/>
            <rFont val="Tahoma"/>
            <family val="2"/>
          </rPr>
          <t xml:space="preserve">NO APLICA-PRESUPUESTO DE INVERSIÓN:
</t>
        </r>
        <r>
          <rPr>
            <sz val="9"/>
            <color indexed="81"/>
            <rFont val="Tahoma"/>
            <family val="2"/>
          </rPr>
          <t xml:space="preserve">Indicar si el presupuesto se hace con presupuesto de inversión o no
</t>
        </r>
      </text>
    </comment>
    <comment ref="B12" authorId="0" shapeId="0">
      <text>
        <r>
          <rPr>
            <b/>
            <sz val="9"/>
            <color indexed="81"/>
            <rFont val="Tahoma"/>
            <family val="2"/>
          </rPr>
          <t>Nº DE CDP:</t>
        </r>
        <r>
          <rPr>
            <sz val="9"/>
            <color indexed="81"/>
            <rFont val="Tahoma"/>
            <family val="2"/>
          </rPr>
          <t xml:space="preserve">
xxxxx</t>
        </r>
      </text>
    </comment>
    <comment ref="B14" authorId="0" shapeId="0">
      <text>
        <r>
          <rPr>
            <b/>
            <sz val="9"/>
            <color rgb="FF000000"/>
            <rFont val="Tahoma"/>
            <family val="2"/>
          </rPr>
          <t xml:space="preserve">NÚMERO DE OBLIGACIÓN:
</t>
        </r>
        <r>
          <rPr>
            <sz val="9"/>
            <color rgb="FF000000"/>
            <rFont val="Tahoma"/>
            <family val="2"/>
          </rPr>
          <t xml:space="preserve">XXXX
</t>
        </r>
      </text>
    </comment>
    <comment ref="B16" authorId="0" shapeId="0">
      <text>
        <r>
          <rPr>
            <b/>
            <sz val="9"/>
            <color rgb="FF000000"/>
            <rFont val="Tahoma"/>
            <family val="2"/>
          </rPr>
          <t>APROPIACIÓN INICIAL:</t>
        </r>
        <r>
          <rPr>
            <sz val="9"/>
            <color rgb="FF000000"/>
            <rFont val="Tahoma"/>
            <family val="2"/>
          </rPr>
          <t xml:space="preserve">
</t>
        </r>
        <r>
          <rPr>
            <sz val="9"/>
            <color rgb="FF000000"/>
            <rFont val="Tahoma"/>
            <family val="2"/>
          </rPr>
          <t>XXX</t>
        </r>
      </text>
    </comment>
    <comment ref="B18" authorId="0" shapeId="0">
      <text>
        <r>
          <rPr>
            <b/>
            <sz val="9"/>
            <color rgb="FF000000"/>
            <rFont val="Tahoma"/>
            <family val="2"/>
          </rPr>
          <t>VALOR COMPROMETIDO:</t>
        </r>
        <r>
          <rPr>
            <sz val="9"/>
            <color rgb="FF000000"/>
            <rFont val="Tahoma"/>
            <family val="2"/>
          </rPr>
          <t xml:space="preserve">
</t>
        </r>
        <r>
          <rPr>
            <sz val="9"/>
            <color rgb="FF000000"/>
            <rFont val="Tahoma"/>
            <family val="2"/>
          </rPr>
          <t>XXXX</t>
        </r>
      </text>
    </comment>
    <comment ref="B20" authorId="0" shapeId="0">
      <text>
        <r>
          <rPr>
            <b/>
            <sz val="9"/>
            <color indexed="81"/>
            <rFont val="Tahoma"/>
            <family val="2"/>
          </rPr>
          <t>VALOR OBLIGADO:</t>
        </r>
        <r>
          <rPr>
            <sz val="9"/>
            <color indexed="81"/>
            <rFont val="Tahoma"/>
            <family val="2"/>
          </rPr>
          <t xml:space="preserve">
XXXXXX</t>
        </r>
      </text>
    </comment>
  </commentList>
</comments>
</file>

<file path=xl/comments4.xml><?xml version="1.0" encoding="utf-8"?>
<comments xmlns="http://schemas.openxmlformats.org/spreadsheetml/2006/main">
  <authors>
    <author>RONIN</author>
  </authors>
  <commentList>
    <comment ref="B11" authorId="0" shapeId="0">
      <text>
        <r>
          <rPr>
            <b/>
            <sz val="9"/>
            <color indexed="81"/>
            <rFont val="Tahoma"/>
            <family val="2"/>
          </rPr>
          <t>ROL:</t>
        </r>
        <r>
          <rPr>
            <sz val="9"/>
            <color indexed="81"/>
            <rFont val="Tahoma"/>
            <family val="2"/>
          </rPr>
          <t xml:space="preserve">
Indicar el rol de la persona dentro del proyecto (NO es el cargo dentro de la organización)</t>
        </r>
      </text>
    </comment>
    <comment ref="D11" authorId="0" shapeId="0">
      <text>
        <r>
          <rPr>
            <b/>
            <sz val="9"/>
            <color indexed="81"/>
            <rFont val="Tahoma"/>
            <family val="2"/>
          </rPr>
          <t>RESPONSABILIDADES:</t>
        </r>
        <r>
          <rPr>
            <sz val="9"/>
            <color indexed="81"/>
            <rFont val="Tahoma"/>
            <family val="2"/>
          </rPr>
          <t xml:space="preserve">
Incluir las responsabilidades de la persona dentro del proyecto</t>
        </r>
      </text>
    </comment>
    <comment ref="E11" authorId="0" shapeId="0">
      <text>
        <r>
          <rPr>
            <b/>
            <sz val="9"/>
            <color indexed="81"/>
            <rFont val="Tahoma"/>
            <family val="2"/>
          </rPr>
          <t xml:space="preserve">INT. - EXT.
</t>
        </r>
        <r>
          <rPr>
            <sz val="9"/>
            <color indexed="81"/>
            <rFont val="Tahoma"/>
            <family val="2"/>
          </rPr>
          <t>Indicar si la persona pertenece a la Superintendencia o es externa</t>
        </r>
      </text>
    </comment>
    <comment ref="F11" authorId="0" shapeId="0">
      <text>
        <r>
          <rPr>
            <b/>
            <sz val="9"/>
            <color indexed="81"/>
            <rFont val="Tahoma"/>
            <family val="2"/>
          </rPr>
          <t>CAPACIDADES:</t>
        </r>
        <r>
          <rPr>
            <sz val="9"/>
            <color indexed="81"/>
            <rFont val="Tahoma"/>
            <family val="2"/>
          </rPr>
          <t xml:space="preserve">
Enumerar las capacidades necesarias para desarrollar las responsabilidades asignadas</t>
        </r>
      </text>
    </comment>
  </commentList>
</comments>
</file>

<file path=xl/comments5.xml><?xml version="1.0" encoding="utf-8"?>
<comments xmlns="http://schemas.openxmlformats.org/spreadsheetml/2006/main">
  <authors>
    <author>RONIN</author>
  </authors>
  <commentList>
    <comment ref="B11" authorId="0" shapeId="0">
      <text>
        <r>
          <rPr>
            <b/>
            <sz val="9"/>
            <color indexed="81"/>
            <rFont val="Tahoma"/>
            <family val="2"/>
          </rPr>
          <t>EQUIPO DE PROYECTO DE LA SUPERINTENDENCIA</t>
        </r>
        <r>
          <rPr>
            <sz val="9"/>
            <color indexed="81"/>
            <rFont val="Tahoma"/>
            <family val="2"/>
          </rPr>
          <t xml:space="preserve">
Enumerar las personas de la Superintendencia que participarán en el desarrollo del proyecto</t>
        </r>
      </text>
    </comment>
    <comment ref="E11" authorId="0" shapeId="0">
      <text>
        <r>
          <rPr>
            <b/>
            <sz val="9"/>
            <color indexed="81"/>
            <rFont val="Tahoma"/>
            <family val="2"/>
          </rPr>
          <t xml:space="preserve">EQUIPO DE PROYECTO DEL PROVEEDOR:
</t>
        </r>
        <r>
          <rPr>
            <sz val="9"/>
            <color indexed="81"/>
            <rFont val="Tahoma"/>
            <family val="2"/>
          </rPr>
          <t>Enumerar las personas del proveedor que participarán en el desarrollo del proyecto</t>
        </r>
      </text>
    </comment>
    <comment ref="C13" authorId="0" shapeId="0">
      <text>
        <r>
          <rPr>
            <b/>
            <sz val="9"/>
            <color indexed="81"/>
            <rFont val="Tahoma"/>
            <family val="2"/>
          </rPr>
          <t xml:space="preserve">ROL:
</t>
        </r>
        <r>
          <rPr>
            <sz val="9"/>
            <color indexed="81"/>
            <rFont val="Tahoma"/>
            <family val="2"/>
          </rPr>
          <t>Indicar el rol de la persona dentro del proyecto (NO es el cargo dentro de la organización)</t>
        </r>
      </text>
    </comment>
    <comment ref="F13" authorId="0" shapeId="0">
      <text>
        <r>
          <rPr>
            <b/>
            <sz val="9"/>
            <color indexed="81"/>
            <rFont val="Tahoma"/>
            <family val="2"/>
          </rPr>
          <t>ROL:</t>
        </r>
        <r>
          <rPr>
            <sz val="9"/>
            <color indexed="81"/>
            <rFont val="Tahoma"/>
            <family val="2"/>
          </rPr>
          <t xml:space="preserve">
Indicar el rol de la persona dentro del proyecto (NO es el cargo dentro de la organización)</t>
        </r>
      </text>
    </comment>
  </commentList>
</comments>
</file>

<file path=xl/comments6.xml><?xml version="1.0" encoding="utf-8"?>
<comments xmlns="http://schemas.openxmlformats.org/spreadsheetml/2006/main">
  <authors>
    <author>RONIN</author>
  </authors>
  <commentList>
    <comment ref="B9" authorId="0" shapeId="0">
      <text>
        <r>
          <rPr>
            <b/>
            <sz val="9"/>
            <color indexed="81"/>
            <rFont val="Tahoma"/>
            <family val="2"/>
          </rPr>
          <t>INTERESADOS:</t>
        </r>
        <r>
          <rPr>
            <sz val="9"/>
            <color indexed="81"/>
            <rFont val="Tahoma"/>
            <family val="2"/>
          </rPr>
          <t xml:space="preserve">
Personas, grupos u organizaciones involucrados en el proyecto</t>
        </r>
      </text>
    </comment>
    <comment ref="D11" authorId="0" shapeId="0">
      <text>
        <r>
          <rPr>
            <b/>
            <sz val="9"/>
            <color rgb="FF000000"/>
            <rFont val="Tahoma"/>
            <family val="2"/>
          </rPr>
          <t>CARGO:</t>
        </r>
        <r>
          <rPr>
            <sz val="9"/>
            <color rgb="FF000000"/>
            <rFont val="Tahoma"/>
            <family val="2"/>
          </rPr>
          <t xml:space="preserve">
</t>
        </r>
        <r>
          <rPr>
            <sz val="9"/>
            <color rgb="FF000000"/>
            <rFont val="Tahoma"/>
            <family val="2"/>
          </rPr>
          <t>Cargo  de la persona dentro de la organización</t>
        </r>
      </text>
    </comment>
    <comment ref="G11" authorId="0" shapeId="0">
      <text>
        <r>
          <rPr>
            <b/>
            <sz val="9"/>
            <color indexed="81"/>
            <rFont val="Tahoma"/>
            <family val="2"/>
          </rPr>
          <t>INTERNO-EXTERNO:</t>
        </r>
        <r>
          <rPr>
            <sz val="9"/>
            <color indexed="81"/>
            <rFont val="Tahoma"/>
            <family val="2"/>
          </rPr>
          <t xml:space="preserve">
Indicar si la persona pertenece a la Superintendencia o es externa</t>
        </r>
      </text>
    </comment>
    <comment ref="H11" authorId="0" shapeId="0">
      <text>
        <r>
          <rPr>
            <b/>
            <sz val="9"/>
            <color indexed="81"/>
            <rFont val="Tahoma"/>
            <family val="2"/>
          </rPr>
          <t>RONIN:</t>
        </r>
        <r>
          <rPr>
            <sz val="9"/>
            <color indexed="81"/>
            <rFont val="Tahoma"/>
            <family val="2"/>
          </rPr>
          <t xml:space="preserve">
Definir si la persona, respeto al proyecto está:
- a favor
- en contra
- neutral</t>
        </r>
      </text>
    </comment>
  </commentList>
</comments>
</file>

<file path=xl/comments7.xml><?xml version="1.0" encoding="utf-8"?>
<comments xmlns="http://schemas.openxmlformats.org/spreadsheetml/2006/main">
  <authors>
    <author>RONIN</author>
  </authors>
  <commentList>
    <comment ref="C12" authorId="0" shapeId="0">
      <text>
        <r>
          <rPr>
            <b/>
            <sz val="9"/>
            <color indexed="81"/>
            <rFont val="Tahoma"/>
            <family val="2"/>
          </rPr>
          <t>TIPO DE COMUNICACIÓN:</t>
        </r>
        <r>
          <rPr>
            <sz val="9"/>
            <color indexed="81"/>
            <rFont val="Tahoma"/>
            <family val="2"/>
          </rPr>
          <t xml:space="preserve">
Indicar si la comunicación se realizará mediante:
- Mail
- Oficio
- Memorando
- Reunión
- Telefónica
- Electrónica (mediante la web)
- Electrónica
- Acto administrativo</t>
        </r>
      </text>
    </comment>
    <comment ref="D12" authorId="0" shapeId="0">
      <text>
        <r>
          <rPr>
            <b/>
            <sz val="9"/>
            <color indexed="81"/>
            <rFont val="Tahoma"/>
            <family val="2"/>
          </rPr>
          <t>OBJETIVO:</t>
        </r>
        <r>
          <rPr>
            <sz val="9"/>
            <color indexed="81"/>
            <rFont val="Tahoma"/>
            <family val="2"/>
          </rPr>
          <t xml:space="preserve">
Indicar qué se pretende lograr con la comunicación</t>
        </r>
      </text>
    </comment>
    <comment ref="E12" authorId="0" shapeId="0">
      <text>
        <r>
          <rPr>
            <b/>
            <sz val="9"/>
            <color indexed="81"/>
            <rFont val="Tahoma"/>
            <family val="2"/>
          </rPr>
          <t>FRECUENCIA:</t>
        </r>
        <r>
          <rPr>
            <sz val="9"/>
            <color indexed="81"/>
            <rFont val="Tahoma"/>
            <family val="2"/>
          </rPr>
          <t xml:space="preserve">
Indicar cada cuanto se produce la comunicación</t>
        </r>
      </text>
    </comment>
    <comment ref="F12" authorId="0" shapeId="0">
      <text>
        <r>
          <rPr>
            <b/>
            <sz val="9"/>
            <color indexed="81"/>
            <rFont val="Tahoma"/>
            <family val="2"/>
          </rPr>
          <t>RESPONSABLE:</t>
        </r>
        <r>
          <rPr>
            <sz val="9"/>
            <color indexed="81"/>
            <rFont val="Tahoma"/>
            <family val="2"/>
          </rPr>
          <t xml:space="preserve">
Indicar quien debe realizar la comunicación</t>
        </r>
      </text>
    </comment>
    <comment ref="G12" authorId="0" shapeId="0">
      <text>
        <r>
          <rPr>
            <b/>
            <sz val="9"/>
            <color indexed="81"/>
            <rFont val="Tahoma"/>
            <family val="2"/>
          </rPr>
          <t>ENTREGABLE:</t>
        </r>
        <r>
          <rPr>
            <sz val="9"/>
            <color indexed="81"/>
            <rFont val="Tahoma"/>
            <family val="2"/>
          </rPr>
          <t xml:space="preserve">
Indicar cual es soporte de la comunicación</t>
        </r>
      </text>
    </comment>
  </commentList>
</comments>
</file>

<file path=xl/comments8.xml><?xml version="1.0" encoding="utf-8"?>
<comments xmlns="http://schemas.openxmlformats.org/spreadsheetml/2006/main">
  <authors>
    <author>RONIN</author>
  </authors>
  <commentList>
    <comment ref="B11" authorId="0" shapeId="0">
      <text>
        <r>
          <rPr>
            <b/>
            <sz val="9"/>
            <color indexed="81"/>
            <rFont val="Tahoma"/>
            <family val="2"/>
          </rPr>
          <t>DESCRIPCIÓN DEL REQUERIMIENTO:</t>
        </r>
        <r>
          <rPr>
            <sz val="9"/>
            <color indexed="81"/>
            <rFont val="Tahoma"/>
            <family val="2"/>
          </rPr>
          <t xml:space="preserve">
Incluir una descripción del requerimiento del solicitante</t>
        </r>
      </text>
    </comment>
    <comment ref="D11" authorId="0" shapeId="0">
      <text>
        <r>
          <rPr>
            <b/>
            <sz val="9"/>
            <color indexed="81"/>
            <rFont val="Tahoma"/>
            <family val="2"/>
          </rPr>
          <t>CÓDIGO REQUERIMIENTO:</t>
        </r>
        <r>
          <rPr>
            <sz val="9"/>
            <color indexed="81"/>
            <rFont val="Tahoma"/>
            <family val="2"/>
          </rPr>
          <t xml:space="preserve">
Incluir un código para facilitar el seguimiento del requerimiento</t>
        </r>
      </text>
    </comment>
    <comment ref="F11" authorId="0" shapeId="0">
      <text>
        <r>
          <rPr>
            <b/>
            <sz val="9"/>
            <color indexed="81"/>
            <rFont val="Tahoma"/>
            <family val="2"/>
          </rPr>
          <t>ALCANCE DEL PROYECTO / ENTREGABLE AFECTADO:</t>
        </r>
        <r>
          <rPr>
            <sz val="9"/>
            <color indexed="81"/>
            <rFont val="Tahoma"/>
            <family val="2"/>
          </rPr>
          <t xml:space="preserve">
Indicar si es un requerimiento que afecte a la totalidad del proyecto o a un entregable y especificar a cual</t>
        </r>
      </text>
    </comment>
    <comment ref="G11" authorId="0" shapeId="0">
      <text>
        <r>
          <rPr>
            <b/>
            <sz val="9"/>
            <color indexed="81"/>
            <rFont val="Tahoma"/>
            <family val="2"/>
          </rPr>
          <t>FECHA DE CUMPLIMIENTO:</t>
        </r>
        <r>
          <rPr>
            <sz val="9"/>
            <color indexed="81"/>
            <rFont val="Tahoma"/>
            <family val="2"/>
          </rPr>
          <t xml:space="preserve">
Indiar cuando se espera que el requerimiento se realice</t>
        </r>
      </text>
    </comment>
    <comment ref="H11" authorId="0" shapeId="0">
      <text>
        <r>
          <rPr>
            <b/>
            <sz val="9"/>
            <color indexed="81"/>
            <rFont val="Tahoma"/>
            <family val="2"/>
          </rPr>
          <t>CRITERIO DE ACEPTACIÓN:</t>
        </r>
        <r>
          <rPr>
            <sz val="9"/>
            <color indexed="81"/>
            <rFont val="Tahoma"/>
            <family val="2"/>
          </rPr>
          <t xml:space="preserve">
Indicar cual es el criterio especificado por el solicitante para dar por válido el requerimiento</t>
        </r>
      </text>
    </comment>
  </commentList>
</comments>
</file>

<file path=xl/comments9.xml><?xml version="1.0" encoding="utf-8"?>
<comments xmlns="http://schemas.openxmlformats.org/spreadsheetml/2006/main">
  <authors>
    <author>RONIN</author>
  </authors>
  <commentList>
    <comment ref="B10" authorId="0" shapeId="0">
      <text>
        <r>
          <rPr>
            <b/>
            <sz val="9"/>
            <color indexed="81"/>
            <rFont val="Tahoma"/>
            <family val="2"/>
          </rPr>
          <t>DESCRIPCIÓN DEL ALCANCE:</t>
        </r>
        <r>
          <rPr>
            <sz val="9"/>
            <color indexed="81"/>
            <rFont val="Tahoma"/>
            <family val="2"/>
          </rPr>
          <t xml:space="preserve">
Incluir la descripción del alcance del proyecto, tanto del producto como la forma de realizarlo</t>
        </r>
      </text>
    </comment>
    <comment ref="B12" authorId="0" shapeId="0">
      <text>
        <r>
          <rPr>
            <b/>
            <sz val="9"/>
            <color indexed="81"/>
            <rFont val="Tahoma"/>
            <family val="2"/>
          </rPr>
          <t>EXCLUSIONES DEL PROYECTO:</t>
        </r>
        <r>
          <rPr>
            <sz val="9"/>
            <color indexed="81"/>
            <rFont val="Tahoma"/>
            <family val="2"/>
          </rPr>
          <t xml:space="preserve">
Identificar lo que no incluye el proyecto</t>
        </r>
      </text>
    </comment>
    <comment ref="B14" authorId="0" shapeId="0">
      <text>
        <r>
          <rPr>
            <b/>
            <sz val="9"/>
            <color indexed="81"/>
            <rFont val="Tahoma"/>
            <family val="2"/>
          </rPr>
          <t>RESTRICCIONES DEL PROYECTO:</t>
        </r>
        <r>
          <rPr>
            <sz val="9"/>
            <color indexed="81"/>
            <rFont val="Tahoma"/>
            <family val="2"/>
          </rPr>
          <t xml:space="preserve">
Enumerar las limitantes asociadas con el alcance del proyecto que restringen las opciones del proyecto</t>
        </r>
      </text>
    </comment>
    <comment ref="B16" authorId="0" shapeId="0">
      <text>
        <r>
          <rPr>
            <b/>
            <sz val="9"/>
            <color indexed="81"/>
            <rFont val="Tahoma"/>
            <family val="2"/>
          </rPr>
          <t>SUPUESTOS DEL PROYECTO:</t>
        </r>
        <r>
          <rPr>
            <sz val="9"/>
            <color indexed="81"/>
            <rFont val="Tahoma"/>
            <family val="2"/>
          </rPr>
          <t xml:space="preserve">
Enumeran las suposiciones asociadas con el alcance del proyecto y el impacto potencial de las mismas</t>
        </r>
      </text>
    </comment>
    <comment ref="B18" authorId="0" shapeId="0">
      <text>
        <r>
          <rPr>
            <b/>
            <sz val="9"/>
            <color indexed="81"/>
            <rFont val="Tahoma"/>
            <family val="2"/>
          </rPr>
          <t>ENTREGABLES DEL PROYECTO:</t>
        </r>
        <r>
          <rPr>
            <sz val="9"/>
            <color indexed="81"/>
            <rFont val="Tahoma"/>
            <family val="2"/>
          </rPr>
          <t xml:space="preserve">
Incluyen tanto el producto final (producto o servicios) como los productos de soporte (informes y documentación)</t>
        </r>
      </text>
    </comment>
    <comment ref="B20" authorId="0" shapeId="0">
      <text>
        <r>
          <rPr>
            <b/>
            <sz val="9"/>
            <color indexed="81"/>
            <rFont val="Tahoma"/>
            <family val="2"/>
          </rPr>
          <t>CRITERIOS DE ACEPTACIÓN DEL PRODUCTO:</t>
        </r>
        <r>
          <rPr>
            <sz val="9"/>
            <color indexed="81"/>
            <rFont val="Tahoma"/>
            <family val="2"/>
          </rPr>
          <t xml:space="preserve">
Definición de las características para el recibo a satisfacción de los productos, servicios o resultados del proyecto</t>
        </r>
      </text>
    </comment>
  </commentList>
</comments>
</file>

<file path=xl/sharedStrings.xml><?xml version="1.0" encoding="utf-8"?>
<sst xmlns="http://schemas.openxmlformats.org/spreadsheetml/2006/main" count="374" uniqueCount="216">
  <si>
    <t>SUPERINTENDENCIA DE SOCIEDADES</t>
  </si>
  <si>
    <t>Código: GC-F-015</t>
  </si>
  <si>
    <t>Fecha: 17 de septiembre de 2014</t>
  </si>
  <si>
    <t>Versión 001</t>
  </si>
  <si>
    <t>Página 1 de 12</t>
  </si>
  <si>
    <t xml:space="preserve">NOMBRE DEL PROYECTO </t>
  </si>
  <si>
    <t>JUSTIFICACIÓN - OBJETIVO</t>
  </si>
  <si>
    <t>INDICADORES</t>
  </si>
  <si>
    <t>RECURSOS HUMANOS</t>
  </si>
  <si>
    <t>COMUNICACIONES INTERNAS</t>
  </si>
  <si>
    <t>RECURSOS FINANCIEROS</t>
  </si>
  <si>
    <t>INTERESADOS</t>
  </si>
  <si>
    <t>REQUERIMIENTOS</t>
  </si>
  <si>
    <t>ALCANCE</t>
  </si>
  <si>
    <t>EDT-ACTIVIDADES</t>
  </si>
  <si>
    <t>PLAN DE COMUNICACIONES</t>
  </si>
  <si>
    <t>RIESGOS - CRONOGRAMA</t>
  </si>
  <si>
    <t>Pagina 1 de 1</t>
  </si>
  <si>
    <t>Página 2 de 12</t>
  </si>
  <si>
    <t>OBJETIVO ESTRATÉGICO</t>
  </si>
  <si>
    <t>ESTRATEGIA</t>
  </si>
  <si>
    <t>OBJETIVO DEL PROYECTO (Generales y específicos)</t>
  </si>
  <si>
    <t>TIPO</t>
  </si>
  <si>
    <t>GENERAL</t>
  </si>
  <si>
    <t>ESPECIFICO</t>
  </si>
  <si>
    <t>Página 3 de 12</t>
  </si>
  <si>
    <t>INDICADOR</t>
  </si>
  <si>
    <t>DESCRIPCIÓN</t>
  </si>
  <si>
    <t>Cumplimiento del cronograma de actividades (Ver hoja "EDT - Actividades")</t>
  </si>
  <si>
    <t>UNIDAD DE MEDIDA</t>
  </si>
  <si>
    <t>META</t>
  </si>
  <si>
    <t>FRECUENCIA DE MEDIDA</t>
  </si>
  <si>
    <t>TENDENCIA</t>
  </si>
  <si>
    <t>FÓRMULA DEL INDICADOR</t>
  </si>
  <si>
    <t>Eficacia</t>
  </si>
  <si>
    <t>%</t>
  </si>
  <si>
    <t>Mensual</t>
  </si>
  <si>
    <t>Ascendente</t>
  </si>
  <si>
    <t>Actividades ejecutadas
___________________________
Actividades planeadas</t>
  </si>
  <si>
    <t>Gerente de Proyecto</t>
  </si>
  <si>
    <t>Página 4 de 12</t>
  </si>
  <si>
    <t>NO APLICA - PRESUPUESTO DE INVERSIÓN</t>
  </si>
  <si>
    <t>PRESUPUESTO DE INVERSIÓN</t>
  </si>
  <si>
    <t>NÚMERO DE OBLIGACIÓN</t>
  </si>
  <si>
    <t>VALOR COMPROMETIDO</t>
  </si>
  <si>
    <t>VALOR OBLIGADO</t>
  </si>
  <si>
    <t>Página 5 de 12</t>
  </si>
  <si>
    <t xml:space="preserve">RECURSOS HUMANOS  </t>
  </si>
  <si>
    <t>ROL</t>
  </si>
  <si>
    <t>NOMBRE</t>
  </si>
  <si>
    <t>RESPONSABILIDADES</t>
  </si>
  <si>
    <t>INT.-EXT.</t>
  </si>
  <si>
    <t>CAPACIDADES</t>
  </si>
  <si>
    <t>Patrocinador</t>
  </si>
  <si>
    <t>Interno</t>
  </si>
  <si>
    <t>Gerente</t>
  </si>
  <si>
    <t>Líder funcional</t>
  </si>
  <si>
    <t>Página 6 de 12</t>
  </si>
  <si>
    <t>Gestión de las comunicaciones entre los equipos de trabajo</t>
  </si>
  <si>
    <t>EQUIPO DE PROYECTO DE LA SUPERINTENDENCIA</t>
  </si>
  <si>
    <t>EQUIPO DE PROYECTO DEL PROVEEDOR</t>
  </si>
  <si>
    <t>mail</t>
  </si>
  <si>
    <t>teléfono</t>
  </si>
  <si>
    <t>Página 7 de 12</t>
  </si>
  <si>
    <t>CARGO</t>
  </si>
  <si>
    <t>INTERNO - EXTERNO</t>
  </si>
  <si>
    <t>POSICION FRENTE AL PROYECTO</t>
  </si>
  <si>
    <t>A favor</t>
  </si>
  <si>
    <t>Externo</t>
  </si>
  <si>
    <t>Neutral</t>
  </si>
  <si>
    <t>Página 8 de 12</t>
  </si>
  <si>
    <t>PLAN DE COMUNICACIÓN</t>
  </si>
  <si>
    <t>NOMBRE DE INTERESADO</t>
  </si>
  <si>
    <t>TIPO DE COMUNICACIÓN</t>
  </si>
  <si>
    <t>OBJETIVO</t>
  </si>
  <si>
    <t>FRECUENCIA</t>
  </si>
  <si>
    <t>RESPONSABLE</t>
  </si>
  <si>
    <t>ENTREGABLE</t>
  </si>
  <si>
    <t>Reunión</t>
  </si>
  <si>
    <t>Según requerimiento</t>
  </si>
  <si>
    <t>Página 9 de 12</t>
  </si>
  <si>
    <t>REQUERIMIENTOS DEL PROYECTO</t>
  </si>
  <si>
    <t>DESCRIPCIÓN DEL REQUERIMIENTO</t>
  </si>
  <si>
    <t>CÓDIGO REQUERIMIENTO</t>
  </si>
  <si>
    <t>NOMBRE DEL SOLICITANTE</t>
  </si>
  <si>
    <t>ALCANCE DEL PROYECTO / ENTREGABLE AFECTADO</t>
  </si>
  <si>
    <t>FECHA DE CUMPLIMIENTO</t>
  </si>
  <si>
    <t>CRITERIO DE ACEPTACIÓN</t>
  </si>
  <si>
    <t>Página 10 de 12</t>
  </si>
  <si>
    <t>DESCRIPCIÓN DEL ALCANCE</t>
  </si>
  <si>
    <t>EXCLUSIONES DEL PROYECTO</t>
  </si>
  <si>
    <t>RESTRICCIONES DEL PROYECTO</t>
  </si>
  <si>
    <t>SUPUESTOS DEL PROYECTO</t>
  </si>
  <si>
    <t>ENTREGABLES DEL PROYECTO</t>
  </si>
  <si>
    <t>CRITERIOS DE ACEPTACIÓN DEL PRODUCTO</t>
  </si>
  <si>
    <t>Página 11 de 12</t>
  </si>
  <si>
    <t>NOMBRE DEL PROYECTO :</t>
  </si>
  <si>
    <t>N°</t>
  </si>
  <si>
    <t>ACTIVIDADES</t>
  </si>
  <si>
    <t xml:space="preserve">ENTREGABLES </t>
  </si>
  <si>
    <t>METAS</t>
  </si>
  <si>
    <t>PESO DE 
LA ACTIVIDAD</t>
  </si>
  <si>
    <t>RESPONSABLES</t>
  </si>
  <si>
    <t xml:space="preserve">FECHA PROGRAMADA DE INICIO </t>
  </si>
  <si>
    <t>FECHA PROGRAMADA DE FINALIZACIÓN</t>
  </si>
  <si>
    <t>DURACIÓN DE LA ACTIVIDAD (Semanas)</t>
  </si>
  <si>
    <t>EVIDENCIA Ó AVANCES  DE LOS ENTREGABLES</t>
  </si>
  <si>
    <t>FECHA CIERRE ACTIVIDAD/FECHA SEGUIMIENTO</t>
  </si>
  <si>
    <t>Bajo</t>
  </si>
  <si>
    <t>Medio</t>
  </si>
  <si>
    <t>Alto</t>
  </si>
  <si>
    <t>Página 12 de 12</t>
  </si>
  <si>
    <t>Extremo</t>
  </si>
  <si>
    <t>GESTION DE RIESGOS DEL PROYECTO</t>
  </si>
  <si>
    <t>RESPONSABLE DE GESTIONAR EL RIESGO</t>
  </si>
  <si>
    <t>CRONOGRAMA DE ACTIVIDADES</t>
  </si>
  <si>
    <t>Tipo de objetivo</t>
  </si>
  <si>
    <t>Tipos de indicadores</t>
  </si>
  <si>
    <t>Tendencia de indicador</t>
  </si>
  <si>
    <t>Roles</t>
  </si>
  <si>
    <t>interno - externo</t>
  </si>
  <si>
    <t>Posicion en el proyecto</t>
  </si>
  <si>
    <t>Tipo de comunicación</t>
  </si>
  <si>
    <t>NO APLICA</t>
  </si>
  <si>
    <t>Mail</t>
  </si>
  <si>
    <t>Diario</t>
  </si>
  <si>
    <t>Eficiencia</t>
  </si>
  <si>
    <t>Descendente</t>
  </si>
  <si>
    <t>Oficio</t>
  </si>
  <si>
    <t>Semanal</t>
  </si>
  <si>
    <t>Efectividad</t>
  </si>
  <si>
    <t>En contra</t>
  </si>
  <si>
    <t>Memorando</t>
  </si>
  <si>
    <t>Quincenal</t>
  </si>
  <si>
    <t>Telefónica</t>
  </si>
  <si>
    <t>Bimensual</t>
  </si>
  <si>
    <t>Electrónica</t>
  </si>
  <si>
    <t>Trimestral</t>
  </si>
  <si>
    <t>Acto administrativo</t>
  </si>
  <si>
    <t>Semestral</t>
  </si>
  <si>
    <t>Anual</t>
  </si>
  <si>
    <t>FRECUENCIA DE COMUNICACIÓN</t>
  </si>
  <si>
    <t xml:space="preserve">Conocimiento Normativo para las Cámaras de Comercio y los Comerciantes. (Formalizando Empresas y Cámaras - FEC). </t>
  </si>
  <si>
    <t>Afianzar el acompañamiento permanente con acciones pedagógicas enfocadas al cumplimiento normativo, así como, a la promoción de una cultura de transparencia, integridad y ética empresarial.</t>
  </si>
  <si>
    <t>Superintendente de Sociedades</t>
  </si>
  <si>
    <t>N/A</t>
  </si>
  <si>
    <t>Director Supervisón de Cámaras de Comercio y sus Registros Públicos.
Coordinador Formalización a Comerciantes. 
Coordinador Registros Públicos. 
Coordinador Cámaras de Comercio.</t>
  </si>
  <si>
    <t>Mantener informado al directivo de los avances  o inconvenientes del desarrollo del proyecto.</t>
  </si>
  <si>
    <t>correo electrónico</t>
  </si>
  <si>
    <t>Informar los avances o inconvenientes para la toma de decisiones frente al proyecto.</t>
  </si>
  <si>
    <t>correo electrónico/ Actas de grupo primario</t>
  </si>
  <si>
    <t>Mantener una comunicación entre el Despacho del Superintendente Delegado de Supervisón Societaria y la Dirección de  supervisión de procedimientos especiales</t>
  </si>
  <si>
    <t>Informar los avances o inconvenientes para el desarrollo del proyecto.</t>
  </si>
  <si>
    <t xml:space="preserve"> &lt;BEscobar@SUPERSOCIEDADES.GOV.CO&gt;</t>
  </si>
  <si>
    <t xml:space="preserve"> &lt;CMantilla@SUPERSOCIEDADES.GOV.CO&gt;</t>
  </si>
  <si>
    <t>Coordinador Grupo de Formalización a Comerciantes</t>
  </si>
  <si>
    <t>Coordinador Grupo de Registros Públicos</t>
  </si>
  <si>
    <t>Coordinador Grupo de Cámaras de Comercio</t>
  </si>
  <si>
    <t xml:space="preserve"> &lt;JGalavis@SUPERSOCIEDADES.GOV.CO&gt;</t>
  </si>
  <si>
    <t xml:space="preserve"> &lt;VivianaR@SUPERSOCIEDADES.GOV.CO&gt;</t>
  </si>
  <si>
    <t xml:space="preserve"> &lt;LDuran@SUPERSOCIEDADES.GOV.CO&gt;</t>
  </si>
  <si>
    <t xml:space="preserve"> &lt;JMLopez@SUPERSOCIEDADES.GOV.CO&gt;</t>
  </si>
  <si>
    <t xml:space="preserve">Publicación de la Circular Única </t>
  </si>
  <si>
    <t>Superintendente Delegado de Supervisión Societaria.</t>
  </si>
  <si>
    <t>Retraso en el cronograma de trabajo</t>
  </si>
  <si>
    <t>Realizar seguimiento permanente y generar alertas oportunamente</t>
  </si>
  <si>
    <t>Gerente del Proyecto</t>
  </si>
  <si>
    <t xml:space="preserve">Falta de tiempo por parte de los participantes </t>
  </si>
  <si>
    <t>Concertar con la administración los tiempos requeridos para el desarrollo de las actividades</t>
  </si>
  <si>
    <t xml:space="preserve">Citaciones realizadas y listas de asistencias. </t>
  </si>
  <si>
    <t>Líder Funcional</t>
  </si>
  <si>
    <t>Actualización de la Circular Única de Supervisión de Cámaras de Comercio.</t>
  </si>
  <si>
    <t>SISTEMA DE GESTIÓN INTEGRADO</t>
  </si>
  <si>
    <t>PROCESO: GESTIÓN INTEGRAL</t>
  </si>
  <si>
    <t>FORMATO: PLANEACIÓN DE PROYECTOS</t>
  </si>
  <si>
    <t>APROPIACIÓN INICIAL</t>
  </si>
  <si>
    <t>NÚMERO DE CDP</t>
  </si>
  <si>
    <t>Las comunicaciones entre el equipo de trabajo se desarrollarán de la siguiente manera:
* Radicación oficial, según las directrices de Gestión Documental para la entrega de memorandos, facturas e informes de desarrollo del proyecto.
* Correo electrónico para intercambio de información del proyecto y su avance, entre el personal de la Superintendencia y el proveedor.
* Reuniones virtuales (a través de herramienta de videoconferencia) y presenciales.
* Llamada a teléfono fijo (entidad) y móvil (proveedor).
* Actas de seguimiento de proyecto.</t>
  </si>
  <si>
    <t>TELÉFONO</t>
  </si>
  <si>
    <t>CORREO ELECTRÓNICO</t>
  </si>
  <si>
    <t>ACTIVIDADES DE MITIGACIÓN</t>
  </si>
  <si>
    <t>EVALUACIÓN</t>
  </si>
  <si>
    <t>Responsable por el desarrollo exitoso del proyecto.
Toma decisiones claves en el proyecto.
Realizar gestión y ayuda en la solución imprevistos con las partes interesadas y el equipo del proyecto.</t>
  </si>
  <si>
    <t>Definir los Objetivos del Proyecto.
Define Plan de Trabajo.
Realiza seguimiento al plan de trabajo.
Coordinar equipo de proyecto.
Realizar gestión sobre los recursos del proyecto.
Punto de contacto con el implementador externo y fabrica de Software.
Gestiona los riesgos del proyecto.
Elabora los estudios previos cuando aplique.
Liderar la gestión del cambio del proyecto.</t>
  </si>
  <si>
    <t>Especifica las necesidades funcionales de la solución.
Participa en el diseño de la solución.
Participa en las pruebas de la solución.
Verifica que la dependencia usuaria aprueba la solución.</t>
  </si>
  <si>
    <t>Link de la publicación.</t>
  </si>
  <si>
    <t xml:space="preserve">Gerente del Proyecto </t>
  </si>
  <si>
    <t>Fortalecer con pedagogía el cumplimiento normativo para la formalización y estabilidad de las empresas.</t>
  </si>
  <si>
    <t>Capacitar a las Cámaras de comercio en los aspectos identificados en la Dirección con el fin de prevenir con pedagogía el origen de nuevas quejas</t>
  </si>
  <si>
    <t>Realizar la actualización de la Circular Única de Supervisión de Cámaras de Comercio.</t>
  </si>
  <si>
    <t>Desde la evaluación normativa hasta la implementación y divulgación de la actualización de la Circular Única.</t>
  </si>
  <si>
    <t>Resistencia al cambio de las Cámaras de Comercio.</t>
  </si>
  <si>
    <t>Realización de mesas de trabajo internas</t>
  </si>
  <si>
    <t>Realización de mesas de trabajo externas</t>
  </si>
  <si>
    <t xml:space="preserve">El Patrocinador asignará un Gerente de proyecto, quien liderará el proyecto. </t>
  </si>
  <si>
    <t>El Gerente de Proyecto liderará la ejecución y seguimiento del proyecto. Tomará de decisiones sobre el proyecto, resolución de conflictos, solución creactiva de problemas, gestión eficiente del tiempo, trabajo en equipo.</t>
  </si>
  <si>
    <t>Coordinará y ejecuta las actividades programadas en los plazos definidos. Además debe tener la compentencia para resolver conflictos, generar soluciones creactivas de problemas, gestión eficiente del tiempo y trabajo en equipo.</t>
  </si>
  <si>
    <t>Director de supervisión de Cámaras de Comercio y sus Registros Públicos</t>
  </si>
  <si>
    <t>Superintendente Delegado de supervisión societaria</t>
  </si>
  <si>
    <t>No Aplica.</t>
  </si>
  <si>
    <t>Participación activa de los funcionarios.</t>
  </si>
  <si>
    <t>Presentación Trimestral / Correo electrónico</t>
  </si>
  <si>
    <t>Los criterios de aceptación de los productos esta dado en términos de cumplimiento de los plazos previstos en el EDT y del cumplimiento de los atributos de calidad definidos por el Gerente del Proyecto durante su ejecución.</t>
  </si>
  <si>
    <t>PORCENTAJE DE CUMPLIMIENTO/ AVANCE</t>
  </si>
  <si>
    <t>RESPONSABLE DE LA MEDICIÓN</t>
  </si>
  <si>
    <t>A FEBRERO</t>
  </si>
  <si>
    <t>MARZO</t>
  </si>
  <si>
    <t>ABRIL</t>
  </si>
  <si>
    <t>MAYO</t>
  </si>
  <si>
    <t>JUNIO</t>
  </si>
  <si>
    <t>JULIO</t>
  </si>
  <si>
    <t>AGOSTO</t>
  </si>
  <si>
    <t>% programado</t>
  </si>
  <si>
    <t>% ejecutado</t>
  </si>
  <si>
    <t>Se adjunta la citación y la lista de asistencia de la mesa de trabajo interna que se realizó el 24 de febrero.</t>
  </si>
  <si>
    <t>Para el mes de marzo No se han realizado mesas de trabajo externas. 
En abril se realizó una mesa de trabajo externa con las cámaras de comercio, se ajduna lista de asistencia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</si>
</sst>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 #,##0;[Red]\-&quot;$&quot;\ #,##0"/>
    <numFmt numFmtId="41" formatCode="_-* #,##0_-;\-* #,##0_-;_-* &quot;-&quot;_-;_-@_-"/>
    <numFmt numFmtId="164" formatCode="dd/mm/yyyy;@"/>
    <numFmt numFmtId="165" formatCode="dd\-mm\-yy"/>
    <numFmt numFmtId="166" formatCode="0.0"/>
    <numFmt numFmtId="167" formatCode="[$-80A]dddd\ d&quot; de &quot;mmmm&quot; de &quot;yyyy;@"/>
    <numFmt numFmtId="168" formatCode="[$-240A]d&quot; de &quot;mmmm&quot; de &quot;yyyy;@"/>
    <numFmt numFmtId="169" formatCode="0.0%"/>
    <numFmt numFmtId="170" formatCode="_-* #,##0.000_-;\-* #,##0.000_-;_-* &quot;-&quot;_-;_-@_-"/>
  </numFmts>
  <fonts count="38" x14ac:knownFonts="1">
    <font>
      <sz val="10"/>
      <name val="Arial"/>
    </font>
    <font>
      <sz val="11"/>
      <color indexed="60"/>
      <name val="Calibri"/>
      <family val="2"/>
    </font>
    <font>
      <sz val="10"/>
      <name val="Arial"/>
      <family val="2"/>
    </font>
    <font>
      <b/>
      <sz val="11"/>
      <color indexed="8"/>
      <name val="Calibri"/>
      <family val="2"/>
    </font>
    <font>
      <sz val="9"/>
      <name val="Arial"/>
      <family val="2"/>
    </font>
    <font>
      <b/>
      <sz val="9"/>
      <color theme="0"/>
      <name val="Arial"/>
      <family val="2"/>
    </font>
    <font>
      <b/>
      <sz val="9"/>
      <name val="Arial"/>
      <family val="2"/>
    </font>
    <font>
      <b/>
      <sz val="12"/>
      <name val="Arial"/>
      <family val="2"/>
    </font>
    <font>
      <sz val="9"/>
      <color theme="0"/>
      <name val="Arial"/>
      <family val="2"/>
    </font>
    <font>
      <sz val="9"/>
      <color indexed="81"/>
      <name val="Tahoma"/>
      <family val="2"/>
    </font>
    <font>
      <b/>
      <sz val="9"/>
      <color indexed="81"/>
      <name val="Tahoma"/>
      <family val="2"/>
    </font>
    <font>
      <u/>
      <sz val="10"/>
      <color theme="10"/>
      <name val="Arial"/>
      <family val="2"/>
    </font>
    <font>
      <b/>
      <u/>
      <sz val="10"/>
      <color theme="0"/>
      <name val="Arial"/>
      <family val="2"/>
    </font>
    <font>
      <b/>
      <sz val="10"/>
      <name val="Arial"/>
      <family val="2"/>
    </font>
    <font>
      <b/>
      <sz val="10"/>
      <color theme="0"/>
      <name val="Arial"/>
      <family val="2"/>
    </font>
    <font>
      <sz val="10"/>
      <name val="Arial"/>
      <family val="2"/>
    </font>
    <font>
      <sz val="10"/>
      <color rgb="FF002060"/>
      <name val="Arial"/>
      <family val="2"/>
    </font>
    <font>
      <b/>
      <sz val="10"/>
      <color rgb="FF002060"/>
      <name val="Arial"/>
      <family val="2"/>
    </font>
    <font>
      <sz val="10"/>
      <name val="Arial"/>
      <family val="2"/>
    </font>
    <font>
      <sz val="10"/>
      <color rgb="FF0000FF"/>
      <name val="Arial"/>
      <family val="2"/>
    </font>
    <font>
      <b/>
      <sz val="10"/>
      <color rgb="FF0000FF"/>
      <name val="Arial"/>
      <family val="2"/>
    </font>
    <font>
      <b/>
      <sz val="9"/>
      <color rgb="FF000000"/>
      <name val="Tahoma"/>
      <family val="2"/>
    </font>
    <font>
      <sz val="9"/>
      <color rgb="FF000000"/>
      <name val="Tahoma"/>
      <family val="2"/>
    </font>
    <font>
      <sz val="12"/>
      <name val="Arial"/>
      <family val="2"/>
    </font>
    <font>
      <sz val="11"/>
      <color rgb="FFFF0000"/>
      <name val="Arial"/>
      <family val="2"/>
    </font>
    <font>
      <sz val="12"/>
      <name val="Calibri Light"/>
      <family val="2"/>
    </font>
    <font>
      <sz val="14"/>
      <name val="Calibri Light"/>
      <family val="2"/>
    </font>
    <font>
      <sz val="13"/>
      <name val="Calibri Light"/>
      <family val="2"/>
    </font>
    <font>
      <sz val="13"/>
      <color theme="1"/>
      <name val="Calibri Light"/>
      <family val="2"/>
    </font>
    <font>
      <u/>
      <sz val="12"/>
      <color theme="10"/>
      <name val="Calibri Light"/>
      <family val="2"/>
    </font>
    <font>
      <u/>
      <sz val="12"/>
      <name val="Calibri Light"/>
      <family val="2"/>
    </font>
    <font>
      <b/>
      <sz val="14"/>
      <name val="Calibri Light"/>
      <family val="2"/>
    </font>
    <font>
      <sz val="12"/>
      <color rgb="FF0000FF"/>
      <name val="Calibri Light"/>
      <family val="2"/>
    </font>
    <font>
      <b/>
      <sz val="12"/>
      <color rgb="FF0000FF"/>
      <name val="Calibri Light"/>
      <family val="2"/>
    </font>
    <font>
      <sz val="10"/>
      <color rgb="FF002060"/>
      <name val="Calibri Light"/>
      <family val="2"/>
    </font>
    <font>
      <sz val="11"/>
      <color rgb="FF002060"/>
      <name val="Calibri Light"/>
      <family val="2"/>
    </font>
    <font>
      <sz val="11"/>
      <color rgb="FF0000FF"/>
      <name val="Calibri Light"/>
      <family val="2"/>
    </font>
    <font>
      <b/>
      <sz val="10"/>
      <name val="Calibri Light"/>
      <family val="2"/>
    </font>
  </fonts>
  <fills count="14">
    <fill>
      <patternFill patternType="none"/>
    </fill>
    <fill>
      <patternFill patternType="gray125"/>
    </fill>
    <fill>
      <patternFill patternType="solid">
        <fgColor indexed="43"/>
      </patternFill>
    </fill>
    <fill>
      <patternFill patternType="solid">
        <fgColor theme="4" tint="-0.249977111117893"/>
        <bgColor indexed="64"/>
      </patternFill>
    </fill>
    <fill>
      <patternFill patternType="solid">
        <fgColor theme="0"/>
        <bgColor indexed="64"/>
      </patternFill>
    </fill>
    <fill>
      <patternFill patternType="solid">
        <fgColor theme="3"/>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rgb="FF002060"/>
        <bgColor indexed="23"/>
      </patternFill>
    </fill>
    <fill>
      <patternFill patternType="solid">
        <fgColor rgb="FF002060"/>
        <bgColor indexed="64"/>
      </patternFill>
    </fill>
    <fill>
      <patternFill patternType="solid">
        <fgColor rgb="FFFFFF00"/>
        <bgColor indexed="64"/>
      </patternFill>
    </fill>
    <fill>
      <patternFill patternType="solid">
        <fgColor rgb="FF99FF33"/>
        <bgColor indexed="64"/>
      </patternFill>
    </fill>
    <fill>
      <patternFill patternType="solid">
        <fgColor theme="0" tint="-0.14999847407452621"/>
        <bgColor indexed="64"/>
      </patternFill>
    </fill>
    <fill>
      <patternFill patternType="solid">
        <fgColor theme="9" tint="0.59999389629810485"/>
        <bgColor indexed="64"/>
      </patternFill>
    </fill>
  </fills>
  <borders count="59">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s>
  <cellStyleXfs count="7">
    <xf numFmtId="0" fontId="0" fillId="0" borderId="0"/>
    <xf numFmtId="0" fontId="1" fillId="2" borderId="0" applyNumberFormat="0" applyBorder="0" applyAlignment="0" applyProtection="0"/>
    <xf numFmtId="0" fontId="2" fillId="0" borderId="0"/>
    <xf numFmtId="0" fontId="3" fillId="0" borderId="1" applyNumberFormat="0" applyFill="0" applyAlignment="0" applyProtection="0"/>
    <xf numFmtId="0" fontId="11" fillId="0" borderId="0" applyNumberFormat="0" applyFill="0" applyBorder="0" applyAlignment="0" applyProtection="0"/>
    <xf numFmtId="9" fontId="15" fillId="0" borderId="0" applyFont="0" applyFill="0" applyBorder="0" applyAlignment="0" applyProtection="0"/>
    <xf numFmtId="41" fontId="18" fillId="0" borderId="0" applyFont="0" applyFill="0" applyBorder="0" applyAlignment="0" applyProtection="0"/>
  </cellStyleXfs>
  <cellXfs count="343">
    <xf numFmtId="0" fontId="0" fillId="0" borderId="0" xfId="0"/>
    <xf numFmtId="0" fontId="4" fillId="0" borderId="0" xfId="0" applyFont="1" applyAlignment="1">
      <alignment horizontal="center" vertical="center" wrapText="1"/>
    </xf>
    <xf numFmtId="0" fontId="4" fillId="0" borderId="0" xfId="0" applyFont="1"/>
    <xf numFmtId="0" fontId="4" fillId="0" borderId="0" xfId="0" applyFont="1" applyBorder="1" applyAlignment="1">
      <alignment horizontal="center" vertical="center" wrapText="1"/>
    </xf>
    <xf numFmtId="0" fontId="6" fillId="4" borderId="0" xfId="0" applyFont="1" applyFill="1" applyBorder="1" applyAlignment="1">
      <alignment horizontal="center" vertical="center" wrapText="1"/>
    </xf>
    <xf numFmtId="0" fontId="8" fillId="0" borderId="0" xfId="0" applyFont="1" applyAlignment="1">
      <alignment horizontal="center" vertical="center" wrapText="1"/>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4" borderId="0" xfId="0" applyFont="1" applyFill="1" applyBorder="1" applyAlignment="1">
      <alignment horizontal="left" vertical="center" wrapText="1"/>
    </xf>
    <xf numFmtId="0" fontId="8"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wrapText="1"/>
    </xf>
    <xf numFmtId="0" fontId="8" fillId="0" borderId="0" xfId="0" applyFont="1" applyBorder="1" applyAlignment="1">
      <alignment horizontal="center" vertical="center"/>
    </xf>
    <xf numFmtId="0" fontId="4" fillId="0" borderId="0" xfId="0" applyFont="1" applyBorder="1"/>
    <xf numFmtId="0" fontId="4" fillId="0" borderId="0" xfId="0" applyFont="1" applyBorder="1" applyAlignment="1">
      <alignment horizontal="center" vertical="center" wrapText="1"/>
    </xf>
    <xf numFmtId="0" fontId="12" fillId="5" borderId="6" xfId="4" applyFont="1" applyFill="1" applyBorder="1" applyAlignment="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Alignment="1">
      <alignment vertical="center" wrapText="1"/>
    </xf>
    <xf numFmtId="0" fontId="2" fillId="0" borderId="0" xfId="0" applyFont="1"/>
    <xf numFmtId="0" fontId="2" fillId="6" borderId="2" xfId="0" applyFont="1" applyFill="1" applyBorder="1"/>
    <xf numFmtId="0" fontId="2" fillId="0" borderId="0" xfId="0" applyFont="1" applyFill="1" applyBorder="1"/>
    <xf numFmtId="0" fontId="14" fillId="3" borderId="2" xfId="0" applyFont="1" applyFill="1" applyBorder="1" applyAlignment="1">
      <alignment horizontal="center" vertical="center"/>
    </xf>
    <xf numFmtId="0" fontId="5" fillId="3" borderId="2" xfId="0" applyFont="1" applyFill="1" applyBorder="1" applyAlignment="1">
      <alignment vertical="center"/>
    </xf>
    <xf numFmtId="0" fontId="6" fillId="0" borderId="0" xfId="2" applyFont="1" applyFill="1" applyBorder="1" applyAlignment="1" applyProtection="1">
      <alignment horizontal="center" vertical="center"/>
    </xf>
    <xf numFmtId="0" fontId="4" fillId="0" borderId="0" xfId="0" applyFont="1" applyBorder="1" applyAlignment="1">
      <alignment horizontal="center" vertical="center" wrapText="1"/>
    </xf>
    <xf numFmtId="0" fontId="4" fillId="7" borderId="9" xfId="0" applyFont="1" applyFill="1" applyBorder="1" applyAlignment="1">
      <alignment horizontal="center" vertical="center" wrapText="1"/>
    </xf>
    <xf numFmtId="0" fontId="4" fillId="7" borderId="10"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13" xfId="0" applyFont="1" applyFill="1" applyBorder="1" applyAlignment="1">
      <alignment horizontal="center" vertical="center" wrapText="1"/>
    </xf>
    <xf numFmtId="0" fontId="4" fillId="7" borderId="14" xfId="0" applyFont="1" applyFill="1" applyBorder="1" applyAlignment="1">
      <alignment horizontal="center" vertical="center" wrapText="1"/>
    </xf>
    <xf numFmtId="0" fontId="4" fillId="7" borderId="15" xfId="0" applyFont="1" applyFill="1" applyBorder="1" applyAlignment="1">
      <alignment horizontal="center" vertical="center" wrapText="1"/>
    </xf>
    <xf numFmtId="0" fontId="4" fillId="7" borderId="16" xfId="0" applyFont="1" applyFill="1" applyBorder="1" applyAlignment="1">
      <alignment horizontal="center" vertical="center" wrapText="1"/>
    </xf>
    <xf numFmtId="0" fontId="4" fillId="0" borderId="36" xfId="0" applyFont="1" applyBorder="1" applyAlignment="1">
      <alignment vertical="center" wrapText="1"/>
    </xf>
    <xf numFmtId="0" fontId="4" fillId="0" borderId="37" xfId="0" applyFont="1" applyBorder="1" applyAlignment="1">
      <alignment vertical="center" wrapText="1"/>
    </xf>
    <xf numFmtId="0" fontId="4" fillId="0" borderId="38" xfId="0" applyFont="1" applyBorder="1" applyAlignment="1">
      <alignment vertical="center" wrapText="1"/>
    </xf>
    <xf numFmtId="0" fontId="4" fillId="0" borderId="9" xfId="0" applyFont="1" applyBorder="1" applyAlignment="1">
      <alignment vertical="center" wrapText="1"/>
    </xf>
    <xf numFmtId="0" fontId="4" fillId="0" borderId="12" xfId="0" applyFont="1" applyBorder="1" applyAlignment="1">
      <alignment vertical="center" wrapText="1"/>
    </xf>
    <xf numFmtId="0" fontId="4" fillId="0" borderId="14" xfId="0" applyFont="1" applyBorder="1" applyAlignment="1">
      <alignment vertical="center" wrapText="1"/>
    </xf>
    <xf numFmtId="0" fontId="0" fillId="4" borderId="0" xfId="0" applyFill="1"/>
    <xf numFmtId="0" fontId="2" fillId="4" borderId="0" xfId="0" applyFont="1" applyFill="1"/>
    <xf numFmtId="0" fontId="13" fillId="4" borderId="0" xfId="0" applyFont="1" applyFill="1" applyAlignment="1">
      <alignment horizontal="center" vertical="center"/>
    </xf>
    <xf numFmtId="0" fontId="4" fillId="4" borderId="9"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4" fillId="4" borderId="14" xfId="0" applyFont="1" applyFill="1" applyBorder="1" applyAlignment="1">
      <alignment vertical="center" wrapText="1"/>
    </xf>
    <xf numFmtId="0" fontId="4" fillId="4" borderId="6" xfId="0" applyFont="1" applyFill="1" applyBorder="1" applyAlignment="1">
      <alignment vertical="center" wrapText="1"/>
    </xf>
    <xf numFmtId="0" fontId="4" fillId="4" borderId="0"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7" fillId="0" borderId="0" xfId="2" applyFont="1" applyFill="1" applyBorder="1" applyAlignment="1" applyProtection="1">
      <alignment vertical="center"/>
    </xf>
    <xf numFmtId="0" fontId="7" fillId="0" borderId="10" xfId="2" applyFont="1" applyFill="1" applyBorder="1" applyAlignment="1" applyProtection="1">
      <alignment vertical="center"/>
    </xf>
    <xf numFmtId="0" fontId="7" fillId="0" borderId="15" xfId="2" applyFont="1" applyFill="1" applyBorder="1" applyAlignment="1" applyProtection="1">
      <alignment vertical="center"/>
    </xf>
    <xf numFmtId="0" fontId="4" fillId="0" borderId="18"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50" xfId="0" applyFont="1" applyBorder="1" applyAlignment="1">
      <alignment horizontal="center" vertical="center" wrapText="1"/>
    </xf>
    <xf numFmtId="0" fontId="5" fillId="3" borderId="2" xfId="0" applyFont="1" applyFill="1" applyBorder="1" applyAlignment="1">
      <alignment vertical="center" wrapText="1"/>
    </xf>
    <xf numFmtId="0" fontId="0" fillId="4" borderId="0" xfId="0" applyFill="1" applyAlignment="1">
      <alignment vertical="center" wrapText="1"/>
    </xf>
    <xf numFmtId="0" fontId="11" fillId="4" borderId="2" xfId="4" applyFill="1" applyBorder="1" applyAlignment="1">
      <alignment horizontal="center" vertical="center" wrapText="1"/>
    </xf>
    <xf numFmtId="0" fontId="0" fillId="4" borderId="8" xfId="0" applyFill="1" applyBorder="1" applyAlignment="1">
      <alignment vertical="center" wrapText="1"/>
    </xf>
    <xf numFmtId="0" fontId="0" fillId="4" borderId="8" xfId="0" applyFill="1" applyBorder="1" applyAlignment="1">
      <alignment horizontal="center" vertical="center" wrapText="1"/>
    </xf>
    <xf numFmtId="0" fontId="0" fillId="4" borderId="0" xfId="0" applyFill="1" applyBorder="1" applyAlignment="1">
      <alignment vertical="center" wrapText="1"/>
    </xf>
    <xf numFmtId="0" fontId="0" fillId="4" borderId="0" xfId="0" applyFill="1" applyBorder="1" applyAlignment="1">
      <alignment horizontal="center" vertical="center" wrapText="1"/>
    </xf>
    <xf numFmtId="0" fontId="4" fillId="0" borderId="0" xfId="0" applyFont="1" applyBorder="1" applyAlignment="1">
      <alignment horizontal="center" vertical="center" wrapText="1"/>
    </xf>
    <xf numFmtId="0" fontId="4" fillId="0" borderId="2" xfId="0" applyFont="1" applyFill="1" applyBorder="1" applyAlignment="1">
      <alignment horizontal="center" vertical="center" wrapText="1"/>
    </xf>
    <xf numFmtId="0" fontId="5" fillId="3" borderId="2" xfId="0" applyFont="1" applyFill="1" applyBorder="1" applyAlignment="1">
      <alignment horizontal="left" vertical="center"/>
    </xf>
    <xf numFmtId="0" fontId="4" fillId="0" borderId="0" xfId="0" applyFont="1" applyBorder="1" applyAlignment="1">
      <alignment horizontal="center" vertical="center" wrapText="1"/>
    </xf>
    <xf numFmtId="0" fontId="5"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4" fillId="4" borderId="0"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5"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2" xfId="0" applyFont="1" applyBorder="1" applyAlignment="1">
      <alignment horizontal="center" vertical="center" wrapText="1"/>
    </xf>
    <xf numFmtId="0" fontId="0" fillId="4" borderId="2" xfId="0" applyFill="1" applyBorder="1"/>
    <xf numFmtId="6" fontId="4" fillId="0" borderId="0" xfId="0" applyNumberFormat="1" applyFont="1" applyAlignment="1">
      <alignment horizontal="center" vertical="center" wrapText="1"/>
    </xf>
    <xf numFmtId="0" fontId="2" fillId="4" borderId="2" xfId="0" applyFont="1" applyFill="1" applyBorder="1"/>
    <xf numFmtId="0" fontId="0" fillId="0" borderId="2" xfId="0" applyBorder="1" applyAlignment="1">
      <alignment vertical="center"/>
    </xf>
    <xf numFmtId="0" fontId="2" fillId="0" borderId="2" xfId="0" applyFont="1" applyBorder="1" applyAlignment="1">
      <alignment vertical="center"/>
    </xf>
    <xf numFmtId="0" fontId="11" fillId="0" borderId="2" xfId="4" applyBorder="1" applyAlignment="1">
      <alignment horizontal="center" vertical="center" wrapText="1"/>
    </xf>
    <xf numFmtId="0" fontId="4" fillId="0" borderId="0" xfId="0" applyFont="1" applyAlignment="1">
      <alignment horizontal="left" vertical="center" wrapText="1"/>
    </xf>
    <xf numFmtId="0" fontId="4" fillId="4"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2" xfId="0" applyFont="1" applyBorder="1" applyAlignment="1">
      <alignment horizontal="center" vertical="center" wrapText="1"/>
    </xf>
    <xf numFmtId="0" fontId="2" fillId="4" borderId="2" xfId="0" applyFont="1" applyFill="1" applyBorder="1" applyAlignment="1">
      <alignment horizontal="left" vertical="center" wrapText="1"/>
    </xf>
    <xf numFmtId="0" fontId="2" fillId="0" borderId="2" xfId="0" applyFont="1" applyBorder="1" applyAlignment="1">
      <alignment horizontal="left" vertical="center" wrapText="1"/>
    </xf>
    <xf numFmtId="0" fontId="2" fillId="0" borderId="0" xfId="0" applyFont="1" applyBorder="1" applyAlignment="1">
      <alignment vertical="center"/>
    </xf>
    <xf numFmtId="0" fontId="25" fillId="0" borderId="0" xfId="0" applyFont="1" applyBorder="1" applyAlignment="1">
      <alignment horizontal="center" vertical="center"/>
    </xf>
    <xf numFmtId="0" fontId="25" fillId="0" borderId="0" xfId="0" applyFont="1" applyAlignment="1">
      <alignment horizontal="center" vertical="center" wrapText="1"/>
    </xf>
    <xf numFmtId="0" fontId="27" fillId="0" borderId="0" xfId="0" applyFont="1" applyFill="1" applyAlignment="1">
      <alignment horizontal="justify" vertical="center"/>
    </xf>
    <xf numFmtId="0" fontId="27" fillId="0" borderId="0" xfId="0" applyFont="1" applyAlignment="1">
      <alignment horizontal="center" vertical="center" wrapText="1"/>
    </xf>
    <xf numFmtId="9" fontId="25" fillId="4" borderId="2" xfId="0" applyNumberFormat="1" applyFont="1" applyFill="1" applyBorder="1" applyAlignment="1">
      <alignment horizontal="center" vertical="center" wrapText="1"/>
    </xf>
    <xf numFmtId="0" fontId="25" fillId="4" borderId="2" xfId="0" applyFont="1" applyFill="1" applyBorder="1" applyAlignment="1">
      <alignment horizontal="center" vertical="center" wrapText="1"/>
    </xf>
    <xf numFmtId="0" fontId="25" fillId="0" borderId="2" xfId="0" applyNumberFormat="1" applyFont="1" applyBorder="1" applyAlignment="1">
      <alignment horizontal="center" vertical="center" wrapText="1"/>
    </xf>
    <xf numFmtId="0" fontId="25" fillId="0" borderId="2" xfId="0" applyFont="1" applyBorder="1" applyAlignment="1">
      <alignment horizontal="center" vertical="center" wrapText="1"/>
    </xf>
    <xf numFmtId="0" fontId="25" fillId="0" borderId="2" xfId="0" applyFont="1" applyBorder="1" applyAlignment="1">
      <alignment horizontal="left" vertical="center" wrapText="1"/>
    </xf>
    <xf numFmtId="0" fontId="25" fillId="0" borderId="2" xfId="0" applyFont="1" applyFill="1" applyBorder="1" applyAlignment="1">
      <alignment horizontal="center" vertical="center" wrapText="1"/>
    </xf>
    <xf numFmtId="0" fontId="25" fillId="0" borderId="2" xfId="0" applyFont="1" applyFill="1" applyBorder="1" applyAlignment="1">
      <alignment horizontal="left" vertical="center" wrapText="1"/>
    </xf>
    <xf numFmtId="0" fontId="25" fillId="4" borderId="2" xfId="0" applyFont="1" applyFill="1" applyBorder="1" applyAlignment="1">
      <alignment vertical="center" wrapText="1"/>
    </xf>
    <xf numFmtId="0" fontId="25" fillId="4" borderId="2" xfId="0" applyFont="1" applyFill="1" applyBorder="1" applyAlignment="1">
      <alignment horizontal="left" vertical="center" wrapText="1"/>
    </xf>
    <xf numFmtId="0" fontId="25" fillId="4" borderId="2" xfId="0" applyFont="1" applyFill="1" applyBorder="1" applyAlignment="1">
      <alignment horizontal="center" vertical="center"/>
    </xf>
    <xf numFmtId="0" fontId="29" fillId="4" borderId="2" xfId="4" applyFont="1" applyFill="1" applyBorder="1" applyAlignment="1">
      <alignment horizontal="center" vertical="center" wrapText="1"/>
    </xf>
    <xf numFmtId="0" fontId="25" fillId="4" borderId="2" xfId="0" quotePrefix="1" applyFont="1" applyFill="1" applyBorder="1" applyAlignment="1">
      <alignment horizontal="center" vertical="center" wrapText="1"/>
    </xf>
    <xf numFmtId="0" fontId="30" fillId="4" borderId="2" xfId="4" applyFont="1" applyFill="1" applyBorder="1" applyAlignment="1">
      <alignment horizontal="center" vertical="center" wrapText="1"/>
    </xf>
    <xf numFmtId="164" fontId="25" fillId="0" borderId="2" xfId="0" applyNumberFormat="1" applyFont="1" applyFill="1" applyBorder="1" applyAlignment="1">
      <alignment horizontal="center" vertical="center" wrapText="1"/>
    </xf>
    <xf numFmtId="0" fontId="27" fillId="0" borderId="0" xfId="0" applyFont="1" applyBorder="1" applyAlignment="1">
      <alignment horizontal="center" vertical="center"/>
    </xf>
    <xf numFmtId="0" fontId="25" fillId="0" borderId="2" xfId="0" applyFont="1" applyFill="1" applyBorder="1" applyAlignment="1">
      <alignment horizontal="justify" vertical="center" wrapText="1"/>
    </xf>
    <xf numFmtId="0" fontId="25" fillId="0" borderId="2" xfId="0" applyFont="1" applyBorder="1" applyAlignment="1">
      <alignment vertical="center" wrapText="1"/>
    </xf>
    <xf numFmtId="0" fontId="4" fillId="0" borderId="2" xfId="0" applyFont="1" applyFill="1" applyBorder="1" applyAlignment="1">
      <alignment horizontal="justify" vertical="center" wrapText="1"/>
    </xf>
    <xf numFmtId="0" fontId="2" fillId="4" borderId="0" xfId="0" applyFont="1" applyFill="1" applyProtection="1">
      <protection locked="0"/>
    </xf>
    <xf numFmtId="0" fontId="2" fillId="4" borderId="0" xfId="0" applyFont="1" applyFill="1" applyBorder="1" applyAlignment="1" applyProtection="1">
      <alignment vertical="center" wrapText="1"/>
      <protection locked="0"/>
    </xf>
    <xf numFmtId="0" fontId="2" fillId="4" borderId="0" xfId="0" applyFont="1" applyFill="1" applyAlignment="1" applyProtection="1">
      <alignment horizontal="center" vertical="center" wrapText="1"/>
      <protection locked="0"/>
    </xf>
    <xf numFmtId="0" fontId="2" fillId="4" borderId="0" xfId="0" applyFont="1" applyFill="1" applyBorder="1" applyAlignment="1" applyProtection="1">
      <alignment horizontal="center" vertical="center" wrapText="1"/>
      <protection locked="0"/>
    </xf>
    <xf numFmtId="0" fontId="2" fillId="4" borderId="0" xfId="0" applyFont="1" applyFill="1" applyAlignment="1" applyProtection="1">
      <alignment vertical="center" wrapText="1"/>
      <protection locked="0"/>
    </xf>
    <xf numFmtId="0" fontId="2" fillId="4" borderId="0" xfId="0" applyFont="1" applyFill="1" applyAlignment="1" applyProtection="1">
      <alignment horizontal="justify" vertical="center" wrapText="1"/>
      <protection locked="0"/>
    </xf>
    <xf numFmtId="0" fontId="2" fillId="4" borderId="0" xfId="0" applyFont="1" applyFill="1" applyBorder="1" applyAlignment="1" applyProtection="1">
      <alignment horizontal="left" vertical="center" wrapText="1"/>
      <protection locked="0"/>
    </xf>
    <xf numFmtId="0" fontId="13" fillId="4" borderId="0" xfId="2" applyFont="1" applyFill="1" applyBorder="1" applyAlignment="1" applyProtection="1">
      <alignment horizontal="center" vertical="center"/>
      <protection locked="0"/>
    </xf>
    <xf numFmtId="0" fontId="13" fillId="4" borderId="0" xfId="2" applyFont="1" applyFill="1" applyBorder="1" applyAlignment="1" applyProtection="1">
      <alignment vertical="center"/>
      <protection locked="0"/>
    </xf>
    <xf numFmtId="0" fontId="13" fillId="4" borderId="5" xfId="0" applyFont="1" applyFill="1" applyBorder="1" applyAlignment="1" applyProtection="1">
      <alignment horizontal="center" vertical="center"/>
      <protection locked="0"/>
    </xf>
    <xf numFmtId="0" fontId="31" fillId="4" borderId="0" xfId="0" applyFont="1" applyFill="1" applyBorder="1" applyAlignment="1" applyProtection="1">
      <alignment horizontal="left" vertical="center"/>
      <protection locked="0"/>
    </xf>
    <xf numFmtId="0" fontId="14" fillId="8" borderId="2" xfId="0" applyFont="1" applyFill="1" applyBorder="1" applyAlignment="1" applyProtection="1">
      <alignment horizontal="center" vertical="center" wrapText="1"/>
      <protection locked="0"/>
    </xf>
    <xf numFmtId="9" fontId="14" fillId="8" borderId="2" xfId="0" applyNumberFormat="1" applyFont="1" applyFill="1" applyBorder="1" applyAlignment="1" applyProtection="1">
      <alignment horizontal="center" vertical="center" wrapText="1"/>
      <protection locked="0"/>
    </xf>
    <xf numFmtId="165" fontId="14" fillId="8" borderId="2" xfId="0" applyNumberFormat="1" applyFont="1" applyFill="1" applyBorder="1" applyAlignment="1" applyProtection="1">
      <alignment horizontal="center" vertical="center" wrapText="1"/>
      <protection locked="0"/>
    </xf>
    <xf numFmtId="0" fontId="33" fillId="0" borderId="2" xfId="0" applyFont="1" applyFill="1" applyBorder="1" applyAlignment="1" applyProtection="1">
      <alignment horizontal="center" vertical="center" wrapText="1"/>
      <protection locked="0"/>
    </xf>
    <xf numFmtId="1" fontId="16" fillId="0" borderId="0" xfId="0" applyNumberFormat="1"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vertical="center" wrapText="1"/>
      <protection locked="0"/>
    </xf>
    <xf numFmtId="0" fontId="19" fillId="4" borderId="0" xfId="0" applyFont="1" applyFill="1" applyAlignment="1" applyProtection="1">
      <alignment horizontal="center" vertical="center" wrapText="1"/>
      <protection locked="0"/>
    </xf>
    <xf numFmtId="0" fontId="19" fillId="4" borderId="0" xfId="0" applyFont="1" applyFill="1" applyAlignment="1" applyProtection="1">
      <alignment vertical="center" wrapText="1"/>
      <protection locked="0"/>
    </xf>
    <xf numFmtId="169" fontId="19" fillId="4" borderId="0" xfId="5" applyNumberFormat="1" applyFont="1" applyFill="1" applyAlignment="1" applyProtection="1">
      <alignment horizontal="center" vertical="center" wrapText="1"/>
      <protection locked="0"/>
    </xf>
    <xf numFmtId="0" fontId="16" fillId="4" borderId="0" xfId="0" applyFont="1" applyFill="1" applyAlignment="1" applyProtection="1">
      <alignment horizontal="center" vertical="center" wrapText="1"/>
      <protection locked="0"/>
    </xf>
    <xf numFmtId="0" fontId="16" fillId="4" borderId="0" xfId="0" applyFont="1" applyFill="1" applyAlignment="1" applyProtection="1">
      <alignment vertical="center" wrapText="1"/>
      <protection locked="0"/>
    </xf>
    <xf numFmtId="166" fontId="16" fillId="4" borderId="0" xfId="0" applyNumberFormat="1" applyFont="1" applyFill="1" applyAlignment="1" applyProtection="1">
      <alignment horizontal="center" vertical="center" wrapText="1"/>
      <protection locked="0"/>
    </xf>
    <xf numFmtId="0" fontId="16" fillId="4" borderId="0" xfId="0" applyFont="1" applyFill="1" applyAlignment="1" applyProtection="1">
      <alignment horizontal="justify" vertical="center" wrapText="1"/>
      <protection locked="0"/>
    </xf>
    <xf numFmtId="169" fontId="19" fillId="4" borderId="0" xfId="6" applyNumberFormat="1" applyFont="1" applyFill="1" applyAlignment="1" applyProtection="1">
      <alignment horizontal="center" vertical="center" wrapText="1"/>
      <protection locked="0"/>
    </xf>
    <xf numFmtId="41" fontId="19" fillId="0" borderId="0" xfId="6" applyFont="1" applyFill="1" applyBorder="1" applyAlignment="1" applyProtection="1">
      <alignment horizontal="center" vertical="center" wrapText="1"/>
      <protection locked="0"/>
    </xf>
    <xf numFmtId="0" fontId="16" fillId="4" borderId="0" xfId="0" applyFont="1" applyFill="1" applyBorder="1" applyAlignment="1" applyProtection="1">
      <alignment horizontal="center" vertical="center" wrapText="1"/>
      <protection locked="0"/>
    </xf>
    <xf numFmtId="1" fontId="17" fillId="4" borderId="0" xfId="0" applyNumberFormat="1" applyFont="1" applyFill="1" applyBorder="1" applyAlignment="1" applyProtection="1">
      <alignment horizontal="center" vertical="center" wrapText="1"/>
      <protection locked="0"/>
    </xf>
    <xf numFmtId="10" fontId="2" fillId="4" borderId="0" xfId="0" applyNumberFormat="1" applyFont="1" applyFill="1" applyAlignment="1" applyProtection="1">
      <alignment horizontal="center" vertical="center" wrapText="1"/>
      <protection locked="0"/>
    </xf>
    <xf numFmtId="170" fontId="2" fillId="4" borderId="0" xfId="0" applyNumberFormat="1" applyFont="1" applyFill="1" applyAlignment="1" applyProtection="1">
      <alignment horizontal="center" vertical="center" wrapText="1"/>
      <protection locked="0"/>
    </xf>
    <xf numFmtId="2" fontId="2" fillId="4" borderId="0" xfId="0" applyNumberFormat="1" applyFont="1" applyFill="1" applyAlignment="1" applyProtection="1">
      <alignment horizontal="center" vertical="center" wrapText="1"/>
      <protection locked="0"/>
    </xf>
    <xf numFmtId="0" fontId="32" fillId="0" borderId="2" xfId="0" applyFont="1" applyFill="1" applyBorder="1" applyAlignment="1" applyProtection="1">
      <alignment horizontal="center" vertical="center" wrapText="1"/>
    </xf>
    <xf numFmtId="0" fontId="32" fillId="0" borderId="2" xfId="5" applyNumberFormat="1" applyFont="1" applyFill="1" applyBorder="1" applyAlignment="1" applyProtection="1">
      <alignment horizontal="center" vertical="center" wrapText="1"/>
    </xf>
    <xf numFmtId="9" fontId="32" fillId="0" borderId="2" xfId="5" applyFont="1" applyFill="1" applyBorder="1" applyAlignment="1" applyProtection="1">
      <alignment horizontal="center" vertical="center" wrapText="1"/>
    </xf>
    <xf numFmtId="14" fontId="32" fillId="0" borderId="2" xfId="0" applyNumberFormat="1" applyFont="1" applyFill="1" applyBorder="1" applyAlignment="1" applyProtection="1">
      <alignment horizontal="center" vertical="center"/>
    </xf>
    <xf numFmtId="1" fontId="32" fillId="0" borderId="2" xfId="0" applyNumberFormat="1" applyFont="1" applyBorder="1" applyAlignment="1" applyProtection="1">
      <alignment horizontal="center" vertical="center"/>
    </xf>
    <xf numFmtId="1" fontId="34" fillId="0" borderId="0" xfId="0" applyNumberFormat="1" applyFont="1" applyFill="1" applyBorder="1" applyAlignment="1" applyProtection="1">
      <alignment horizontal="center" vertical="center" wrapText="1"/>
      <protection locked="0"/>
    </xf>
    <xf numFmtId="0" fontId="34" fillId="0" borderId="0" xfId="0" applyFont="1" applyFill="1" applyBorder="1" applyAlignment="1" applyProtection="1">
      <alignment horizontal="center" vertical="center" wrapText="1"/>
      <protection locked="0"/>
    </xf>
    <xf numFmtId="0" fontId="36" fillId="0" borderId="2" xfId="0" applyFont="1" applyFill="1" applyBorder="1" applyAlignment="1" applyProtection="1">
      <alignment horizontal="justify" vertical="center" wrapText="1"/>
      <protection locked="0"/>
    </xf>
    <xf numFmtId="0" fontId="5" fillId="3" borderId="2" xfId="0" applyFont="1" applyFill="1" applyBorder="1" applyAlignment="1">
      <alignment horizontal="left" vertical="center"/>
    </xf>
    <xf numFmtId="0" fontId="4" fillId="0" borderId="17" xfId="0" applyFont="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4" fillId="0" borderId="24" xfId="0" applyFont="1" applyBorder="1" applyAlignment="1">
      <alignment horizontal="left" vertical="center" wrapText="1"/>
    </xf>
    <xf numFmtId="0" fontId="4" fillId="0" borderId="1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6" fillId="0" borderId="17" xfId="2" applyFont="1" applyFill="1" applyBorder="1" applyAlignment="1" applyProtection="1">
      <alignment horizontal="center" vertical="center"/>
    </xf>
    <xf numFmtId="0" fontId="6" fillId="0" borderId="18" xfId="2" applyFont="1" applyFill="1" applyBorder="1" applyAlignment="1" applyProtection="1">
      <alignment horizontal="center" vertical="center"/>
    </xf>
    <xf numFmtId="0" fontId="6" fillId="0" borderId="25" xfId="2" applyFont="1" applyFill="1" applyBorder="1" applyAlignment="1" applyProtection="1">
      <alignment horizontal="center" vertical="center"/>
    </xf>
    <xf numFmtId="0" fontId="6" fillId="0" borderId="20" xfId="2" applyFont="1" applyFill="1" applyBorder="1" applyAlignment="1" applyProtection="1">
      <alignment horizontal="center" vertical="center"/>
    </xf>
    <xf numFmtId="0" fontId="6" fillId="0" borderId="2" xfId="2" applyFont="1" applyFill="1" applyBorder="1" applyAlignment="1" applyProtection="1">
      <alignment horizontal="center" vertical="center"/>
    </xf>
    <xf numFmtId="0" fontId="6" fillId="0" borderId="5" xfId="2" applyFont="1" applyFill="1" applyBorder="1" applyAlignment="1" applyProtection="1">
      <alignment horizontal="center" vertical="center"/>
    </xf>
    <xf numFmtId="0" fontId="6" fillId="0" borderId="22" xfId="2" applyFont="1" applyFill="1" applyBorder="1" applyAlignment="1" applyProtection="1">
      <alignment horizontal="center" vertical="center"/>
    </xf>
    <xf numFmtId="0" fontId="6" fillId="0" borderId="23" xfId="2" applyFont="1" applyFill="1" applyBorder="1" applyAlignment="1" applyProtection="1">
      <alignment horizontal="center" vertical="center"/>
    </xf>
    <xf numFmtId="0" fontId="6" fillId="0" borderId="26" xfId="2" applyFont="1" applyFill="1" applyBorder="1" applyAlignment="1" applyProtection="1">
      <alignment horizontal="center" vertical="center"/>
    </xf>
    <xf numFmtId="0" fontId="26" fillId="0" borderId="0" xfId="0" applyFont="1" applyBorder="1" applyAlignment="1">
      <alignment horizontal="left" vertical="center" wrapText="1"/>
    </xf>
    <xf numFmtId="0" fontId="4" fillId="0" borderId="18" xfId="0" applyFont="1" applyBorder="1" applyAlignment="1">
      <alignment horizontal="left" vertical="center" wrapText="1"/>
    </xf>
    <xf numFmtId="0" fontId="4" fillId="0" borderId="32" xfId="0" applyFont="1" applyBorder="1" applyAlignment="1">
      <alignment horizontal="left" vertical="center" wrapText="1"/>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4" fillId="0" borderId="2" xfId="0" applyFont="1" applyBorder="1" applyAlignment="1">
      <alignment horizontal="left" vertical="center" wrapText="1"/>
    </xf>
    <xf numFmtId="0" fontId="4" fillId="0" borderId="25" xfId="0" applyFont="1" applyBorder="1" applyAlignment="1">
      <alignment horizontal="left" vertical="center" wrapText="1"/>
    </xf>
    <xf numFmtId="0" fontId="4" fillId="0" borderId="5" xfId="0" applyFont="1" applyBorder="1" applyAlignment="1">
      <alignment horizontal="left" vertical="center" wrapText="1"/>
    </xf>
    <xf numFmtId="0" fontId="5" fillId="3" borderId="8" xfId="0" applyFont="1" applyFill="1" applyBorder="1" applyAlignment="1">
      <alignment horizontal="left" vertical="center" wrapText="1"/>
    </xf>
    <xf numFmtId="0" fontId="5" fillId="3" borderId="0"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7" fillId="0" borderId="2" xfId="0" applyFont="1" applyFill="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26" fillId="0" borderId="2" xfId="0" applyFont="1" applyBorder="1" applyAlignment="1">
      <alignment horizontal="left" vertical="center" wrapText="1"/>
    </xf>
    <xf numFmtId="0" fontId="28" fillId="0" borderId="5" xfId="0" applyFont="1" applyFill="1" applyBorder="1" applyAlignment="1">
      <alignment horizontal="justify" vertical="center" wrapText="1"/>
    </xf>
    <xf numFmtId="0" fontId="28" fillId="0" borderId="4" xfId="0" applyFont="1" applyFill="1" applyBorder="1" applyAlignment="1">
      <alignment horizontal="justify" vertical="center"/>
    </xf>
    <xf numFmtId="0" fontId="28" fillId="0" borderId="3" xfId="0" applyFont="1" applyFill="1" applyBorder="1" applyAlignment="1">
      <alignment horizontal="justify" vertical="center"/>
    </xf>
    <xf numFmtId="0" fontId="27" fillId="0" borderId="5" xfId="0" applyFont="1" applyFill="1" applyBorder="1" applyAlignment="1">
      <alignment horizontal="justify" vertical="center" wrapText="1"/>
    </xf>
    <xf numFmtId="0" fontId="27" fillId="0" borderId="4" xfId="0" applyFont="1" applyFill="1" applyBorder="1" applyAlignment="1">
      <alignment horizontal="justify" vertical="center"/>
    </xf>
    <xf numFmtId="0" fontId="27" fillId="0" borderId="3" xfId="0" applyFont="1" applyFill="1" applyBorder="1" applyAlignment="1">
      <alignment horizontal="justify" vertical="center"/>
    </xf>
    <xf numFmtId="0" fontId="5" fillId="3" borderId="5" xfId="0" applyFont="1" applyFill="1" applyBorder="1" applyAlignment="1">
      <alignment horizontal="left" vertical="center" wrapText="1"/>
    </xf>
    <xf numFmtId="0" fontId="5" fillId="3" borderId="3" xfId="0" applyFont="1" applyFill="1" applyBorder="1" applyAlignment="1">
      <alignment horizontal="left" vertical="center" wrapText="1"/>
    </xf>
    <xf numFmtId="0" fontId="4" fillId="0" borderId="26" xfId="0" applyFont="1" applyBorder="1" applyAlignment="1">
      <alignment horizontal="left" vertical="center" wrapText="1"/>
    </xf>
    <xf numFmtId="0" fontId="6" fillId="0" borderId="27" xfId="2" applyFont="1" applyFill="1" applyBorder="1" applyAlignment="1" applyProtection="1">
      <alignment horizontal="center" vertical="center"/>
    </xf>
    <xf numFmtId="0" fontId="6" fillId="0" borderId="29" xfId="2" applyFont="1" applyFill="1" applyBorder="1" applyAlignment="1" applyProtection="1">
      <alignment horizontal="center" vertical="center"/>
    </xf>
    <xf numFmtId="0" fontId="6" fillId="0" borderId="28" xfId="2" applyFont="1" applyFill="1" applyBorder="1" applyAlignment="1" applyProtection="1">
      <alignment horizontal="center" vertical="center"/>
    </xf>
    <xf numFmtId="0" fontId="6" fillId="0" borderId="30" xfId="2" applyFont="1" applyFill="1" applyBorder="1" applyAlignment="1" applyProtection="1">
      <alignment horizontal="center" vertical="center"/>
    </xf>
    <xf numFmtId="0" fontId="6" fillId="0" borderId="39" xfId="2" applyFont="1" applyFill="1" applyBorder="1" applyAlignment="1" applyProtection="1">
      <alignment horizontal="center" vertical="center"/>
    </xf>
    <xf numFmtId="0" fontId="6" fillId="0" borderId="31" xfId="2" applyFont="1" applyFill="1" applyBorder="1" applyAlignment="1" applyProtection="1">
      <alignment horizontal="center" vertical="center"/>
    </xf>
    <xf numFmtId="0" fontId="26" fillId="0" borderId="2" xfId="0" applyFont="1" applyBorder="1" applyAlignment="1">
      <alignment horizontal="left" vertical="center"/>
    </xf>
    <xf numFmtId="0" fontId="5" fillId="3" borderId="2" xfId="0" applyFont="1" applyFill="1" applyBorder="1" applyAlignment="1">
      <alignment horizontal="center" vertical="center" wrapText="1"/>
    </xf>
    <xf numFmtId="0" fontId="25" fillId="4"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25" fillId="4" borderId="2" xfId="0" applyFont="1" applyFill="1" applyBorder="1" applyAlignment="1">
      <alignment horizontal="left" vertical="center" wrapText="1"/>
    </xf>
    <xf numFmtId="0" fontId="26" fillId="0" borderId="7" xfId="0" applyFont="1" applyBorder="1" applyAlignment="1">
      <alignment horizontal="left" vertical="center" wrapText="1"/>
    </xf>
    <xf numFmtId="0" fontId="4" fillId="4" borderId="40"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41" xfId="0" applyFont="1" applyFill="1" applyBorder="1" applyAlignment="1">
      <alignment horizontal="left" vertical="center" wrapText="1"/>
    </xf>
    <xf numFmtId="0" fontId="4" fillId="4" borderId="42" xfId="0" applyFont="1" applyFill="1" applyBorder="1" applyAlignment="1">
      <alignment horizontal="left" vertical="center" wrapText="1"/>
    </xf>
    <xf numFmtId="0" fontId="4" fillId="4" borderId="47" xfId="0" applyFont="1" applyFill="1" applyBorder="1" applyAlignment="1">
      <alignment horizontal="left" vertical="center" wrapText="1"/>
    </xf>
    <xf numFmtId="0" fontId="4" fillId="4" borderId="43"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6" fillId="4" borderId="30" xfId="2" applyFont="1" applyFill="1" applyBorder="1" applyAlignment="1" applyProtection="1">
      <alignment horizontal="center" vertical="center"/>
    </xf>
    <xf numFmtId="0" fontId="6" fillId="4" borderId="39" xfId="2" applyFont="1" applyFill="1" applyBorder="1" applyAlignment="1" applyProtection="1">
      <alignment horizontal="center" vertical="center"/>
    </xf>
    <xf numFmtId="0" fontId="25" fillId="0" borderId="5"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2" xfId="0" applyFont="1" applyBorder="1" applyAlignment="1">
      <alignment horizontal="left" vertical="center" wrapText="1"/>
    </xf>
    <xf numFmtId="0" fontId="25" fillId="0" borderId="2" xfId="0" applyFont="1" applyBorder="1" applyAlignment="1">
      <alignment vertical="center" wrapText="1"/>
    </xf>
    <xf numFmtId="0" fontId="14" fillId="3" borderId="7" xfId="0" applyFont="1" applyFill="1" applyBorder="1" applyAlignment="1">
      <alignment horizontal="center" vertical="center"/>
    </xf>
    <xf numFmtId="0" fontId="14" fillId="3" borderId="0" xfId="0" applyFont="1" applyFill="1" applyBorder="1" applyAlignment="1">
      <alignment horizontal="center" vertical="center"/>
    </xf>
    <xf numFmtId="0" fontId="4" fillId="4" borderId="2" xfId="0" applyFont="1" applyFill="1" applyBorder="1" applyAlignment="1">
      <alignment horizontal="left" vertical="center" wrapText="1"/>
    </xf>
    <xf numFmtId="0" fontId="4" fillId="4" borderId="2" xfId="0" applyFont="1" applyFill="1" applyBorder="1" applyAlignment="1">
      <alignment horizontal="left" vertical="center"/>
    </xf>
    <xf numFmtId="0" fontId="14" fillId="3" borderId="5" xfId="0" applyFont="1" applyFill="1" applyBorder="1" applyAlignment="1">
      <alignment horizontal="center" vertical="center"/>
    </xf>
    <xf numFmtId="0" fontId="14" fillId="3" borderId="3" xfId="0" applyFont="1" applyFill="1" applyBorder="1" applyAlignment="1">
      <alignment horizontal="center" vertical="center"/>
    </xf>
    <xf numFmtId="0" fontId="23" fillId="0" borderId="2" xfId="0" applyFont="1" applyBorder="1" applyAlignment="1">
      <alignment horizontal="left" vertical="center"/>
    </xf>
    <xf numFmtId="0" fontId="5" fillId="3" borderId="7" xfId="0" applyFont="1" applyFill="1" applyBorder="1" applyAlignment="1">
      <alignment horizontal="center" vertical="center"/>
    </xf>
    <xf numFmtId="0" fontId="5" fillId="3" borderId="0"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3" xfId="0" applyFont="1" applyFill="1" applyBorder="1" applyAlignment="1">
      <alignment horizontal="center" vertical="center"/>
    </xf>
    <xf numFmtId="0" fontId="4" fillId="4" borderId="0" xfId="0" applyFont="1" applyFill="1" applyBorder="1" applyAlignment="1">
      <alignment horizontal="center" vertical="center" wrapText="1"/>
    </xf>
    <xf numFmtId="0" fontId="25" fillId="0" borderId="2" xfId="0" applyFont="1" applyFill="1" applyBorder="1" applyAlignment="1">
      <alignment horizontal="left" vertical="center" wrapText="1"/>
    </xf>
    <xf numFmtId="0" fontId="6" fillId="4" borderId="40" xfId="2" applyFont="1" applyFill="1" applyBorder="1" applyAlignment="1" applyProtection="1">
      <alignment horizontal="center" vertical="center"/>
    </xf>
    <xf numFmtId="0" fontId="6" fillId="4" borderId="46" xfId="2" applyFont="1" applyFill="1" applyBorder="1" applyAlignment="1" applyProtection="1">
      <alignment horizontal="center" vertical="center"/>
    </xf>
    <xf numFmtId="0" fontId="6" fillId="4" borderId="41" xfId="2" applyFont="1" applyFill="1" applyBorder="1" applyAlignment="1" applyProtection="1">
      <alignment horizontal="center" vertical="center"/>
    </xf>
    <xf numFmtId="0" fontId="6" fillId="4" borderId="42" xfId="2" applyFont="1" applyFill="1" applyBorder="1" applyAlignment="1" applyProtection="1">
      <alignment horizontal="center" vertical="center"/>
    </xf>
    <xf numFmtId="0" fontId="6" fillId="4" borderId="47" xfId="2" applyFont="1" applyFill="1" applyBorder="1" applyAlignment="1" applyProtection="1">
      <alignment horizontal="center" vertical="center"/>
    </xf>
    <xf numFmtId="0" fontId="6" fillId="4" borderId="43" xfId="2" applyFont="1" applyFill="1" applyBorder="1" applyAlignment="1" applyProtection="1">
      <alignment horizontal="center" vertical="center"/>
    </xf>
    <xf numFmtId="0" fontId="6" fillId="4" borderId="44" xfId="2" applyFont="1" applyFill="1" applyBorder="1" applyAlignment="1" applyProtection="1">
      <alignment horizontal="center" vertical="center"/>
    </xf>
    <xf numFmtId="0" fontId="6" fillId="4" borderId="48" xfId="2" applyFont="1" applyFill="1" applyBorder="1" applyAlignment="1" applyProtection="1">
      <alignment horizontal="center" vertical="center"/>
    </xf>
    <xf numFmtId="0" fontId="6" fillId="4" borderId="45" xfId="2" applyFont="1" applyFill="1" applyBorder="1" applyAlignment="1" applyProtection="1">
      <alignment horizontal="center" vertical="center"/>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3" xfId="0" applyFont="1" applyFill="1" applyBorder="1" applyAlignment="1">
      <alignment horizontal="center" vertical="center"/>
    </xf>
    <xf numFmtId="0" fontId="4" fillId="4" borderId="2"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xf>
    <xf numFmtId="0" fontId="26" fillId="0" borderId="5" xfId="0" applyFont="1" applyBorder="1" applyAlignment="1">
      <alignment horizontal="left" vertical="center" wrapText="1"/>
    </xf>
    <xf numFmtId="0" fontId="26" fillId="0" borderId="4" xfId="0" applyFont="1" applyBorder="1" applyAlignment="1">
      <alignment horizontal="left" vertical="center" wrapText="1"/>
    </xf>
    <xf numFmtId="0" fontId="26" fillId="0" borderId="3" xfId="0" applyFont="1" applyBorder="1" applyAlignment="1">
      <alignment horizontal="left" vertical="center" wrapText="1"/>
    </xf>
    <xf numFmtId="0" fontId="25" fillId="0" borderId="5"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31" fillId="0" borderId="2" xfId="0" applyFont="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4" fillId="4" borderId="21"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6" fillId="4" borderId="17" xfId="2" applyFont="1" applyFill="1" applyBorder="1" applyAlignment="1" applyProtection="1">
      <alignment horizontal="center" vertical="center"/>
    </xf>
    <xf numFmtId="0" fontId="6" fillId="4" borderId="18" xfId="2" applyFont="1" applyFill="1" applyBorder="1" applyAlignment="1" applyProtection="1">
      <alignment horizontal="center" vertical="center"/>
    </xf>
    <xf numFmtId="0" fontId="6" fillId="4" borderId="19" xfId="2" applyFont="1" applyFill="1" applyBorder="1" applyAlignment="1" applyProtection="1">
      <alignment horizontal="center" vertical="center"/>
    </xf>
    <xf numFmtId="0" fontId="6" fillId="4" borderId="20" xfId="2" applyFont="1" applyFill="1" applyBorder="1" applyAlignment="1" applyProtection="1">
      <alignment horizontal="center" vertical="center"/>
    </xf>
    <xf numFmtId="0" fontId="6" fillId="4" borderId="2" xfId="2" applyFont="1" applyFill="1" applyBorder="1" applyAlignment="1" applyProtection="1">
      <alignment horizontal="center" vertical="center"/>
    </xf>
    <xf numFmtId="0" fontId="6" fillId="4" borderId="21" xfId="2" applyFont="1" applyFill="1" applyBorder="1" applyAlignment="1" applyProtection="1">
      <alignment horizontal="center" vertical="center"/>
    </xf>
    <xf numFmtId="0" fontId="6" fillId="4" borderId="22" xfId="2" applyFont="1" applyFill="1" applyBorder="1" applyAlignment="1" applyProtection="1">
      <alignment horizontal="center" vertical="center"/>
    </xf>
    <xf numFmtId="0" fontId="6" fillId="4" borderId="23" xfId="2" applyFont="1" applyFill="1" applyBorder="1" applyAlignment="1" applyProtection="1">
      <alignment horizontal="center" vertical="center"/>
    </xf>
    <xf numFmtId="0" fontId="6" fillId="4" borderId="24" xfId="2" applyFont="1" applyFill="1" applyBorder="1" applyAlignment="1" applyProtection="1">
      <alignment horizontal="center" vertical="center"/>
    </xf>
    <xf numFmtId="0" fontId="27" fillId="0" borderId="2" xfId="0" applyFont="1" applyFill="1" applyBorder="1" applyAlignment="1">
      <alignment horizontal="left" vertical="center"/>
    </xf>
    <xf numFmtId="0" fontId="13" fillId="4" borderId="2" xfId="0" applyFont="1" applyFill="1" applyBorder="1" applyAlignment="1" applyProtection="1">
      <alignment horizontal="center"/>
      <protection locked="0"/>
    </xf>
    <xf numFmtId="0" fontId="2" fillId="4" borderId="51" xfId="0" applyFont="1" applyFill="1" applyBorder="1" applyAlignment="1" applyProtection="1">
      <alignment horizontal="center" vertical="center" wrapText="1"/>
      <protection locked="0"/>
    </xf>
    <xf numFmtId="0" fontId="2" fillId="4" borderId="58" xfId="0" applyFont="1" applyFill="1" applyBorder="1" applyAlignment="1" applyProtection="1">
      <alignment horizontal="center" vertical="center" wrapText="1"/>
      <protection locked="0"/>
    </xf>
    <xf numFmtId="0" fontId="2" fillId="4" borderId="52" xfId="0" applyFont="1" applyFill="1" applyBorder="1" applyAlignment="1" applyProtection="1">
      <alignment horizontal="center" vertical="center" wrapText="1"/>
      <protection locked="0"/>
    </xf>
    <xf numFmtId="0" fontId="13" fillId="4" borderId="56" xfId="2" applyFont="1" applyFill="1" applyBorder="1" applyAlignment="1" applyProtection="1">
      <alignment horizontal="center" vertical="center"/>
      <protection locked="0"/>
    </xf>
    <xf numFmtId="0" fontId="13" fillId="4" borderId="4" xfId="2" applyFont="1" applyFill="1" applyBorder="1" applyAlignment="1" applyProtection="1">
      <alignment horizontal="center" vertical="center"/>
      <protection locked="0"/>
    </xf>
    <xf numFmtId="0" fontId="13" fillId="4" borderId="57" xfId="2" applyFont="1" applyFill="1" applyBorder="1" applyAlignment="1" applyProtection="1">
      <alignment horizontal="center" vertical="center"/>
      <protection locked="0"/>
    </xf>
    <xf numFmtId="0" fontId="13" fillId="4" borderId="54" xfId="2" applyFont="1" applyFill="1" applyBorder="1" applyAlignment="1" applyProtection="1">
      <alignment horizontal="center" vertical="center"/>
      <protection locked="0"/>
    </xf>
    <xf numFmtId="0" fontId="13" fillId="4" borderId="35" xfId="2" applyFont="1" applyFill="1" applyBorder="1" applyAlignment="1" applyProtection="1">
      <alignment horizontal="center" vertical="center"/>
      <protection locked="0"/>
    </xf>
    <xf numFmtId="0" fontId="13" fillId="4" borderId="55" xfId="2" applyFont="1" applyFill="1" applyBorder="1" applyAlignment="1" applyProtection="1">
      <alignment horizontal="center" vertical="center"/>
      <protection locked="0"/>
    </xf>
    <xf numFmtId="0" fontId="31" fillId="4" borderId="4" xfId="0" applyFont="1" applyFill="1" applyBorder="1" applyAlignment="1" applyProtection="1">
      <alignment horizontal="left" vertical="center"/>
      <protection locked="0"/>
    </xf>
    <xf numFmtId="0" fontId="31" fillId="4" borderId="3" xfId="0" applyFont="1" applyFill="1" applyBorder="1" applyAlignment="1" applyProtection="1">
      <alignment horizontal="left" vertical="center"/>
      <protection locked="0"/>
    </xf>
    <xf numFmtId="0" fontId="2" fillId="4" borderId="27" xfId="0" applyFont="1" applyFill="1" applyBorder="1" applyAlignment="1" applyProtection="1">
      <alignment horizontal="left" vertical="center" wrapText="1"/>
      <protection locked="0"/>
    </xf>
    <xf numFmtId="0" fontId="2" fillId="4" borderId="28" xfId="0" applyFont="1" applyFill="1" applyBorder="1" applyAlignment="1" applyProtection="1">
      <alignment horizontal="left" vertical="center" wrapText="1"/>
      <protection locked="0"/>
    </xf>
    <xf numFmtId="0" fontId="2" fillId="4" borderId="56" xfId="0" applyFont="1" applyFill="1" applyBorder="1" applyAlignment="1" applyProtection="1">
      <alignment horizontal="left" vertical="center" wrapText="1"/>
      <protection locked="0"/>
    </xf>
    <xf numFmtId="0" fontId="2" fillId="4" borderId="57" xfId="0" applyFont="1" applyFill="1" applyBorder="1" applyAlignment="1" applyProtection="1">
      <alignment horizontal="left" vertical="center" wrapText="1"/>
      <protection locked="0"/>
    </xf>
    <xf numFmtId="0" fontId="2" fillId="4" borderId="54" xfId="0" applyFont="1" applyFill="1" applyBorder="1" applyAlignment="1" applyProtection="1">
      <alignment horizontal="left" vertical="center" wrapText="1"/>
      <protection locked="0"/>
    </xf>
    <xf numFmtId="0" fontId="2" fillId="4" borderId="55" xfId="0" applyFont="1" applyFill="1" applyBorder="1" applyAlignment="1" applyProtection="1">
      <alignment horizontal="left" vertical="center" wrapText="1"/>
      <protection locked="0"/>
    </xf>
    <xf numFmtId="0" fontId="13" fillId="4" borderId="27" xfId="2" applyFont="1" applyFill="1" applyBorder="1" applyAlignment="1" applyProtection="1">
      <alignment horizontal="center" vertical="center"/>
      <protection locked="0"/>
    </xf>
    <xf numFmtId="0" fontId="13" fillId="4" borderId="29" xfId="2" applyFont="1" applyFill="1" applyBorder="1" applyAlignment="1" applyProtection="1">
      <alignment horizontal="center" vertical="center"/>
      <protection locked="0"/>
    </xf>
    <xf numFmtId="0" fontId="13" fillId="4" borderId="28" xfId="2" applyFont="1" applyFill="1" applyBorder="1" applyAlignment="1" applyProtection="1">
      <alignment horizontal="center" vertical="center"/>
      <protection locked="0"/>
    </xf>
    <xf numFmtId="0" fontId="25" fillId="0" borderId="5" xfId="0" applyFont="1" applyBorder="1" applyAlignment="1">
      <alignment horizontal="left" vertical="center" wrapText="1"/>
    </xf>
    <xf numFmtId="0" fontId="25" fillId="0" borderId="4" xfId="0" applyFont="1" applyBorder="1" applyAlignment="1">
      <alignment horizontal="left" vertical="center" wrapText="1"/>
    </xf>
    <xf numFmtId="0" fontId="25" fillId="0" borderId="3" xfId="0" applyFont="1" applyBorder="1" applyAlignment="1">
      <alignment horizontal="left" vertical="center" wrapText="1"/>
    </xf>
    <xf numFmtId="0" fontId="25" fillId="0" borderId="4" xfId="0" applyFont="1" applyBorder="1" applyAlignment="1">
      <alignment horizontal="center" vertical="center" wrapText="1"/>
    </xf>
    <xf numFmtId="0" fontId="6" fillId="4" borderId="49" xfId="2" applyFont="1" applyFill="1" applyBorder="1" applyAlignment="1" applyProtection="1">
      <alignment horizontal="center" vertical="center"/>
    </xf>
    <xf numFmtId="0" fontId="6" fillId="4" borderId="3" xfId="2" applyFont="1" applyFill="1" applyBorder="1" applyAlignment="1" applyProtection="1">
      <alignment horizontal="center" vertical="center"/>
    </xf>
    <xf numFmtId="0" fontId="6" fillId="4" borderId="50" xfId="2" applyFont="1" applyFill="1" applyBorder="1" applyAlignment="1" applyProtection="1">
      <alignment horizontal="center" vertical="center"/>
    </xf>
    <xf numFmtId="0" fontId="4" fillId="4" borderId="17"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4" fillId="4" borderId="21"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4" fillId="4" borderId="17" xfId="0" applyFont="1" applyFill="1" applyBorder="1" applyAlignment="1">
      <alignment horizontal="left" vertical="center" wrapText="1"/>
    </xf>
    <xf numFmtId="0" fontId="4" fillId="4" borderId="20" xfId="0" applyFont="1" applyFill="1" applyBorder="1" applyAlignment="1">
      <alignment horizontal="left" vertical="center" wrapText="1"/>
    </xf>
    <xf numFmtId="0" fontId="4" fillId="4" borderId="22" xfId="0" applyFont="1" applyFill="1" applyBorder="1" applyAlignment="1">
      <alignment horizontal="left" vertical="center" wrapText="1"/>
    </xf>
    <xf numFmtId="0" fontId="32" fillId="0" borderId="2" xfId="0" applyFont="1" applyFill="1" applyBorder="1" applyAlignment="1" applyProtection="1">
      <alignment horizontal="left" vertical="center" wrapText="1"/>
    </xf>
    <xf numFmtId="0" fontId="14" fillId="9" borderId="2" xfId="0" applyFont="1" applyFill="1" applyBorder="1" applyAlignment="1" applyProtection="1">
      <alignment horizontal="center" vertical="center" wrapText="1"/>
    </xf>
    <xf numFmtId="0" fontId="14" fillId="9" borderId="0" xfId="0" applyFont="1" applyFill="1" applyBorder="1" applyAlignment="1" applyProtection="1">
      <alignment horizontal="center" vertical="center" wrapText="1"/>
    </xf>
    <xf numFmtId="0" fontId="2" fillId="4" borderId="0" xfId="0" applyFont="1" applyFill="1" applyAlignment="1" applyProtection="1">
      <alignment horizontal="center"/>
    </xf>
    <xf numFmtId="168" fontId="36" fillId="0" borderId="2" xfId="0" applyNumberFormat="1" applyFont="1" applyFill="1" applyBorder="1" applyAlignment="1" applyProtection="1">
      <alignment horizontal="center" vertical="center" wrapText="1"/>
    </xf>
    <xf numFmtId="9" fontId="35" fillId="13" borderId="5" xfId="0" applyNumberFormat="1" applyFont="1" applyFill="1" applyBorder="1" applyAlignment="1" applyProtection="1">
      <alignment horizontal="center" vertical="center" wrapText="1"/>
    </xf>
    <xf numFmtId="10" fontId="34" fillId="12" borderId="2" xfId="5" applyNumberFormat="1" applyFont="1" applyFill="1" applyBorder="1" applyAlignment="1" applyProtection="1">
      <alignment horizontal="center" vertical="center" wrapText="1"/>
    </xf>
    <xf numFmtId="10" fontId="34" fillId="0" borderId="2" xfId="5" applyNumberFormat="1" applyFont="1" applyFill="1" applyBorder="1" applyAlignment="1" applyProtection="1">
      <alignment horizontal="center" vertical="center" wrapText="1"/>
    </xf>
    <xf numFmtId="9" fontId="36" fillId="0" borderId="0" xfId="0" applyNumberFormat="1" applyFont="1" applyFill="1" applyBorder="1" applyAlignment="1" applyProtection="1">
      <alignment horizontal="center" vertical="center" wrapText="1"/>
    </xf>
    <xf numFmtId="167" fontId="34" fillId="0" borderId="0" xfId="0" applyNumberFormat="1" applyFont="1" applyFill="1" applyBorder="1" applyAlignment="1" applyProtection="1">
      <alignment horizontal="left" vertical="center" wrapText="1"/>
    </xf>
    <xf numFmtId="9" fontId="36" fillId="0" borderId="0" xfId="5" applyNumberFormat="1" applyFont="1" applyFill="1" applyBorder="1" applyAlignment="1" applyProtection="1">
      <alignment horizontal="center" vertical="center"/>
    </xf>
    <xf numFmtId="0" fontId="19" fillId="4" borderId="0" xfId="0" applyFont="1" applyFill="1" applyAlignment="1" applyProtection="1">
      <alignment vertical="center" wrapText="1"/>
    </xf>
    <xf numFmtId="0" fontId="19" fillId="4" borderId="0" xfId="0" applyFont="1" applyFill="1" applyAlignment="1" applyProtection="1">
      <alignment horizontal="center" vertical="center" wrapText="1"/>
    </xf>
    <xf numFmtId="9" fontId="20" fillId="10" borderId="53" xfId="0" applyNumberFormat="1" applyFont="1" applyFill="1" applyBorder="1" applyAlignment="1" applyProtection="1">
      <alignment horizontal="center" vertical="center" wrapText="1"/>
    </xf>
    <xf numFmtId="166" fontId="19" fillId="4" borderId="0" xfId="0" applyNumberFormat="1" applyFont="1" applyFill="1" applyAlignment="1" applyProtection="1">
      <alignment horizontal="center" vertical="center" wrapText="1"/>
    </xf>
    <xf numFmtId="0" fontId="19" fillId="4" borderId="0" xfId="0" applyFont="1" applyFill="1" applyAlignment="1" applyProtection="1">
      <alignment horizontal="justify" vertical="center" wrapText="1"/>
    </xf>
    <xf numFmtId="9" fontId="20" fillId="11" borderId="53" xfId="0" applyNumberFormat="1" applyFont="1" applyFill="1" applyBorder="1" applyAlignment="1" applyProtection="1">
      <alignment horizontal="center" vertical="center" wrapText="1"/>
    </xf>
    <xf numFmtId="10" fontId="37" fillId="13" borderId="53" xfId="0" applyNumberFormat="1" applyFont="1" applyFill="1" applyBorder="1" applyAlignment="1" applyProtection="1">
      <alignment horizontal="center" vertical="center" wrapText="1"/>
    </xf>
    <xf numFmtId="169" fontId="19" fillId="4" borderId="0" xfId="5" applyNumberFormat="1" applyFont="1" applyFill="1" applyAlignment="1" applyProtection="1">
      <alignment horizontal="center" vertical="center" wrapText="1"/>
    </xf>
    <xf numFmtId="167" fontId="19" fillId="0" borderId="0" xfId="0" applyNumberFormat="1" applyFont="1" applyFill="1" applyBorder="1" applyAlignment="1" applyProtection="1">
      <alignment horizontal="left" vertical="center" wrapText="1"/>
    </xf>
  </cellXfs>
  <cellStyles count="7">
    <cellStyle name="Hipervínculo" xfId="4" builtinId="8"/>
    <cellStyle name="Millares [0]" xfId="6" builtinId="6"/>
    <cellStyle name="Neutral" xfId="1" builtinId="28" customBuiltin="1"/>
    <cellStyle name="Normal" xfId="0" builtinId="0"/>
    <cellStyle name="Normal 2" xfId="2"/>
    <cellStyle name="Porcentaje" xfId="5" builtinId="5"/>
    <cellStyle name="Total" xfId="3" builtinId="25" customBuiltin="1"/>
  </cellStyles>
  <dxfs count="38">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s>
  <tableStyles count="0" defaultTableStyle="TableStyleMedium9" defaultPivotStyle="PivotStyleLight16"/>
  <colors>
    <mruColors>
      <color rgb="FF0000FF"/>
      <color rgb="FFCCFF99"/>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Proyecto!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Proyecto!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drawing1.xml><?xml version="1.0" encoding="utf-8"?>
<xdr:wsDr xmlns:xdr="http://schemas.openxmlformats.org/drawingml/2006/spreadsheetDrawing" xmlns:a="http://schemas.openxmlformats.org/drawingml/2006/main">
  <xdr:twoCellAnchor editAs="oneCell">
    <xdr:from>
      <xdr:col>2</xdr:col>
      <xdr:colOff>280149</xdr:colOff>
      <xdr:row>1</xdr:row>
      <xdr:rowOff>22411</xdr:rowOff>
    </xdr:from>
    <xdr:to>
      <xdr:col>2</xdr:col>
      <xdr:colOff>1367119</xdr:colOff>
      <xdr:row>4</xdr:row>
      <xdr:rowOff>206484</xdr:rowOff>
    </xdr:to>
    <xdr:pic>
      <xdr:nvPicPr>
        <xdr:cNvPr id="4" name="Picture 2">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6267" y="504264"/>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529166</xdr:colOff>
      <xdr:row>22</xdr:row>
      <xdr:rowOff>42334</xdr:rowOff>
    </xdr:from>
    <xdr:to>
      <xdr:col>5</xdr:col>
      <xdr:colOff>1492872</xdr:colOff>
      <xdr:row>30</xdr:row>
      <xdr:rowOff>33619</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5789083" y="5577417"/>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804334</xdr:colOff>
      <xdr:row>1</xdr:row>
      <xdr:rowOff>63499</xdr:rowOff>
    </xdr:from>
    <xdr:to>
      <xdr:col>2</xdr:col>
      <xdr:colOff>917637</xdr:colOff>
      <xdr:row>4</xdr:row>
      <xdr:rowOff>235743</xdr:rowOff>
    </xdr:to>
    <xdr:pic>
      <xdr:nvPicPr>
        <xdr:cNvPr id="5" name="Picture 2">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63084"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28</xdr:col>
      <xdr:colOff>462642</xdr:colOff>
      <xdr:row>6</xdr:row>
      <xdr:rowOff>108858</xdr:rowOff>
    </xdr:from>
    <xdr:to>
      <xdr:col>28</xdr:col>
      <xdr:colOff>1638300</xdr:colOff>
      <xdr:row>9</xdr:row>
      <xdr:rowOff>0</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21925642" y="1467758"/>
          <a:ext cx="1175658" cy="119924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2</xdr:col>
      <xdr:colOff>1484313</xdr:colOff>
      <xdr:row>1</xdr:row>
      <xdr:rowOff>34925</xdr:rowOff>
    </xdr:from>
    <xdr:to>
      <xdr:col>2</xdr:col>
      <xdr:colOff>2401888</xdr:colOff>
      <xdr:row>4</xdr:row>
      <xdr:rowOff>204486</xdr:rowOff>
    </xdr:to>
    <xdr:pic>
      <xdr:nvPicPr>
        <xdr:cNvPr id="5" name="Picture 2">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33141" y="213519"/>
          <a:ext cx="917575" cy="928584"/>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5</xdr:col>
      <xdr:colOff>984249</xdr:colOff>
      <xdr:row>17</xdr:row>
      <xdr:rowOff>2</xdr:rowOff>
    </xdr:from>
    <xdr:to>
      <xdr:col>6</xdr:col>
      <xdr:colOff>402789</xdr:colOff>
      <xdr:row>24</xdr:row>
      <xdr:rowOff>139453</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5418666" y="4974169"/>
          <a:ext cx="963706" cy="117661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402168</xdr:colOff>
      <xdr:row>1</xdr:row>
      <xdr:rowOff>52917</xdr:rowOff>
    </xdr:from>
    <xdr:to>
      <xdr:col>2</xdr:col>
      <xdr:colOff>515471</xdr:colOff>
      <xdr:row>4</xdr:row>
      <xdr:rowOff>225161</xdr:rowOff>
    </xdr:to>
    <xdr:pic>
      <xdr:nvPicPr>
        <xdr:cNvPr id="5" name="Picture 2">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0918" y="211667"/>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340048</xdr:colOff>
      <xdr:row>1</xdr:row>
      <xdr:rowOff>43714</xdr:rowOff>
    </xdr:from>
    <xdr:to>
      <xdr:col>21</xdr:col>
      <xdr:colOff>493438</xdr:colOff>
      <xdr:row>4</xdr:row>
      <xdr:rowOff>271054</xdr:rowOff>
    </xdr:to>
    <xdr:sp macro="" textlink="">
      <xdr:nvSpPr>
        <xdr:cNvPr id="4" name="Flecha izquierda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12024048" y="191881"/>
          <a:ext cx="968307" cy="116925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391584</xdr:colOff>
      <xdr:row>1</xdr:row>
      <xdr:rowOff>52916</xdr:rowOff>
    </xdr:from>
    <xdr:to>
      <xdr:col>2</xdr:col>
      <xdr:colOff>504887</xdr:colOff>
      <xdr:row>4</xdr:row>
      <xdr:rowOff>225160</xdr:rowOff>
    </xdr:to>
    <xdr:pic>
      <xdr:nvPicPr>
        <xdr:cNvPr id="6" name="Picture 2">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0334" y="211666"/>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212912</xdr:colOff>
      <xdr:row>4</xdr:row>
      <xdr:rowOff>235322</xdr:rowOff>
    </xdr:from>
    <xdr:to>
      <xdr:col>14</xdr:col>
      <xdr:colOff>336177</xdr:colOff>
      <xdr:row>9</xdr:row>
      <xdr:rowOff>190500</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12147177" y="1322293"/>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412750</xdr:colOff>
      <xdr:row>1</xdr:row>
      <xdr:rowOff>63500</xdr:rowOff>
    </xdr:from>
    <xdr:to>
      <xdr:col>2</xdr:col>
      <xdr:colOff>526053</xdr:colOff>
      <xdr:row>4</xdr:row>
      <xdr:rowOff>235744</xdr:rowOff>
    </xdr:to>
    <xdr:pic>
      <xdr:nvPicPr>
        <xdr:cNvPr id="5" name="Picture 2">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0" y="222250"/>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371475</xdr:colOff>
      <xdr:row>11</xdr:row>
      <xdr:rowOff>114300</xdr:rowOff>
    </xdr:from>
    <xdr:to>
      <xdr:col>5</xdr:col>
      <xdr:colOff>1335181</xdr:colOff>
      <xdr:row>19</xdr:row>
      <xdr:rowOff>71719</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300-000003000000}"/>
            </a:ext>
          </a:extLst>
        </xdr:cNvPr>
        <xdr:cNvSpPr/>
      </xdr:nvSpPr>
      <xdr:spPr>
        <a:xfrm>
          <a:off x="6419850" y="2238375"/>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709084</xdr:colOff>
      <xdr:row>1</xdr:row>
      <xdr:rowOff>63501</xdr:rowOff>
    </xdr:from>
    <xdr:to>
      <xdr:col>1</xdr:col>
      <xdr:colOff>1796054</xdr:colOff>
      <xdr:row>4</xdr:row>
      <xdr:rowOff>235745</xdr:rowOff>
    </xdr:to>
    <xdr:pic>
      <xdr:nvPicPr>
        <xdr:cNvPr id="5" name="Picture 2">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7834" y="222251"/>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48683</xdr:colOff>
      <xdr:row>0</xdr:row>
      <xdr:rowOff>0</xdr:rowOff>
    </xdr:from>
    <xdr:to>
      <xdr:col>12</xdr:col>
      <xdr:colOff>197473</xdr:colOff>
      <xdr:row>4</xdr:row>
      <xdr:rowOff>90769</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12039600" y="0"/>
          <a:ext cx="963706" cy="118085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603251</xdr:colOff>
      <xdr:row>1</xdr:row>
      <xdr:rowOff>63499</xdr:rowOff>
    </xdr:from>
    <xdr:to>
      <xdr:col>1</xdr:col>
      <xdr:colOff>1690221</xdr:colOff>
      <xdr:row>4</xdr:row>
      <xdr:rowOff>235743</xdr:rowOff>
    </xdr:to>
    <xdr:pic>
      <xdr:nvPicPr>
        <xdr:cNvPr id="5" name="Picture 2">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1"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8</xdr:col>
      <xdr:colOff>119684</xdr:colOff>
      <xdr:row>0</xdr:row>
      <xdr:rowOff>92351</xdr:rowOff>
    </xdr:from>
    <xdr:to>
      <xdr:col>9</xdr:col>
      <xdr:colOff>322633</xdr:colOff>
      <xdr:row>5</xdr:row>
      <xdr:rowOff>459345</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11624227" y="92351"/>
          <a:ext cx="964949" cy="180816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555073</xdr:colOff>
      <xdr:row>1</xdr:row>
      <xdr:rowOff>33131</xdr:rowOff>
    </xdr:from>
    <xdr:to>
      <xdr:col>1</xdr:col>
      <xdr:colOff>1476245</xdr:colOff>
      <xdr:row>4</xdr:row>
      <xdr:rowOff>248478</xdr:rowOff>
    </xdr:to>
    <xdr:pic>
      <xdr:nvPicPr>
        <xdr:cNvPr id="5" name="Picture 2">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6377" y="207066"/>
          <a:ext cx="921172" cy="944216"/>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898071</xdr:colOff>
      <xdr:row>29</xdr:row>
      <xdr:rowOff>10574</xdr:rowOff>
    </xdr:from>
    <xdr:to>
      <xdr:col>5</xdr:col>
      <xdr:colOff>718777</xdr:colOff>
      <xdr:row>40</xdr:row>
      <xdr:rowOff>29073</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6274404" y="8053907"/>
          <a:ext cx="1365873" cy="16483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751417</xdr:colOff>
      <xdr:row>1</xdr:row>
      <xdr:rowOff>63499</xdr:rowOff>
    </xdr:from>
    <xdr:to>
      <xdr:col>2</xdr:col>
      <xdr:colOff>864720</xdr:colOff>
      <xdr:row>4</xdr:row>
      <xdr:rowOff>235743</xdr:rowOff>
    </xdr:to>
    <xdr:pic>
      <xdr:nvPicPr>
        <xdr:cNvPr id="5" name="Picture 2">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0167"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687917</xdr:colOff>
      <xdr:row>32</xdr:row>
      <xdr:rowOff>95250</xdr:rowOff>
    </xdr:from>
    <xdr:to>
      <xdr:col>3</xdr:col>
      <xdr:colOff>1651623</xdr:colOff>
      <xdr:row>41</xdr:row>
      <xdr:rowOff>23036</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5185834" y="7164917"/>
          <a:ext cx="963706" cy="126128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772585</xdr:colOff>
      <xdr:row>1</xdr:row>
      <xdr:rowOff>63499</xdr:rowOff>
    </xdr:from>
    <xdr:to>
      <xdr:col>1</xdr:col>
      <xdr:colOff>1859555</xdr:colOff>
      <xdr:row>4</xdr:row>
      <xdr:rowOff>235743</xdr:rowOff>
    </xdr:to>
    <xdr:pic>
      <xdr:nvPicPr>
        <xdr:cNvPr id="5" name="Picture 2">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1335"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8</xdr:col>
      <xdr:colOff>179917</xdr:colOff>
      <xdr:row>6</xdr:row>
      <xdr:rowOff>95250</xdr:rowOff>
    </xdr:from>
    <xdr:to>
      <xdr:col>13</xdr:col>
      <xdr:colOff>328707</xdr:colOff>
      <xdr:row>11</xdr:row>
      <xdr:rowOff>23034</xdr:rowOff>
    </xdr:to>
    <xdr:sp macro="" textlink="">
      <xdr:nvSpPr>
        <xdr:cNvPr id="4" name="Flecha izquierda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11228917" y="1545167"/>
          <a:ext cx="963707" cy="126128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508000</xdr:colOff>
      <xdr:row>1</xdr:row>
      <xdr:rowOff>63499</xdr:rowOff>
    </xdr:from>
    <xdr:to>
      <xdr:col>1</xdr:col>
      <xdr:colOff>1594970</xdr:colOff>
      <xdr:row>4</xdr:row>
      <xdr:rowOff>235743</xdr:rowOff>
    </xdr:to>
    <xdr:pic>
      <xdr:nvPicPr>
        <xdr:cNvPr id="6" name="Picture 2">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0"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ntranet/Users/NiniRa/NINROD/Planeaci&#243;n%20Estrat&#233;gica%202016/Difusi&#243;n%20procedimiento%20para%20resoluci&#243;n%20de%20objeciones%20en%20garant&#237;as%20mobiliari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to"/>
      <sheetName val="Justificación - Objetivo"/>
      <sheetName val="Indicadores"/>
      <sheetName val="Recursos Humanos"/>
      <sheetName val="Comunicaciones internas"/>
      <sheetName val="Recursos Financieros"/>
      <sheetName val="Interesados"/>
      <sheetName val="Plan de comunicaciones"/>
      <sheetName val="Requerimientos"/>
      <sheetName val="Alcance"/>
      <sheetName val="EDT- Actividades"/>
      <sheetName val="Riesgos-Cronograma"/>
      <sheetName val="No toc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S25"/>
  <sheetViews>
    <sheetView showGridLines="0" zoomScale="110" zoomScaleNormal="110" workbookViewId="0">
      <selection activeCell="E7" sqref="E7:L7"/>
    </sheetView>
  </sheetViews>
  <sheetFormatPr baseColWidth="10" defaultColWidth="11.42578125" defaultRowHeight="12" x14ac:dyDescent="0.2"/>
  <cols>
    <col min="1" max="1" width="0.7109375" style="1" customWidth="1"/>
    <col min="2" max="2" width="3.28515625" style="1" customWidth="1"/>
    <col min="3" max="3" width="26.42578125" style="1" bestFit="1" customWidth="1"/>
    <col min="4" max="4" width="3.7109375" style="1" customWidth="1"/>
    <col min="5" max="5" width="26.7109375" style="1" bestFit="1" customWidth="1"/>
    <col min="6" max="6" width="3.7109375" style="1" customWidth="1"/>
    <col min="7" max="7" width="26.85546875" style="1" bestFit="1" customWidth="1"/>
    <col min="8" max="8" width="3.7109375" style="1" customWidth="1"/>
    <col min="9" max="9" width="28.42578125" style="1" customWidth="1"/>
    <col min="10" max="10" width="3.7109375" style="1" customWidth="1"/>
    <col min="11" max="11" width="27" style="1" customWidth="1"/>
    <col min="12" max="12" width="2.7109375" style="1" customWidth="1"/>
    <col min="13" max="14" width="7.7109375" style="1" customWidth="1"/>
    <col min="15" max="16" width="5.7109375" style="1" hidden="1" customWidth="1"/>
    <col min="17" max="17" width="10.7109375" style="1" customWidth="1"/>
    <col min="18" max="18" width="20.7109375" style="1" customWidth="1"/>
    <col min="19" max="19" width="9.140625" style="2" customWidth="1"/>
    <col min="20" max="240" width="9.140625" style="1" customWidth="1"/>
    <col min="241" max="16384" width="11.42578125" style="1"/>
  </cols>
  <sheetData>
    <row r="1" spans="1:19" ht="5.25" customHeight="1" thickBot="1" x14ac:dyDescent="0.25"/>
    <row r="2" spans="1:19" s="11" customFormat="1" ht="26.25" customHeight="1" x14ac:dyDescent="0.2">
      <c r="A2" s="70"/>
      <c r="B2" s="169"/>
      <c r="C2" s="170"/>
      <c r="D2" s="171" t="s">
        <v>0</v>
      </c>
      <c r="E2" s="172"/>
      <c r="F2" s="172"/>
      <c r="G2" s="172"/>
      <c r="H2" s="172"/>
      <c r="I2" s="172"/>
      <c r="J2" s="173"/>
      <c r="K2" s="159" t="s">
        <v>1</v>
      </c>
      <c r="L2" s="160"/>
      <c r="M2" s="70"/>
      <c r="N2" s="70"/>
      <c r="O2" s="70"/>
      <c r="P2" s="70"/>
      <c r="Q2" s="70"/>
      <c r="R2" s="70"/>
      <c r="S2" s="13"/>
    </row>
    <row r="3" spans="1:19" s="11" customFormat="1" ht="23.25" customHeight="1" x14ac:dyDescent="0.2">
      <c r="A3" s="70"/>
      <c r="B3" s="165"/>
      <c r="C3" s="166"/>
      <c r="D3" s="174" t="s">
        <v>172</v>
      </c>
      <c r="E3" s="175"/>
      <c r="F3" s="175"/>
      <c r="G3" s="175"/>
      <c r="H3" s="175"/>
      <c r="I3" s="175"/>
      <c r="J3" s="176"/>
      <c r="K3" s="161" t="s">
        <v>2</v>
      </c>
      <c r="L3" s="162"/>
      <c r="M3" s="70"/>
      <c r="N3" s="70"/>
      <c r="O3" s="70"/>
      <c r="P3" s="70"/>
      <c r="Q3" s="70"/>
      <c r="R3" s="70"/>
      <c r="S3" s="13"/>
    </row>
    <row r="4" spans="1:19" s="11" customFormat="1" ht="24" customHeight="1" x14ac:dyDescent="0.2">
      <c r="A4" s="70"/>
      <c r="B4" s="165"/>
      <c r="C4" s="166"/>
      <c r="D4" s="174" t="s">
        <v>173</v>
      </c>
      <c r="E4" s="175"/>
      <c r="F4" s="175"/>
      <c r="G4" s="175"/>
      <c r="H4" s="175"/>
      <c r="I4" s="175"/>
      <c r="J4" s="176"/>
      <c r="K4" s="161" t="s">
        <v>3</v>
      </c>
      <c r="L4" s="162"/>
      <c r="M4" s="70"/>
      <c r="N4" s="70"/>
      <c r="O4" s="70"/>
      <c r="P4" s="70"/>
      <c r="Q4" s="70"/>
      <c r="R4" s="70"/>
      <c r="S4" s="13"/>
    </row>
    <row r="5" spans="1:19" s="11" customFormat="1" ht="22.5" customHeight="1" thickBot="1" x14ac:dyDescent="0.25">
      <c r="A5" s="70"/>
      <c r="B5" s="167"/>
      <c r="C5" s="168"/>
      <c r="D5" s="177" t="s">
        <v>174</v>
      </c>
      <c r="E5" s="178"/>
      <c r="F5" s="178"/>
      <c r="G5" s="178"/>
      <c r="H5" s="178"/>
      <c r="I5" s="178"/>
      <c r="J5" s="179"/>
      <c r="K5" s="163" t="s">
        <v>4</v>
      </c>
      <c r="L5" s="164"/>
      <c r="M5" s="70"/>
      <c r="N5" s="70"/>
      <c r="O5" s="70"/>
      <c r="P5" s="70"/>
      <c r="Q5" s="70"/>
      <c r="R5" s="70"/>
      <c r="S5" s="13"/>
    </row>
    <row r="6" spans="1:19" ht="5.25" customHeight="1" x14ac:dyDescent="0.2">
      <c r="C6" s="24"/>
      <c r="D6" s="24"/>
      <c r="E6" s="24"/>
      <c r="F6" s="24"/>
      <c r="G6" s="24"/>
      <c r="H6" s="24"/>
      <c r="I6" s="24"/>
    </row>
    <row r="7" spans="1:19" ht="48" customHeight="1" x14ac:dyDescent="0.2">
      <c r="C7" s="158" t="s">
        <v>5</v>
      </c>
      <c r="D7" s="158"/>
      <c r="E7" s="180" t="s">
        <v>142</v>
      </c>
      <c r="F7" s="180"/>
      <c r="G7" s="180"/>
      <c r="H7" s="180"/>
      <c r="I7" s="180"/>
      <c r="J7" s="180"/>
      <c r="K7" s="180"/>
      <c r="L7" s="180"/>
      <c r="M7" s="95"/>
      <c r="N7" s="95"/>
      <c r="O7" s="95"/>
      <c r="P7" s="95"/>
      <c r="Q7" s="95"/>
      <c r="S7" s="1"/>
    </row>
    <row r="8" spans="1:19" ht="6.75" customHeight="1" x14ac:dyDescent="0.2">
      <c r="C8" s="6"/>
      <c r="D8" s="6"/>
      <c r="E8" s="7"/>
      <c r="F8" s="7"/>
      <c r="G8" s="7"/>
      <c r="H8" s="7"/>
      <c r="I8" s="7"/>
      <c r="S8" s="1"/>
    </row>
    <row r="9" spans="1:19" ht="6.75" customHeight="1" thickBot="1" x14ac:dyDescent="0.25">
      <c r="C9" s="6"/>
      <c r="D9" s="6"/>
      <c r="E9" s="7"/>
      <c r="F9" s="7"/>
      <c r="G9" s="7"/>
      <c r="H9" s="7"/>
      <c r="I9" s="7"/>
      <c r="S9" s="1"/>
    </row>
    <row r="10" spans="1:19" ht="12.75" thickBot="1" x14ac:dyDescent="0.25">
      <c r="B10" s="26"/>
      <c r="C10" s="27"/>
      <c r="D10" s="27"/>
      <c r="E10" s="27"/>
      <c r="F10" s="27"/>
      <c r="G10" s="27"/>
      <c r="H10" s="27"/>
      <c r="I10" s="27"/>
      <c r="J10" s="27"/>
      <c r="K10" s="27"/>
      <c r="L10" s="28"/>
    </row>
    <row r="11" spans="1:19" ht="39.950000000000003" customHeight="1" thickBot="1" x14ac:dyDescent="0.25">
      <c r="B11" s="29"/>
      <c r="C11" s="15" t="s">
        <v>6</v>
      </c>
      <c r="D11" s="30"/>
      <c r="E11" s="15" t="s">
        <v>7</v>
      </c>
      <c r="F11" s="30"/>
      <c r="G11" s="15" t="s">
        <v>8</v>
      </c>
      <c r="H11" s="30"/>
      <c r="I11" s="15" t="s">
        <v>9</v>
      </c>
      <c r="J11" s="30"/>
      <c r="K11" s="15" t="s">
        <v>10</v>
      </c>
      <c r="L11" s="31"/>
    </row>
    <row r="12" spans="1:19" ht="15" customHeight="1" thickBot="1" x14ac:dyDescent="0.25">
      <c r="B12" s="29"/>
      <c r="C12" s="30"/>
      <c r="D12" s="30"/>
      <c r="E12" s="30"/>
      <c r="F12" s="30"/>
      <c r="G12" s="30"/>
      <c r="H12" s="30"/>
      <c r="I12" s="30"/>
      <c r="J12" s="30"/>
      <c r="K12" s="30"/>
      <c r="L12" s="31"/>
    </row>
    <row r="13" spans="1:19" ht="39.950000000000003" customHeight="1" thickBot="1" x14ac:dyDescent="0.25">
      <c r="B13" s="29"/>
      <c r="C13" s="15" t="s">
        <v>11</v>
      </c>
      <c r="D13" s="30"/>
      <c r="E13" s="15" t="s">
        <v>12</v>
      </c>
      <c r="F13" s="30"/>
      <c r="G13" s="15" t="s">
        <v>13</v>
      </c>
      <c r="H13" s="30"/>
      <c r="I13" s="15" t="s">
        <v>14</v>
      </c>
      <c r="J13" s="30"/>
      <c r="K13" s="15" t="s">
        <v>15</v>
      </c>
      <c r="L13" s="31"/>
    </row>
    <row r="14" spans="1:19" ht="15" customHeight="1" thickBot="1" x14ac:dyDescent="0.25">
      <c r="B14" s="29"/>
      <c r="C14" s="30"/>
      <c r="D14" s="30"/>
      <c r="E14" s="30"/>
      <c r="F14" s="30"/>
      <c r="G14" s="30"/>
      <c r="H14" s="30"/>
      <c r="I14" s="30"/>
      <c r="J14" s="30"/>
      <c r="K14" s="30"/>
      <c r="L14" s="31"/>
    </row>
    <row r="15" spans="1:19" ht="37.5" customHeight="1" thickBot="1" x14ac:dyDescent="0.25">
      <c r="B15" s="29"/>
      <c r="C15" s="30"/>
      <c r="D15" s="30"/>
      <c r="E15" s="30"/>
      <c r="F15" s="30"/>
      <c r="G15" s="15" t="s">
        <v>16</v>
      </c>
      <c r="H15" s="30"/>
      <c r="I15" s="30"/>
      <c r="J15" s="30"/>
      <c r="K15" s="30"/>
      <c r="L15" s="31"/>
    </row>
    <row r="16" spans="1:19" ht="12.75" thickBot="1" x14ac:dyDescent="0.25">
      <c r="B16" s="32"/>
      <c r="C16" s="33"/>
      <c r="D16" s="33"/>
      <c r="E16" s="33"/>
      <c r="F16" s="33"/>
      <c r="G16" s="33"/>
      <c r="H16" s="33"/>
      <c r="I16" s="33"/>
      <c r="J16" s="33"/>
      <c r="K16" s="33"/>
      <c r="L16" s="34"/>
    </row>
    <row r="17" ht="37.5" customHeight="1" x14ac:dyDescent="0.2"/>
    <row r="19" ht="37.5" customHeight="1" x14ac:dyDescent="0.2"/>
    <row r="21" ht="37.5" customHeight="1" x14ac:dyDescent="0.2"/>
    <row r="23" ht="37.5" customHeight="1" x14ac:dyDescent="0.2"/>
    <row r="25" ht="37.5" customHeight="1" x14ac:dyDescent="0.2"/>
  </sheetData>
  <mergeCells count="14">
    <mergeCell ref="C7:D7"/>
    <mergeCell ref="K2:L2"/>
    <mergeCell ref="K3:L3"/>
    <mergeCell ref="K4:L4"/>
    <mergeCell ref="K5:L5"/>
    <mergeCell ref="B3:C3"/>
    <mergeCell ref="B4:C4"/>
    <mergeCell ref="B5:C5"/>
    <mergeCell ref="B2:C2"/>
    <mergeCell ref="D2:J2"/>
    <mergeCell ref="D3:J3"/>
    <mergeCell ref="D4:J4"/>
    <mergeCell ref="D5:J5"/>
    <mergeCell ref="E7:L7"/>
  </mergeCells>
  <dataValidations count="1">
    <dataValidation type="whole" allowBlank="1" showInputMessage="1" showErrorMessage="1" sqref="I12 K12 K16:K65494 I10 L10:Q65494 K10 I16:I65494 I14 K14 J10:J65494 H10:H12 H14:H65494">
      <formula1>1</formula1>
      <formula2>5</formula2>
    </dataValidation>
  </dataValidations>
  <hyperlinks>
    <hyperlink ref="C11" location="'Justificación - Objetivo'!A1" display="JUSTIFICACIÓN - OBJETIVO"/>
    <hyperlink ref="E11" location="Indicadores!Área_de_impresión" display="INDICADORES"/>
    <hyperlink ref="K11" location="'Recursos Financieros'!A1" display="RECURSOS FINANCIEROS"/>
    <hyperlink ref="E13" location="Requerimientos!Área_de_impresión" display="REQUERIMIENTOS"/>
    <hyperlink ref="G13" location="Alcance!Área_de_impresión" display="ALCANCE"/>
    <hyperlink ref="K13" location="'Plan de comunicaciones'!Área_de_impresión" display="PLAN DE COMUNICACIONES"/>
    <hyperlink ref="I13" location="'EDT- Actividades'!A1" display="EDT-Actividades"/>
    <hyperlink ref="C13" location="Interesados!Área_de_impresión" display="INTERESADOS"/>
    <hyperlink ref="G15" location="'Riesgos-Cronograma'!Área_de_impresión" display="RIESGOS - CRONOGRAMA"/>
    <hyperlink ref="I11" location="'Comunicaciones internas'!A1" display="COMUNICACIONES INTERNAS"/>
    <hyperlink ref="G11" location="'Recursos Humanos'!Área_de_impresión" display="RECURSOS HUMANOS"/>
  </hyperlinks>
  <printOptions horizontalCentered="1"/>
  <pageMargins left="0.39370078740157483" right="0.39370078740157483" top="0.74803149606299213" bottom="0.74803149606299213" header="0.31496062992125984" footer="0.31496062992125984"/>
  <pageSetup paperSize="5" scale="88" fitToHeight="0" orientation="landscape"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20"/>
  <sheetViews>
    <sheetView showGridLines="0" topLeftCell="B20" zoomScaleNormal="100" workbookViewId="0">
      <selection activeCell="D50" sqref="D50"/>
    </sheetView>
  </sheetViews>
  <sheetFormatPr baseColWidth="10" defaultColWidth="11.42578125" defaultRowHeight="12" x14ac:dyDescent="0.2"/>
  <cols>
    <col min="1" max="1" width="2.42578125" style="1" customWidth="1"/>
    <col min="2" max="2" width="14.42578125" style="1" customWidth="1"/>
    <col min="3" max="3" width="26.42578125" style="1" customWidth="1"/>
    <col min="4" max="4" width="18.285156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42578125" style="1" customWidth="1"/>
    <col min="14" max="14" width="17.7109375" style="1" customWidth="1"/>
    <col min="15" max="16" width="2.42578125" style="1" customWidth="1"/>
    <col min="17" max="17" width="7.7109375" style="1" customWidth="1"/>
    <col min="18" max="18" width="0.7109375" style="5" customWidth="1"/>
    <col min="19" max="19" width="1" style="1" customWidth="1"/>
    <col min="20" max="20" width="1.42578125" style="1" customWidth="1"/>
    <col min="21" max="21" width="1.140625" style="5"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10" customFormat="1" ht="26.25" customHeight="1" x14ac:dyDescent="0.2">
      <c r="B2" s="254"/>
      <c r="C2" s="255"/>
      <c r="D2" s="276" t="s">
        <v>0</v>
      </c>
      <c r="E2" s="277"/>
      <c r="F2" s="277"/>
      <c r="G2" s="277"/>
      <c r="H2" s="277"/>
      <c r="I2" s="277"/>
      <c r="J2" s="278"/>
      <c r="K2" s="58"/>
      <c r="L2" s="56"/>
      <c r="M2" s="271" t="str">
        <f>Proyecto!K2</f>
        <v>Código: GC-F-015</v>
      </c>
      <c r="N2" s="271"/>
      <c r="O2" s="271"/>
      <c r="P2" s="272"/>
      <c r="Q2" s="70"/>
      <c r="R2" s="9"/>
      <c r="S2" s="9"/>
      <c r="T2" s="9"/>
      <c r="U2" s="12"/>
      <c r="V2" s="70"/>
      <c r="W2" s="70"/>
      <c r="X2" s="70"/>
      <c r="Y2" s="70"/>
      <c r="Z2" s="70"/>
      <c r="AA2" s="70"/>
      <c r="AB2" s="70"/>
      <c r="AC2" s="70"/>
      <c r="AD2" s="70"/>
      <c r="AE2" s="13"/>
    </row>
    <row r="3" spans="2:31" s="10" customFormat="1" ht="23.25" customHeight="1" x14ac:dyDescent="0.2">
      <c r="B3" s="256"/>
      <c r="C3" s="243"/>
      <c r="D3" s="279" t="s">
        <v>172</v>
      </c>
      <c r="E3" s="280"/>
      <c r="F3" s="280"/>
      <c r="G3" s="280"/>
      <c r="H3" s="280"/>
      <c r="I3" s="280"/>
      <c r="J3" s="281"/>
      <c r="K3" s="76"/>
      <c r="L3" s="77"/>
      <c r="M3" s="234" t="str">
        <f>Proyecto!K3</f>
        <v>Fecha: 17 de septiembre de 2014</v>
      </c>
      <c r="N3" s="234"/>
      <c r="O3" s="234"/>
      <c r="P3" s="273"/>
      <c r="Q3" s="70"/>
      <c r="R3" s="9"/>
      <c r="S3" s="9"/>
      <c r="T3" s="9"/>
      <c r="U3" s="12"/>
      <c r="V3" s="70"/>
      <c r="W3" s="70"/>
      <c r="X3" s="70"/>
      <c r="Y3" s="70"/>
      <c r="Z3" s="70"/>
      <c r="AA3" s="70"/>
      <c r="AB3" s="70"/>
      <c r="AC3" s="70"/>
      <c r="AD3" s="70"/>
      <c r="AE3" s="13"/>
    </row>
    <row r="4" spans="2:31" s="10" customFormat="1" ht="24" customHeight="1" x14ac:dyDescent="0.2">
      <c r="B4" s="256"/>
      <c r="C4" s="243"/>
      <c r="D4" s="279" t="s">
        <v>173</v>
      </c>
      <c r="E4" s="280"/>
      <c r="F4" s="280"/>
      <c r="G4" s="280"/>
      <c r="H4" s="280"/>
      <c r="I4" s="280"/>
      <c r="J4" s="281"/>
      <c r="K4" s="76"/>
      <c r="L4" s="77"/>
      <c r="M4" s="234" t="str">
        <f>Proyecto!K4</f>
        <v>Versión 001</v>
      </c>
      <c r="N4" s="234"/>
      <c r="O4" s="234"/>
      <c r="P4" s="273"/>
      <c r="Q4" s="70"/>
      <c r="R4" s="9"/>
      <c r="S4" s="70"/>
      <c r="T4" s="70"/>
      <c r="U4" s="12"/>
      <c r="V4" s="70"/>
      <c r="W4" s="70"/>
      <c r="X4" s="70"/>
      <c r="Y4" s="70"/>
      <c r="Z4" s="70"/>
      <c r="AA4" s="70"/>
      <c r="AB4" s="70"/>
      <c r="AC4" s="70"/>
      <c r="AD4" s="70"/>
      <c r="AE4" s="13"/>
    </row>
    <row r="5" spans="2:31" s="10" customFormat="1" ht="22.5" customHeight="1" thickBot="1" x14ac:dyDescent="0.25">
      <c r="B5" s="257"/>
      <c r="C5" s="258"/>
      <c r="D5" s="282" t="s">
        <v>174</v>
      </c>
      <c r="E5" s="283"/>
      <c r="F5" s="283"/>
      <c r="G5" s="283"/>
      <c r="H5" s="283"/>
      <c r="I5" s="283"/>
      <c r="J5" s="284"/>
      <c r="K5" s="59"/>
      <c r="L5" s="57"/>
      <c r="M5" s="274" t="s">
        <v>88</v>
      </c>
      <c r="N5" s="274"/>
      <c r="O5" s="274"/>
      <c r="P5" s="275"/>
      <c r="Q5" s="70"/>
      <c r="R5" s="9"/>
      <c r="S5" s="70"/>
      <c r="T5" s="70"/>
      <c r="U5" s="9"/>
      <c r="V5" s="70"/>
      <c r="W5" s="70"/>
      <c r="X5" s="70"/>
      <c r="Y5" s="70"/>
      <c r="Z5" s="70"/>
      <c r="AA5" s="70"/>
      <c r="AB5" s="70"/>
      <c r="AC5" s="70"/>
      <c r="AD5" s="70"/>
      <c r="AE5" s="13"/>
    </row>
    <row r="6" spans="2:31" ht="5.25" customHeight="1" x14ac:dyDescent="0.2">
      <c r="B6" s="24"/>
      <c r="C6" s="24"/>
      <c r="D6" s="24"/>
      <c r="E6" s="24"/>
      <c r="F6" s="24"/>
      <c r="G6" s="24"/>
      <c r="H6" s="24"/>
      <c r="I6" s="24"/>
      <c r="J6" s="24"/>
      <c r="K6" s="24"/>
      <c r="L6" s="24"/>
      <c r="M6" s="24"/>
      <c r="N6" s="24"/>
      <c r="O6" s="24"/>
      <c r="P6" s="24"/>
    </row>
    <row r="7" spans="2:31" ht="29.25" customHeight="1" x14ac:dyDescent="0.2">
      <c r="B7" s="158" t="s">
        <v>5</v>
      </c>
      <c r="C7" s="158"/>
      <c r="D7" s="270" t="str">
        <f>Proyecto!$E$7</f>
        <v xml:space="preserve">Conocimiento Normativo para las Cámaras de Comercio y los Comerciantes. (Formalizando Empresas y Cámaras - FEC). </v>
      </c>
      <c r="E7" s="270"/>
      <c r="F7" s="270"/>
      <c r="G7" s="270"/>
      <c r="H7" s="270"/>
      <c r="I7" s="270"/>
      <c r="J7" s="270"/>
      <c r="K7" s="270"/>
      <c r="L7" s="270"/>
      <c r="M7" s="270"/>
      <c r="N7" s="270"/>
      <c r="O7" s="270"/>
      <c r="P7" s="270"/>
      <c r="AE7" s="1"/>
    </row>
    <row r="8" spans="2:31" ht="6.75" customHeight="1" x14ac:dyDescent="0.2">
      <c r="B8" s="6"/>
      <c r="C8" s="6"/>
      <c r="D8" s="114"/>
      <c r="E8" s="114"/>
      <c r="F8" s="114"/>
      <c r="G8" s="114"/>
      <c r="H8" s="114"/>
      <c r="I8" s="114"/>
      <c r="J8" s="114"/>
      <c r="K8" s="114"/>
      <c r="L8" s="114"/>
      <c r="M8" s="114"/>
      <c r="N8" s="114"/>
      <c r="O8" s="114"/>
      <c r="P8" s="114"/>
      <c r="AE8" s="1"/>
    </row>
    <row r="9" spans="2:31" ht="17.25" x14ac:dyDescent="0.2">
      <c r="D9" s="99"/>
      <c r="E9" s="99"/>
      <c r="F9" s="99"/>
      <c r="G9" s="99"/>
      <c r="H9" s="99"/>
      <c r="I9" s="99"/>
      <c r="J9" s="99"/>
      <c r="K9" s="99"/>
      <c r="L9" s="99"/>
      <c r="M9" s="99"/>
      <c r="N9" s="99"/>
      <c r="O9" s="99"/>
      <c r="P9" s="99"/>
    </row>
    <row r="10" spans="2:31" ht="46.5" customHeight="1" x14ac:dyDescent="0.2">
      <c r="B10" s="158" t="s">
        <v>89</v>
      </c>
      <c r="C10" s="158"/>
      <c r="D10" s="191" t="s">
        <v>190</v>
      </c>
      <c r="E10" s="285"/>
      <c r="F10" s="285"/>
      <c r="G10" s="285"/>
      <c r="H10" s="285"/>
      <c r="I10" s="285"/>
      <c r="J10" s="285"/>
      <c r="K10" s="285"/>
      <c r="L10" s="285"/>
      <c r="M10" s="285"/>
      <c r="N10" s="285"/>
      <c r="O10" s="285"/>
      <c r="P10" s="285"/>
      <c r="AE10" s="1"/>
    </row>
    <row r="11" spans="2:31" ht="17.25" x14ac:dyDescent="0.2">
      <c r="D11" s="99"/>
      <c r="E11" s="99"/>
      <c r="F11" s="99"/>
      <c r="G11" s="99"/>
      <c r="H11" s="99"/>
      <c r="I11" s="99"/>
      <c r="J11" s="99"/>
      <c r="K11" s="99"/>
      <c r="L11" s="99"/>
      <c r="M11" s="99"/>
      <c r="N11" s="99"/>
      <c r="O11" s="99"/>
      <c r="P11" s="99"/>
    </row>
    <row r="12" spans="2:31" ht="32.25" customHeight="1" x14ac:dyDescent="0.2">
      <c r="B12" s="158" t="s">
        <v>90</v>
      </c>
      <c r="C12" s="158"/>
      <c r="D12" s="191" t="s">
        <v>199</v>
      </c>
      <c r="E12" s="191"/>
      <c r="F12" s="191"/>
      <c r="G12" s="191"/>
      <c r="H12" s="191"/>
      <c r="I12" s="191"/>
      <c r="J12" s="191"/>
      <c r="K12" s="191"/>
      <c r="L12" s="191"/>
      <c r="M12" s="191"/>
      <c r="N12" s="191"/>
      <c r="O12" s="191"/>
      <c r="P12" s="191"/>
    </row>
    <row r="13" spans="2:31" ht="6.75" customHeight="1" x14ac:dyDescent="0.2">
      <c r="B13" s="6"/>
      <c r="C13" s="6"/>
      <c r="D13" s="114"/>
      <c r="E13" s="114"/>
      <c r="F13" s="114"/>
      <c r="G13" s="114"/>
      <c r="H13" s="114"/>
      <c r="I13" s="114"/>
      <c r="J13" s="114"/>
      <c r="K13" s="114"/>
      <c r="L13" s="114"/>
      <c r="M13" s="114"/>
      <c r="N13" s="114"/>
      <c r="O13" s="114"/>
      <c r="P13" s="114"/>
      <c r="AE13" s="1"/>
    </row>
    <row r="14" spans="2:31" ht="36" customHeight="1" x14ac:dyDescent="0.2">
      <c r="B14" s="158" t="s">
        <v>91</v>
      </c>
      <c r="C14" s="158"/>
      <c r="D14" s="191" t="s">
        <v>191</v>
      </c>
      <c r="E14" s="191"/>
      <c r="F14" s="191"/>
      <c r="G14" s="191"/>
      <c r="H14" s="191"/>
      <c r="I14" s="191"/>
      <c r="J14" s="191"/>
      <c r="K14" s="191"/>
      <c r="L14" s="191"/>
      <c r="M14" s="191"/>
      <c r="N14" s="191"/>
      <c r="O14" s="191"/>
      <c r="P14" s="191"/>
    </row>
    <row r="15" spans="2:31" ht="6.75" customHeight="1" x14ac:dyDescent="0.2">
      <c r="B15" s="6"/>
      <c r="C15" s="6"/>
      <c r="D15" s="114"/>
      <c r="E15" s="114"/>
      <c r="F15" s="114"/>
      <c r="G15" s="114"/>
      <c r="H15" s="114"/>
      <c r="I15" s="114"/>
      <c r="J15" s="114"/>
      <c r="K15" s="114"/>
      <c r="L15" s="114"/>
      <c r="M15" s="114"/>
      <c r="N15" s="114"/>
      <c r="O15" s="114"/>
      <c r="P15" s="114"/>
      <c r="AE15" s="1"/>
    </row>
    <row r="16" spans="2:31" ht="45.75" customHeight="1" x14ac:dyDescent="0.2">
      <c r="B16" s="158" t="s">
        <v>92</v>
      </c>
      <c r="C16" s="158"/>
      <c r="D16" s="191" t="s">
        <v>200</v>
      </c>
      <c r="E16" s="191"/>
      <c r="F16" s="191"/>
      <c r="G16" s="191"/>
      <c r="H16" s="191"/>
      <c r="I16" s="191"/>
      <c r="J16" s="191"/>
      <c r="K16" s="191"/>
      <c r="L16" s="191"/>
      <c r="M16" s="191"/>
      <c r="N16" s="191"/>
      <c r="O16" s="191"/>
      <c r="P16" s="191"/>
    </row>
    <row r="17" spans="2:31" ht="6.75" customHeight="1" x14ac:dyDescent="0.2">
      <c r="B17" s="6"/>
      <c r="C17" s="6"/>
      <c r="D17" s="114"/>
      <c r="E17" s="114"/>
      <c r="F17" s="114"/>
      <c r="G17" s="114"/>
      <c r="H17" s="114"/>
      <c r="I17" s="114"/>
      <c r="J17" s="114"/>
      <c r="K17" s="114"/>
      <c r="L17" s="114"/>
      <c r="M17" s="114"/>
      <c r="N17" s="114"/>
      <c r="O17" s="114"/>
      <c r="P17" s="114"/>
      <c r="AE17" s="1"/>
    </row>
    <row r="18" spans="2:31" ht="48" customHeight="1" x14ac:dyDescent="0.2">
      <c r="B18" s="158" t="s">
        <v>93</v>
      </c>
      <c r="C18" s="158"/>
      <c r="D18" s="191" t="s">
        <v>171</v>
      </c>
      <c r="E18" s="191"/>
      <c r="F18" s="191"/>
      <c r="G18" s="191"/>
      <c r="H18" s="191"/>
      <c r="I18" s="191"/>
      <c r="J18" s="191"/>
      <c r="K18" s="191"/>
      <c r="L18" s="191"/>
      <c r="M18" s="191"/>
      <c r="N18" s="191"/>
      <c r="O18" s="191"/>
      <c r="P18" s="191"/>
    </row>
    <row r="19" spans="2:31" ht="13.5" customHeight="1" x14ac:dyDescent="0.2">
      <c r="B19" s="6"/>
      <c r="C19" s="6"/>
      <c r="D19" s="114"/>
      <c r="E19" s="114"/>
      <c r="F19" s="114"/>
      <c r="G19" s="114"/>
      <c r="H19" s="114"/>
      <c r="I19" s="114"/>
      <c r="J19" s="114"/>
      <c r="K19" s="114"/>
      <c r="L19" s="114"/>
      <c r="M19" s="114"/>
      <c r="N19" s="114"/>
      <c r="O19" s="114"/>
      <c r="P19" s="114"/>
      <c r="AE19" s="1"/>
    </row>
    <row r="20" spans="2:31" ht="55.5" customHeight="1" x14ac:dyDescent="0.2">
      <c r="B20" s="158" t="s">
        <v>94</v>
      </c>
      <c r="C20" s="158"/>
      <c r="D20" s="191" t="s">
        <v>202</v>
      </c>
      <c r="E20" s="191"/>
      <c r="F20" s="191"/>
      <c r="G20" s="191"/>
      <c r="H20" s="191"/>
      <c r="I20" s="191"/>
      <c r="J20" s="191"/>
      <c r="K20" s="191"/>
      <c r="L20" s="191"/>
      <c r="M20" s="191"/>
      <c r="N20" s="191"/>
      <c r="O20" s="191"/>
      <c r="P20" s="191"/>
    </row>
  </sheetData>
  <mergeCells count="26">
    <mergeCell ref="D20:P20"/>
    <mergeCell ref="B10:C10"/>
    <mergeCell ref="D10:P10"/>
    <mergeCell ref="B12:C12"/>
    <mergeCell ref="B14:C14"/>
    <mergeCell ref="B16:C16"/>
    <mergeCell ref="B18:C18"/>
    <mergeCell ref="B20:C20"/>
    <mergeCell ref="D18:P18"/>
    <mergeCell ref="D12:P12"/>
    <mergeCell ref="D14:P14"/>
    <mergeCell ref="D16:P16"/>
    <mergeCell ref="B7:C7"/>
    <mergeCell ref="D7:P7"/>
    <mergeCell ref="M2:P2"/>
    <mergeCell ref="M3:P3"/>
    <mergeCell ref="M4:P4"/>
    <mergeCell ref="M5:P5"/>
    <mergeCell ref="B2:C2"/>
    <mergeCell ref="B3:C3"/>
    <mergeCell ref="B4:C4"/>
    <mergeCell ref="B5:C5"/>
    <mergeCell ref="D2:J2"/>
    <mergeCell ref="D3:J3"/>
    <mergeCell ref="D4:J4"/>
    <mergeCell ref="D5:J5"/>
  </mergeCells>
  <dataValidations disablePrompts="1" count="1">
    <dataValidation type="whole" allowBlank="1" showInputMessage="1" showErrorMessage="1" sqref="O20:U65492 O9:U9 G9:M9 W9:AC9 G20:M65492 O11:P11 G11:M11 W14:AC14 G14:M14 O14:U14 O16:U16 W16:AC16 G16:M16 G18:M18 O18:U18 W18:AC18 W20:AC65492 W11:AC12 Q11:U12">
      <formula1>1</formula1>
      <formula2>5</formula2>
    </dataValidation>
  </dataValidations>
  <printOptions horizontalCentered="1"/>
  <pageMargins left="0.39370078740157483" right="0.39370078740157483" top="0.74803149606299213" bottom="0.74803149606299213" header="0.31496062992125984" footer="0.31496062992125984"/>
  <pageSetup scale="69" fitToHeight="0" orientation="landscape" r:id="rId1"/>
  <headerFooter>
    <oddHeader>&amp;A</oddHeader>
  </headerFooter>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AD27"/>
  <sheetViews>
    <sheetView showGridLines="0" tabSelected="1" topLeftCell="B8" zoomScale="90" zoomScaleNormal="90" workbookViewId="0">
      <pane xSplit="5" ySplit="2" topLeftCell="G10" activePane="bottomRight" state="frozen"/>
      <selection activeCell="B8" sqref="B8"/>
      <selection pane="topRight" activeCell="G8" sqref="G8"/>
      <selection pane="bottomLeft" activeCell="B10" sqref="B10"/>
      <selection pane="bottomRight" activeCell="I14" sqref="I14"/>
    </sheetView>
  </sheetViews>
  <sheetFormatPr baseColWidth="10" defaultColWidth="11.42578125" defaultRowHeight="12.75" x14ac:dyDescent="0.2"/>
  <cols>
    <col min="1" max="1" width="3.7109375" style="121" customWidth="1"/>
    <col min="2" max="2" width="4.28515625" style="121" customWidth="1"/>
    <col min="3" max="3" width="51.28515625" style="120" customWidth="1"/>
    <col min="4" max="4" width="31.5703125" style="122" customWidth="1"/>
    <col min="5" max="5" width="7.140625" style="120" bestFit="1" customWidth="1"/>
    <col min="6" max="6" width="15.28515625" style="120" customWidth="1"/>
    <col min="7" max="7" width="26.140625" style="120" customWidth="1"/>
    <col min="8" max="8" width="16.42578125" style="120" customWidth="1"/>
    <col min="9" max="9" width="17.85546875" style="120" customWidth="1"/>
    <col min="10" max="10" width="14.85546875" style="120" customWidth="1"/>
    <col min="11" max="11" width="64.140625" style="123" customWidth="1"/>
    <col min="12" max="12" width="34.140625" style="120" customWidth="1"/>
    <col min="13" max="13" width="18" style="120" customWidth="1"/>
    <col min="14" max="27" width="8.7109375" style="118" hidden="1" customWidth="1"/>
    <col min="28" max="28" width="18" style="120" hidden="1" customWidth="1"/>
    <col min="29" max="29" width="40.28515625" style="118" customWidth="1"/>
    <col min="30" max="30" width="27.7109375" style="121" customWidth="1"/>
    <col min="31" max="31" width="37.140625" style="121" bestFit="1" customWidth="1"/>
    <col min="32" max="32" width="20.85546875" style="121" customWidth="1"/>
    <col min="33" max="247" width="9.140625" style="121" customWidth="1"/>
    <col min="248" max="16384" width="11.42578125" style="121"/>
  </cols>
  <sheetData>
    <row r="1" spans="2:30" ht="13.5" thickBot="1" x14ac:dyDescent="0.25"/>
    <row r="2" spans="2:30" ht="20.100000000000001" customHeight="1" x14ac:dyDescent="0.2">
      <c r="C2" s="287"/>
      <c r="D2" s="304" t="s">
        <v>0</v>
      </c>
      <c r="E2" s="305"/>
      <c r="F2" s="305"/>
      <c r="G2" s="305"/>
      <c r="H2" s="305"/>
      <c r="I2" s="305"/>
      <c r="J2" s="305"/>
      <c r="K2" s="306"/>
      <c r="L2" s="298" t="str">
        <f>Proyecto!K2</f>
        <v>Código: GC-F-015</v>
      </c>
      <c r="M2" s="299"/>
      <c r="N2" s="119"/>
      <c r="O2" s="119"/>
      <c r="P2" s="119"/>
      <c r="Q2" s="119"/>
      <c r="R2" s="119"/>
      <c r="S2" s="119"/>
      <c r="T2" s="119"/>
      <c r="U2" s="119"/>
      <c r="V2" s="119"/>
      <c r="W2" s="119"/>
      <c r="X2" s="119"/>
      <c r="Y2" s="119"/>
      <c r="Z2" s="119"/>
      <c r="AA2" s="119"/>
      <c r="AB2" s="124"/>
      <c r="AC2" s="119"/>
    </row>
    <row r="3" spans="2:30" ht="20.100000000000001" customHeight="1" x14ac:dyDescent="0.2">
      <c r="C3" s="288"/>
      <c r="D3" s="290" t="s">
        <v>172</v>
      </c>
      <c r="E3" s="291"/>
      <c r="F3" s="291"/>
      <c r="G3" s="291"/>
      <c r="H3" s="291"/>
      <c r="I3" s="291"/>
      <c r="J3" s="291"/>
      <c r="K3" s="292"/>
      <c r="L3" s="300" t="str">
        <f>Proyecto!K3</f>
        <v>Fecha: 17 de septiembre de 2014</v>
      </c>
      <c r="M3" s="301"/>
      <c r="N3" s="119"/>
      <c r="O3" s="119"/>
      <c r="P3" s="119"/>
      <c r="Q3" s="119"/>
      <c r="R3" s="119"/>
      <c r="S3" s="119"/>
      <c r="T3" s="119"/>
      <c r="U3" s="119"/>
      <c r="V3" s="119"/>
      <c r="W3" s="119"/>
      <c r="X3" s="119"/>
      <c r="Y3" s="119"/>
      <c r="Z3" s="119"/>
      <c r="AA3" s="119"/>
      <c r="AB3" s="124"/>
      <c r="AC3" s="119"/>
    </row>
    <row r="4" spans="2:30" ht="20.100000000000001" customHeight="1" x14ac:dyDescent="0.2">
      <c r="C4" s="288"/>
      <c r="D4" s="290" t="s">
        <v>173</v>
      </c>
      <c r="E4" s="291"/>
      <c r="F4" s="291"/>
      <c r="G4" s="291"/>
      <c r="H4" s="291"/>
      <c r="I4" s="291"/>
      <c r="J4" s="291"/>
      <c r="K4" s="292"/>
      <c r="L4" s="300" t="str">
        <f>Proyecto!K4</f>
        <v>Versión 001</v>
      </c>
      <c r="M4" s="301"/>
      <c r="N4" s="119"/>
      <c r="O4" s="119"/>
      <c r="P4" s="119"/>
      <c r="Q4" s="119"/>
      <c r="R4" s="119"/>
      <c r="S4" s="119"/>
      <c r="T4" s="119"/>
      <c r="U4" s="119"/>
      <c r="V4" s="119"/>
      <c r="W4" s="119"/>
      <c r="X4" s="119"/>
      <c r="Y4" s="119"/>
      <c r="Z4" s="119"/>
      <c r="AA4" s="119"/>
      <c r="AB4" s="124"/>
      <c r="AC4" s="119"/>
    </row>
    <row r="5" spans="2:30" ht="20.100000000000001" customHeight="1" thickBot="1" x14ac:dyDescent="0.25">
      <c r="C5" s="289"/>
      <c r="D5" s="293" t="s">
        <v>174</v>
      </c>
      <c r="E5" s="294"/>
      <c r="F5" s="294"/>
      <c r="G5" s="294"/>
      <c r="H5" s="294"/>
      <c r="I5" s="294"/>
      <c r="J5" s="294"/>
      <c r="K5" s="295"/>
      <c r="L5" s="302" t="s">
        <v>95</v>
      </c>
      <c r="M5" s="303"/>
      <c r="N5" s="119"/>
      <c r="O5" s="119"/>
      <c r="P5" s="119"/>
      <c r="Q5" s="119"/>
      <c r="R5" s="119"/>
      <c r="S5" s="119"/>
      <c r="T5" s="119"/>
      <c r="U5" s="119"/>
      <c r="V5" s="119"/>
      <c r="W5" s="119"/>
      <c r="X5" s="119"/>
      <c r="Y5" s="119"/>
      <c r="Z5" s="119"/>
      <c r="AA5" s="119"/>
      <c r="AB5" s="124"/>
      <c r="AC5" s="119"/>
    </row>
    <row r="6" spans="2:30" x14ac:dyDescent="0.2">
      <c r="C6" s="125"/>
      <c r="D6" s="126"/>
      <c r="E6" s="125"/>
      <c r="F6" s="125"/>
    </row>
    <row r="7" spans="2:30" ht="22.5" customHeight="1" x14ac:dyDescent="0.2">
      <c r="C7" s="127" t="s">
        <v>96</v>
      </c>
      <c r="D7" s="296" t="str">
        <f>Proyecto!$E$7</f>
        <v xml:space="preserve">Conocimiento Normativo para las Cámaras de Comercio y los Comerciantes. (Formalizando Empresas y Cámaras - FEC). </v>
      </c>
      <c r="E7" s="296"/>
      <c r="F7" s="296"/>
      <c r="G7" s="296"/>
      <c r="H7" s="296"/>
      <c r="I7" s="296"/>
      <c r="J7" s="296"/>
      <c r="K7" s="296"/>
      <c r="L7" s="296"/>
      <c r="M7" s="297"/>
      <c r="N7" s="120"/>
      <c r="O7" s="120"/>
      <c r="P7" s="120"/>
      <c r="Q7" s="120"/>
      <c r="R7" s="120"/>
      <c r="S7" s="120"/>
      <c r="T7" s="120"/>
      <c r="U7" s="120"/>
      <c r="V7" s="120"/>
      <c r="W7" s="120"/>
      <c r="X7" s="120"/>
      <c r="Y7" s="120"/>
      <c r="Z7" s="120"/>
      <c r="AA7" s="120"/>
      <c r="AB7" s="128"/>
      <c r="AC7" s="120"/>
    </row>
    <row r="8" spans="2:30" x14ac:dyDescent="0.2">
      <c r="N8" s="286" t="s">
        <v>205</v>
      </c>
      <c r="O8" s="286"/>
      <c r="P8" s="286" t="s">
        <v>206</v>
      </c>
      <c r="Q8" s="286"/>
      <c r="R8" s="286" t="s">
        <v>207</v>
      </c>
      <c r="S8" s="286"/>
      <c r="T8" s="286" t="s">
        <v>208</v>
      </c>
      <c r="U8" s="286"/>
      <c r="V8" s="286" t="s">
        <v>209</v>
      </c>
      <c r="W8" s="286"/>
      <c r="X8" s="286" t="s">
        <v>210</v>
      </c>
      <c r="Y8" s="286"/>
      <c r="Z8" s="286" t="s">
        <v>211</v>
      </c>
      <c r="AA8" s="286"/>
    </row>
    <row r="9" spans="2:30" ht="66.75" customHeight="1" x14ac:dyDescent="0.2">
      <c r="B9" s="129" t="s">
        <v>97</v>
      </c>
      <c r="C9" s="129" t="s">
        <v>98</v>
      </c>
      <c r="D9" s="129" t="s">
        <v>99</v>
      </c>
      <c r="E9" s="129" t="s">
        <v>100</v>
      </c>
      <c r="F9" s="130" t="s">
        <v>101</v>
      </c>
      <c r="G9" s="129" t="s">
        <v>102</v>
      </c>
      <c r="H9" s="131" t="s">
        <v>103</v>
      </c>
      <c r="I9" s="131" t="s">
        <v>104</v>
      </c>
      <c r="J9" s="131" t="s">
        <v>105</v>
      </c>
      <c r="K9" s="130" t="s">
        <v>106</v>
      </c>
      <c r="L9" s="324" t="s">
        <v>107</v>
      </c>
      <c r="M9" s="324" t="s">
        <v>203</v>
      </c>
      <c r="N9" s="324" t="s">
        <v>212</v>
      </c>
      <c r="O9" s="324" t="s">
        <v>213</v>
      </c>
      <c r="P9" s="324" t="s">
        <v>212</v>
      </c>
      <c r="Q9" s="324" t="s">
        <v>213</v>
      </c>
      <c r="R9" s="324" t="s">
        <v>212</v>
      </c>
      <c r="S9" s="324" t="s">
        <v>213</v>
      </c>
      <c r="T9" s="324" t="s">
        <v>212</v>
      </c>
      <c r="U9" s="324" t="s">
        <v>213</v>
      </c>
      <c r="V9" s="324" t="s">
        <v>212</v>
      </c>
      <c r="W9" s="324" t="s">
        <v>213</v>
      </c>
      <c r="X9" s="324" t="s">
        <v>212</v>
      </c>
      <c r="Y9" s="324" t="s">
        <v>213</v>
      </c>
      <c r="Z9" s="324" t="s">
        <v>212</v>
      </c>
      <c r="AA9" s="324" t="s">
        <v>213</v>
      </c>
      <c r="AB9" s="325"/>
      <c r="AC9" s="326"/>
    </row>
    <row r="10" spans="2:30" s="156" customFormat="1" ht="66" customHeight="1" x14ac:dyDescent="0.2">
      <c r="B10" s="132">
        <v>1</v>
      </c>
      <c r="C10" s="323" t="s">
        <v>193</v>
      </c>
      <c r="D10" s="150" t="s">
        <v>169</v>
      </c>
      <c r="E10" s="151">
        <v>1</v>
      </c>
      <c r="F10" s="152">
        <v>0.25</v>
      </c>
      <c r="G10" s="150" t="s">
        <v>170</v>
      </c>
      <c r="H10" s="153">
        <v>44986</v>
      </c>
      <c r="I10" s="153">
        <v>45076</v>
      </c>
      <c r="J10" s="154">
        <f>(I10-H10)/7</f>
        <v>12.857142857142858</v>
      </c>
      <c r="K10" s="157" t="s">
        <v>215</v>
      </c>
      <c r="L10" s="327">
        <v>45029</v>
      </c>
      <c r="M10" s="328">
        <f>+O10+Q10+S10+U10+W10+Y10+AA10+AC10+AE10+AG10+AI10</f>
        <v>0.1</v>
      </c>
      <c r="N10" s="329"/>
      <c r="O10" s="330"/>
      <c r="P10" s="329"/>
      <c r="Q10" s="330">
        <v>0</v>
      </c>
      <c r="R10" s="329">
        <v>0.1</v>
      </c>
      <c r="S10" s="330">
        <v>0.1</v>
      </c>
      <c r="T10" s="329"/>
      <c r="U10" s="330"/>
      <c r="V10" s="329"/>
      <c r="W10" s="330"/>
      <c r="X10" s="329"/>
      <c r="Y10" s="330"/>
      <c r="Z10" s="329"/>
      <c r="AA10" s="330"/>
      <c r="AB10" s="331"/>
      <c r="AC10" s="332"/>
      <c r="AD10" s="155"/>
    </row>
    <row r="11" spans="2:30" s="156" customFormat="1" ht="48.75" customHeight="1" x14ac:dyDescent="0.2">
      <c r="B11" s="132">
        <v>2</v>
      </c>
      <c r="C11" s="323" t="s">
        <v>192</v>
      </c>
      <c r="D11" s="150" t="s">
        <v>169</v>
      </c>
      <c r="E11" s="151">
        <v>1</v>
      </c>
      <c r="F11" s="152">
        <v>0.25</v>
      </c>
      <c r="G11" s="150" t="s">
        <v>170</v>
      </c>
      <c r="H11" s="153">
        <v>44986</v>
      </c>
      <c r="I11" s="153">
        <v>45076</v>
      </c>
      <c r="J11" s="154">
        <f>(I11-H11)/7</f>
        <v>12.857142857142858</v>
      </c>
      <c r="K11" s="157" t="s">
        <v>214</v>
      </c>
      <c r="L11" s="327">
        <v>44981</v>
      </c>
      <c r="M11" s="328">
        <f t="shared" ref="M11:M12" si="0">+O11+Q11+S11+U11+W11+Y11+AA11+AC11+AE11+AG11+AI11</f>
        <v>0.25</v>
      </c>
      <c r="N11" s="329">
        <v>0.25</v>
      </c>
      <c r="O11" s="330">
        <v>0.25</v>
      </c>
      <c r="P11" s="329"/>
      <c r="Q11" s="330"/>
      <c r="R11" s="329"/>
      <c r="S11" s="330"/>
      <c r="T11" s="329"/>
      <c r="U11" s="330"/>
      <c r="V11" s="329"/>
      <c r="W11" s="330"/>
      <c r="X11" s="329"/>
      <c r="Y11" s="330"/>
      <c r="Z11" s="329"/>
      <c r="AA11" s="330"/>
      <c r="AB11" s="333"/>
      <c r="AC11" s="332"/>
      <c r="AD11" s="155"/>
    </row>
    <row r="12" spans="2:30" s="156" customFormat="1" ht="47.25" customHeight="1" x14ac:dyDescent="0.2">
      <c r="B12" s="132">
        <v>3</v>
      </c>
      <c r="C12" s="323" t="s">
        <v>162</v>
      </c>
      <c r="D12" s="150" t="s">
        <v>185</v>
      </c>
      <c r="E12" s="151">
        <v>1</v>
      </c>
      <c r="F12" s="152">
        <v>0.5</v>
      </c>
      <c r="G12" s="150" t="s">
        <v>170</v>
      </c>
      <c r="H12" s="153">
        <v>45078</v>
      </c>
      <c r="I12" s="153">
        <v>45137</v>
      </c>
      <c r="J12" s="154">
        <f>(I12-H12)/7</f>
        <v>8.4285714285714288</v>
      </c>
      <c r="K12" s="157"/>
      <c r="L12" s="327"/>
      <c r="M12" s="328">
        <f t="shared" si="0"/>
        <v>0</v>
      </c>
      <c r="N12" s="329"/>
      <c r="O12" s="330"/>
      <c r="P12" s="329"/>
      <c r="Q12" s="330"/>
      <c r="R12" s="329"/>
      <c r="S12" s="330"/>
      <c r="T12" s="329"/>
      <c r="U12" s="330"/>
      <c r="V12" s="329"/>
      <c r="W12" s="330"/>
      <c r="X12" s="329"/>
      <c r="Y12" s="330"/>
      <c r="Z12" s="329"/>
      <c r="AA12" s="330"/>
      <c r="AB12" s="333"/>
      <c r="AC12" s="332"/>
      <c r="AD12" s="155"/>
    </row>
    <row r="13" spans="2:30" s="134" customFormat="1" ht="28.5" customHeight="1" x14ac:dyDescent="0.2">
      <c r="B13" s="135"/>
      <c r="C13" s="136"/>
      <c r="D13" s="334"/>
      <c r="E13" s="335"/>
      <c r="F13" s="336">
        <f>SUM(F10:F12)</f>
        <v>1</v>
      </c>
      <c r="G13" s="335"/>
      <c r="H13" s="335"/>
      <c r="I13" s="335"/>
      <c r="J13" s="337"/>
      <c r="K13" s="338"/>
      <c r="L13" s="335"/>
      <c r="M13" s="339">
        <f t="shared" ref="M13:AA13" si="1">SUM(M10:M12)</f>
        <v>0.35</v>
      </c>
      <c r="N13" s="340">
        <f t="shared" si="1"/>
        <v>0.25</v>
      </c>
      <c r="O13" s="340">
        <f t="shared" si="1"/>
        <v>0.25</v>
      </c>
      <c r="P13" s="340">
        <f t="shared" si="1"/>
        <v>0</v>
      </c>
      <c r="Q13" s="340">
        <f t="shared" si="1"/>
        <v>0</v>
      </c>
      <c r="R13" s="340">
        <f t="shared" si="1"/>
        <v>0.1</v>
      </c>
      <c r="S13" s="340">
        <f t="shared" si="1"/>
        <v>0.1</v>
      </c>
      <c r="T13" s="340">
        <f t="shared" si="1"/>
        <v>0</v>
      </c>
      <c r="U13" s="340">
        <f t="shared" si="1"/>
        <v>0</v>
      </c>
      <c r="V13" s="340">
        <f t="shared" si="1"/>
        <v>0</v>
      </c>
      <c r="W13" s="340">
        <f t="shared" si="1"/>
        <v>0</v>
      </c>
      <c r="X13" s="340">
        <f t="shared" si="1"/>
        <v>0</v>
      </c>
      <c r="Y13" s="340">
        <f t="shared" si="1"/>
        <v>0</v>
      </c>
      <c r="Z13" s="340">
        <f t="shared" si="1"/>
        <v>0</v>
      </c>
      <c r="AA13" s="340">
        <f t="shared" si="1"/>
        <v>0</v>
      </c>
      <c r="AB13" s="341"/>
      <c r="AC13" s="342"/>
      <c r="AD13" s="133"/>
    </row>
    <row r="14" spans="2:30" s="134" customFormat="1" ht="21.75" customHeight="1" x14ac:dyDescent="0.2">
      <c r="C14" s="139"/>
      <c r="D14" s="140"/>
      <c r="E14" s="139"/>
      <c r="F14" s="139"/>
      <c r="G14" s="139"/>
      <c r="H14" s="139"/>
      <c r="I14" s="139"/>
      <c r="J14" s="141"/>
      <c r="K14" s="142"/>
      <c r="L14" s="139"/>
      <c r="M14" s="143"/>
      <c r="N14" s="118"/>
      <c r="O14" s="118"/>
      <c r="P14" s="118"/>
      <c r="Q14" s="118"/>
      <c r="R14" s="118"/>
      <c r="S14" s="118"/>
      <c r="T14" s="118"/>
      <c r="U14" s="118"/>
      <c r="V14" s="118"/>
      <c r="W14" s="118"/>
      <c r="X14" s="118"/>
      <c r="Y14" s="118"/>
      <c r="Z14" s="118"/>
      <c r="AA14" s="118"/>
      <c r="AB14" s="120"/>
      <c r="AC14" s="144"/>
      <c r="AD14" s="133"/>
    </row>
    <row r="15" spans="2:30" s="145" customFormat="1" ht="27" customHeight="1" x14ac:dyDescent="0.2">
      <c r="C15" s="139"/>
      <c r="D15" s="140"/>
      <c r="E15" s="139"/>
      <c r="F15" s="139"/>
      <c r="G15" s="139"/>
      <c r="H15" s="139"/>
      <c r="I15" s="139"/>
      <c r="J15" s="139"/>
      <c r="L15" s="139"/>
      <c r="M15" s="138"/>
      <c r="N15" s="118"/>
      <c r="O15" s="118"/>
      <c r="P15" s="118"/>
      <c r="Q15" s="118"/>
      <c r="R15" s="118"/>
      <c r="S15" s="118"/>
      <c r="T15" s="118"/>
      <c r="U15" s="118"/>
      <c r="V15" s="118"/>
      <c r="W15" s="118"/>
      <c r="X15" s="118"/>
      <c r="Y15" s="118"/>
      <c r="Z15" s="118"/>
      <c r="AA15" s="118"/>
      <c r="AB15" s="120"/>
      <c r="AC15" s="137"/>
      <c r="AD15" s="146"/>
    </row>
    <row r="16" spans="2:30" x14ac:dyDescent="0.2">
      <c r="AB16" s="147"/>
    </row>
    <row r="17" spans="13:29" x14ac:dyDescent="0.2">
      <c r="AB17" s="148"/>
    </row>
    <row r="18" spans="13:29" x14ac:dyDescent="0.2">
      <c r="M18" s="147"/>
    </row>
    <row r="19" spans="13:29" x14ac:dyDescent="0.2">
      <c r="M19" s="148"/>
    </row>
    <row r="24" spans="13:29" x14ac:dyDescent="0.2">
      <c r="N24" s="120"/>
      <c r="O24" s="120"/>
      <c r="P24" s="120"/>
      <c r="Q24" s="120"/>
      <c r="R24" s="120"/>
      <c r="S24" s="120"/>
      <c r="T24" s="120"/>
      <c r="U24" s="120"/>
      <c r="V24" s="120"/>
      <c r="W24" s="120"/>
      <c r="X24" s="120"/>
      <c r="Y24" s="120"/>
      <c r="Z24" s="120"/>
      <c r="AA24" s="120"/>
      <c r="AB24" s="149"/>
    </row>
    <row r="26" spans="13:29" x14ac:dyDescent="0.2">
      <c r="M26" s="149"/>
    </row>
    <row r="27" spans="13:29" x14ac:dyDescent="0.2">
      <c r="AC27" s="120"/>
    </row>
  </sheetData>
  <sheetProtection algorithmName="SHA-512" hashValue="ZRxqsUPRzhm4d6pB9mRxQdKifQkVsUBa2CgXVoZIyitaDAquxfE9e8EA7Gl2Y67FsSqJmwkceSoC/VJzv5WBwg==" saltValue="8GfdParv5cLoD65mmj1Dvw==" spinCount="100000" sheet="1" objects="1" scenarios="1" formatCells="0" formatColumns="0" formatRows="0" insertColumns="0"/>
  <mergeCells count="17">
    <mergeCell ref="C2:C5"/>
    <mergeCell ref="D3:K3"/>
    <mergeCell ref="D4:K4"/>
    <mergeCell ref="D5:K5"/>
    <mergeCell ref="D7:M7"/>
    <mergeCell ref="L2:M2"/>
    <mergeCell ref="L3:M3"/>
    <mergeCell ref="L4:M4"/>
    <mergeCell ref="L5:M5"/>
    <mergeCell ref="D2:K2"/>
    <mergeCell ref="X8:Y8"/>
    <mergeCell ref="Z8:AA8"/>
    <mergeCell ref="N8:O8"/>
    <mergeCell ref="P8:Q8"/>
    <mergeCell ref="R8:S8"/>
    <mergeCell ref="T8:U8"/>
    <mergeCell ref="V8:W8"/>
  </mergeCells>
  <dataValidations count="1">
    <dataValidation type="whole" allowBlank="1" showInputMessage="1" showErrorMessage="1" sqref="G8:L8 G13:J65375 L13:L65375 K13:K14 K16:K65375">
      <formula1>1</formula1>
      <formula2>5</formula2>
    </dataValidation>
  </dataValidations>
  <printOptions horizontalCentered="1"/>
  <pageMargins left="0.59055118110236227" right="0.59055118110236227" top="0.55118110236220474" bottom="0.55118110236220474" header="0.31496062992125984" footer="0.31496062992125984"/>
  <pageSetup paperSize="5" scale="38" fitToHeight="0" orientation="landscape" r:id="rId1"/>
  <headerFooter>
    <oddHeader>Página &amp;P de &amp;F</oddHeader>
    <oddFooter>Preparado por N.Johanna Rodríguez A &amp;D&amp;RPágina &amp;P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15"/>
  <sheetViews>
    <sheetView showGridLines="0" zoomScale="90" zoomScaleNormal="90" workbookViewId="0">
      <selection activeCell="E16" sqref="E16"/>
    </sheetView>
  </sheetViews>
  <sheetFormatPr baseColWidth="10" defaultColWidth="11.42578125" defaultRowHeight="12" x14ac:dyDescent="0.2"/>
  <cols>
    <col min="1" max="1" width="2.42578125" style="1" customWidth="1"/>
    <col min="2" max="2" width="14.42578125" style="1" customWidth="1"/>
    <col min="3" max="3" width="14.140625" style="1" customWidth="1"/>
    <col min="4" max="4" width="18.285156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42578125" style="1" customWidth="1"/>
    <col min="14" max="14" width="17.7109375" style="1" bestFit="1" customWidth="1"/>
    <col min="15" max="16" width="2.42578125" style="1" customWidth="1"/>
    <col min="17" max="17" width="7.7109375" style="1" customWidth="1"/>
    <col min="18" max="18" width="0.7109375" style="5" customWidth="1"/>
    <col min="19" max="19" width="1" style="1" customWidth="1"/>
    <col min="20" max="20" width="1.42578125" style="1" customWidth="1"/>
    <col min="21" max="21" width="1.140625" style="5"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10" customFormat="1" ht="26.25" customHeight="1" x14ac:dyDescent="0.2">
      <c r="B2" s="314"/>
      <c r="C2" s="315"/>
      <c r="D2" s="311" t="s">
        <v>0</v>
      </c>
      <c r="E2" s="277"/>
      <c r="F2" s="277"/>
      <c r="G2" s="277"/>
      <c r="H2" s="277"/>
      <c r="I2" s="277"/>
      <c r="J2" s="277"/>
      <c r="K2" s="54"/>
      <c r="L2" s="54"/>
      <c r="M2" s="320" t="str">
        <f>Proyecto!K2</f>
        <v>Código: GC-F-015</v>
      </c>
      <c r="N2" s="271"/>
      <c r="O2" s="271"/>
      <c r="P2" s="272"/>
      <c r="Q2" s="70"/>
      <c r="R2" s="9"/>
      <c r="S2" s="9"/>
      <c r="T2" s="9" t="s">
        <v>108</v>
      </c>
      <c r="U2" s="12"/>
      <c r="V2" s="70"/>
      <c r="W2" s="70"/>
      <c r="X2" s="70"/>
      <c r="Y2" s="70"/>
      <c r="Z2" s="70"/>
      <c r="AA2" s="70"/>
      <c r="AB2" s="70"/>
      <c r="AC2" s="70"/>
      <c r="AD2" s="70"/>
      <c r="AE2" s="13"/>
    </row>
    <row r="3" spans="2:31" s="10" customFormat="1" ht="23.25" customHeight="1" x14ac:dyDescent="0.2">
      <c r="B3" s="316"/>
      <c r="C3" s="317"/>
      <c r="D3" s="312" t="s">
        <v>172</v>
      </c>
      <c r="E3" s="280"/>
      <c r="F3" s="280"/>
      <c r="G3" s="280"/>
      <c r="H3" s="280"/>
      <c r="I3" s="280"/>
      <c r="J3" s="280"/>
      <c r="K3" s="53"/>
      <c r="L3" s="53"/>
      <c r="M3" s="321" t="str">
        <f>Proyecto!K3</f>
        <v>Fecha: 17 de septiembre de 2014</v>
      </c>
      <c r="N3" s="234"/>
      <c r="O3" s="234"/>
      <c r="P3" s="273"/>
      <c r="Q3" s="70"/>
      <c r="R3" s="9"/>
      <c r="S3" s="9"/>
      <c r="T3" s="9" t="s">
        <v>109</v>
      </c>
      <c r="U3" s="12"/>
      <c r="V3" s="70"/>
      <c r="W3" s="70"/>
      <c r="X3" s="70"/>
      <c r="Y3" s="70"/>
      <c r="Z3" s="70"/>
      <c r="AA3" s="70"/>
      <c r="AB3" s="70"/>
      <c r="AC3" s="70"/>
      <c r="AD3" s="70"/>
      <c r="AE3" s="13"/>
    </row>
    <row r="4" spans="2:31" s="10" customFormat="1" ht="24" customHeight="1" x14ac:dyDescent="0.2">
      <c r="B4" s="316"/>
      <c r="C4" s="317"/>
      <c r="D4" s="312" t="s">
        <v>173</v>
      </c>
      <c r="E4" s="280"/>
      <c r="F4" s="280"/>
      <c r="G4" s="280"/>
      <c r="H4" s="280"/>
      <c r="I4" s="280"/>
      <c r="J4" s="280"/>
      <c r="K4" s="53"/>
      <c r="L4" s="53"/>
      <c r="M4" s="321" t="str">
        <f>Proyecto!K4</f>
        <v>Versión 001</v>
      </c>
      <c r="N4" s="234"/>
      <c r="O4" s="234"/>
      <c r="P4" s="273"/>
      <c r="Q4" s="70"/>
      <c r="R4" s="9"/>
      <c r="S4" s="70"/>
      <c r="T4" s="9" t="s">
        <v>110</v>
      </c>
      <c r="U4" s="12"/>
      <c r="V4" s="70"/>
      <c r="W4" s="70"/>
      <c r="X4" s="70"/>
      <c r="Y4" s="70"/>
      <c r="Z4" s="70"/>
      <c r="AA4" s="70"/>
      <c r="AB4" s="70"/>
      <c r="AC4" s="70"/>
      <c r="AD4" s="70"/>
      <c r="AE4" s="13"/>
    </row>
    <row r="5" spans="2:31" s="10" customFormat="1" ht="22.5" customHeight="1" thickBot="1" x14ac:dyDescent="0.25">
      <c r="B5" s="318"/>
      <c r="C5" s="319"/>
      <c r="D5" s="313" t="s">
        <v>174</v>
      </c>
      <c r="E5" s="283"/>
      <c r="F5" s="283"/>
      <c r="G5" s="283"/>
      <c r="H5" s="283"/>
      <c r="I5" s="283"/>
      <c r="J5" s="283"/>
      <c r="K5" s="55"/>
      <c r="L5" s="55"/>
      <c r="M5" s="322" t="s">
        <v>111</v>
      </c>
      <c r="N5" s="274"/>
      <c r="O5" s="274"/>
      <c r="P5" s="275"/>
      <c r="Q5" s="70"/>
      <c r="R5" s="9"/>
      <c r="S5" s="70"/>
      <c r="T5" s="9" t="s">
        <v>112</v>
      </c>
      <c r="U5" s="9"/>
      <c r="V5" s="70"/>
      <c r="W5" s="70"/>
      <c r="X5" s="70"/>
      <c r="Y5" s="70"/>
      <c r="Z5" s="70"/>
      <c r="AA5" s="70"/>
      <c r="AB5" s="70"/>
      <c r="AC5" s="70"/>
      <c r="AD5" s="70"/>
      <c r="AE5" s="13"/>
    </row>
    <row r="6" spans="2:31" ht="5.25" customHeight="1" x14ac:dyDescent="0.2">
      <c r="B6" s="24"/>
      <c r="C6" s="24"/>
      <c r="D6" s="24"/>
      <c r="E6" s="24"/>
      <c r="F6" s="24"/>
      <c r="G6" s="24"/>
      <c r="H6" s="24"/>
      <c r="I6" s="24"/>
      <c r="J6" s="24"/>
      <c r="K6" s="24"/>
      <c r="L6" s="24"/>
      <c r="M6" s="24"/>
      <c r="N6" s="24"/>
      <c r="O6" s="24"/>
      <c r="P6" s="24"/>
      <c r="T6" s="5"/>
    </row>
    <row r="7" spans="2:31" ht="29.25" customHeight="1" x14ac:dyDescent="0.2">
      <c r="B7" s="158" t="s">
        <v>5</v>
      </c>
      <c r="C7" s="158"/>
      <c r="D7" s="211" t="str">
        <f>Proyecto!$E$7</f>
        <v xml:space="preserve">Conocimiento Normativo para las Cámaras de Comercio y los Comerciantes. (Formalizando Empresas y Cámaras - FEC). </v>
      </c>
      <c r="E7" s="211"/>
      <c r="F7" s="211"/>
      <c r="G7" s="211"/>
      <c r="H7" s="211"/>
      <c r="I7" s="211"/>
      <c r="J7" s="211"/>
      <c r="K7" s="211"/>
      <c r="L7" s="211"/>
      <c r="M7" s="211"/>
      <c r="N7" s="211"/>
      <c r="O7" s="211"/>
      <c r="P7" s="211"/>
      <c r="AE7" s="1"/>
    </row>
    <row r="8" spans="2:31" ht="6.75" customHeight="1" x14ac:dyDescent="0.2">
      <c r="B8" s="6"/>
      <c r="C8" s="6"/>
      <c r="D8" s="7"/>
      <c r="E8" s="7"/>
      <c r="F8" s="7"/>
      <c r="G8" s="7"/>
      <c r="H8" s="7"/>
      <c r="I8" s="7"/>
      <c r="J8" s="7"/>
      <c r="K8" s="7"/>
      <c r="L8" s="7"/>
      <c r="M8" s="7"/>
      <c r="N8" s="7"/>
      <c r="O8" s="7"/>
      <c r="P8" s="7"/>
      <c r="AE8" s="1"/>
    </row>
    <row r="10" spans="2:31" ht="21.95" customHeight="1" x14ac:dyDescent="0.2">
      <c r="B10" s="214" t="s">
        <v>113</v>
      </c>
      <c r="C10" s="214"/>
      <c r="D10" s="214"/>
      <c r="E10" s="214"/>
      <c r="F10" s="214"/>
      <c r="G10" s="214"/>
      <c r="H10" s="214"/>
      <c r="I10" s="214"/>
      <c r="J10" s="214"/>
      <c r="K10" s="214"/>
      <c r="L10" s="214"/>
      <c r="M10" s="214"/>
      <c r="N10" s="214"/>
      <c r="O10" s="214"/>
      <c r="P10" s="214"/>
    </row>
    <row r="11" spans="2:31" ht="21.95" customHeight="1" x14ac:dyDescent="0.2">
      <c r="B11" s="212" t="s">
        <v>27</v>
      </c>
      <c r="C11" s="212"/>
      <c r="D11" s="212"/>
      <c r="E11" s="212"/>
      <c r="F11" s="71" t="s">
        <v>181</v>
      </c>
      <c r="G11" s="212" t="s">
        <v>180</v>
      </c>
      <c r="H11" s="212"/>
      <c r="I11" s="212"/>
      <c r="J11" s="212"/>
      <c r="K11" s="60"/>
      <c r="L11" s="60"/>
      <c r="M11" s="212" t="s">
        <v>114</v>
      </c>
      <c r="N11" s="212"/>
      <c r="O11" s="212"/>
      <c r="P11" s="212"/>
    </row>
    <row r="12" spans="2:31" ht="60" customHeight="1" x14ac:dyDescent="0.2">
      <c r="B12" s="230" t="s">
        <v>164</v>
      </c>
      <c r="C12" s="230"/>
      <c r="D12" s="230"/>
      <c r="E12" s="230"/>
      <c r="F12" s="103" t="s">
        <v>110</v>
      </c>
      <c r="G12" s="307" t="s">
        <v>165</v>
      </c>
      <c r="H12" s="308"/>
      <c r="I12" s="308"/>
      <c r="J12" s="309"/>
      <c r="K12" s="116"/>
      <c r="L12" s="116"/>
      <c r="M12" s="228" t="s">
        <v>166</v>
      </c>
      <c r="N12" s="310"/>
      <c r="O12" s="310"/>
      <c r="P12" s="229"/>
    </row>
    <row r="13" spans="2:31" ht="60" customHeight="1" x14ac:dyDescent="0.2">
      <c r="B13" s="230" t="s">
        <v>167</v>
      </c>
      <c r="C13" s="230"/>
      <c r="D13" s="230"/>
      <c r="E13" s="230"/>
      <c r="F13" s="103" t="s">
        <v>109</v>
      </c>
      <c r="G13" s="307" t="s">
        <v>168</v>
      </c>
      <c r="H13" s="308"/>
      <c r="I13" s="308"/>
      <c r="J13" s="309"/>
      <c r="K13" s="116"/>
      <c r="L13" s="116"/>
      <c r="M13" s="228" t="s">
        <v>166</v>
      </c>
      <c r="N13" s="310"/>
      <c r="O13" s="310"/>
      <c r="P13" s="229"/>
    </row>
    <row r="15" spans="2:31" ht="21.95" customHeight="1" x14ac:dyDescent="0.2">
      <c r="B15" s="214" t="s">
        <v>115</v>
      </c>
      <c r="C15" s="214"/>
      <c r="D15" s="214"/>
      <c r="E15" s="214"/>
      <c r="F15" s="214"/>
      <c r="G15" s="214"/>
      <c r="H15" s="214"/>
      <c r="I15" s="214"/>
      <c r="J15" s="214"/>
      <c r="K15" s="214"/>
      <c r="L15" s="214"/>
      <c r="M15" s="214"/>
      <c r="N15" s="214"/>
      <c r="O15" s="214"/>
      <c r="P15" s="214"/>
    </row>
  </sheetData>
  <mergeCells count="22">
    <mergeCell ref="D2:J2"/>
    <mergeCell ref="D3:J3"/>
    <mergeCell ref="D4:J4"/>
    <mergeCell ref="D5:J5"/>
    <mergeCell ref="B10:P10"/>
    <mergeCell ref="B2:C5"/>
    <mergeCell ref="M2:P2"/>
    <mergeCell ref="M3:P3"/>
    <mergeCell ref="M4:P4"/>
    <mergeCell ref="M5:P5"/>
    <mergeCell ref="B7:C7"/>
    <mergeCell ref="D7:P7"/>
    <mergeCell ref="B13:E13"/>
    <mergeCell ref="G13:J13"/>
    <mergeCell ref="M13:P13"/>
    <mergeCell ref="B15:P15"/>
    <mergeCell ref="B11:E11"/>
    <mergeCell ref="G11:J11"/>
    <mergeCell ref="M11:P11"/>
    <mergeCell ref="B12:E12"/>
    <mergeCell ref="G12:J12"/>
    <mergeCell ref="M12:P12"/>
  </mergeCells>
  <conditionalFormatting sqref="F13">
    <cfRule type="containsText" dxfId="7" priority="5" operator="containsText" text="Extremo">
      <formula>NOT(ISERROR(SEARCH("Extremo",F13)))</formula>
    </cfRule>
    <cfRule type="containsText" dxfId="6" priority="6" operator="containsText" text="Alto">
      <formula>NOT(ISERROR(SEARCH("Alto",F13)))</formula>
    </cfRule>
    <cfRule type="containsText" dxfId="5" priority="7" operator="containsText" text="Medio">
      <formula>NOT(ISERROR(SEARCH("Medio",F13)))</formula>
    </cfRule>
    <cfRule type="containsText" dxfId="4" priority="8" operator="containsText" text="Bajo">
      <formula>NOT(ISERROR(SEARCH("Bajo",F13)))</formula>
    </cfRule>
  </conditionalFormatting>
  <conditionalFormatting sqref="F12">
    <cfRule type="containsText" dxfId="3" priority="1" operator="containsText" text="Extremo">
      <formula>NOT(ISERROR(SEARCH("Extremo",F12)))</formula>
    </cfRule>
    <cfRule type="containsText" dxfId="2" priority="2" operator="containsText" text="Alto">
      <formula>NOT(ISERROR(SEARCH("Alto",F12)))</formula>
    </cfRule>
    <cfRule type="containsText" dxfId="1" priority="3" operator="containsText" text="Medio">
      <formula>NOT(ISERROR(SEARCH("Medio",F12)))</formula>
    </cfRule>
    <cfRule type="containsText" dxfId="0" priority="4" operator="containsText" text="Bajo">
      <formula>NOT(ISERROR(SEARCH("Bajo",F12)))</formula>
    </cfRule>
  </conditionalFormatting>
  <dataValidations count="2">
    <dataValidation type="whole" allowBlank="1" showInputMessage="1" showErrorMessage="1" sqref="O16:P65502 O9:P9 O14:P14 G14:M14 G16:M65502 G9:M9 W9:AC65502 Q9:U65502">
      <formula1>1</formula1>
      <formula2>5</formula2>
    </dataValidation>
    <dataValidation type="list" allowBlank="1" showInputMessage="1" showErrorMessage="1" sqref="F12:F13">
      <formula1>$T$2:$T$5</formula1>
    </dataValidation>
  </dataValidations>
  <printOptions horizontalCentered="1"/>
  <pageMargins left="0.39370078740157483" right="0.39370078740157483" top="0.74803149606299213" bottom="0.74803149606299213" header="0.31496062992125984" footer="0.31496062992125984"/>
  <pageSetup paperSize="5" scale="97" fitToHeight="0" orientation="landscape" r:id="rId1"/>
  <headerFooter>
    <oddHeader>&amp;A</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Q23"/>
  <sheetViews>
    <sheetView workbookViewId="0">
      <selection activeCell="D19" sqref="D19"/>
    </sheetView>
  </sheetViews>
  <sheetFormatPr baseColWidth="10" defaultColWidth="11.42578125" defaultRowHeight="12.75" x14ac:dyDescent="0.2"/>
  <cols>
    <col min="1" max="1" width="15.140625" customWidth="1"/>
    <col min="2" max="2" width="3.85546875" customWidth="1"/>
    <col min="3" max="3" width="18.140625" bestFit="1" customWidth="1"/>
    <col min="4" max="4" width="2.42578125" customWidth="1"/>
    <col min="5" max="5" width="20.140625" bestFit="1" customWidth="1"/>
    <col min="6" max="6" width="1.42578125" customWidth="1"/>
    <col min="7" max="7" width="12.85546875" bestFit="1" customWidth="1"/>
    <col min="8" max="8" width="2" customWidth="1"/>
    <col min="9" max="9" width="14.42578125" bestFit="1" customWidth="1"/>
    <col min="10" max="10" width="1.42578125" customWidth="1"/>
    <col min="11" max="11" width="20.42578125" bestFit="1" customWidth="1"/>
    <col min="12" max="12" width="3" customWidth="1"/>
    <col min="13" max="13" width="29.140625" bestFit="1" customWidth="1"/>
    <col min="14" max="14" width="2.42578125" customWidth="1"/>
    <col min="15" max="15" width="19.140625" bestFit="1" customWidth="1"/>
    <col min="16" max="16" width="5" customWidth="1"/>
  </cols>
  <sheetData>
    <row r="4" spans="1:17" x14ac:dyDescent="0.2">
      <c r="A4" s="20" t="s">
        <v>116</v>
      </c>
      <c r="C4" s="20" t="s">
        <v>117</v>
      </c>
      <c r="E4" s="20" t="s">
        <v>118</v>
      </c>
      <c r="G4" s="20" t="s">
        <v>119</v>
      </c>
      <c r="I4" s="20" t="s">
        <v>120</v>
      </c>
      <c r="K4" s="20" t="s">
        <v>121</v>
      </c>
      <c r="M4" s="20"/>
      <c r="O4" s="20" t="s">
        <v>122</v>
      </c>
      <c r="Q4" s="20" t="s">
        <v>31</v>
      </c>
    </row>
    <row r="5" spans="1:17" x14ac:dyDescent="0.2">
      <c r="A5" t="s">
        <v>23</v>
      </c>
      <c r="C5" s="19" t="s">
        <v>34</v>
      </c>
      <c r="E5" s="19" t="s">
        <v>37</v>
      </c>
      <c r="G5" s="19" t="s">
        <v>53</v>
      </c>
      <c r="I5" s="19" t="s">
        <v>54</v>
      </c>
      <c r="K5" s="19" t="s">
        <v>67</v>
      </c>
      <c r="M5" t="s">
        <v>123</v>
      </c>
      <c r="O5" s="19" t="s">
        <v>124</v>
      </c>
      <c r="Q5" t="s">
        <v>125</v>
      </c>
    </row>
    <row r="6" spans="1:17" x14ac:dyDescent="0.2">
      <c r="A6" t="s">
        <v>24</v>
      </c>
      <c r="C6" s="19" t="s">
        <v>126</v>
      </c>
      <c r="E6" s="19" t="s">
        <v>127</v>
      </c>
      <c r="G6" s="19" t="s">
        <v>55</v>
      </c>
      <c r="I6" s="19" t="s">
        <v>68</v>
      </c>
      <c r="K6" s="19" t="s">
        <v>69</v>
      </c>
      <c r="M6" t="s">
        <v>42</v>
      </c>
      <c r="O6" s="19" t="s">
        <v>128</v>
      </c>
      <c r="Q6" t="s">
        <v>129</v>
      </c>
    </row>
    <row r="7" spans="1:17" x14ac:dyDescent="0.2">
      <c r="C7" s="19" t="s">
        <v>130</v>
      </c>
      <c r="G7" s="19" t="s">
        <v>56</v>
      </c>
      <c r="K7" s="21" t="s">
        <v>131</v>
      </c>
      <c r="O7" s="21" t="s">
        <v>132</v>
      </c>
      <c r="Q7" t="s">
        <v>133</v>
      </c>
    </row>
    <row r="8" spans="1:17" x14ac:dyDescent="0.2">
      <c r="O8" s="21" t="s">
        <v>78</v>
      </c>
      <c r="Q8" t="s">
        <v>36</v>
      </c>
    </row>
    <row r="9" spans="1:17" x14ac:dyDescent="0.2">
      <c r="O9" s="21" t="s">
        <v>134</v>
      </c>
      <c r="Q9" t="s">
        <v>135</v>
      </c>
    </row>
    <row r="10" spans="1:17" x14ac:dyDescent="0.2">
      <c r="O10" s="21" t="s">
        <v>136</v>
      </c>
      <c r="Q10" t="s">
        <v>137</v>
      </c>
    </row>
    <row r="11" spans="1:17" x14ac:dyDescent="0.2">
      <c r="O11" s="21" t="s">
        <v>138</v>
      </c>
      <c r="Q11" t="s">
        <v>139</v>
      </c>
    </row>
    <row r="12" spans="1:17" x14ac:dyDescent="0.2">
      <c r="Q12" t="s">
        <v>140</v>
      </c>
    </row>
    <row r="14" spans="1:17" x14ac:dyDescent="0.2">
      <c r="Q14" s="20" t="s">
        <v>141</v>
      </c>
    </row>
    <row r="15" spans="1:17" x14ac:dyDescent="0.2">
      <c r="Q15" t="s">
        <v>125</v>
      </c>
    </row>
    <row r="16" spans="1:17" x14ac:dyDescent="0.2">
      <c r="Q16" t="s">
        <v>129</v>
      </c>
    </row>
    <row r="17" spans="17:17" x14ac:dyDescent="0.2">
      <c r="Q17" t="s">
        <v>133</v>
      </c>
    </row>
    <row r="18" spans="17:17" x14ac:dyDescent="0.2">
      <c r="Q18" t="s">
        <v>36</v>
      </c>
    </row>
    <row r="19" spans="17:17" x14ac:dyDescent="0.2">
      <c r="Q19" t="s">
        <v>135</v>
      </c>
    </row>
    <row r="20" spans="17:17" x14ac:dyDescent="0.2">
      <c r="Q20" t="s">
        <v>137</v>
      </c>
    </row>
    <row r="21" spans="17:17" x14ac:dyDescent="0.2">
      <c r="Q21" t="s">
        <v>139</v>
      </c>
    </row>
    <row r="22" spans="17:17" x14ac:dyDescent="0.2">
      <c r="Q22" t="s">
        <v>140</v>
      </c>
    </row>
    <row r="23" spans="17:17" x14ac:dyDescent="0.2">
      <c r="Q23" s="19" t="s">
        <v>79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20"/>
  <sheetViews>
    <sheetView showGridLines="0" zoomScale="80" zoomScaleNormal="80" workbookViewId="0">
      <selection activeCell="E16" sqref="E16:P17"/>
    </sheetView>
  </sheetViews>
  <sheetFormatPr baseColWidth="10" defaultColWidth="11.42578125" defaultRowHeight="12" x14ac:dyDescent="0.2"/>
  <cols>
    <col min="1" max="1" width="2.42578125" style="1" customWidth="1"/>
    <col min="2" max="2" width="14.42578125" style="1" customWidth="1"/>
    <col min="3" max="3" width="14.140625" style="1" customWidth="1"/>
    <col min="4" max="4" width="14.425781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42578125" style="1" customWidth="1"/>
    <col min="14" max="14" width="17.7109375" style="1" bestFit="1" customWidth="1"/>
    <col min="15" max="16" width="2.42578125" style="1" customWidth="1"/>
    <col min="17" max="17" width="7.7109375" style="1" customWidth="1"/>
    <col min="18" max="18" width="0.7109375" style="5" customWidth="1"/>
    <col min="19" max="19" width="1" style="1" customWidth="1"/>
    <col min="20" max="20" width="1.42578125" style="1" customWidth="1"/>
    <col min="21" max="21" width="1.140625" style="5"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10" customFormat="1" ht="26.25" customHeight="1" x14ac:dyDescent="0.2">
      <c r="B2" s="169"/>
      <c r="C2" s="170"/>
      <c r="D2" s="171" t="s">
        <v>0</v>
      </c>
      <c r="E2" s="172"/>
      <c r="F2" s="172"/>
      <c r="G2" s="172"/>
      <c r="H2" s="172"/>
      <c r="I2" s="172"/>
      <c r="J2" s="173"/>
      <c r="K2" s="159" t="s">
        <v>1</v>
      </c>
      <c r="L2" s="186"/>
      <c r="M2" s="159" t="str">
        <f>Proyecto!K2</f>
        <v>Código: GC-F-015</v>
      </c>
      <c r="N2" s="181"/>
      <c r="O2" s="181"/>
      <c r="P2" s="160"/>
      <c r="Q2" s="70"/>
      <c r="R2" s="9"/>
      <c r="S2" s="9"/>
      <c r="T2" s="9"/>
      <c r="U2" s="12"/>
      <c r="V2" s="70"/>
      <c r="W2" s="70"/>
      <c r="X2" s="70"/>
      <c r="Y2" s="70"/>
      <c r="Z2" s="70"/>
      <c r="AA2" s="70"/>
      <c r="AB2" s="70"/>
      <c r="AC2" s="70"/>
      <c r="AD2" s="70"/>
      <c r="AE2" s="13"/>
    </row>
    <row r="3" spans="2:31" s="10" customFormat="1" ht="23.25" customHeight="1" x14ac:dyDescent="0.2">
      <c r="B3" s="165"/>
      <c r="C3" s="166"/>
      <c r="D3" s="174" t="s">
        <v>172</v>
      </c>
      <c r="E3" s="175"/>
      <c r="F3" s="175"/>
      <c r="G3" s="175"/>
      <c r="H3" s="175"/>
      <c r="I3" s="175"/>
      <c r="J3" s="176"/>
      <c r="K3" s="161" t="s">
        <v>2</v>
      </c>
      <c r="L3" s="187"/>
      <c r="M3" s="182" t="str">
        <f>Proyecto!K3</f>
        <v>Fecha: 17 de septiembre de 2014</v>
      </c>
      <c r="N3" s="183"/>
      <c r="O3" s="183"/>
      <c r="P3" s="184"/>
      <c r="Q3" s="70"/>
      <c r="R3" s="9"/>
      <c r="S3" s="9"/>
      <c r="T3" s="9"/>
      <c r="U3" s="12"/>
      <c r="V3" s="70"/>
      <c r="W3" s="70"/>
      <c r="X3" s="70"/>
      <c r="Y3" s="70"/>
      <c r="Z3" s="70"/>
      <c r="AA3" s="70"/>
      <c r="AB3" s="70"/>
      <c r="AC3" s="70"/>
      <c r="AD3" s="70"/>
      <c r="AE3" s="13"/>
    </row>
    <row r="4" spans="2:31" s="10" customFormat="1" ht="24" customHeight="1" x14ac:dyDescent="0.2">
      <c r="B4" s="165"/>
      <c r="C4" s="166"/>
      <c r="D4" s="174" t="s">
        <v>173</v>
      </c>
      <c r="E4" s="175"/>
      <c r="F4" s="175"/>
      <c r="G4" s="175"/>
      <c r="H4" s="175"/>
      <c r="I4" s="175"/>
      <c r="J4" s="176"/>
      <c r="K4" s="161" t="s">
        <v>3</v>
      </c>
      <c r="L4" s="187"/>
      <c r="M4" s="161" t="str">
        <f>Proyecto!K4</f>
        <v>Versión 001</v>
      </c>
      <c r="N4" s="185"/>
      <c r="O4" s="185"/>
      <c r="P4" s="162"/>
      <c r="Q4" s="70"/>
      <c r="R4" s="9"/>
      <c r="S4" s="70"/>
      <c r="T4" s="70"/>
      <c r="U4" s="12"/>
      <c r="V4" s="70"/>
      <c r="W4" s="70"/>
      <c r="X4" s="70"/>
      <c r="Y4" s="70"/>
      <c r="Z4" s="70"/>
      <c r="AA4" s="70"/>
      <c r="AB4" s="70"/>
      <c r="AC4" s="70"/>
      <c r="AD4" s="70"/>
      <c r="AE4" s="13"/>
    </row>
    <row r="5" spans="2:31" s="10" customFormat="1" ht="22.5" customHeight="1" thickBot="1" x14ac:dyDescent="0.25">
      <c r="B5" s="167"/>
      <c r="C5" s="168"/>
      <c r="D5" s="177" t="s">
        <v>174</v>
      </c>
      <c r="E5" s="178"/>
      <c r="F5" s="178"/>
      <c r="G5" s="178"/>
      <c r="H5" s="178"/>
      <c r="I5" s="178"/>
      <c r="J5" s="179"/>
      <c r="K5" s="163" t="s">
        <v>17</v>
      </c>
      <c r="L5" s="204"/>
      <c r="M5" s="192" t="s">
        <v>18</v>
      </c>
      <c r="N5" s="193"/>
      <c r="O5" s="193"/>
      <c r="P5" s="194"/>
      <c r="Q5" s="70"/>
      <c r="R5" s="9"/>
      <c r="S5" s="70"/>
      <c r="T5" s="70"/>
      <c r="U5" s="9"/>
      <c r="V5" s="70"/>
      <c r="W5" s="70"/>
      <c r="X5" s="70"/>
      <c r="Y5" s="70"/>
      <c r="Z5" s="70"/>
      <c r="AA5" s="70"/>
      <c r="AB5" s="70"/>
      <c r="AC5" s="70"/>
      <c r="AD5" s="70"/>
      <c r="AE5" s="13"/>
    </row>
    <row r="6" spans="2:31" ht="5.25" customHeight="1" x14ac:dyDescent="0.2">
      <c r="B6" s="24"/>
      <c r="C6" s="24"/>
      <c r="D6" s="24"/>
      <c r="E6" s="24"/>
      <c r="F6" s="24"/>
      <c r="G6" s="24"/>
      <c r="H6" s="24"/>
      <c r="I6" s="24"/>
      <c r="J6" s="24"/>
      <c r="K6" s="24"/>
      <c r="L6" s="24"/>
      <c r="M6" s="24"/>
      <c r="N6" s="24"/>
      <c r="O6" s="24"/>
      <c r="P6" s="24"/>
    </row>
    <row r="7" spans="2:31" ht="33.75" customHeight="1" x14ac:dyDescent="0.2">
      <c r="B7" s="158" t="s">
        <v>5</v>
      </c>
      <c r="C7" s="158"/>
      <c r="D7" s="195" t="str">
        <f>+Proyecto!E7</f>
        <v xml:space="preserve">Conocimiento Normativo para las Cámaras de Comercio y los Comerciantes. (Formalizando Empresas y Cámaras - FEC). </v>
      </c>
      <c r="E7" s="195"/>
      <c r="F7" s="195"/>
      <c r="G7" s="195"/>
      <c r="H7" s="195"/>
      <c r="I7" s="195"/>
      <c r="J7" s="195"/>
      <c r="K7" s="195"/>
      <c r="L7" s="195"/>
      <c r="M7" s="195"/>
      <c r="N7" s="195"/>
      <c r="O7" s="195"/>
      <c r="P7" s="195"/>
      <c r="AE7" s="1"/>
    </row>
    <row r="8" spans="2:31" ht="6.75" customHeight="1" x14ac:dyDescent="0.2">
      <c r="B8" s="6"/>
      <c r="C8" s="6"/>
      <c r="D8" s="96"/>
      <c r="E8" s="96"/>
      <c r="F8" s="96"/>
      <c r="G8" s="96"/>
      <c r="H8" s="96"/>
      <c r="I8" s="96"/>
      <c r="J8" s="96"/>
      <c r="K8" s="96"/>
      <c r="L8" s="96"/>
      <c r="M8" s="96"/>
      <c r="N8" s="96"/>
      <c r="O8" s="96"/>
      <c r="P8" s="96"/>
      <c r="AE8" s="1"/>
    </row>
    <row r="9" spans="2:31" ht="39.75" customHeight="1" x14ac:dyDescent="0.2">
      <c r="B9" s="202" t="s">
        <v>19</v>
      </c>
      <c r="C9" s="203"/>
      <c r="D9" s="199" t="s">
        <v>143</v>
      </c>
      <c r="E9" s="200"/>
      <c r="F9" s="200"/>
      <c r="G9" s="200"/>
      <c r="H9" s="200"/>
      <c r="I9" s="200"/>
      <c r="J9" s="200"/>
      <c r="K9" s="200"/>
      <c r="L9" s="200"/>
      <c r="M9" s="200"/>
      <c r="N9" s="200"/>
      <c r="O9" s="200"/>
      <c r="P9" s="201"/>
      <c r="AE9" s="1"/>
    </row>
    <row r="10" spans="2:31" customFormat="1" ht="7.5" customHeight="1" x14ac:dyDescent="0.2">
      <c r="D10" s="98"/>
      <c r="E10" s="98"/>
      <c r="F10" s="98"/>
      <c r="G10" s="98"/>
      <c r="H10" s="98"/>
      <c r="I10" s="98"/>
      <c r="J10" s="98"/>
      <c r="K10" s="98"/>
      <c r="L10" s="98"/>
      <c r="M10" s="98"/>
      <c r="N10" s="98"/>
      <c r="O10" s="98"/>
      <c r="P10" s="98"/>
    </row>
    <row r="11" spans="2:31" ht="44.25" customHeight="1" x14ac:dyDescent="0.2">
      <c r="B11" s="202" t="s">
        <v>20</v>
      </c>
      <c r="C11" s="203"/>
      <c r="D11" s="196" t="s">
        <v>187</v>
      </c>
      <c r="E11" s="197"/>
      <c r="F11" s="197"/>
      <c r="G11" s="197"/>
      <c r="H11" s="197"/>
      <c r="I11" s="197"/>
      <c r="J11" s="197"/>
      <c r="K11" s="197"/>
      <c r="L11" s="197"/>
      <c r="M11" s="197"/>
      <c r="N11" s="197"/>
      <c r="O11" s="197"/>
      <c r="P11" s="198"/>
      <c r="AE11" s="1"/>
    </row>
    <row r="12" spans="2:31" s="3" customFormat="1" ht="5.25" customHeight="1" x14ac:dyDescent="0.2">
      <c r="B12" s="8"/>
      <c r="C12" s="8"/>
      <c r="D12" s="75"/>
      <c r="E12" s="75"/>
      <c r="F12" s="75"/>
      <c r="G12" s="75"/>
      <c r="H12" s="75"/>
      <c r="I12" s="75"/>
      <c r="J12" s="75"/>
      <c r="K12" s="75"/>
      <c r="L12" s="75"/>
      <c r="M12" s="75"/>
      <c r="N12" s="75"/>
      <c r="O12" s="75"/>
      <c r="P12" s="75"/>
      <c r="Q12" s="70"/>
      <c r="R12" s="9"/>
      <c r="S12" s="70"/>
      <c r="T12" s="70"/>
      <c r="U12" s="9"/>
      <c r="V12" s="70"/>
      <c r="W12" s="70"/>
      <c r="X12" s="70"/>
      <c r="Y12" s="70"/>
      <c r="Z12" s="70"/>
      <c r="AA12" s="70"/>
      <c r="AB12" s="70"/>
      <c r="AC12" s="70"/>
      <c r="AD12" s="70"/>
      <c r="AE12" s="70"/>
    </row>
    <row r="13" spans="2:31" ht="22.5" customHeight="1" x14ac:dyDescent="0.2">
      <c r="B13" s="188" t="s">
        <v>21</v>
      </c>
      <c r="C13" s="188"/>
      <c r="D13" s="71" t="s">
        <v>22</v>
      </c>
      <c r="E13" s="191" t="s">
        <v>188</v>
      </c>
      <c r="F13" s="191"/>
      <c r="G13" s="191"/>
      <c r="H13" s="191"/>
      <c r="I13" s="191"/>
      <c r="J13" s="191"/>
      <c r="K13" s="191"/>
      <c r="L13" s="191"/>
      <c r="M13" s="191"/>
      <c r="N13" s="191"/>
      <c r="O13" s="191"/>
      <c r="P13" s="191"/>
      <c r="AE13" s="1"/>
    </row>
    <row r="14" spans="2:31" s="25" customFormat="1" ht="44.25" customHeight="1" x14ac:dyDescent="0.2">
      <c r="B14" s="189"/>
      <c r="C14" s="189"/>
      <c r="D14" s="72" t="s">
        <v>23</v>
      </c>
      <c r="E14" s="191"/>
      <c r="F14" s="191"/>
      <c r="G14" s="191"/>
      <c r="H14" s="191"/>
      <c r="I14" s="191"/>
      <c r="J14" s="191"/>
      <c r="K14" s="191"/>
      <c r="L14" s="191"/>
      <c r="M14" s="191"/>
      <c r="N14" s="191"/>
      <c r="O14" s="191"/>
      <c r="P14" s="191"/>
      <c r="Q14" s="70"/>
      <c r="R14" s="9"/>
      <c r="S14" s="70"/>
      <c r="T14" s="70"/>
      <c r="U14" s="9"/>
      <c r="V14" s="70"/>
      <c r="W14" s="70"/>
      <c r="X14" s="70"/>
      <c r="Y14" s="70"/>
      <c r="Z14" s="70"/>
      <c r="AA14" s="70"/>
      <c r="AB14" s="70"/>
      <c r="AC14" s="70"/>
      <c r="AD14" s="70"/>
      <c r="AE14" s="70"/>
    </row>
    <row r="15" spans="2:31" ht="17.25" x14ac:dyDescent="0.2">
      <c r="E15" s="99"/>
      <c r="F15" s="99"/>
      <c r="G15" s="99"/>
      <c r="H15" s="99"/>
      <c r="I15" s="99"/>
      <c r="J15" s="99"/>
      <c r="K15" s="99"/>
      <c r="L15" s="99"/>
      <c r="M15" s="99"/>
      <c r="N15" s="99"/>
      <c r="O15" s="99"/>
      <c r="P15" s="99"/>
    </row>
    <row r="16" spans="2:31" ht="22.5" customHeight="1" x14ac:dyDescent="0.2">
      <c r="B16" s="188" t="s">
        <v>21</v>
      </c>
      <c r="C16" s="188"/>
      <c r="D16" s="71" t="s">
        <v>22</v>
      </c>
      <c r="E16" s="191" t="s">
        <v>189</v>
      </c>
      <c r="F16" s="191"/>
      <c r="G16" s="191"/>
      <c r="H16" s="191"/>
      <c r="I16" s="191"/>
      <c r="J16" s="191"/>
      <c r="K16" s="191"/>
      <c r="L16" s="191"/>
      <c r="M16" s="191"/>
      <c r="N16" s="191"/>
      <c r="O16" s="191"/>
      <c r="P16" s="191"/>
      <c r="AE16" s="1"/>
    </row>
    <row r="17" spans="2:21" s="67" customFormat="1" ht="44.25" customHeight="1" x14ac:dyDescent="0.2">
      <c r="B17" s="189"/>
      <c r="C17" s="189"/>
      <c r="D17" s="72" t="s">
        <v>24</v>
      </c>
      <c r="E17" s="191"/>
      <c r="F17" s="191"/>
      <c r="G17" s="191"/>
      <c r="H17" s="191"/>
      <c r="I17" s="191"/>
      <c r="J17" s="191"/>
      <c r="K17" s="191"/>
      <c r="L17" s="191"/>
      <c r="M17" s="191"/>
      <c r="N17" s="191"/>
      <c r="O17" s="191"/>
      <c r="P17" s="191"/>
      <c r="Q17" s="70"/>
      <c r="R17" s="9"/>
      <c r="S17" s="70"/>
      <c r="T17" s="70"/>
      <c r="U17" s="9"/>
    </row>
    <row r="19" spans="2:21" hidden="1" x14ac:dyDescent="0.2">
      <c r="B19" s="188" t="s">
        <v>21</v>
      </c>
      <c r="C19" s="188"/>
      <c r="D19" s="78" t="s">
        <v>22</v>
      </c>
      <c r="E19" s="190"/>
      <c r="F19" s="190"/>
      <c r="G19" s="190"/>
      <c r="H19" s="190"/>
      <c r="I19" s="190"/>
      <c r="J19" s="190"/>
      <c r="K19" s="190"/>
      <c r="L19" s="190"/>
      <c r="M19" s="190"/>
      <c r="N19" s="190"/>
      <c r="O19" s="190"/>
      <c r="P19" s="190"/>
    </row>
    <row r="20" spans="2:21" ht="48" hidden="1" customHeight="1" x14ac:dyDescent="0.2">
      <c r="B20" s="189"/>
      <c r="C20" s="189"/>
      <c r="D20" s="79" t="s">
        <v>24</v>
      </c>
      <c r="E20" s="190"/>
      <c r="F20" s="190"/>
      <c r="G20" s="190"/>
      <c r="H20" s="190"/>
      <c r="I20" s="190"/>
      <c r="J20" s="190"/>
      <c r="K20" s="190"/>
      <c r="L20" s="190"/>
      <c r="M20" s="190"/>
      <c r="N20" s="190"/>
      <c r="O20" s="190"/>
      <c r="P20" s="190"/>
    </row>
  </sheetData>
  <mergeCells count="28">
    <mergeCell ref="B19:C20"/>
    <mergeCell ref="E19:P20"/>
    <mergeCell ref="B16:C17"/>
    <mergeCell ref="E16:P17"/>
    <mergeCell ref="M5:P5"/>
    <mergeCell ref="D7:P7"/>
    <mergeCell ref="B5:C5"/>
    <mergeCell ref="D11:P11"/>
    <mergeCell ref="D9:P9"/>
    <mergeCell ref="B7:C7"/>
    <mergeCell ref="B11:C11"/>
    <mergeCell ref="B9:C9"/>
    <mergeCell ref="E13:P14"/>
    <mergeCell ref="B13:C14"/>
    <mergeCell ref="D5:J5"/>
    <mergeCell ref="K5:L5"/>
    <mergeCell ref="B2:C2"/>
    <mergeCell ref="B3:C3"/>
    <mergeCell ref="B4:C4"/>
    <mergeCell ref="M2:P2"/>
    <mergeCell ref="M3:P3"/>
    <mergeCell ref="M4:P4"/>
    <mergeCell ref="D2:J2"/>
    <mergeCell ref="K2:L2"/>
    <mergeCell ref="D3:J3"/>
    <mergeCell ref="K3:L3"/>
    <mergeCell ref="D4:J4"/>
    <mergeCell ref="K4:L4"/>
  </mergeCells>
  <dataValidations count="1">
    <dataValidation type="whole" allowBlank="1" showInputMessage="1" showErrorMessage="1" sqref="O21:P65470 W18:AC65470 W15:AC15 G15:M15 O15:U15 Q19:U65470 G21:M65470 G18:M18 O18:U18">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82"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tocar'!$A$5:$A$6</xm:f>
          </x14:formula1>
          <xm:sqref>D14 D20 D17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X13"/>
  <sheetViews>
    <sheetView showGridLines="0" zoomScale="90" zoomScaleNormal="90" workbookViewId="0">
      <selection activeCell="D13" sqref="D13:I13"/>
    </sheetView>
  </sheetViews>
  <sheetFormatPr baseColWidth="10" defaultColWidth="11.42578125" defaultRowHeight="12" x14ac:dyDescent="0.2"/>
  <cols>
    <col min="1" max="1" width="2.42578125" style="1" customWidth="1"/>
    <col min="2" max="2" width="14.42578125" style="1" customWidth="1"/>
    <col min="3" max="3" width="14.140625" style="1" customWidth="1"/>
    <col min="4" max="4" width="18.28515625" style="1" customWidth="1"/>
    <col min="5" max="5" width="17.140625" style="1" customWidth="1"/>
    <col min="6" max="7" width="23.140625" style="1" customWidth="1"/>
    <col min="8" max="8" width="20.28515625" style="1" customWidth="1"/>
    <col min="9" max="9" width="37.7109375" style="1" customWidth="1"/>
    <col min="10" max="10" width="7.7109375" style="1" customWidth="1"/>
    <col min="11" max="11" width="0.7109375" style="1" customWidth="1"/>
    <col min="12" max="12" width="1" style="1" customWidth="1"/>
    <col min="13" max="13" width="1.42578125" style="1" customWidth="1"/>
    <col min="14" max="14" width="1.7109375" style="18" customWidth="1"/>
    <col min="15" max="15" width="20.7109375" style="1" customWidth="1"/>
    <col min="16" max="19" width="7.7109375" style="1" customWidth="1"/>
    <col min="20" max="21" width="5.7109375" style="1" hidden="1" customWidth="1"/>
    <col min="22" max="22" width="10.7109375" style="1" customWidth="1"/>
    <col min="23" max="23" width="20.7109375" style="1" customWidth="1"/>
    <col min="24" max="24" width="9.140625" style="2" customWidth="1"/>
    <col min="25" max="245" width="9.140625" style="1" customWidth="1"/>
    <col min="246" max="16384" width="11.42578125" style="1"/>
  </cols>
  <sheetData>
    <row r="1" spans="2:24" ht="12.75" thickBot="1" x14ac:dyDescent="0.25"/>
    <row r="2" spans="2:24" s="16" customFormat="1" ht="26.25" customHeight="1" thickBot="1" x14ac:dyDescent="0.25">
      <c r="B2" s="169"/>
      <c r="C2" s="170"/>
      <c r="D2" s="205" t="s">
        <v>0</v>
      </c>
      <c r="E2" s="206"/>
      <c r="F2" s="206"/>
      <c r="G2" s="206"/>
      <c r="H2" s="207"/>
      <c r="I2" s="35" t="str">
        <f>Proyecto!K2</f>
        <v>Código: GC-F-015</v>
      </c>
      <c r="J2" s="17"/>
      <c r="K2" s="17"/>
      <c r="L2" s="17"/>
      <c r="M2" s="70"/>
      <c r="N2" s="70"/>
      <c r="O2" s="70"/>
      <c r="P2" s="70"/>
      <c r="Q2" s="70"/>
      <c r="R2" s="70"/>
      <c r="S2" s="70"/>
      <c r="T2" s="13"/>
      <c r="U2" s="70"/>
      <c r="V2" s="70"/>
      <c r="W2" s="70"/>
      <c r="X2" s="70"/>
    </row>
    <row r="3" spans="2:24" s="16" customFormat="1" ht="23.25" customHeight="1" thickBot="1" x14ac:dyDescent="0.25">
      <c r="B3" s="165"/>
      <c r="C3" s="166"/>
      <c r="D3" s="205" t="s">
        <v>172</v>
      </c>
      <c r="E3" s="206"/>
      <c r="F3" s="206"/>
      <c r="G3" s="206"/>
      <c r="H3" s="207"/>
      <c r="I3" s="36" t="str">
        <f>Proyecto!K3</f>
        <v>Fecha: 17 de septiembre de 2014</v>
      </c>
      <c r="J3" s="17"/>
      <c r="K3" s="17"/>
      <c r="L3" s="17"/>
      <c r="M3" s="70"/>
      <c r="N3" s="70"/>
      <c r="O3" s="70"/>
      <c r="P3" s="70"/>
      <c r="Q3" s="70"/>
      <c r="R3" s="70"/>
      <c r="S3" s="70"/>
      <c r="T3" s="13"/>
      <c r="U3" s="70"/>
      <c r="V3" s="70"/>
      <c r="W3" s="70"/>
      <c r="X3" s="70"/>
    </row>
    <row r="4" spans="2:24" s="16" customFormat="1" ht="24" customHeight="1" thickBot="1" x14ac:dyDescent="0.25">
      <c r="B4" s="165"/>
      <c r="C4" s="166"/>
      <c r="D4" s="205" t="s">
        <v>173</v>
      </c>
      <c r="E4" s="206"/>
      <c r="F4" s="206"/>
      <c r="G4" s="206"/>
      <c r="H4" s="207"/>
      <c r="I4" s="36" t="str">
        <f>Proyecto!K4</f>
        <v>Versión 001</v>
      </c>
      <c r="J4" s="17"/>
      <c r="K4" s="17"/>
      <c r="L4" s="17"/>
      <c r="M4" s="70"/>
      <c r="N4" s="70"/>
      <c r="O4" s="70"/>
      <c r="P4" s="70"/>
      <c r="Q4" s="70"/>
      <c r="R4" s="70"/>
      <c r="S4" s="70"/>
      <c r="T4" s="13"/>
      <c r="U4" s="70"/>
      <c r="V4" s="70"/>
      <c r="W4" s="70"/>
      <c r="X4" s="70"/>
    </row>
    <row r="5" spans="2:24" s="16" customFormat="1" ht="22.5" customHeight="1" thickBot="1" x14ac:dyDescent="0.25">
      <c r="B5" s="167"/>
      <c r="C5" s="168"/>
      <c r="D5" s="208" t="s">
        <v>174</v>
      </c>
      <c r="E5" s="209"/>
      <c r="F5" s="209"/>
      <c r="G5" s="209"/>
      <c r="H5" s="210"/>
      <c r="I5" s="37" t="s">
        <v>25</v>
      </c>
      <c r="J5" s="17"/>
      <c r="K5" s="17"/>
      <c r="L5" s="17"/>
      <c r="M5" s="70"/>
      <c r="N5" s="70"/>
      <c r="O5" s="70"/>
      <c r="P5" s="70"/>
      <c r="Q5" s="70"/>
      <c r="R5" s="70"/>
      <c r="S5" s="70"/>
      <c r="T5" s="13"/>
      <c r="U5" s="70"/>
      <c r="V5" s="70"/>
      <c r="W5" s="70"/>
      <c r="X5" s="70"/>
    </row>
    <row r="6" spans="2:24" ht="5.25" customHeight="1" x14ac:dyDescent="0.2">
      <c r="B6" s="24"/>
      <c r="C6" s="24"/>
      <c r="D6" s="24"/>
      <c r="E6" s="24"/>
      <c r="F6" s="24"/>
      <c r="G6" s="24"/>
      <c r="H6" s="24"/>
      <c r="I6" s="24"/>
    </row>
    <row r="7" spans="2:24" ht="28.5" customHeight="1" x14ac:dyDescent="0.2">
      <c r="B7" s="158" t="s">
        <v>5</v>
      </c>
      <c r="C7" s="158"/>
      <c r="D7" s="211" t="str">
        <f>Proyecto!$E$7</f>
        <v xml:space="preserve">Conocimiento Normativo para las Cámaras de Comercio y los Comerciantes. (Formalizando Empresas y Cámaras - FEC). </v>
      </c>
      <c r="E7" s="211"/>
      <c r="F7" s="211"/>
      <c r="G7" s="211"/>
      <c r="H7" s="211"/>
      <c r="I7" s="211"/>
      <c r="X7" s="1"/>
    </row>
    <row r="8" spans="2:24" s="16" customFormat="1" ht="10.5" customHeight="1" x14ac:dyDescent="0.2">
      <c r="B8" s="8"/>
      <c r="C8" s="8"/>
      <c r="D8" s="4"/>
      <c r="E8" s="4"/>
      <c r="F8" s="4"/>
      <c r="G8" s="4"/>
      <c r="H8" s="4"/>
      <c r="I8" s="4"/>
      <c r="J8" s="70"/>
      <c r="K8" s="70"/>
      <c r="L8" s="70"/>
      <c r="M8" s="70"/>
      <c r="N8" s="17"/>
      <c r="O8" s="70"/>
      <c r="P8" s="70"/>
      <c r="Q8" s="70"/>
      <c r="R8" s="70"/>
      <c r="S8" s="70"/>
      <c r="T8" s="70"/>
      <c r="U8" s="70"/>
      <c r="V8" s="70"/>
      <c r="W8" s="70"/>
      <c r="X8" s="70"/>
    </row>
    <row r="9" spans="2:24" ht="18.75" customHeight="1" x14ac:dyDescent="0.2">
      <c r="B9" s="214" t="s">
        <v>26</v>
      </c>
      <c r="C9" s="214"/>
      <c r="D9" s="214"/>
      <c r="E9" s="214"/>
      <c r="F9" s="214"/>
      <c r="G9" s="214"/>
      <c r="H9" s="214"/>
      <c r="I9" s="214"/>
      <c r="X9" s="1"/>
    </row>
    <row r="10" spans="2:24" ht="40.5" customHeight="1" x14ac:dyDescent="0.2">
      <c r="B10" s="212" t="s">
        <v>27</v>
      </c>
      <c r="C10" s="212"/>
      <c r="D10" s="215" t="s">
        <v>28</v>
      </c>
      <c r="E10" s="215"/>
      <c r="F10" s="215"/>
      <c r="G10" s="215"/>
      <c r="H10" s="215"/>
      <c r="I10" s="215"/>
      <c r="X10" s="1"/>
    </row>
    <row r="11" spans="2:24" ht="22.5" customHeight="1" x14ac:dyDescent="0.2">
      <c r="B11" s="212" t="s">
        <v>22</v>
      </c>
      <c r="C11" s="212"/>
      <c r="D11" s="212" t="s">
        <v>29</v>
      </c>
      <c r="E11" s="212"/>
      <c r="F11" s="71" t="s">
        <v>30</v>
      </c>
      <c r="G11" s="71" t="s">
        <v>31</v>
      </c>
      <c r="H11" s="71" t="s">
        <v>32</v>
      </c>
      <c r="I11" s="71" t="s">
        <v>33</v>
      </c>
      <c r="X11" s="1"/>
    </row>
    <row r="12" spans="2:24" ht="91.5" customHeight="1" x14ac:dyDescent="0.2">
      <c r="B12" s="213" t="s">
        <v>34</v>
      </c>
      <c r="C12" s="213"/>
      <c r="D12" s="213" t="s">
        <v>35</v>
      </c>
      <c r="E12" s="213"/>
      <c r="F12" s="100">
        <v>1</v>
      </c>
      <c r="G12" s="101" t="s">
        <v>36</v>
      </c>
      <c r="H12" s="101" t="s">
        <v>37</v>
      </c>
      <c r="I12" s="101" t="s">
        <v>38</v>
      </c>
      <c r="X12" s="1"/>
    </row>
    <row r="13" spans="2:24" ht="22.5" customHeight="1" x14ac:dyDescent="0.2">
      <c r="B13" s="212" t="s">
        <v>204</v>
      </c>
      <c r="C13" s="212"/>
      <c r="D13" s="213" t="s">
        <v>39</v>
      </c>
      <c r="E13" s="213"/>
      <c r="F13" s="213"/>
      <c r="G13" s="213"/>
      <c r="H13" s="213"/>
      <c r="I13" s="213"/>
      <c r="X13" s="1"/>
    </row>
  </sheetData>
  <mergeCells count="19">
    <mergeCell ref="B7:C7"/>
    <mergeCell ref="D7:I7"/>
    <mergeCell ref="B13:C13"/>
    <mergeCell ref="D13:I13"/>
    <mergeCell ref="B12:C12"/>
    <mergeCell ref="D12:E12"/>
    <mergeCell ref="B9:I9"/>
    <mergeCell ref="B11:C11"/>
    <mergeCell ref="D11:E11"/>
    <mergeCell ref="B10:C10"/>
    <mergeCell ref="D10:I10"/>
    <mergeCell ref="D2:H2"/>
    <mergeCell ref="D3:H3"/>
    <mergeCell ref="D4:H4"/>
    <mergeCell ref="D5:H5"/>
    <mergeCell ref="B2:C2"/>
    <mergeCell ref="B4:C4"/>
    <mergeCell ref="B5:C5"/>
    <mergeCell ref="B3:C3"/>
  </mergeCells>
  <dataValidations count="1">
    <dataValidation type="whole" allowBlank="1" showInputMessage="1" showErrorMessage="1" sqref="H14:H65488 J14:N65488 P14:V65488">
      <formula1>1</formula1>
      <formula2>5</formula2>
    </dataValidation>
  </dataValidations>
  <printOptions horizontalCentered="1"/>
  <pageMargins left="0.39370078740157483" right="0.39370078740157483" top="0.74803149606299213" bottom="0.74803149606299213" header="0.31496062992125984" footer="0.31496062992125984"/>
  <pageSetup paperSize="5"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'No tocar'!$E$5:$E$6</xm:f>
          </x14:formula1>
          <xm:sqref>H12</xm:sqref>
        </x14:dataValidation>
        <x14:dataValidation type="list" allowBlank="1" showInputMessage="1" showErrorMessage="1">
          <x14:formula1>
            <xm:f>'No tocar'!$C$5:$C$7</xm:f>
          </x14:formula1>
          <xm:sqref>B12:C12</xm:sqref>
        </x14:dataValidation>
        <x14:dataValidation type="list" allowBlank="1" showInputMessage="1" showErrorMessage="1">
          <x14:formula1>
            <xm:f>'No tocar'!$Q$5:$Q$12</xm:f>
          </x14:formula1>
          <xm:sqref>G12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24"/>
  <sheetViews>
    <sheetView showGridLines="0" zoomScale="110" zoomScaleNormal="110" workbookViewId="0">
      <selection activeCell="F10" sqref="F10"/>
    </sheetView>
  </sheetViews>
  <sheetFormatPr baseColWidth="10" defaultColWidth="11.42578125" defaultRowHeight="12" x14ac:dyDescent="0.2"/>
  <cols>
    <col min="1" max="1" width="2.42578125" style="1" customWidth="1"/>
    <col min="2" max="2" width="37.140625" style="1" customWidth="1"/>
    <col min="3" max="3" width="39.42578125" style="1" customWidth="1"/>
    <col min="4" max="4" width="8.85546875" style="1" customWidth="1"/>
    <col min="5" max="5" width="5.7109375" style="1" customWidth="1"/>
    <col min="6" max="6" width="39.7109375" style="1" customWidth="1"/>
    <col min="7" max="7" width="7.7109375" style="1" customWidth="1"/>
    <col min="8" max="8" width="0.7109375" style="5" customWidth="1"/>
    <col min="9" max="9" width="1" style="1" customWidth="1"/>
    <col min="10" max="10" width="1.42578125" style="1" customWidth="1"/>
    <col min="11" max="11" width="1.140625" style="5" customWidth="1"/>
    <col min="12" max="12" width="16.7109375" style="1" customWidth="1"/>
    <col min="13" max="16" width="7.7109375" style="1" customWidth="1"/>
    <col min="17" max="18" width="5.7109375" style="1" hidden="1" customWidth="1"/>
    <col min="19" max="19" width="10.7109375" style="1" customWidth="1"/>
    <col min="20" max="20" width="20.7109375" style="1" customWidth="1"/>
    <col min="21" max="21" width="9.140625" style="2" customWidth="1"/>
    <col min="22" max="242" width="9.140625" style="1" customWidth="1"/>
    <col min="243" max="16384" width="11.42578125" style="1"/>
  </cols>
  <sheetData>
    <row r="1" spans="1:21" ht="12.75" thickBot="1" x14ac:dyDescent="0.25"/>
    <row r="2" spans="1:21" s="14" customFormat="1" ht="26.25" customHeight="1" thickBot="1" x14ac:dyDescent="0.25">
      <c r="A2" s="70"/>
      <c r="B2" s="44"/>
      <c r="C2" s="226" t="s">
        <v>0</v>
      </c>
      <c r="D2" s="227"/>
      <c r="E2" s="227"/>
      <c r="F2" s="227"/>
      <c r="G2" s="217" t="str">
        <f>Proyecto!K2</f>
        <v>Código: GC-F-015</v>
      </c>
      <c r="H2" s="218"/>
      <c r="I2" s="218"/>
      <c r="J2" s="218"/>
      <c r="K2" s="218"/>
      <c r="L2" s="219"/>
      <c r="M2" s="70"/>
      <c r="N2" s="70"/>
      <c r="O2" s="70"/>
      <c r="P2" s="70"/>
      <c r="Q2" s="70"/>
      <c r="R2" s="70"/>
      <c r="S2" s="70"/>
      <c r="T2" s="70"/>
      <c r="U2" s="13"/>
    </row>
    <row r="3" spans="1:21" s="14" customFormat="1" ht="23.25" customHeight="1" thickBot="1" x14ac:dyDescent="0.25">
      <c r="A3" s="70"/>
      <c r="B3" s="46"/>
      <c r="C3" s="226" t="s">
        <v>172</v>
      </c>
      <c r="D3" s="227"/>
      <c r="E3" s="227"/>
      <c r="F3" s="227"/>
      <c r="G3" s="220" t="str">
        <f>Proyecto!K3</f>
        <v>Fecha: 17 de septiembre de 2014</v>
      </c>
      <c r="H3" s="221"/>
      <c r="I3" s="221"/>
      <c r="J3" s="221"/>
      <c r="K3" s="221"/>
      <c r="L3" s="222"/>
      <c r="M3" s="70"/>
      <c r="N3" s="70"/>
      <c r="O3" s="70"/>
      <c r="P3" s="70"/>
      <c r="Q3" s="70"/>
      <c r="R3" s="70"/>
      <c r="S3" s="70"/>
      <c r="T3" s="70"/>
      <c r="U3" s="13"/>
    </row>
    <row r="4" spans="1:21" s="14" customFormat="1" ht="24" customHeight="1" thickBot="1" x14ac:dyDescent="0.25">
      <c r="A4" s="70"/>
      <c r="B4" s="46"/>
      <c r="C4" s="226" t="s">
        <v>173</v>
      </c>
      <c r="D4" s="227"/>
      <c r="E4" s="227"/>
      <c r="F4" s="227"/>
      <c r="G4" s="223" t="str">
        <f>Proyecto!K4</f>
        <v>Versión 001</v>
      </c>
      <c r="H4" s="224"/>
      <c r="I4" s="224"/>
      <c r="J4" s="224"/>
      <c r="K4" s="224"/>
      <c r="L4" s="225"/>
      <c r="M4" s="70"/>
      <c r="N4" s="70"/>
      <c r="O4" s="70"/>
      <c r="P4" s="70"/>
      <c r="Q4" s="70"/>
      <c r="R4" s="70"/>
      <c r="S4" s="70"/>
      <c r="T4" s="70"/>
      <c r="U4" s="13"/>
    </row>
    <row r="5" spans="1:21" s="14" customFormat="1" ht="22.5" customHeight="1" thickBot="1" x14ac:dyDescent="0.25">
      <c r="A5" s="70"/>
      <c r="B5" s="48"/>
      <c r="C5" s="226" t="s">
        <v>174</v>
      </c>
      <c r="D5" s="227"/>
      <c r="E5" s="227"/>
      <c r="F5" s="227"/>
      <c r="G5" s="220" t="s">
        <v>40</v>
      </c>
      <c r="H5" s="221"/>
      <c r="I5" s="221"/>
      <c r="J5" s="221"/>
      <c r="K5" s="221"/>
      <c r="L5" s="222"/>
      <c r="M5" s="70"/>
      <c r="N5" s="70"/>
      <c r="O5" s="70"/>
      <c r="P5" s="70"/>
      <c r="Q5" s="70"/>
      <c r="R5" s="70"/>
      <c r="S5" s="70"/>
      <c r="T5" s="70"/>
      <c r="U5" s="13"/>
    </row>
    <row r="6" spans="1:21" ht="5.25" customHeight="1" x14ac:dyDescent="0.2">
      <c r="A6" s="5" t="str">
        <f>Proyecto!$E$7</f>
        <v xml:space="preserve">Conocimiento Normativo para las Cámaras de Comercio y los Comerciantes. (Formalizando Empresas y Cámaras - FEC). </v>
      </c>
      <c r="B6" s="24"/>
      <c r="C6" s="24"/>
      <c r="D6" s="24"/>
      <c r="E6" s="24"/>
      <c r="F6" s="24"/>
    </row>
    <row r="7" spans="1:21" ht="47.25" customHeight="1" x14ac:dyDescent="0.2">
      <c r="B7" s="69" t="s">
        <v>5</v>
      </c>
      <c r="C7" s="216" t="str">
        <f>Proyecto!$E$7</f>
        <v xml:space="preserve">Conocimiento Normativo para las Cámaras de Comercio y los Comerciantes. (Formalizando Empresas y Cámaras - FEC). </v>
      </c>
      <c r="D7" s="180"/>
      <c r="E7" s="180"/>
      <c r="F7" s="180"/>
      <c r="G7" s="180"/>
      <c r="H7" s="180"/>
      <c r="I7" s="180"/>
      <c r="J7" s="180"/>
      <c r="K7" s="180"/>
      <c r="L7" s="180"/>
      <c r="U7" s="1"/>
    </row>
    <row r="8" spans="1:21" x14ac:dyDescent="0.2">
      <c r="B8" s="70"/>
    </row>
    <row r="10" spans="1:21" ht="18" customHeight="1" x14ac:dyDescent="0.2">
      <c r="B10" s="69" t="s">
        <v>41</v>
      </c>
      <c r="C10" s="102" t="s">
        <v>123</v>
      </c>
    </row>
    <row r="11" spans="1:21" ht="6" customHeight="1" x14ac:dyDescent="0.2">
      <c r="C11" s="97"/>
    </row>
    <row r="12" spans="1:21" ht="18" customHeight="1" x14ac:dyDescent="0.2">
      <c r="B12" s="69" t="s">
        <v>176</v>
      </c>
      <c r="C12" s="102" t="s">
        <v>145</v>
      </c>
    </row>
    <row r="13" spans="1:21" ht="6" customHeight="1" x14ac:dyDescent="0.2">
      <c r="C13" s="97"/>
    </row>
    <row r="14" spans="1:21" ht="18" customHeight="1" x14ac:dyDescent="0.2">
      <c r="B14" s="69" t="s">
        <v>43</v>
      </c>
      <c r="C14" s="102" t="s">
        <v>145</v>
      </c>
    </row>
    <row r="15" spans="1:21" ht="6" customHeight="1" x14ac:dyDescent="0.2">
      <c r="C15" s="97"/>
    </row>
    <row r="16" spans="1:21" ht="18" customHeight="1" x14ac:dyDescent="0.2">
      <c r="B16" s="69" t="s">
        <v>175</v>
      </c>
      <c r="C16" s="102" t="s">
        <v>145</v>
      </c>
    </row>
    <row r="17" spans="2:3" ht="6" customHeight="1" x14ac:dyDescent="0.2">
      <c r="C17" s="97"/>
    </row>
    <row r="18" spans="2:3" ht="18" customHeight="1" x14ac:dyDescent="0.2">
      <c r="B18" s="69" t="s">
        <v>44</v>
      </c>
      <c r="C18" s="102" t="s">
        <v>145</v>
      </c>
    </row>
    <row r="19" spans="2:3" ht="6" customHeight="1" x14ac:dyDescent="0.2">
      <c r="C19" s="97"/>
    </row>
    <row r="20" spans="2:3" ht="18" customHeight="1" x14ac:dyDescent="0.2">
      <c r="B20" s="69" t="s">
        <v>45</v>
      </c>
      <c r="C20" s="102" t="s">
        <v>145</v>
      </c>
    </row>
    <row r="24" spans="2:3" x14ac:dyDescent="0.2">
      <c r="C24" s="84"/>
    </row>
  </sheetData>
  <mergeCells count="9">
    <mergeCell ref="C7:L7"/>
    <mergeCell ref="G2:L2"/>
    <mergeCell ref="G3:L3"/>
    <mergeCell ref="G4:L4"/>
    <mergeCell ref="G5:L5"/>
    <mergeCell ref="C2:F2"/>
    <mergeCell ref="C3:F3"/>
    <mergeCell ref="C4:F4"/>
    <mergeCell ref="C5:F5"/>
  </mergeCells>
  <dataValidations count="1">
    <dataValidation type="whole" allowBlank="1" showInputMessage="1" showErrorMessage="1" sqref="M8:S65493 D8:K65493">
      <formula1>1</formula1>
      <formula2>5</formula2>
    </dataValidation>
  </dataValidations>
  <printOptions horizontalCentered="1"/>
  <pageMargins left="0.39370078740157483" right="0.39370078740157483" top="0.74803149606299213" bottom="0.74803149606299213" header="0.31496062992125984" footer="0.31496062992125984"/>
  <pageSetup paperSize="5"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tocar'!$M$5:$M$6</xm:f>
          </x14:formula1>
          <xm:sqref>C10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V15"/>
  <sheetViews>
    <sheetView showGridLines="0" topLeftCell="A7" zoomScale="80" zoomScaleNormal="80" workbookViewId="0">
      <selection activeCell="C14" sqref="C14"/>
    </sheetView>
  </sheetViews>
  <sheetFormatPr baseColWidth="10" defaultColWidth="11.42578125" defaultRowHeight="12" x14ac:dyDescent="0.2"/>
  <cols>
    <col min="1" max="1" width="2.42578125" style="1" customWidth="1"/>
    <col min="2" max="2" width="34.28515625" style="1" customWidth="1"/>
    <col min="3" max="3" width="39.5703125" style="1" customWidth="1"/>
    <col min="4" max="4" width="83.140625" style="1" customWidth="1"/>
    <col min="5" max="5" width="16.85546875" style="1" customWidth="1"/>
    <col min="6" max="6" width="5.7109375" style="1" customWidth="1"/>
    <col min="7" max="7" width="49.85546875" style="1" customWidth="1"/>
    <col min="8" max="8" width="7.7109375" style="1" customWidth="1"/>
    <col min="9" max="9" width="0.7109375" style="5" customWidth="1"/>
    <col min="10" max="10" width="1" style="1" customWidth="1"/>
    <col min="11" max="11" width="1.42578125" style="1" customWidth="1"/>
    <col min="12" max="12" width="1.140625" style="5" customWidth="1"/>
    <col min="13" max="13" width="20.7109375" style="1" customWidth="1"/>
    <col min="14" max="17" width="7.7109375" style="1" customWidth="1"/>
    <col min="18" max="19" width="5.7109375" style="1" hidden="1" customWidth="1"/>
    <col min="20" max="20" width="10.7109375" style="1" customWidth="1"/>
    <col min="21" max="21" width="20.7109375" style="1" customWidth="1"/>
    <col min="22" max="22" width="9.140625" style="2" customWidth="1"/>
    <col min="23" max="243" width="9.140625" style="1" customWidth="1"/>
    <col min="244" max="16384" width="11.42578125" style="1"/>
  </cols>
  <sheetData>
    <row r="1" spans="2:22" ht="12.75" thickBot="1" x14ac:dyDescent="0.25"/>
    <row r="2" spans="2:22" s="10" customFormat="1" ht="26.25" customHeight="1" thickBot="1" x14ac:dyDescent="0.25">
      <c r="B2" s="38"/>
      <c r="C2" s="208" t="s">
        <v>0</v>
      </c>
      <c r="D2" s="209"/>
      <c r="E2" s="209"/>
      <c r="F2" s="210"/>
      <c r="G2" s="35" t="str">
        <f>Proyecto!K2</f>
        <v>Código: GC-F-015</v>
      </c>
      <c r="H2" s="9"/>
      <c r="I2" s="9"/>
      <c r="J2" s="12"/>
      <c r="K2" s="70"/>
      <c r="L2" s="70"/>
      <c r="M2" s="70"/>
      <c r="N2" s="70"/>
      <c r="O2" s="70"/>
      <c r="P2" s="70"/>
      <c r="Q2" s="70"/>
      <c r="R2" s="70"/>
      <c r="S2" s="70"/>
      <c r="T2" s="13"/>
      <c r="U2" s="70"/>
      <c r="V2" s="70"/>
    </row>
    <row r="3" spans="2:22" s="10" customFormat="1" ht="23.25" customHeight="1" thickBot="1" x14ac:dyDescent="0.25">
      <c r="B3" s="39"/>
      <c r="C3" s="208" t="s">
        <v>172</v>
      </c>
      <c r="D3" s="209"/>
      <c r="E3" s="209"/>
      <c r="F3" s="210"/>
      <c r="G3" s="36" t="str">
        <f>Proyecto!K3</f>
        <v>Fecha: 17 de septiembre de 2014</v>
      </c>
      <c r="H3" s="9"/>
      <c r="I3" s="9"/>
      <c r="J3" s="12"/>
      <c r="K3" s="70"/>
      <c r="L3" s="70"/>
      <c r="M3" s="70"/>
      <c r="N3" s="70"/>
      <c r="O3" s="70"/>
      <c r="P3" s="70"/>
      <c r="Q3" s="70"/>
      <c r="R3" s="70"/>
      <c r="S3" s="70"/>
      <c r="T3" s="13"/>
      <c r="U3" s="70"/>
      <c r="V3" s="70"/>
    </row>
    <row r="4" spans="2:22" s="10" customFormat="1" ht="24" customHeight="1" thickBot="1" x14ac:dyDescent="0.25">
      <c r="B4" s="39"/>
      <c r="C4" s="208" t="s">
        <v>173</v>
      </c>
      <c r="D4" s="209"/>
      <c r="E4" s="209"/>
      <c r="F4" s="210"/>
      <c r="G4" s="36" t="str">
        <f>Proyecto!K4</f>
        <v>Versión 001</v>
      </c>
      <c r="H4" s="70"/>
      <c r="I4" s="70"/>
      <c r="J4" s="12"/>
      <c r="K4" s="70"/>
      <c r="L4" s="70"/>
      <c r="M4" s="70"/>
      <c r="N4" s="70"/>
      <c r="O4" s="70"/>
      <c r="P4" s="70"/>
      <c r="Q4" s="70"/>
      <c r="R4" s="70"/>
      <c r="S4" s="70"/>
      <c r="T4" s="13"/>
      <c r="U4" s="70"/>
      <c r="V4" s="70"/>
    </row>
    <row r="5" spans="2:22" s="10" customFormat="1" ht="22.5" customHeight="1" thickBot="1" x14ac:dyDescent="0.25">
      <c r="B5" s="40"/>
      <c r="C5" s="208" t="s">
        <v>174</v>
      </c>
      <c r="D5" s="209"/>
      <c r="E5" s="209"/>
      <c r="F5" s="210"/>
      <c r="G5" s="37" t="s">
        <v>46</v>
      </c>
      <c r="H5" s="70"/>
      <c r="I5" s="70"/>
      <c r="J5" s="9"/>
      <c r="K5" s="70"/>
      <c r="L5" s="70"/>
      <c r="M5" s="70"/>
      <c r="N5" s="70"/>
      <c r="O5" s="70"/>
      <c r="P5" s="70"/>
      <c r="Q5" s="70"/>
      <c r="R5" s="70"/>
      <c r="S5" s="70"/>
      <c r="T5" s="13"/>
      <c r="U5" s="70"/>
      <c r="V5" s="70"/>
    </row>
    <row r="6" spans="2:22" ht="5.25" customHeight="1" x14ac:dyDescent="0.2">
      <c r="B6" s="24"/>
      <c r="C6" s="24"/>
      <c r="D6" s="24"/>
      <c r="E6" s="24"/>
      <c r="F6" s="24"/>
      <c r="G6" s="24"/>
    </row>
    <row r="7" spans="2:22" ht="29.25" customHeight="1" x14ac:dyDescent="0.2">
      <c r="B7" s="69" t="s">
        <v>5</v>
      </c>
      <c r="C7" s="211" t="str">
        <f>Proyecto!$E$7</f>
        <v xml:space="preserve">Conocimiento Normativo para las Cámaras de Comercio y los Comerciantes. (Formalizando Empresas y Cámaras - FEC). </v>
      </c>
      <c r="D7" s="211"/>
      <c r="E7" s="211"/>
      <c r="F7" s="211"/>
      <c r="G7" s="211"/>
      <c r="V7" s="1"/>
    </row>
    <row r="9" spans="2:22" ht="18" customHeight="1" x14ac:dyDescent="0.2">
      <c r="B9" s="214" t="s">
        <v>47</v>
      </c>
      <c r="C9" s="214"/>
      <c r="D9" s="214"/>
      <c r="E9" s="214"/>
      <c r="F9" s="214"/>
      <c r="G9" s="214"/>
    </row>
    <row r="10" spans="2:22" customFormat="1" ht="15" customHeight="1" x14ac:dyDescent="0.2"/>
    <row r="11" spans="2:22" ht="27.75" customHeight="1" x14ac:dyDescent="0.2">
      <c r="B11" s="71" t="s">
        <v>48</v>
      </c>
      <c r="C11" s="71" t="s">
        <v>49</v>
      </c>
      <c r="D11" s="71" t="s">
        <v>50</v>
      </c>
      <c r="E11" s="71" t="s">
        <v>51</v>
      </c>
      <c r="F11" s="214" t="s">
        <v>52</v>
      </c>
      <c r="G11" s="214"/>
    </row>
    <row r="12" spans="2:22" ht="81.75" customHeight="1" x14ac:dyDescent="0.2">
      <c r="B12" s="103" t="s">
        <v>53</v>
      </c>
      <c r="C12" s="103" t="s">
        <v>144</v>
      </c>
      <c r="D12" s="104" t="s">
        <v>182</v>
      </c>
      <c r="E12" s="103" t="s">
        <v>54</v>
      </c>
      <c r="F12" s="230" t="s">
        <v>194</v>
      </c>
      <c r="G12" s="230"/>
    </row>
    <row r="13" spans="2:22" ht="157.5" customHeight="1" x14ac:dyDescent="0.2">
      <c r="B13" s="103" t="s">
        <v>55</v>
      </c>
      <c r="C13" s="105" t="s">
        <v>163</v>
      </c>
      <c r="D13" s="104" t="s">
        <v>183</v>
      </c>
      <c r="E13" s="103" t="s">
        <v>54</v>
      </c>
      <c r="F13" s="231" t="s">
        <v>195</v>
      </c>
      <c r="G13" s="231"/>
    </row>
    <row r="14" spans="2:22" ht="114.75" customHeight="1" x14ac:dyDescent="0.2">
      <c r="B14" s="103" t="s">
        <v>56</v>
      </c>
      <c r="C14" s="106" t="s">
        <v>146</v>
      </c>
      <c r="D14" s="104" t="s">
        <v>184</v>
      </c>
      <c r="E14" s="103" t="s">
        <v>54</v>
      </c>
      <c r="F14" s="231" t="s">
        <v>196</v>
      </c>
      <c r="G14" s="231"/>
    </row>
    <row r="15" spans="2:22" ht="15.75" x14ac:dyDescent="0.2">
      <c r="B15" s="103"/>
      <c r="C15" s="105"/>
      <c r="D15" s="104"/>
      <c r="E15" s="103"/>
      <c r="F15" s="228"/>
      <c r="G15" s="229"/>
    </row>
  </sheetData>
  <mergeCells count="11">
    <mergeCell ref="F15:G15"/>
    <mergeCell ref="F12:G12"/>
    <mergeCell ref="F13:G13"/>
    <mergeCell ref="F14:G14"/>
    <mergeCell ref="C2:F2"/>
    <mergeCell ref="C3:F3"/>
    <mergeCell ref="C4:F4"/>
    <mergeCell ref="C5:F5"/>
    <mergeCell ref="F11:G11"/>
    <mergeCell ref="C7:G7"/>
    <mergeCell ref="B9:G9"/>
  </mergeCells>
  <dataValidations count="1">
    <dataValidation type="whole" allowBlank="1" showInputMessage="1" showErrorMessage="1" sqref="E8:G8 N8:T65484 E16:E65484 F15:F65484 H8:L65484 G16:G65484">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77"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'No tocar'!$G$5:$G$7</xm:f>
          </x14:formula1>
          <xm:sqref>B12:B14</xm:sqref>
        </x14:dataValidation>
        <x14:dataValidation type="list" allowBlank="1" showInputMessage="1" showErrorMessage="1">
          <x14:formula1>
            <xm:f>'No tocar'!$I$5:$I$6</xm:f>
          </x14:formula1>
          <xm:sqref>E12:E15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H24"/>
  <sheetViews>
    <sheetView topLeftCell="A10" zoomScaleNormal="100" workbookViewId="0">
      <selection activeCell="E14" sqref="E14:H14"/>
    </sheetView>
  </sheetViews>
  <sheetFormatPr baseColWidth="10" defaultColWidth="11.42578125" defaultRowHeight="12.75" x14ac:dyDescent="0.2"/>
  <cols>
    <col min="1" max="1" width="5" style="41" customWidth="1"/>
    <col min="2" max="2" width="38.28515625" style="41" customWidth="1"/>
    <col min="3" max="3" width="25" style="41" customWidth="1"/>
    <col min="4" max="4" width="11.42578125" style="41"/>
    <col min="5" max="5" width="40.42578125" style="41" customWidth="1"/>
    <col min="6" max="6" width="20.7109375" style="41" customWidth="1"/>
    <col min="7" max="7" width="25.42578125" style="41" customWidth="1"/>
    <col min="8" max="8" width="15" style="41" customWidth="1"/>
    <col min="9" max="16384" width="11.42578125" style="41"/>
  </cols>
  <sheetData>
    <row r="1" spans="2:8" ht="13.5" thickBot="1" x14ac:dyDescent="0.25"/>
    <row r="2" spans="2:8" ht="18" customHeight="1" thickBot="1" x14ac:dyDescent="0.25">
      <c r="B2" s="44"/>
      <c r="C2" s="226" t="s">
        <v>0</v>
      </c>
      <c r="D2" s="227"/>
      <c r="E2" s="227"/>
      <c r="F2" s="227"/>
      <c r="G2" s="217" t="str">
        <f>Proyecto!K2</f>
        <v>Código: GC-F-015</v>
      </c>
      <c r="H2" s="219"/>
    </row>
    <row r="3" spans="2:8" ht="19.5" customHeight="1" thickBot="1" x14ac:dyDescent="0.25">
      <c r="B3" s="46"/>
      <c r="C3" s="226" t="s">
        <v>172</v>
      </c>
      <c r="D3" s="227"/>
      <c r="E3" s="227"/>
      <c r="F3" s="227"/>
      <c r="G3" s="220" t="str">
        <f>Proyecto!K3</f>
        <v>Fecha: 17 de septiembre de 2014</v>
      </c>
      <c r="H3" s="222"/>
    </row>
    <row r="4" spans="2:8" ht="19.5" customHeight="1" thickBot="1" x14ac:dyDescent="0.25">
      <c r="B4" s="46"/>
      <c r="C4" s="226" t="s">
        <v>173</v>
      </c>
      <c r="D4" s="227"/>
      <c r="E4" s="227"/>
      <c r="F4" s="227"/>
      <c r="G4" s="223" t="str">
        <f>Proyecto!K4</f>
        <v>Versión 001</v>
      </c>
      <c r="H4" s="225"/>
    </row>
    <row r="5" spans="2:8" ht="21.75" customHeight="1" thickBot="1" x14ac:dyDescent="0.25">
      <c r="B5" s="48"/>
      <c r="C5" s="226" t="s">
        <v>174</v>
      </c>
      <c r="D5" s="227"/>
      <c r="E5" s="227"/>
      <c r="F5" s="227"/>
      <c r="G5" s="220" t="s">
        <v>57</v>
      </c>
      <c r="H5" s="222"/>
    </row>
    <row r="6" spans="2:8" ht="21" customHeight="1" x14ac:dyDescent="0.2"/>
    <row r="7" spans="2:8" ht="22.5" customHeight="1" x14ac:dyDescent="0.2">
      <c r="B7" s="232" t="s">
        <v>58</v>
      </c>
      <c r="C7" s="233"/>
      <c r="D7" s="233"/>
      <c r="E7" s="233"/>
      <c r="F7" s="233"/>
      <c r="G7" s="233"/>
      <c r="H7" s="233"/>
    </row>
    <row r="8" spans="2:8" ht="84" customHeight="1" x14ac:dyDescent="0.2">
      <c r="B8" s="234" t="s">
        <v>177</v>
      </c>
      <c r="C8" s="235"/>
      <c r="D8" s="235"/>
      <c r="E8" s="235"/>
      <c r="F8" s="235"/>
      <c r="G8" s="235"/>
      <c r="H8" s="235"/>
    </row>
    <row r="9" spans="2:8" x14ac:dyDescent="0.2">
      <c r="B9" s="42"/>
    </row>
    <row r="11" spans="2:8" ht="22.5" customHeight="1" x14ac:dyDescent="0.2">
      <c r="B11" s="236" t="s">
        <v>59</v>
      </c>
      <c r="C11" s="237"/>
      <c r="E11" s="232" t="s">
        <v>60</v>
      </c>
      <c r="F11" s="233"/>
      <c r="G11" s="233"/>
      <c r="H11" s="233"/>
    </row>
    <row r="13" spans="2:8" ht="20.25" customHeight="1" x14ac:dyDescent="0.2">
      <c r="B13" s="22" t="s">
        <v>49</v>
      </c>
      <c r="C13" s="22" t="s">
        <v>48</v>
      </c>
      <c r="D13" s="43"/>
      <c r="E13" s="22" t="s">
        <v>49</v>
      </c>
      <c r="F13" s="22" t="s">
        <v>48</v>
      </c>
      <c r="G13" s="22" t="s">
        <v>61</v>
      </c>
      <c r="H13" s="22" t="s">
        <v>62</v>
      </c>
    </row>
    <row r="14" spans="2:8" s="61" customFormat="1" ht="34.5" customHeight="1" x14ac:dyDescent="0.2">
      <c r="B14" s="107" t="str">
        <f>+'Recursos Humanos'!C12</f>
        <v>Superintendente de Sociedades</v>
      </c>
      <c r="C14" s="103" t="s">
        <v>53</v>
      </c>
      <c r="E14" s="107" t="s">
        <v>123</v>
      </c>
      <c r="F14" s="101"/>
      <c r="G14" s="110"/>
      <c r="H14" s="101"/>
    </row>
    <row r="15" spans="2:8" s="61" customFormat="1" ht="47.25" customHeight="1" x14ac:dyDescent="0.2">
      <c r="B15" s="107" t="str">
        <f>+'Recursos Humanos'!C13</f>
        <v>Superintendente Delegado de Supervisión Societaria.</v>
      </c>
      <c r="C15" s="103" t="s">
        <v>55</v>
      </c>
      <c r="E15" s="63"/>
      <c r="F15" s="64"/>
      <c r="G15" s="64"/>
      <c r="H15" s="64"/>
    </row>
    <row r="16" spans="2:8" s="61" customFormat="1" ht="108.75" customHeight="1" x14ac:dyDescent="0.2">
      <c r="B16" s="106" t="str">
        <f>+'Recursos Humanos'!C14</f>
        <v>Director Supervisón de Cámaras de Comercio y sus Registros Públicos.
Coordinador Formalización a Comerciantes. 
Coordinador Registros Públicos. 
Coordinador Cámaras de Comercio.</v>
      </c>
      <c r="C16" s="103" t="s">
        <v>56</v>
      </c>
      <c r="E16" s="65"/>
      <c r="F16" s="66"/>
      <c r="G16" s="66"/>
      <c r="H16" s="66"/>
    </row>
    <row r="17" spans="2:8" s="61" customFormat="1" ht="30.75" customHeight="1" x14ac:dyDescent="0.2">
      <c r="B17" s="106">
        <f>+'Recursos Humanos'!C15</f>
        <v>0</v>
      </c>
      <c r="C17" s="109"/>
      <c r="E17" s="65"/>
      <c r="F17" s="66"/>
      <c r="G17" s="66"/>
      <c r="H17" s="66"/>
    </row>
    <row r="18" spans="2:8" s="61" customFormat="1" ht="23.1" customHeight="1" x14ac:dyDescent="0.2">
      <c r="B18" s="104"/>
      <c r="C18" s="108"/>
      <c r="E18" s="65"/>
      <c r="F18" s="66"/>
      <c r="G18" s="66"/>
      <c r="H18" s="66"/>
    </row>
    <row r="19" spans="2:8" ht="23.1" customHeight="1" x14ac:dyDescent="0.2">
      <c r="B19" s="104"/>
      <c r="C19" s="108"/>
    </row>
    <row r="20" spans="2:8" ht="23.1" customHeight="1" x14ac:dyDescent="0.2">
      <c r="B20" s="94"/>
      <c r="C20" s="93"/>
    </row>
    <row r="21" spans="2:8" ht="23.1" customHeight="1" x14ac:dyDescent="0.2">
      <c r="B21" s="83"/>
      <c r="C21" s="83"/>
    </row>
    <row r="22" spans="2:8" ht="23.1" customHeight="1" x14ac:dyDescent="0.2">
      <c r="B22" s="85"/>
      <c r="C22" s="85"/>
    </row>
    <row r="23" spans="2:8" ht="23.1" customHeight="1" x14ac:dyDescent="0.2">
      <c r="B23" s="85"/>
      <c r="C23" s="85"/>
    </row>
    <row r="24" spans="2:8" ht="23.1" customHeight="1" x14ac:dyDescent="0.2">
      <c r="B24" s="85"/>
      <c r="C24" s="85"/>
    </row>
  </sheetData>
  <mergeCells count="12">
    <mergeCell ref="E11:H11"/>
    <mergeCell ref="B7:H7"/>
    <mergeCell ref="B8:H8"/>
    <mergeCell ref="B11:C11"/>
    <mergeCell ref="G2:H2"/>
    <mergeCell ref="G3:H3"/>
    <mergeCell ref="G4:H4"/>
    <mergeCell ref="G5:H5"/>
    <mergeCell ref="C2:F2"/>
    <mergeCell ref="C3:F3"/>
    <mergeCell ref="C4:F4"/>
    <mergeCell ref="C5:F5"/>
  </mergeCells>
  <printOptions horizontalCentered="1"/>
  <pageMargins left="0.70866141732283472" right="0.70866141732283472" top="0.74803149606299213" bottom="0.74803149606299213" header="0.31496062992125984" footer="0.31496062992125984"/>
  <pageSetup paperSize="5" scale="82"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tocar'!$G$5:$G$7</xm:f>
          </x14:formula1>
          <xm:sqref>C14:C16 C18:C20</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P28"/>
  <sheetViews>
    <sheetView showGridLines="0" topLeftCell="A4" zoomScale="90" zoomScaleNormal="90" workbookViewId="0">
      <selection activeCell="B13" sqref="B13:C13"/>
    </sheetView>
  </sheetViews>
  <sheetFormatPr baseColWidth="10" defaultColWidth="11.42578125" defaultRowHeight="12" x14ac:dyDescent="0.2"/>
  <cols>
    <col min="1" max="1" width="2.42578125" style="1" customWidth="1"/>
    <col min="2" max="2" width="14.42578125" style="1" customWidth="1"/>
    <col min="3" max="3" width="30.7109375" style="1" customWidth="1"/>
    <col min="4" max="4" width="36.140625" style="1" customWidth="1"/>
    <col min="5" max="5" width="23.140625" style="1" customWidth="1"/>
    <col min="6" max="6" width="41.42578125" style="1" customWidth="1"/>
    <col min="7" max="7" width="17.42578125" style="1" bestFit="1" customWidth="1"/>
    <col min="8" max="8" width="31.140625" style="1" customWidth="1"/>
    <col min="9" max="11" width="7.7109375" style="1" customWidth="1"/>
    <col min="12" max="13" width="5.7109375" style="1" hidden="1" customWidth="1"/>
    <col min="14" max="14" width="10.7109375" style="1" customWidth="1"/>
    <col min="15" max="15" width="20.7109375" style="1" customWidth="1"/>
    <col min="16" max="16" width="9.140625" style="2" customWidth="1"/>
    <col min="17" max="237" width="9.140625" style="1" customWidth="1"/>
    <col min="238" max="16384" width="11.42578125" style="1"/>
  </cols>
  <sheetData>
    <row r="1" spans="2:16" ht="12.75" thickBot="1" x14ac:dyDescent="0.25"/>
    <row r="2" spans="2:16" s="10" customFormat="1" ht="26.25" customHeight="1" thickBot="1" x14ac:dyDescent="0.25">
      <c r="B2" s="254"/>
      <c r="C2" s="255"/>
      <c r="D2" s="245" t="s">
        <v>0</v>
      </c>
      <c r="E2" s="246"/>
      <c r="F2" s="246"/>
      <c r="G2" s="247"/>
      <c r="H2" s="45" t="str">
        <f>Proyecto!K2</f>
        <v>Código: GC-F-015</v>
      </c>
      <c r="I2" s="70"/>
      <c r="J2" s="70"/>
      <c r="K2" s="70"/>
      <c r="L2" s="70"/>
      <c r="M2" s="70"/>
      <c r="N2" s="70"/>
      <c r="O2" s="70"/>
      <c r="P2" s="13"/>
    </row>
    <row r="3" spans="2:16" s="10" customFormat="1" ht="23.25" customHeight="1" thickBot="1" x14ac:dyDescent="0.25">
      <c r="B3" s="256"/>
      <c r="C3" s="243"/>
      <c r="D3" s="248" t="s">
        <v>172</v>
      </c>
      <c r="E3" s="249"/>
      <c r="F3" s="249"/>
      <c r="G3" s="250"/>
      <c r="H3" s="49" t="str">
        <f>Proyecto!K3</f>
        <v>Fecha: 17 de septiembre de 2014</v>
      </c>
      <c r="I3" s="70"/>
      <c r="J3" s="70"/>
      <c r="K3" s="70"/>
      <c r="L3" s="70"/>
      <c r="M3" s="70"/>
      <c r="N3" s="70"/>
      <c r="O3" s="70"/>
      <c r="P3" s="13"/>
    </row>
    <row r="4" spans="2:16" s="10" customFormat="1" ht="24" customHeight="1" thickBot="1" x14ac:dyDescent="0.25">
      <c r="B4" s="256"/>
      <c r="C4" s="243"/>
      <c r="D4" s="251" t="s">
        <v>173</v>
      </c>
      <c r="E4" s="252"/>
      <c r="F4" s="252"/>
      <c r="G4" s="253"/>
      <c r="H4" s="47" t="str">
        <f>Proyecto!K4</f>
        <v>Versión 001</v>
      </c>
      <c r="I4" s="70"/>
      <c r="J4" s="70"/>
      <c r="K4" s="70"/>
      <c r="L4" s="70"/>
      <c r="M4" s="70"/>
      <c r="N4" s="70"/>
      <c r="O4" s="70"/>
      <c r="P4" s="13"/>
    </row>
    <row r="5" spans="2:16" s="10" customFormat="1" ht="22.5" customHeight="1" thickBot="1" x14ac:dyDescent="0.25">
      <c r="B5" s="257"/>
      <c r="C5" s="258"/>
      <c r="D5" s="248" t="s">
        <v>174</v>
      </c>
      <c r="E5" s="249"/>
      <c r="F5" s="249"/>
      <c r="G5" s="250"/>
      <c r="H5" s="49" t="s">
        <v>63</v>
      </c>
      <c r="I5" s="70"/>
      <c r="J5" s="70"/>
      <c r="K5" s="70"/>
      <c r="L5" s="70"/>
      <c r="M5" s="70"/>
      <c r="N5" s="70"/>
      <c r="O5" s="70"/>
      <c r="P5" s="13"/>
    </row>
    <row r="6" spans="2:16" ht="5.25" customHeight="1" x14ac:dyDescent="0.2">
      <c r="B6" s="24"/>
      <c r="C6" s="24"/>
      <c r="D6" s="24"/>
      <c r="E6" s="24"/>
      <c r="F6" s="24"/>
      <c r="G6" s="24"/>
      <c r="H6" s="24"/>
    </row>
    <row r="7" spans="2:16" ht="29.25" customHeight="1" x14ac:dyDescent="0.2">
      <c r="B7" s="158" t="s">
        <v>5</v>
      </c>
      <c r="C7" s="158"/>
      <c r="D7" s="238" t="str">
        <f>Proyecto!$E$7</f>
        <v xml:space="preserve">Conocimiento Normativo para las Cámaras de Comercio y los Comerciantes. (Formalizando Empresas y Cámaras - FEC). </v>
      </c>
      <c r="E7" s="238"/>
      <c r="F7" s="238"/>
      <c r="G7" s="238"/>
      <c r="H7" s="238"/>
      <c r="P7" s="1"/>
    </row>
    <row r="8" spans="2:16" customFormat="1" ht="19.5" customHeight="1" x14ac:dyDescent="0.2"/>
    <row r="9" spans="2:16" ht="30" customHeight="1" x14ac:dyDescent="0.2">
      <c r="B9" s="239" t="s">
        <v>11</v>
      </c>
      <c r="C9" s="240"/>
      <c r="D9" s="240"/>
      <c r="E9" s="240"/>
      <c r="F9" s="240"/>
      <c r="G9" s="240"/>
      <c r="H9" s="240"/>
    </row>
    <row r="10" spans="2:16" ht="9.75" customHeight="1" x14ac:dyDescent="0.2">
      <c r="B10" s="243"/>
      <c r="C10" s="243"/>
      <c r="D10" s="243"/>
      <c r="E10" s="243"/>
      <c r="F10" s="243"/>
      <c r="G10" s="243"/>
      <c r="H10" s="243"/>
      <c r="P10" s="1"/>
    </row>
    <row r="11" spans="2:16" ht="25.5" customHeight="1" x14ac:dyDescent="0.2">
      <c r="B11" s="212" t="s">
        <v>49</v>
      </c>
      <c r="C11" s="212"/>
      <c r="D11" s="71" t="s">
        <v>64</v>
      </c>
      <c r="E11" s="74" t="s">
        <v>178</v>
      </c>
      <c r="F11" s="71" t="s">
        <v>179</v>
      </c>
      <c r="G11" s="71" t="s">
        <v>65</v>
      </c>
      <c r="H11" s="71" t="s">
        <v>66</v>
      </c>
      <c r="P11" s="1"/>
    </row>
    <row r="12" spans="2:16" ht="38.1" customHeight="1" x14ac:dyDescent="0.2">
      <c r="B12" s="215" t="s">
        <v>144</v>
      </c>
      <c r="C12" s="215"/>
      <c r="D12" s="111" t="s">
        <v>144</v>
      </c>
      <c r="E12" s="112">
        <v>6012201000</v>
      </c>
      <c r="F12" s="101" t="s">
        <v>153</v>
      </c>
      <c r="G12" s="101" t="s">
        <v>54</v>
      </c>
      <c r="H12" s="101" t="s">
        <v>67</v>
      </c>
      <c r="O12" s="2"/>
      <c r="P12" s="1"/>
    </row>
    <row r="13" spans="2:16" ht="38.1" customHeight="1" x14ac:dyDescent="0.2">
      <c r="B13" s="244" t="s">
        <v>198</v>
      </c>
      <c r="C13" s="244"/>
      <c r="D13" s="101" t="s">
        <v>198</v>
      </c>
      <c r="E13" s="112">
        <v>6012201000</v>
      </c>
      <c r="F13" s="101" t="s">
        <v>154</v>
      </c>
      <c r="G13" s="101" t="s">
        <v>54</v>
      </c>
      <c r="H13" s="101" t="s">
        <v>67</v>
      </c>
      <c r="O13" s="2"/>
      <c r="P13" s="1"/>
    </row>
    <row r="14" spans="2:16" ht="38.1" customHeight="1" x14ac:dyDescent="0.2">
      <c r="B14" s="244" t="s">
        <v>197</v>
      </c>
      <c r="C14" s="244"/>
      <c r="D14" s="103" t="s">
        <v>197</v>
      </c>
      <c r="E14" s="112">
        <v>6012201000</v>
      </c>
      <c r="F14" s="101" t="s">
        <v>158</v>
      </c>
      <c r="G14" s="101" t="s">
        <v>54</v>
      </c>
      <c r="H14" s="101" t="s">
        <v>67</v>
      </c>
      <c r="O14" s="2"/>
      <c r="P14" s="1"/>
    </row>
    <row r="15" spans="2:16" ht="38.1" customHeight="1" x14ac:dyDescent="0.2">
      <c r="B15" s="244" t="s">
        <v>155</v>
      </c>
      <c r="C15" s="244"/>
      <c r="D15" s="105" t="s">
        <v>155</v>
      </c>
      <c r="E15" s="112">
        <v>6012201000</v>
      </c>
      <c r="F15" s="101" t="s">
        <v>159</v>
      </c>
      <c r="G15" s="101" t="s">
        <v>54</v>
      </c>
      <c r="H15" s="101" t="s">
        <v>67</v>
      </c>
      <c r="O15" s="2"/>
      <c r="P15" s="1"/>
    </row>
    <row r="16" spans="2:16" ht="38.1" customHeight="1" x14ac:dyDescent="0.2">
      <c r="B16" s="244" t="s">
        <v>156</v>
      </c>
      <c r="C16" s="244"/>
      <c r="D16" s="105" t="s">
        <v>156</v>
      </c>
      <c r="E16" s="112">
        <v>6012201000</v>
      </c>
      <c r="F16" s="101" t="s">
        <v>160</v>
      </c>
      <c r="G16" s="101" t="s">
        <v>54</v>
      </c>
      <c r="H16" s="101" t="s">
        <v>67</v>
      </c>
      <c r="O16" s="2"/>
      <c r="P16" s="1"/>
    </row>
    <row r="17" spans="2:16" ht="38.1" customHeight="1" x14ac:dyDescent="0.2">
      <c r="B17" s="244" t="s">
        <v>157</v>
      </c>
      <c r="C17" s="244"/>
      <c r="D17" s="105" t="s">
        <v>157</v>
      </c>
      <c r="E17" s="112">
        <v>6012201000</v>
      </c>
      <c r="F17" s="101" t="s">
        <v>161</v>
      </c>
      <c r="G17" s="101" t="s">
        <v>54</v>
      </c>
      <c r="H17" s="101" t="s">
        <v>67</v>
      </c>
      <c r="O17" s="2"/>
      <c r="P17" s="1"/>
    </row>
    <row r="18" spans="2:16" ht="38.1" customHeight="1" x14ac:dyDescent="0.2">
      <c r="B18" s="241"/>
      <c r="C18" s="242"/>
      <c r="D18" s="79"/>
      <c r="E18" s="79"/>
      <c r="F18" s="62"/>
      <c r="G18" s="79"/>
      <c r="H18" s="80"/>
      <c r="O18" s="2"/>
      <c r="P18" s="1"/>
    </row>
    <row r="19" spans="2:16" ht="38.1" customHeight="1" x14ac:dyDescent="0.2">
      <c r="B19" s="241"/>
      <c r="C19" s="242"/>
      <c r="D19" s="79"/>
      <c r="E19" s="79"/>
      <c r="F19" s="62"/>
      <c r="G19" s="90"/>
      <c r="H19" s="80"/>
      <c r="O19" s="2"/>
      <c r="P19" s="1"/>
    </row>
    <row r="20" spans="2:16" ht="38.1" customHeight="1" x14ac:dyDescent="0.2">
      <c r="B20" s="241"/>
      <c r="C20" s="242"/>
      <c r="D20" s="79"/>
      <c r="E20" s="79"/>
      <c r="F20" s="62"/>
      <c r="G20" s="79"/>
      <c r="H20" s="73"/>
      <c r="O20" s="2"/>
      <c r="P20" s="1"/>
    </row>
    <row r="21" spans="2:16" ht="38.1" customHeight="1" x14ac:dyDescent="0.2">
      <c r="B21" s="241"/>
      <c r="C21" s="242"/>
      <c r="D21" s="79"/>
      <c r="E21" s="79"/>
      <c r="F21" s="62"/>
      <c r="G21" s="79"/>
      <c r="H21" s="73"/>
      <c r="O21" s="2"/>
      <c r="P21" s="1"/>
    </row>
    <row r="22" spans="2:16" ht="38.1" customHeight="1" x14ac:dyDescent="0.2">
      <c r="B22" s="241"/>
      <c r="C22" s="242"/>
      <c r="D22" s="82"/>
      <c r="E22" s="82"/>
      <c r="F22" s="88"/>
      <c r="G22" s="79"/>
      <c r="H22" s="82"/>
    </row>
    <row r="23" spans="2:16" ht="38.1" customHeight="1" x14ac:dyDescent="0.2">
      <c r="B23" s="241"/>
      <c r="C23" s="242"/>
      <c r="D23" s="79"/>
      <c r="E23" s="79"/>
      <c r="F23" s="62"/>
      <c r="G23" s="79"/>
      <c r="H23" s="82"/>
    </row>
    <row r="24" spans="2:16" ht="38.1" customHeight="1" x14ac:dyDescent="0.2">
      <c r="B24" s="259"/>
      <c r="C24" s="260"/>
      <c r="D24" s="68"/>
      <c r="E24" s="68"/>
      <c r="F24" s="62"/>
      <c r="G24" s="79"/>
      <c r="H24" s="82"/>
    </row>
    <row r="25" spans="2:16" ht="38.1" customHeight="1" x14ac:dyDescent="0.2">
      <c r="B25" s="241"/>
      <c r="C25" s="242"/>
      <c r="D25" s="82"/>
      <c r="E25" s="82"/>
      <c r="F25" s="88"/>
      <c r="G25" s="79"/>
      <c r="H25" s="82"/>
    </row>
    <row r="26" spans="2:16" ht="38.1" customHeight="1" x14ac:dyDescent="0.2">
      <c r="B26" s="241"/>
      <c r="C26" s="242"/>
      <c r="D26" s="82"/>
      <c r="E26" s="82"/>
      <c r="F26" s="88"/>
      <c r="G26" s="79"/>
      <c r="H26" s="82"/>
    </row>
    <row r="27" spans="2:16" ht="38.1" customHeight="1" x14ac:dyDescent="0.2">
      <c r="B27" s="241"/>
      <c r="C27" s="242"/>
      <c r="D27" s="92"/>
      <c r="E27" s="92"/>
      <c r="F27" s="88"/>
      <c r="G27" s="90"/>
      <c r="H27" s="92"/>
    </row>
    <row r="28" spans="2:16" ht="38.1" customHeight="1" x14ac:dyDescent="0.2">
      <c r="B28" s="261"/>
      <c r="C28" s="261"/>
      <c r="D28" s="79"/>
      <c r="E28" s="79"/>
      <c r="F28" s="62"/>
      <c r="G28" s="79"/>
      <c r="H28" s="82"/>
    </row>
  </sheetData>
  <mergeCells count="27">
    <mergeCell ref="B22:C22"/>
    <mergeCell ref="B24:C24"/>
    <mergeCell ref="B26:C26"/>
    <mergeCell ref="B28:C28"/>
    <mergeCell ref="B25:C25"/>
    <mergeCell ref="B23:C23"/>
    <mergeCell ref="B27:C27"/>
    <mergeCell ref="D2:G2"/>
    <mergeCell ref="D3:G3"/>
    <mergeCell ref="D4:G4"/>
    <mergeCell ref="D5:G5"/>
    <mergeCell ref="B2:C5"/>
    <mergeCell ref="B7:C7"/>
    <mergeCell ref="D7:H7"/>
    <mergeCell ref="B9:H9"/>
    <mergeCell ref="B21:C21"/>
    <mergeCell ref="B12:C12"/>
    <mergeCell ref="B11:C11"/>
    <mergeCell ref="B10:H10"/>
    <mergeCell ref="B18:C18"/>
    <mergeCell ref="B13:C13"/>
    <mergeCell ref="B20:C20"/>
    <mergeCell ref="B19:C19"/>
    <mergeCell ref="B14:C14"/>
    <mergeCell ref="B16:C16"/>
    <mergeCell ref="B15:C15"/>
    <mergeCell ref="B17:C17"/>
  </mergeCells>
  <conditionalFormatting sqref="D11">
    <cfRule type="cellIs" dxfId="37" priority="73" stopIfTrue="1" operator="equal">
      <formula>"Alto"</formula>
    </cfRule>
    <cfRule type="cellIs" dxfId="36" priority="74" stopIfTrue="1" operator="equal">
      <formula>"Medio"</formula>
    </cfRule>
    <cfRule type="cellIs" dxfId="35" priority="75" stopIfTrue="1" operator="equal">
      <formula>"Bajo"</formula>
    </cfRule>
  </conditionalFormatting>
  <conditionalFormatting sqref="D24">
    <cfRule type="cellIs" dxfId="34" priority="28" stopIfTrue="1" operator="equal">
      <formula>"Alto"</formula>
    </cfRule>
    <cfRule type="cellIs" dxfId="33" priority="29" stopIfTrue="1" operator="equal">
      <formula>"Medio"</formula>
    </cfRule>
    <cfRule type="cellIs" dxfId="32" priority="30" stopIfTrue="1" operator="equal">
      <formula>"Bajo"</formula>
    </cfRule>
  </conditionalFormatting>
  <conditionalFormatting sqref="D28">
    <cfRule type="cellIs" dxfId="31" priority="25" stopIfTrue="1" operator="equal">
      <formula>"Alto"</formula>
    </cfRule>
    <cfRule type="cellIs" dxfId="30" priority="26" stopIfTrue="1" operator="equal">
      <formula>"Medio"</formula>
    </cfRule>
    <cfRule type="cellIs" dxfId="29" priority="27" stopIfTrue="1" operator="equal">
      <formula>"Bajo"</formula>
    </cfRule>
  </conditionalFormatting>
  <conditionalFormatting sqref="D20:D21">
    <cfRule type="cellIs" dxfId="28" priority="34" stopIfTrue="1" operator="equal">
      <formula>"Alto"</formula>
    </cfRule>
    <cfRule type="cellIs" dxfId="27" priority="35" stopIfTrue="1" operator="equal">
      <formula>"Medio"</formula>
    </cfRule>
    <cfRule type="cellIs" dxfId="26" priority="36" stopIfTrue="1" operator="equal">
      <formula>"Bajo"</formula>
    </cfRule>
  </conditionalFormatting>
  <conditionalFormatting sqref="D18:D19">
    <cfRule type="cellIs" dxfId="25" priority="22" stopIfTrue="1" operator="equal">
      <formula>"Alto"</formula>
    </cfRule>
    <cfRule type="cellIs" dxfId="24" priority="23" stopIfTrue="1" operator="equal">
      <formula>"Medio"</formula>
    </cfRule>
    <cfRule type="cellIs" dxfId="23" priority="24" stopIfTrue="1" operator="equal">
      <formula>"Bajo"</formula>
    </cfRule>
  </conditionalFormatting>
  <conditionalFormatting sqref="D23">
    <cfRule type="cellIs" dxfId="22" priority="13" stopIfTrue="1" operator="equal">
      <formula>"Alto"</formula>
    </cfRule>
    <cfRule type="cellIs" dxfId="21" priority="14" stopIfTrue="1" operator="equal">
      <formula>"Medio"</formula>
    </cfRule>
    <cfRule type="cellIs" dxfId="20" priority="15" stopIfTrue="1" operator="equal">
      <formula>"Bajo"</formula>
    </cfRule>
  </conditionalFormatting>
  <conditionalFormatting sqref="D12">
    <cfRule type="cellIs" dxfId="19" priority="10" stopIfTrue="1" operator="equal">
      <formula>"Alto"</formula>
    </cfRule>
    <cfRule type="cellIs" dxfId="18" priority="11" stopIfTrue="1" operator="equal">
      <formula>"Medio"</formula>
    </cfRule>
    <cfRule type="cellIs" dxfId="17" priority="12" stopIfTrue="1" operator="equal">
      <formula>"Bajo"</formula>
    </cfRule>
  </conditionalFormatting>
  <conditionalFormatting sqref="D13">
    <cfRule type="cellIs" dxfId="16" priority="7" stopIfTrue="1" operator="equal">
      <formula>"Alto"</formula>
    </cfRule>
    <cfRule type="cellIs" dxfId="15" priority="8" stopIfTrue="1" operator="equal">
      <formula>"Medio"</formula>
    </cfRule>
    <cfRule type="cellIs" dxfId="14" priority="9" stopIfTrue="1" operator="equal">
      <formula>"Bajo"</formula>
    </cfRule>
  </conditionalFormatting>
  <conditionalFormatting sqref="D14">
    <cfRule type="cellIs" dxfId="13" priority="4" stopIfTrue="1" operator="equal">
      <formula>"Alto"</formula>
    </cfRule>
    <cfRule type="cellIs" dxfId="12" priority="5" stopIfTrue="1" operator="equal">
      <formula>"Medio"</formula>
    </cfRule>
    <cfRule type="cellIs" dxfId="11" priority="6" stopIfTrue="1" operator="equal">
      <formula>"Bajo"</formula>
    </cfRule>
  </conditionalFormatting>
  <dataValidations count="1">
    <dataValidation type="whole" allowBlank="1" showInputMessage="1" showErrorMessage="1" sqref="I9:N9 I22:N65501 F29:H65501">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89"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'No tocar'!$K$5:$K$7</xm:f>
          </x14:formula1>
          <xm:sqref>H12:H28</xm:sqref>
        </x14:dataValidation>
        <x14:dataValidation type="list" allowBlank="1" showInputMessage="1" showErrorMessage="1">
          <x14:formula1>
            <xm:f>'No tocar'!$I$5:$I$6</xm:f>
          </x14:formula1>
          <xm:sqref>G12:G28</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29"/>
  <sheetViews>
    <sheetView showGridLines="0" topLeftCell="A7" zoomScale="90" zoomScaleNormal="90" workbookViewId="0">
      <selection activeCell="C7" sqref="C7:G7"/>
    </sheetView>
  </sheetViews>
  <sheetFormatPr baseColWidth="10" defaultColWidth="11.42578125" defaultRowHeight="12" x14ac:dyDescent="0.2"/>
  <cols>
    <col min="1" max="1" width="2.42578125" style="1" customWidth="1"/>
    <col min="2" max="2" width="39.140625" style="1" customWidth="1"/>
    <col min="3" max="3" width="25.85546875" style="1" customWidth="1"/>
    <col min="4" max="4" width="50.28515625" style="1" customWidth="1"/>
    <col min="5" max="5" width="18" style="1" customWidth="1"/>
    <col min="6" max="6" width="31.42578125" style="1" customWidth="1"/>
    <col min="7" max="7" width="32.7109375" style="1" customWidth="1"/>
    <col min="8" max="11" width="7.7109375" style="1" customWidth="1"/>
    <col min="12" max="13" width="5.7109375" style="1" hidden="1" customWidth="1"/>
    <col min="14" max="14" width="10.7109375" style="1" customWidth="1"/>
    <col min="15" max="15" width="20.7109375" style="1" customWidth="1"/>
    <col min="16" max="16" width="9.140625" style="2" customWidth="1"/>
    <col min="17" max="237" width="9.140625" style="1" customWidth="1"/>
    <col min="238" max="16384" width="11.42578125" style="1"/>
  </cols>
  <sheetData>
    <row r="1" spans="2:16" ht="12.75" thickBot="1" x14ac:dyDescent="0.25"/>
    <row r="2" spans="2:16" s="10" customFormat="1" ht="26.25" customHeight="1" thickBot="1" x14ac:dyDescent="0.25">
      <c r="B2" s="44"/>
      <c r="C2" s="226" t="s">
        <v>0</v>
      </c>
      <c r="D2" s="227"/>
      <c r="E2" s="227"/>
      <c r="F2" s="227"/>
      <c r="G2" s="51" t="str">
        <f>Proyecto!K2</f>
        <v>Código: GC-F-015</v>
      </c>
      <c r="H2" s="50"/>
      <c r="I2" s="70"/>
      <c r="J2" s="70"/>
      <c r="K2" s="70"/>
      <c r="L2" s="70"/>
      <c r="M2" s="70"/>
      <c r="N2" s="70"/>
      <c r="O2" s="70"/>
      <c r="P2" s="13"/>
    </row>
    <row r="3" spans="2:16" s="10" customFormat="1" ht="23.25" customHeight="1" thickBot="1" x14ac:dyDescent="0.25">
      <c r="B3" s="46"/>
      <c r="C3" s="226" t="s">
        <v>172</v>
      </c>
      <c r="D3" s="227"/>
      <c r="E3" s="227"/>
      <c r="F3" s="227"/>
      <c r="G3" s="49" t="str">
        <f>Proyecto!K3</f>
        <v>Fecha: 17 de septiembre de 2014</v>
      </c>
      <c r="H3" s="50"/>
      <c r="I3" s="70"/>
      <c r="J3" s="70"/>
      <c r="K3" s="70"/>
      <c r="L3" s="70"/>
      <c r="M3" s="70"/>
      <c r="N3" s="70"/>
      <c r="O3" s="70"/>
      <c r="P3" s="13"/>
    </row>
    <row r="4" spans="2:16" s="10" customFormat="1" ht="24" customHeight="1" thickBot="1" x14ac:dyDescent="0.25">
      <c r="B4" s="46"/>
      <c r="C4" s="226" t="s">
        <v>173</v>
      </c>
      <c r="D4" s="227"/>
      <c r="E4" s="227"/>
      <c r="F4" s="227"/>
      <c r="G4" s="49" t="str">
        <f>Proyecto!K4</f>
        <v>Versión 001</v>
      </c>
      <c r="H4" s="50"/>
      <c r="I4" s="70"/>
      <c r="J4" s="70"/>
      <c r="K4" s="70"/>
      <c r="L4" s="70"/>
      <c r="M4" s="70"/>
      <c r="N4" s="70"/>
      <c r="O4" s="70"/>
      <c r="P4" s="13"/>
    </row>
    <row r="5" spans="2:16" s="10" customFormat="1" ht="22.5" customHeight="1" thickBot="1" x14ac:dyDescent="0.25">
      <c r="B5" s="48"/>
      <c r="C5" s="226" t="s">
        <v>174</v>
      </c>
      <c r="D5" s="227"/>
      <c r="E5" s="227"/>
      <c r="F5" s="227"/>
      <c r="G5" s="52" t="s">
        <v>70</v>
      </c>
      <c r="H5" s="50"/>
      <c r="I5" s="70"/>
      <c r="J5" s="70"/>
      <c r="K5" s="70"/>
      <c r="L5" s="70"/>
      <c r="M5" s="70"/>
      <c r="N5" s="70"/>
      <c r="O5" s="70"/>
      <c r="P5" s="13"/>
    </row>
    <row r="6" spans="2:16" ht="5.25" customHeight="1" x14ac:dyDescent="0.2">
      <c r="B6" s="24"/>
      <c r="C6" s="24"/>
      <c r="D6" s="24"/>
      <c r="E6" s="24"/>
      <c r="F6" s="24"/>
    </row>
    <row r="7" spans="2:16" ht="29.25" customHeight="1" x14ac:dyDescent="0.2">
      <c r="B7" s="69" t="s">
        <v>5</v>
      </c>
      <c r="C7" s="265" t="str">
        <f>Proyecto!$E$7</f>
        <v xml:space="preserve">Conocimiento Normativo para las Cámaras de Comercio y los Comerciantes. (Formalizando Empresas y Cámaras - FEC). </v>
      </c>
      <c r="D7" s="266"/>
      <c r="E7" s="266"/>
      <c r="F7" s="266"/>
      <c r="G7" s="267"/>
      <c r="P7" s="1"/>
    </row>
    <row r="8" spans="2:16" ht="6.75" customHeight="1" x14ac:dyDescent="0.2">
      <c r="B8" s="6"/>
      <c r="C8" s="7"/>
      <c r="D8" s="7"/>
      <c r="E8" s="7"/>
      <c r="F8" s="7"/>
      <c r="P8" s="1"/>
    </row>
    <row r="9" spans="2:16" x14ac:dyDescent="0.2">
      <c r="B9" s="166"/>
      <c r="C9" s="166"/>
    </row>
    <row r="10" spans="2:16" ht="20.25" customHeight="1" x14ac:dyDescent="0.2">
      <c r="B10" s="262" t="s">
        <v>71</v>
      </c>
      <c r="C10" s="263"/>
      <c r="D10" s="263"/>
      <c r="E10" s="263"/>
      <c r="F10" s="263"/>
      <c r="G10" s="264"/>
    </row>
    <row r="11" spans="2:16" customFormat="1" ht="15" customHeight="1" x14ac:dyDescent="0.2"/>
    <row r="12" spans="2:16" ht="24.75" customHeight="1" x14ac:dyDescent="0.2">
      <c r="B12" s="78" t="s">
        <v>72</v>
      </c>
      <c r="C12" s="78" t="s">
        <v>73</v>
      </c>
      <c r="D12" s="78" t="s">
        <v>74</v>
      </c>
      <c r="E12" s="78" t="s">
        <v>75</v>
      </c>
      <c r="F12" s="78" t="s">
        <v>76</v>
      </c>
      <c r="G12" s="78" t="s">
        <v>77</v>
      </c>
    </row>
    <row r="13" spans="2:16" ht="54" customHeight="1" x14ac:dyDescent="0.2">
      <c r="B13" s="106" t="str">
        <f>+Interesados!B12</f>
        <v>Superintendente de Sociedades</v>
      </c>
      <c r="C13" s="105" t="s">
        <v>78</v>
      </c>
      <c r="D13" s="115" t="s">
        <v>147</v>
      </c>
      <c r="E13" s="105" t="s">
        <v>137</v>
      </c>
      <c r="F13" s="103" t="s">
        <v>186</v>
      </c>
      <c r="G13" s="105" t="s">
        <v>201</v>
      </c>
    </row>
    <row r="14" spans="2:16" ht="54" customHeight="1" x14ac:dyDescent="0.2">
      <c r="B14" s="106" t="str">
        <f>+Interesados!B13</f>
        <v>Superintendente Delegado de supervisión societaria</v>
      </c>
      <c r="C14" s="105" t="s">
        <v>124</v>
      </c>
      <c r="D14" s="115" t="s">
        <v>149</v>
      </c>
      <c r="E14" s="105" t="s">
        <v>36</v>
      </c>
      <c r="F14" s="105" t="s">
        <v>170</v>
      </c>
      <c r="G14" s="105" t="s">
        <v>150</v>
      </c>
    </row>
    <row r="15" spans="2:16" ht="54" customHeight="1" x14ac:dyDescent="0.2">
      <c r="B15" s="106" t="str">
        <f>+Interesados!B14</f>
        <v>Director de supervisión de Cámaras de Comercio y sus Registros Públicos</v>
      </c>
      <c r="C15" s="105" t="s">
        <v>124</v>
      </c>
      <c r="D15" s="115" t="s">
        <v>151</v>
      </c>
      <c r="E15" s="105" t="s">
        <v>79</v>
      </c>
      <c r="F15" s="105" t="s">
        <v>170</v>
      </c>
      <c r="G15" s="105" t="s">
        <v>148</v>
      </c>
    </row>
    <row r="16" spans="2:16" ht="54" customHeight="1" x14ac:dyDescent="0.2">
      <c r="B16" s="106" t="str">
        <f>+Interesados!B15</f>
        <v>Coordinador Grupo de Formalización a Comerciantes</v>
      </c>
      <c r="C16" s="105" t="s">
        <v>124</v>
      </c>
      <c r="D16" s="115" t="s">
        <v>152</v>
      </c>
      <c r="E16" s="105" t="s">
        <v>79</v>
      </c>
      <c r="F16" s="105" t="s">
        <v>170</v>
      </c>
      <c r="G16" s="105" t="s">
        <v>148</v>
      </c>
    </row>
    <row r="17" spans="2:7" ht="75" customHeight="1" x14ac:dyDescent="0.2">
      <c r="B17" s="116" t="str">
        <f>+Interesados!B16</f>
        <v>Coordinador Grupo de Registros Públicos</v>
      </c>
      <c r="C17" s="105" t="s">
        <v>124</v>
      </c>
      <c r="D17" s="115" t="s">
        <v>152</v>
      </c>
      <c r="E17" s="105" t="s">
        <v>79</v>
      </c>
      <c r="F17" s="105" t="s">
        <v>170</v>
      </c>
      <c r="G17" s="105" t="s">
        <v>148</v>
      </c>
    </row>
    <row r="18" spans="2:7" ht="75" customHeight="1" x14ac:dyDescent="0.2">
      <c r="B18" s="116" t="str">
        <f>+Interesados!B17</f>
        <v>Coordinador Grupo de Cámaras de Comercio</v>
      </c>
      <c r="C18" s="105" t="s">
        <v>124</v>
      </c>
      <c r="D18" s="115" t="s">
        <v>152</v>
      </c>
      <c r="E18" s="105" t="s">
        <v>79</v>
      </c>
      <c r="F18" s="105" t="s">
        <v>170</v>
      </c>
      <c r="G18" s="105" t="s">
        <v>148</v>
      </c>
    </row>
    <row r="19" spans="2:7" ht="75" customHeight="1" x14ac:dyDescent="0.2">
      <c r="B19" s="87"/>
      <c r="C19" s="68"/>
      <c r="D19" s="117"/>
      <c r="E19" s="68"/>
      <c r="F19" s="91"/>
      <c r="G19" s="91"/>
    </row>
    <row r="20" spans="2:7" ht="75" customHeight="1" x14ac:dyDescent="0.2">
      <c r="B20" s="87"/>
      <c r="C20" s="68"/>
      <c r="D20" s="92"/>
      <c r="E20" s="68"/>
      <c r="F20" s="91"/>
      <c r="G20" s="91"/>
    </row>
    <row r="21" spans="2:7" ht="54" customHeight="1" x14ac:dyDescent="0.2">
      <c r="B21" s="86"/>
      <c r="C21" s="68"/>
      <c r="D21" s="82"/>
      <c r="E21" s="68"/>
      <c r="F21" s="82"/>
      <c r="G21" s="81"/>
    </row>
    <row r="22" spans="2:7" ht="54" customHeight="1" x14ac:dyDescent="0.2">
      <c r="B22" s="86"/>
      <c r="C22" s="68"/>
      <c r="D22" s="82"/>
      <c r="E22" s="81"/>
      <c r="F22" s="82"/>
      <c r="G22" s="81"/>
    </row>
    <row r="23" spans="2:7" ht="54" customHeight="1" x14ac:dyDescent="0.2">
      <c r="B23" s="86"/>
      <c r="C23" s="68"/>
      <c r="D23" s="82"/>
      <c r="E23" s="81"/>
      <c r="F23" s="82"/>
      <c r="G23" s="81"/>
    </row>
    <row r="24" spans="2:7" ht="54" customHeight="1" x14ac:dyDescent="0.2">
      <c r="B24" s="86"/>
      <c r="C24" s="68"/>
      <c r="D24" s="82"/>
      <c r="E24" s="81"/>
      <c r="F24" s="82"/>
      <c r="G24" s="81"/>
    </row>
    <row r="25" spans="2:7" ht="54" customHeight="1" x14ac:dyDescent="0.2">
      <c r="B25" s="87"/>
      <c r="C25" s="68"/>
      <c r="D25" s="82"/>
      <c r="E25" s="81"/>
      <c r="F25" s="82"/>
      <c r="G25" s="81"/>
    </row>
    <row r="26" spans="2:7" ht="54" customHeight="1" x14ac:dyDescent="0.2">
      <c r="B26" s="86"/>
      <c r="C26" s="68"/>
      <c r="D26" s="82"/>
      <c r="E26" s="81"/>
      <c r="F26" s="82"/>
      <c r="G26" s="81"/>
    </row>
    <row r="27" spans="2:7" ht="54" customHeight="1" x14ac:dyDescent="0.2">
      <c r="B27" s="86"/>
      <c r="C27" s="68"/>
      <c r="D27" s="82"/>
      <c r="E27" s="81"/>
      <c r="F27" s="82"/>
      <c r="G27" s="81"/>
    </row>
    <row r="28" spans="2:7" ht="54" customHeight="1" x14ac:dyDescent="0.2">
      <c r="B28" s="86"/>
      <c r="C28" s="68"/>
      <c r="D28" s="82"/>
      <c r="E28" s="81"/>
      <c r="F28" s="82"/>
      <c r="G28" s="81"/>
    </row>
    <row r="29" spans="2:7" ht="54" customHeight="1" x14ac:dyDescent="0.2">
      <c r="B29" s="87"/>
      <c r="C29" s="68"/>
      <c r="D29" s="82"/>
      <c r="E29" s="81"/>
      <c r="F29" s="82"/>
      <c r="G29" s="81"/>
    </row>
  </sheetData>
  <mergeCells count="7">
    <mergeCell ref="B10:G10"/>
    <mergeCell ref="B9:C9"/>
    <mergeCell ref="C2:F2"/>
    <mergeCell ref="C3:F3"/>
    <mergeCell ref="C4:F4"/>
    <mergeCell ref="C5:F5"/>
    <mergeCell ref="C7:G7"/>
  </mergeCells>
  <dataValidations count="1">
    <dataValidation type="whole" allowBlank="1" showInputMessage="1" showErrorMessage="1" sqref="E9 E30:E65505 G11 G9 G30:G65505 H9:N65505">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84"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'http://intranet/Users/NiniRa/NINROD/Planeación Estratégica 2016/[Difusión procedimiento para resolución de objeciones en garantías mobiliarias.xlsx]No tocar'!#REF!</xm:f>
          </x14:formula1>
          <xm:sqref>E27:E29</xm:sqref>
        </x14:dataValidation>
        <x14:dataValidation type="list" allowBlank="1" showInputMessage="1" showErrorMessage="1">
          <x14:formula1>
            <xm:f>'No tocar'!$O$5:$O$11</xm:f>
          </x14:formula1>
          <xm:sqref>C13:C29</xm:sqref>
        </x14:dataValidation>
        <x14:dataValidation type="list" allowBlank="1" showInputMessage="1" showErrorMessage="1">
          <x14:formula1>
            <xm:f>'No tocar'!$Q$15:$Q$23</xm:f>
          </x14:formula1>
          <xm:sqref>E13:E26</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W16"/>
  <sheetViews>
    <sheetView showGridLines="0" zoomScale="90" zoomScaleNormal="90" workbookViewId="0">
      <selection activeCell="B12" sqref="B12:C12"/>
    </sheetView>
  </sheetViews>
  <sheetFormatPr baseColWidth="10" defaultColWidth="11.42578125" defaultRowHeight="12" x14ac:dyDescent="0.2"/>
  <cols>
    <col min="1" max="1" width="2.42578125" style="1" customWidth="1"/>
    <col min="2" max="2" width="30.7109375" style="1" customWidth="1"/>
    <col min="3" max="3" width="18.28515625" style="1" customWidth="1"/>
    <col min="4" max="4" width="28.7109375" style="1" customWidth="1"/>
    <col min="5" max="5" width="29.42578125" style="1" customWidth="1"/>
    <col min="6" max="6" width="42.42578125" style="1" customWidth="1"/>
    <col min="7" max="7" width="19.42578125" style="1" customWidth="1"/>
    <col min="8" max="8" width="17.7109375" style="1" bestFit="1" customWidth="1"/>
    <col min="9" max="9" width="7.7109375" style="1" customWidth="1"/>
    <col min="10" max="10" width="0.7109375" style="5" customWidth="1"/>
    <col min="11" max="11" width="1" style="1" customWidth="1"/>
    <col min="12" max="12" width="1.42578125" style="1" customWidth="1"/>
    <col min="13" max="13" width="1.140625" style="5" customWidth="1"/>
    <col min="14" max="14" width="20.7109375" style="1" customWidth="1"/>
    <col min="15" max="18" width="7.7109375" style="1" customWidth="1"/>
    <col min="19" max="20" width="5.7109375" style="1" hidden="1" customWidth="1"/>
    <col min="21" max="21" width="10.7109375" style="1" customWidth="1"/>
    <col min="22" max="22" width="20.7109375" style="1" customWidth="1"/>
    <col min="23" max="23" width="9.140625" style="2" customWidth="1"/>
    <col min="24" max="244" width="9.140625" style="1" customWidth="1"/>
    <col min="245" max="16384" width="11.42578125" style="1"/>
  </cols>
  <sheetData>
    <row r="1" spans="2:23" ht="12.75" thickBot="1" x14ac:dyDescent="0.25"/>
    <row r="2" spans="2:23" s="10" customFormat="1" ht="26.25" customHeight="1" thickBot="1" x14ac:dyDescent="0.25">
      <c r="B2" s="44"/>
      <c r="C2" s="226" t="s">
        <v>0</v>
      </c>
      <c r="D2" s="227"/>
      <c r="E2" s="227"/>
      <c r="F2" s="227"/>
      <c r="G2" s="217" t="str">
        <f>Proyecto!K2</f>
        <v>Código: GC-F-015</v>
      </c>
      <c r="H2" s="219"/>
      <c r="I2" s="70"/>
      <c r="J2" s="9"/>
      <c r="K2" s="9"/>
      <c r="L2" s="9"/>
      <c r="M2" s="12"/>
      <c r="N2" s="70"/>
      <c r="O2" s="70"/>
      <c r="P2" s="70"/>
      <c r="Q2" s="70"/>
      <c r="R2" s="70"/>
      <c r="S2" s="70"/>
      <c r="T2" s="70"/>
      <c r="U2" s="70"/>
      <c r="V2" s="70"/>
      <c r="W2" s="13"/>
    </row>
    <row r="3" spans="2:23" s="10" customFormat="1" ht="23.25" customHeight="1" thickBot="1" x14ac:dyDescent="0.25">
      <c r="B3" s="46"/>
      <c r="C3" s="226" t="s">
        <v>172</v>
      </c>
      <c r="D3" s="227"/>
      <c r="E3" s="227"/>
      <c r="F3" s="227"/>
      <c r="G3" s="220" t="str">
        <f>Proyecto!K3</f>
        <v>Fecha: 17 de septiembre de 2014</v>
      </c>
      <c r="H3" s="222"/>
      <c r="I3" s="70"/>
      <c r="J3" s="9"/>
      <c r="K3" s="9"/>
      <c r="L3" s="9"/>
      <c r="M3" s="12"/>
      <c r="N3" s="70"/>
      <c r="O3" s="70"/>
      <c r="P3" s="70"/>
      <c r="Q3" s="70"/>
      <c r="R3" s="70"/>
      <c r="S3" s="70"/>
      <c r="T3" s="70"/>
      <c r="U3" s="70"/>
      <c r="V3" s="70"/>
      <c r="W3" s="13"/>
    </row>
    <row r="4" spans="2:23" s="10" customFormat="1" ht="24" customHeight="1" thickBot="1" x14ac:dyDescent="0.25">
      <c r="B4" s="46"/>
      <c r="C4" s="226" t="s">
        <v>173</v>
      </c>
      <c r="D4" s="227"/>
      <c r="E4" s="227"/>
      <c r="F4" s="227"/>
      <c r="G4" s="223" t="str">
        <f>Proyecto!K4</f>
        <v>Versión 001</v>
      </c>
      <c r="H4" s="225"/>
      <c r="I4" s="70"/>
      <c r="J4" s="9"/>
      <c r="K4" s="70"/>
      <c r="L4" s="70"/>
      <c r="M4" s="12"/>
      <c r="N4" s="70"/>
      <c r="O4" s="70"/>
      <c r="P4" s="70"/>
      <c r="Q4" s="70"/>
      <c r="R4" s="70"/>
      <c r="S4" s="70"/>
      <c r="T4" s="70"/>
      <c r="U4" s="70"/>
      <c r="V4" s="70"/>
      <c r="W4" s="13"/>
    </row>
    <row r="5" spans="2:23" s="10" customFormat="1" ht="22.5" customHeight="1" thickBot="1" x14ac:dyDescent="0.25">
      <c r="B5" s="48"/>
      <c r="C5" s="226" t="s">
        <v>174</v>
      </c>
      <c r="D5" s="227"/>
      <c r="E5" s="227"/>
      <c r="F5" s="227"/>
      <c r="G5" s="220" t="s">
        <v>80</v>
      </c>
      <c r="H5" s="222"/>
      <c r="I5" s="70"/>
      <c r="J5" s="9"/>
      <c r="K5" s="70"/>
      <c r="L5" s="70"/>
      <c r="M5" s="9"/>
      <c r="N5" s="70"/>
      <c r="O5" s="70"/>
      <c r="P5" s="70"/>
      <c r="Q5" s="70"/>
      <c r="R5" s="70"/>
      <c r="S5" s="70"/>
      <c r="T5" s="70"/>
      <c r="U5" s="70"/>
      <c r="V5" s="70"/>
      <c r="W5" s="13"/>
    </row>
    <row r="6" spans="2:23" ht="5.25" customHeight="1" x14ac:dyDescent="0.2">
      <c r="B6" s="24"/>
      <c r="C6" s="24"/>
      <c r="D6" s="24"/>
      <c r="E6" s="24"/>
      <c r="F6" s="24"/>
      <c r="G6" s="24"/>
      <c r="H6" s="24"/>
    </row>
    <row r="7" spans="2:23" ht="29.25" customHeight="1" x14ac:dyDescent="0.2">
      <c r="B7" s="23" t="s">
        <v>5</v>
      </c>
      <c r="C7" s="195" t="str">
        <f>Proyecto!$E$7</f>
        <v xml:space="preserve">Conocimiento Normativo para las Cámaras de Comercio y los Comerciantes. (Formalizando Empresas y Cámaras - FEC). </v>
      </c>
      <c r="D7" s="195"/>
      <c r="E7" s="195"/>
      <c r="F7" s="195"/>
      <c r="G7" s="195"/>
      <c r="H7" s="195"/>
      <c r="W7" s="1"/>
    </row>
    <row r="9" spans="2:23" ht="15" customHeight="1" x14ac:dyDescent="0.2">
      <c r="B9" s="214" t="s">
        <v>81</v>
      </c>
      <c r="C9" s="214"/>
      <c r="D9" s="214"/>
      <c r="E9" s="214"/>
      <c r="F9" s="214"/>
      <c r="G9" s="214"/>
      <c r="H9" s="214"/>
    </row>
    <row r="10" spans="2:23" customFormat="1" ht="15" customHeight="1" x14ac:dyDescent="0.2"/>
    <row r="11" spans="2:23" ht="33.75" customHeight="1" x14ac:dyDescent="0.2">
      <c r="B11" s="212" t="s">
        <v>82</v>
      </c>
      <c r="C11" s="212"/>
      <c r="D11" s="71" t="s">
        <v>83</v>
      </c>
      <c r="E11" s="71" t="s">
        <v>84</v>
      </c>
      <c r="F11" s="71" t="s">
        <v>85</v>
      </c>
      <c r="G11" s="71" t="s">
        <v>86</v>
      </c>
      <c r="H11" s="71" t="s">
        <v>87</v>
      </c>
    </row>
    <row r="12" spans="2:23" ht="61.5" customHeight="1" x14ac:dyDescent="0.2">
      <c r="B12" s="268" t="s">
        <v>123</v>
      </c>
      <c r="C12" s="269"/>
      <c r="D12" s="106"/>
      <c r="E12" s="106"/>
      <c r="F12" s="106"/>
      <c r="G12" s="113"/>
      <c r="H12" s="105"/>
    </row>
    <row r="13" spans="2:23" ht="48" customHeight="1" x14ac:dyDescent="0.2">
      <c r="B13" s="244"/>
      <c r="C13" s="244"/>
      <c r="D13" s="105"/>
      <c r="E13" s="106"/>
      <c r="F13" s="106"/>
      <c r="G13" s="113"/>
      <c r="H13" s="105"/>
    </row>
    <row r="14" spans="2:23" ht="60" customHeight="1" x14ac:dyDescent="0.2">
      <c r="B14" s="244"/>
      <c r="C14" s="244"/>
      <c r="D14" s="105"/>
      <c r="E14" s="106"/>
      <c r="F14" s="106"/>
      <c r="G14" s="113"/>
      <c r="H14" s="105"/>
    </row>
    <row r="15" spans="2:23" ht="60" customHeight="1" x14ac:dyDescent="0.2">
      <c r="B15" s="244"/>
      <c r="C15" s="244"/>
      <c r="D15" s="105"/>
      <c r="E15" s="106"/>
      <c r="F15" s="106"/>
      <c r="G15" s="113"/>
      <c r="H15" s="105"/>
    </row>
    <row r="16" spans="2:23" x14ac:dyDescent="0.2">
      <c r="B16" s="89"/>
      <c r="C16" s="89"/>
    </row>
  </sheetData>
  <mergeCells count="15">
    <mergeCell ref="B13:C13"/>
    <mergeCell ref="B14:C14"/>
    <mergeCell ref="B15:C15"/>
    <mergeCell ref="B12:C12"/>
    <mergeCell ref="B9:H9"/>
    <mergeCell ref="B11:C11"/>
    <mergeCell ref="C7:H7"/>
    <mergeCell ref="C2:F2"/>
    <mergeCell ref="G2:H2"/>
    <mergeCell ref="C3:F3"/>
    <mergeCell ref="G3:H3"/>
    <mergeCell ref="C4:F4"/>
    <mergeCell ref="G4:H4"/>
    <mergeCell ref="C5:F5"/>
    <mergeCell ref="G5:H5"/>
  </mergeCells>
  <conditionalFormatting sqref="E12:E15">
    <cfRule type="cellIs" dxfId="10" priority="19" stopIfTrue="1" operator="equal">
      <formula>"Alto"</formula>
    </cfRule>
    <cfRule type="cellIs" dxfId="9" priority="20" stopIfTrue="1" operator="equal">
      <formula>"Medio"</formula>
    </cfRule>
    <cfRule type="cellIs" dxfId="8" priority="21" stopIfTrue="1" operator="equal">
      <formula>"Bajo"</formula>
    </cfRule>
  </conditionalFormatting>
  <dataValidations count="1">
    <dataValidation type="whole" allowBlank="1" showInputMessage="1" showErrorMessage="1" sqref="F8:G8 O8:U65495 I8:M65495 G13:G65495 F16:F65495">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92" fitToHeight="0" orientation="landscape" r:id="rId1"/>
  <headerFooter>
    <oddHeader>&amp;A</oddHead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AverageRating xmlns="http://schemas.microsoft.com/sharepoint/v3" xsi:nil="true"/>
    <Comentarios xmlns="ff8e3638-9d45-4162-afb4-6d390653d547" xsi:nil="true"/>
    <Fase xmlns="ff8e3638-9d45-4162-afb4-6d390653d547">a. Ficha Téncnica</Fas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DAE502E0AF30B84A96E60AFD0F2E04C4" ma:contentTypeVersion="11" ma:contentTypeDescription="Crear nuevo documento." ma:contentTypeScope="" ma:versionID="fefde06f6a4dd1591e8c8f43448c5f89">
  <xsd:schema xmlns:xsd="http://www.w3.org/2001/XMLSchema" xmlns:xs="http://www.w3.org/2001/XMLSchema" xmlns:p="http://schemas.microsoft.com/office/2006/metadata/properties" xmlns:ns1="http://schemas.microsoft.com/sharepoint/v3" xmlns:ns2="http://schemas.microsoft.com/sharepoint/v4" xmlns:ns3="ff8e3638-9d45-4162-afb4-6d390653d547" targetNamespace="http://schemas.microsoft.com/office/2006/metadata/properties" ma:root="true" ma:fieldsID="b3ee466d0447bb55b09f333d7556ce4a" ns1:_="" ns2:_="" ns3:_="">
    <xsd:import namespace="http://schemas.microsoft.com/sharepoint/v3"/>
    <xsd:import namespace="http://schemas.microsoft.com/sharepoint/v4"/>
    <xsd:import namespace="ff8e3638-9d45-4162-afb4-6d390653d547"/>
    <xsd:element name="properties">
      <xsd:complexType>
        <xsd:sequence>
          <xsd:element name="documentManagement">
            <xsd:complexType>
              <xsd:all>
                <xsd:element ref="ns1:AverageRating" minOccurs="0"/>
                <xsd:element ref="ns1:RatingCount" minOccurs="0"/>
                <xsd:element ref="ns2:IconOverlay" minOccurs="0"/>
                <xsd:element ref="ns1:_dlc_Exempt" minOccurs="0"/>
                <xsd:element ref="ns3:Comentarios" minOccurs="0"/>
                <xsd:element ref="ns3:Fas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8" nillable="true" ma:displayName="Clasificación (0-5)" ma:decimals="2" ma:description="Valor promedio de todas las clasificaciones que se han enviado" ma:indexed="true" ma:internalName="AverageRating" ma:readOnly="true">
      <xsd:simpleType>
        <xsd:restriction base="dms:Number"/>
      </xsd:simpleType>
    </xsd:element>
    <xsd:element name="RatingCount" ma:index="9" nillable="true" ma:displayName="Número de clasificaciones" ma:decimals="0" ma:description="Número de clasificaciones enviado" ma:internalName="RatingCount" ma:readOnly="true">
      <xsd:simpleType>
        <xsd:restriction base="dms:Number"/>
      </xsd:simpleType>
    </xsd:element>
    <xsd:element name="_dlc_Exempt" ma:index="11" nillable="true" ma:displayName="Excluir de la directiva"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0"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8e3638-9d45-4162-afb4-6d390653d547" elementFormDefault="qualified">
    <xsd:import namespace="http://schemas.microsoft.com/office/2006/documentManagement/types"/>
    <xsd:import namespace="http://schemas.microsoft.com/office/infopath/2007/PartnerControls"/>
    <xsd:element name="Comentarios" ma:index="12" nillable="true" ma:displayName="Comentarios" ma:internalName="Comentarios">
      <xsd:simpleType>
        <xsd:restriction base="dms:Note">
          <xsd:maxLength value="255"/>
        </xsd:restriction>
      </xsd:simpleType>
    </xsd:element>
    <xsd:element name="Fase" ma:index="13" nillable="true" ma:displayName="Fase" ma:default="a. Ficha Téncnica" ma:format="Dropdown" ma:internalName="Fase">
      <xsd:simpleType>
        <xsd:restriction base="dms:Choice">
          <xsd:enumeration value="a. Ficha Téncnica"/>
          <xsd:enumeration value="b. Estudio de Mercado"/>
          <xsd:enumeration value="c. ECO"/>
          <xsd:enumeration value="d. Riesgos"/>
          <xsd:enumeration value="e. Estudio de Sector"/>
          <xsd:enumeration value="f. Observaciones Grupo de Contratos"/>
          <xsd:enumeration value="g. Respuesta a Observacion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p:Policy xmlns:p="office.server.policy" id="" local="true">
  <p:Name>Documento</p:Name>
  <p:Description/>
  <p:Statement/>
  <p:PolicyItems>
    <p:PolicyItem featureId="Microsoft.Office.RecordsManagement.PolicyFeatures.PolicyAudit" staticId="0x010100DAE502E0AF30B84A96E60AFD0F2E04C4|990474540" UniqueId="4656cf74-e403-4ffc-a180-125eac1cac20">
      <p:Name>Auditoría</p:Name>
      <p:Description>Audita las acciones de usuario en documentos y enumera elementos en el registro de auditoría.</p:Description>
      <p:CustomData>
        <Audit>
          <Update/>
          <MoveCopy/>
          <DeleteRestore/>
        </Audit>
      </p:CustomData>
    </p:PolicyItem>
  </p:PolicyItems>
</p:Policy>
</file>

<file path=customXml/item5.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1560308A-4653-4D2B-B2A3-96E21DA7A691}">
  <ds:schemaRefs>
    <ds:schemaRef ds:uri="http://schemas.microsoft.com/sharepoint/v3/contenttype/forms"/>
  </ds:schemaRefs>
</ds:datastoreItem>
</file>

<file path=customXml/itemProps2.xml><?xml version="1.0" encoding="utf-8"?>
<ds:datastoreItem xmlns:ds="http://schemas.openxmlformats.org/officeDocument/2006/customXml" ds:itemID="{76CD46FF-15CE-4B87-962F-49D7241576E1}">
  <ds:schemaRef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schemas.microsoft.com/sharepoint/v3"/>
    <ds:schemaRef ds:uri="http://schemas.microsoft.com/sharepoint/v4"/>
    <ds:schemaRef ds:uri="ff8e3638-9d45-4162-afb4-6d390653d547"/>
    <ds:schemaRef ds:uri="http://purl.org/dc/dcmitype/"/>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043EE08D-911A-4767-8004-8958DD9EA9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4"/>
    <ds:schemaRef ds:uri="ff8e3638-9d45-4162-afb4-6d390653d5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0794F32-36FC-47BF-9649-474BECB60300}">
  <ds:schemaRefs>
    <ds:schemaRef ds:uri="office.server.policy"/>
  </ds:schemaRefs>
</ds:datastoreItem>
</file>

<file path=customXml/itemProps5.xml><?xml version="1.0" encoding="utf-8"?>
<ds:datastoreItem xmlns:ds="http://schemas.openxmlformats.org/officeDocument/2006/customXml" ds:itemID="{79172BD6-575A-494E-B60C-1A45755394D8}">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6</vt:i4>
      </vt:variant>
    </vt:vector>
  </HeadingPairs>
  <TitlesOfParts>
    <vt:vector size="19" baseType="lpstr">
      <vt:lpstr>Proyecto</vt:lpstr>
      <vt:lpstr>Justificación - Objetivo</vt:lpstr>
      <vt:lpstr>Indicadores</vt:lpstr>
      <vt:lpstr>Recursos Financieros</vt:lpstr>
      <vt:lpstr>Recursos Humanos</vt:lpstr>
      <vt:lpstr>Comunicaciones internas</vt:lpstr>
      <vt:lpstr>Interesados</vt:lpstr>
      <vt:lpstr>Plan de comunicaciones</vt:lpstr>
      <vt:lpstr>Requerimientos</vt:lpstr>
      <vt:lpstr>Alcance</vt:lpstr>
      <vt:lpstr>EDT- Actividades</vt:lpstr>
      <vt:lpstr>Riesgos</vt:lpstr>
      <vt:lpstr>No tocar</vt:lpstr>
      <vt:lpstr>Indicadores!Área_de_impresión</vt:lpstr>
      <vt:lpstr>Interesados!Área_de_impresión</vt:lpstr>
      <vt:lpstr>'Plan de comunicaciones'!Área_de_impresión</vt:lpstr>
      <vt:lpstr>'Recursos Humanos'!Área_de_impresión</vt:lpstr>
      <vt:lpstr>Requerimientos!Área_de_impresión</vt:lpstr>
      <vt:lpstr>Riesgos!Área_de_impresión</vt:lpstr>
    </vt:vector>
  </TitlesOfParts>
  <Manager/>
  <Company>Windows uE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EDT_03</dc:title>
  <dc:subject/>
  <dc:creator>Bibiana Coy Paez</dc:creator>
  <cp:keywords>Despacho</cp:keywords>
  <dc:description/>
  <cp:lastModifiedBy>Bibiana Coy Paez</cp:lastModifiedBy>
  <cp:revision/>
  <dcterms:created xsi:type="dcterms:W3CDTF">2009-01-14T13:57:13Z</dcterms:created>
  <dcterms:modified xsi:type="dcterms:W3CDTF">2023-05-11T16:23:46Z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0x010100DAE502E0AF30B84A96E60AFD0F2E04C4</vt:lpwstr>
  </property>
  <property fmtid="{D5CDD505-2E9C-101B-9397-08002B2CF9AE}" pid="3" name="eDOCS AutoSave">
    <vt:lpwstr/>
  </property>
</Properties>
</file>